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0311\Brisbane Boys' College\Steven Lau - Soccer and Maze\Teams\Gamma\Gamma 2019\Orders\"/>
    </mc:Choice>
  </mc:AlternateContent>
  <xr:revisionPtr revIDLastSave="0" documentId="13_ncr:1_{2195FCA1-4B98-41BB-A9E2-B465080DFBEF}" xr6:coauthVersionLast="43" xr6:coauthVersionMax="43" xr10:uidLastSave="{00000000-0000-0000-0000-000000000000}"/>
  <bookViews>
    <workbookView xWindow="-108" yWindow="-108" windowWidth="23256" windowHeight="12576" tabRatio="500" firstSheet="1" activeTab="2" xr2:uid="{00000000-000D-0000-FFFF-FFFF00000000}"/>
  </bookViews>
  <sheets>
    <sheet name="Instructions" sheetId="1" r:id="rId1"/>
    <sheet name="Parts Template" sheetId="2" r:id="rId2"/>
    <sheet name="ORDERS" sheetId="4" r:id="rId3"/>
    <sheet name="Team Expenditure" sheetId="6" r:id="rId4"/>
    <sheet name="Category Expenditure" sheetId="18" r:id="rId5"/>
    <sheet name="Purchases" sheetId="7" r:id="rId6"/>
    <sheet name="Mr Noy" sheetId="8" r:id="rId7"/>
    <sheet name="Andrew" sheetId="15" r:id="rId8"/>
    <sheet name="Steven" sheetId="16" r:id="rId9"/>
    <sheet name="Reimbursements" sheetId="17" r:id="rId10"/>
    <sheet name="Input Lists" sheetId="12" r:id="rId11"/>
  </sheets>
  <externalReferences>
    <externalReference r:id="rId12"/>
    <externalReference r:id="rId13"/>
  </externalReferences>
  <definedNames>
    <definedName name="_xlnm._FilterDatabase" localSheetId="2" hidden="1">ORDERS!$B$3:$Z$258</definedName>
    <definedName name="_xlnm._FilterDatabase" localSheetId="1" hidden="1">'Parts Template'!$A$1:$M$963</definedName>
  </definedNames>
  <calcPr calcId="191028"/>
  <pivotCaches>
    <pivotCache cacheId="0" r:id="rId14"/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2" i="4" l="1"/>
  <c r="N88" i="4" l="1"/>
  <c r="O88" i="4" s="1"/>
  <c r="N89" i="4"/>
  <c r="O89" i="4" s="1"/>
  <c r="N90" i="4"/>
  <c r="O90" i="4" s="1"/>
  <c r="H3" i="12"/>
  <c r="N91" i="4"/>
  <c r="O91" i="4" s="1"/>
  <c r="N92" i="4"/>
  <c r="O92" i="4" s="1"/>
  <c r="N93" i="4"/>
  <c r="O93" i="4" s="1"/>
  <c r="N73" i="4"/>
  <c r="O73" i="4" s="1"/>
  <c r="Z72" i="4"/>
  <c r="N72" i="4"/>
  <c r="O72" i="4" s="1"/>
  <c r="Z69" i="4"/>
  <c r="Z68" i="4"/>
  <c r="K62" i="4"/>
  <c r="K28" i="4"/>
  <c r="N6" i="4"/>
  <c r="O6" i="4" s="1"/>
  <c r="Z6" i="4"/>
  <c r="N7" i="4"/>
  <c r="O7" i="4" s="1"/>
  <c r="Z7" i="4"/>
  <c r="N8" i="4"/>
  <c r="O8" i="4" s="1"/>
  <c r="Z8" i="4"/>
  <c r="N10" i="4"/>
  <c r="O10" i="4" s="1"/>
  <c r="Z10" i="4"/>
  <c r="N15" i="4"/>
  <c r="O15" i="4" s="1"/>
  <c r="N16" i="4"/>
  <c r="O16" i="4" s="1"/>
  <c r="N17" i="4"/>
  <c r="O17" i="4" s="1"/>
  <c r="N19" i="4"/>
  <c r="O19" i="4"/>
  <c r="N24" i="4"/>
  <c r="O24" i="4" s="1"/>
  <c r="N25" i="4"/>
  <c r="O25" i="4" s="1"/>
  <c r="Z25" i="4"/>
  <c r="N26" i="4"/>
  <c r="O26" i="4" s="1"/>
  <c r="Z26" i="4"/>
  <c r="N27" i="4"/>
  <c r="O27" i="4" s="1"/>
  <c r="N28" i="4"/>
  <c r="O28" i="4" s="1"/>
  <c r="N29" i="4"/>
  <c r="O29" i="4" s="1"/>
  <c r="N30" i="4"/>
  <c r="O30" i="4"/>
  <c r="Z9" i="4"/>
  <c r="Z13" i="4"/>
  <c r="Z14" i="4"/>
  <c r="Z15" i="4"/>
  <c r="Z16" i="4"/>
  <c r="Z17" i="4"/>
  <c r="Z18" i="4"/>
  <c r="Z19" i="4"/>
  <c r="Z22" i="4"/>
  <c r="Z24" i="4"/>
  <c r="Z27" i="4"/>
  <c r="Z28" i="4"/>
  <c r="Z29" i="4"/>
  <c r="N2971" i="4"/>
  <c r="N2972" i="4"/>
  <c r="N2973" i="4"/>
  <c r="N2974" i="4"/>
  <c r="N2975" i="4"/>
  <c r="N2976" i="4"/>
  <c r="N2977" i="4"/>
  <c r="N2978" i="4"/>
  <c r="O2978" i="4"/>
  <c r="N2979" i="4"/>
  <c r="N2980" i="4"/>
  <c r="N2981" i="4"/>
  <c r="N2982" i="4"/>
  <c r="O2982" i="4"/>
  <c r="N2983" i="4"/>
  <c r="O2983" i="4"/>
  <c r="N2984" i="4"/>
  <c r="N2985" i="4"/>
  <c r="N2986" i="4"/>
  <c r="O2986" i="4"/>
  <c r="N2987" i="4"/>
  <c r="N2988" i="4"/>
  <c r="N2989" i="4"/>
  <c r="N2990" i="4"/>
  <c r="O2990" i="4"/>
  <c r="N2991" i="4"/>
  <c r="N2992" i="4"/>
  <c r="O2992" i="4"/>
  <c r="N2993" i="4"/>
  <c r="O2993" i="4"/>
  <c r="N2994" i="4"/>
  <c r="O2994" i="4"/>
  <c r="N2995" i="4"/>
  <c r="N2996" i="4"/>
  <c r="N2997" i="4"/>
  <c r="O2997" i="4"/>
  <c r="N2998" i="4"/>
  <c r="O2998" i="4"/>
  <c r="N2999" i="4"/>
  <c r="O2999" i="4"/>
  <c r="N3000" i="4"/>
  <c r="O3000" i="4"/>
  <c r="N3001" i="4"/>
  <c r="O3001" i="4"/>
  <c r="N3002" i="4"/>
  <c r="O3002" i="4"/>
  <c r="N3003" i="4"/>
  <c r="N3004" i="4"/>
  <c r="N3005" i="4"/>
  <c r="N3006" i="4"/>
  <c r="O3006" i="4"/>
  <c r="N3007" i="4"/>
  <c r="O3007" i="4"/>
  <c r="N3008" i="4"/>
  <c r="O3008" i="4"/>
  <c r="N3009" i="4"/>
  <c r="O3009" i="4"/>
  <c r="N3010" i="4"/>
  <c r="O3010" i="4"/>
  <c r="N3011" i="4"/>
  <c r="N3012" i="4"/>
  <c r="N3013" i="4"/>
  <c r="O3013" i="4"/>
  <c r="N3014" i="4"/>
  <c r="O3014" i="4"/>
  <c r="N3015" i="4"/>
  <c r="N3016" i="4"/>
  <c r="O3016" i="4"/>
  <c r="N3017" i="4"/>
  <c r="O3017" i="4"/>
  <c r="N3018" i="4"/>
  <c r="O3018" i="4"/>
  <c r="N3019" i="4"/>
  <c r="N3020" i="4"/>
  <c r="N3021" i="4"/>
  <c r="N3022" i="4"/>
  <c r="O3022" i="4"/>
  <c r="N3023" i="4"/>
  <c r="O3023" i="4"/>
  <c r="N3024" i="4"/>
  <c r="O3024" i="4"/>
  <c r="N3025" i="4"/>
  <c r="O3025" i="4"/>
  <c r="N3026" i="4"/>
  <c r="O3026" i="4"/>
  <c r="N3027" i="4"/>
  <c r="N3028" i="4"/>
  <c r="N3029" i="4"/>
  <c r="N3030" i="4"/>
  <c r="O3030" i="4"/>
  <c r="N3031" i="4"/>
  <c r="O3031" i="4"/>
  <c r="N3032" i="4"/>
  <c r="O3032" i="4"/>
  <c r="N3033" i="4"/>
  <c r="O3033" i="4"/>
  <c r="N3034" i="4"/>
  <c r="O3034" i="4"/>
  <c r="N3035" i="4"/>
  <c r="N3036" i="4"/>
  <c r="N3037" i="4"/>
  <c r="O3037" i="4"/>
  <c r="N3038" i="4"/>
  <c r="O3038" i="4"/>
  <c r="N3039" i="4"/>
  <c r="O3039" i="4"/>
  <c r="N3040" i="4"/>
  <c r="O3040" i="4"/>
  <c r="N3041" i="4"/>
  <c r="O3041" i="4"/>
  <c r="N3042" i="4"/>
  <c r="O3042" i="4"/>
  <c r="N3043" i="4"/>
  <c r="N3044" i="4"/>
  <c r="N3045" i="4"/>
  <c r="N3046" i="4"/>
  <c r="O3046" i="4"/>
  <c r="N3047" i="4"/>
  <c r="N3048" i="4"/>
  <c r="O3048" i="4"/>
  <c r="N3049" i="4"/>
  <c r="O3049" i="4"/>
  <c r="N3050" i="4"/>
  <c r="O3050" i="4"/>
  <c r="N3051" i="4"/>
  <c r="N3052" i="4"/>
  <c r="N3053" i="4"/>
  <c r="N3054" i="4"/>
  <c r="O3054" i="4"/>
  <c r="N3055" i="4"/>
  <c r="O3055" i="4"/>
  <c r="N3056" i="4"/>
  <c r="O3056" i="4"/>
  <c r="N3057" i="4"/>
  <c r="O3057" i="4"/>
  <c r="N3058" i="4"/>
  <c r="O3058" i="4"/>
  <c r="N3059" i="4"/>
  <c r="N3060" i="4"/>
  <c r="N3061" i="4"/>
  <c r="N3062" i="4"/>
  <c r="N3063" i="4"/>
  <c r="N3064" i="4"/>
  <c r="O3064" i="4"/>
  <c r="N3065" i="4"/>
  <c r="O3065" i="4"/>
  <c r="N3066" i="4"/>
  <c r="O3066" i="4"/>
  <c r="N3067" i="4"/>
  <c r="N3068" i="4"/>
  <c r="N3069" i="4"/>
  <c r="O3069" i="4"/>
  <c r="N3070" i="4"/>
  <c r="O3070" i="4"/>
  <c r="N3071" i="4"/>
  <c r="O3071" i="4"/>
  <c r="N3072" i="4"/>
  <c r="O3072" i="4"/>
  <c r="N3073" i="4"/>
  <c r="O3073" i="4"/>
  <c r="N3074" i="4"/>
  <c r="O3074" i="4"/>
  <c r="N3075" i="4"/>
  <c r="N3076" i="4"/>
  <c r="N3077" i="4"/>
  <c r="O3077" i="4"/>
  <c r="N3078" i="4"/>
  <c r="O3078" i="4"/>
  <c r="N3079" i="4"/>
  <c r="O3079" i="4"/>
  <c r="N3080" i="4"/>
  <c r="O3080" i="4"/>
  <c r="N3081" i="4"/>
  <c r="O3081" i="4"/>
  <c r="N3082" i="4"/>
  <c r="O3082" i="4"/>
  <c r="N3083" i="4"/>
  <c r="N3084" i="4"/>
  <c r="N3085" i="4"/>
  <c r="O3085" i="4"/>
  <c r="N3086" i="4"/>
  <c r="O3086" i="4"/>
  <c r="N3087" i="4"/>
  <c r="O3087" i="4"/>
  <c r="N3088" i="4"/>
  <c r="O3088" i="4"/>
  <c r="N3089" i="4"/>
  <c r="O3089" i="4"/>
  <c r="N3090" i="4"/>
  <c r="O3090" i="4"/>
  <c r="N3091" i="4"/>
  <c r="N3092" i="4"/>
  <c r="N3093" i="4"/>
  <c r="N3094" i="4"/>
  <c r="O3094" i="4"/>
  <c r="N3095" i="4"/>
  <c r="O3095" i="4"/>
  <c r="N3096" i="4"/>
  <c r="O3096" i="4"/>
  <c r="N3097" i="4"/>
  <c r="O3097" i="4"/>
  <c r="N3098" i="4"/>
  <c r="O3098" i="4"/>
  <c r="N3099" i="4"/>
  <c r="N3100" i="4"/>
  <c r="N3101" i="4"/>
  <c r="O3101" i="4"/>
  <c r="N3102" i="4"/>
  <c r="O3102" i="4"/>
  <c r="N3103" i="4"/>
  <c r="O3103" i="4"/>
  <c r="N3104" i="4"/>
  <c r="O3104" i="4"/>
  <c r="N3105" i="4"/>
  <c r="O3105" i="4"/>
  <c r="N3106" i="4"/>
  <c r="O3106" i="4"/>
  <c r="N3107" i="4"/>
  <c r="N3108" i="4"/>
  <c r="N3109" i="4"/>
  <c r="O3109" i="4"/>
  <c r="N3110" i="4"/>
  <c r="O3110" i="4"/>
  <c r="N3111" i="4"/>
  <c r="N3112" i="4"/>
  <c r="O3112" i="4"/>
  <c r="N3113" i="4"/>
  <c r="O3113" i="4"/>
  <c r="N3114" i="4"/>
  <c r="O3114" i="4"/>
  <c r="N3115" i="4"/>
  <c r="N3116" i="4"/>
  <c r="N3117" i="4"/>
  <c r="O3117" i="4"/>
  <c r="N3118" i="4"/>
  <c r="O3118" i="4"/>
  <c r="N3119" i="4"/>
  <c r="O3119" i="4"/>
  <c r="N3120" i="4"/>
  <c r="O3120" i="4"/>
  <c r="N3121" i="4"/>
  <c r="O3121" i="4"/>
  <c r="N3122" i="4"/>
  <c r="O3122" i="4"/>
  <c r="N3123" i="4"/>
  <c r="N3124" i="4"/>
  <c r="N3125" i="4"/>
  <c r="N3126" i="4"/>
  <c r="N3127" i="4"/>
  <c r="O3127" i="4"/>
  <c r="N3128" i="4"/>
  <c r="O3128" i="4"/>
  <c r="N3129" i="4"/>
  <c r="O3129" i="4"/>
  <c r="N3130" i="4"/>
  <c r="O3130" i="4"/>
  <c r="N3131" i="4"/>
  <c r="N3132" i="4"/>
  <c r="N3133" i="4"/>
  <c r="O3133" i="4"/>
  <c r="N3134" i="4"/>
  <c r="O3134" i="4"/>
  <c r="N3135" i="4"/>
  <c r="N3136" i="4"/>
  <c r="O3136" i="4"/>
  <c r="N3137" i="4"/>
  <c r="O3137" i="4"/>
  <c r="N3138" i="4"/>
  <c r="O3138" i="4"/>
  <c r="N3139" i="4"/>
  <c r="N3140" i="4"/>
  <c r="N3141" i="4"/>
  <c r="O3141" i="4"/>
  <c r="N3142" i="4"/>
  <c r="O3142" i="4"/>
  <c r="N3143" i="4"/>
  <c r="O3143" i="4"/>
  <c r="N3144" i="4"/>
  <c r="O3144" i="4"/>
  <c r="N3145" i="4"/>
  <c r="O3145" i="4"/>
  <c r="N3146" i="4"/>
  <c r="O3146" i="4"/>
  <c r="N3147" i="4"/>
  <c r="N3148" i="4"/>
  <c r="N3149" i="4"/>
  <c r="O3149" i="4"/>
  <c r="N3150" i="4"/>
  <c r="O3150" i="4"/>
  <c r="N3151" i="4"/>
  <c r="N3152" i="4"/>
  <c r="O3152" i="4"/>
  <c r="N3153" i="4"/>
  <c r="O3153" i="4"/>
  <c r="N3154" i="4"/>
  <c r="O3154" i="4"/>
  <c r="N3155" i="4"/>
  <c r="N3156" i="4"/>
  <c r="N3157" i="4"/>
  <c r="O3157" i="4"/>
  <c r="N3158" i="4"/>
  <c r="O3158" i="4"/>
  <c r="N3159" i="4"/>
  <c r="O3159" i="4"/>
  <c r="N3160" i="4"/>
  <c r="O3160" i="4"/>
  <c r="N3161" i="4"/>
  <c r="O3161" i="4"/>
  <c r="N3162" i="4"/>
  <c r="O3162" i="4"/>
  <c r="N3163" i="4"/>
  <c r="N3164" i="4"/>
  <c r="N3165" i="4"/>
  <c r="O3165" i="4"/>
  <c r="N3166" i="4"/>
  <c r="O3166" i="4"/>
  <c r="N3167" i="4"/>
  <c r="N3168" i="4"/>
  <c r="O3168" i="4"/>
  <c r="N3169" i="4"/>
  <c r="O3169" i="4"/>
  <c r="N3170" i="4"/>
  <c r="O3170" i="4"/>
  <c r="N3171" i="4"/>
  <c r="N3172" i="4"/>
  <c r="N3173" i="4"/>
  <c r="N3174" i="4"/>
  <c r="O3174" i="4"/>
  <c r="N3175" i="4"/>
  <c r="O3175" i="4"/>
  <c r="N3176" i="4"/>
  <c r="O3176" i="4"/>
  <c r="N3177" i="4"/>
  <c r="O3177" i="4"/>
  <c r="N3178" i="4"/>
  <c r="O3178" i="4"/>
  <c r="N3179" i="4"/>
  <c r="N3180" i="4"/>
  <c r="N3181" i="4"/>
  <c r="O3181" i="4"/>
  <c r="N3182" i="4"/>
  <c r="O3182" i="4"/>
  <c r="N3183" i="4"/>
  <c r="O3183" i="4"/>
  <c r="N3184" i="4"/>
  <c r="O3184" i="4"/>
  <c r="N3185" i="4"/>
  <c r="O3185" i="4"/>
  <c r="N3186" i="4"/>
  <c r="O3186" i="4"/>
  <c r="N3187" i="4"/>
  <c r="N3188" i="4"/>
  <c r="N3189" i="4"/>
  <c r="N3190" i="4"/>
  <c r="N3191" i="4"/>
  <c r="N3192" i="4"/>
  <c r="O3192" i="4"/>
  <c r="N3193" i="4"/>
  <c r="O3193" i="4"/>
  <c r="N3194" i="4"/>
  <c r="O3194" i="4"/>
  <c r="N3195" i="4"/>
  <c r="N3196" i="4"/>
  <c r="N3197" i="4"/>
  <c r="O3197" i="4"/>
  <c r="N3198" i="4"/>
  <c r="O3198" i="4"/>
  <c r="N3199" i="4"/>
  <c r="O3199" i="4"/>
  <c r="N3200" i="4"/>
  <c r="O3200" i="4"/>
  <c r="N3201" i="4"/>
  <c r="O3201" i="4"/>
  <c r="N3202" i="4"/>
  <c r="O3202" i="4"/>
  <c r="N3203" i="4"/>
  <c r="N3204" i="4"/>
  <c r="N3205" i="4"/>
  <c r="N3206" i="4"/>
  <c r="O3206" i="4"/>
  <c r="N3207" i="4"/>
  <c r="N3208" i="4"/>
  <c r="O3208" i="4"/>
  <c r="N3209" i="4"/>
  <c r="O3209" i="4"/>
  <c r="N3210" i="4"/>
  <c r="O3210" i="4"/>
  <c r="N3211" i="4"/>
  <c r="N3212" i="4"/>
  <c r="N3213" i="4"/>
  <c r="O3213" i="4"/>
  <c r="N3214" i="4"/>
  <c r="O3214" i="4"/>
  <c r="N3215" i="4"/>
  <c r="O3215" i="4"/>
  <c r="N3216" i="4"/>
  <c r="O3216" i="4"/>
  <c r="N3217" i="4"/>
  <c r="O3217" i="4"/>
  <c r="N3218" i="4"/>
  <c r="O3218" i="4"/>
  <c r="N3219" i="4"/>
  <c r="N3220" i="4"/>
  <c r="N3221" i="4"/>
  <c r="N3222" i="4"/>
  <c r="O3222" i="4"/>
  <c r="N3223" i="4"/>
  <c r="N3224" i="4"/>
  <c r="O3224" i="4"/>
  <c r="N3225" i="4"/>
  <c r="O3225" i="4"/>
  <c r="N3226" i="4"/>
  <c r="O3226" i="4"/>
  <c r="N3227" i="4"/>
  <c r="N3228" i="4"/>
  <c r="N3229" i="4"/>
  <c r="O3229" i="4"/>
  <c r="N3230" i="4"/>
  <c r="O3230" i="4"/>
  <c r="N3231" i="4"/>
  <c r="O3231" i="4"/>
  <c r="N3232" i="4"/>
  <c r="O3232" i="4"/>
  <c r="N3233" i="4"/>
  <c r="O3233" i="4"/>
  <c r="N3234" i="4"/>
  <c r="O3234" i="4"/>
  <c r="N3235" i="4"/>
  <c r="N3236" i="4"/>
  <c r="N3237" i="4"/>
  <c r="N3238" i="4"/>
  <c r="O3238" i="4"/>
  <c r="N3239" i="4"/>
  <c r="N3240" i="4"/>
  <c r="O3240" i="4"/>
  <c r="N3241" i="4"/>
  <c r="O3241" i="4"/>
  <c r="N3242" i="4"/>
  <c r="O3242" i="4"/>
  <c r="N3243" i="4"/>
  <c r="N3244" i="4"/>
  <c r="N3245" i="4"/>
  <c r="O3245" i="4"/>
  <c r="N3246" i="4"/>
  <c r="O3246" i="4"/>
  <c r="N3247" i="4"/>
  <c r="N3248" i="4"/>
  <c r="O3248" i="4"/>
  <c r="N3249" i="4"/>
  <c r="O3249" i="4"/>
  <c r="N3250" i="4"/>
  <c r="O3250" i="4"/>
  <c r="N3251" i="4"/>
  <c r="N3252" i="4"/>
  <c r="N3253" i="4"/>
  <c r="N3254" i="4"/>
  <c r="N3255" i="4"/>
  <c r="O3255" i="4"/>
  <c r="N3256" i="4"/>
  <c r="O3256" i="4"/>
  <c r="N3257" i="4"/>
  <c r="O3257" i="4"/>
  <c r="N3258" i="4"/>
  <c r="O3258" i="4"/>
  <c r="N3259" i="4"/>
  <c r="N3260" i="4"/>
  <c r="N3261" i="4"/>
  <c r="O3261" i="4"/>
  <c r="N3262" i="4"/>
  <c r="O3262" i="4"/>
  <c r="N3263" i="4"/>
  <c r="N3264" i="4"/>
  <c r="O3264" i="4"/>
  <c r="N3265" i="4"/>
  <c r="O3265" i="4"/>
  <c r="N3266" i="4"/>
  <c r="O3266" i="4"/>
  <c r="N3267" i="4"/>
  <c r="N3268" i="4"/>
  <c r="N3269" i="4"/>
  <c r="O3269" i="4"/>
  <c r="N3270" i="4"/>
  <c r="O3270" i="4"/>
  <c r="N3271" i="4"/>
  <c r="O3271" i="4"/>
  <c r="N3272" i="4"/>
  <c r="O3272" i="4"/>
  <c r="N3273" i="4"/>
  <c r="O3273" i="4"/>
  <c r="N3274" i="4"/>
  <c r="O3274" i="4"/>
  <c r="N3275" i="4"/>
  <c r="N3276" i="4"/>
  <c r="N3277" i="4"/>
  <c r="N3278" i="4"/>
  <c r="O3278" i="4"/>
  <c r="N3279" i="4"/>
  <c r="O3279" i="4"/>
  <c r="N3280" i="4"/>
  <c r="O3280" i="4"/>
  <c r="N3281" i="4"/>
  <c r="O3281" i="4"/>
  <c r="N3282" i="4"/>
  <c r="O3282" i="4"/>
  <c r="N3283" i="4"/>
  <c r="N3284" i="4"/>
  <c r="N3285" i="4"/>
  <c r="N3286" i="4"/>
  <c r="O3286" i="4"/>
  <c r="N3287" i="4"/>
  <c r="O3287" i="4"/>
  <c r="N3288" i="4"/>
  <c r="O3288" i="4"/>
  <c r="N3289" i="4"/>
  <c r="O3289" i="4"/>
  <c r="N3290" i="4"/>
  <c r="O3290" i="4"/>
  <c r="N3291" i="4"/>
  <c r="N3292" i="4"/>
  <c r="N3293" i="4"/>
  <c r="N3294" i="4"/>
  <c r="O3294" i="4"/>
  <c r="N3295" i="4"/>
  <c r="N3296" i="4"/>
  <c r="O3296" i="4"/>
  <c r="N3297" i="4"/>
  <c r="O3297" i="4"/>
  <c r="N3298" i="4"/>
  <c r="O3298" i="4"/>
  <c r="N3299" i="4"/>
  <c r="N3300" i="4"/>
  <c r="N3301" i="4"/>
  <c r="N3302" i="4"/>
  <c r="O3302" i="4"/>
  <c r="N3303" i="4"/>
  <c r="O3303" i="4"/>
  <c r="N3304" i="4"/>
  <c r="O3304" i="4"/>
  <c r="N3305" i="4"/>
  <c r="O3305" i="4"/>
  <c r="N3306" i="4"/>
  <c r="O3306" i="4"/>
  <c r="N3307" i="4"/>
  <c r="N3308" i="4"/>
  <c r="N3309" i="4"/>
  <c r="O3309" i="4"/>
  <c r="N3310" i="4"/>
  <c r="O3310" i="4"/>
  <c r="N3311" i="4"/>
  <c r="O3311" i="4"/>
  <c r="N3312" i="4"/>
  <c r="O3312" i="4"/>
  <c r="N3313" i="4"/>
  <c r="O3313" i="4"/>
  <c r="N3314" i="4"/>
  <c r="O3314" i="4"/>
  <c r="N3315" i="4"/>
  <c r="N3316" i="4"/>
  <c r="N3317" i="4"/>
  <c r="N3318" i="4"/>
  <c r="O3318" i="4"/>
  <c r="N3319" i="4"/>
  <c r="O3319" i="4"/>
  <c r="N3320" i="4"/>
  <c r="N3321" i="4"/>
  <c r="O3321" i="4"/>
  <c r="N3322" i="4"/>
  <c r="O3322" i="4"/>
  <c r="N3323" i="4"/>
  <c r="N3324" i="4"/>
  <c r="N3325" i="4"/>
  <c r="O3325" i="4"/>
  <c r="N3326" i="4"/>
  <c r="O3326" i="4"/>
  <c r="N3327" i="4"/>
  <c r="O3327" i="4"/>
  <c r="N3328" i="4"/>
  <c r="O3328" i="4"/>
  <c r="N3329" i="4"/>
  <c r="O3329" i="4"/>
  <c r="N3330" i="4"/>
  <c r="O3330" i="4"/>
  <c r="N3331" i="4"/>
  <c r="N3332" i="4"/>
  <c r="N3333" i="4"/>
  <c r="O3333" i="4"/>
  <c r="N3334" i="4"/>
  <c r="O3334" i="4"/>
  <c r="N3335" i="4"/>
  <c r="N3336" i="4"/>
  <c r="O3336" i="4"/>
  <c r="N3337" i="4"/>
  <c r="O3337" i="4"/>
  <c r="N3338" i="4"/>
  <c r="O3338" i="4"/>
  <c r="N3339" i="4"/>
  <c r="N3340" i="4"/>
  <c r="N3341" i="4"/>
  <c r="O3341" i="4"/>
  <c r="N3342" i="4"/>
  <c r="O3342" i="4"/>
  <c r="N3343" i="4"/>
  <c r="O3343" i="4"/>
  <c r="N3344" i="4"/>
  <c r="O3344" i="4"/>
  <c r="N3345" i="4"/>
  <c r="O3345" i="4"/>
  <c r="N3346" i="4"/>
  <c r="O3346" i="4"/>
  <c r="N3347" i="4"/>
  <c r="N3348" i="4"/>
  <c r="N3349" i="4"/>
  <c r="N3350" i="4"/>
  <c r="O3350" i="4"/>
  <c r="N3351" i="4"/>
  <c r="N3352" i="4"/>
  <c r="O3352" i="4"/>
  <c r="N3353" i="4"/>
  <c r="O3353" i="4"/>
  <c r="N3354" i="4"/>
  <c r="O3354" i="4"/>
  <c r="N3355" i="4"/>
  <c r="N3356" i="4"/>
  <c r="N3357" i="4"/>
  <c r="O3357" i="4"/>
  <c r="N3358" i="4"/>
  <c r="O3358" i="4"/>
  <c r="N3359" i="4"/>
  <c r="O3359" i="4"/>
  <c r="N3360" i="4"/>
  <c r="O3360" i="4"/>
  <c r="N3361" i="4"/>
  <c r="O3361" i="4"/>
  <c r="N3362" i="4"/>
  <c r="O3362" i="4"/>
  <c r="N3363" i="4"/>
  <c r="N3364" i="4"/>
  <c r="N3365" i="4"/>
  <c r="N3366" i="4"/>
  <c r="O3366" i="4"/>
  <c r="N3367" i="4"/>
  <c r="N3368" i="4"/>
  <c r="O3368" i="4"/>
  <c r="N3369" i="4"/>
  <c r="O3369" i="4"/>
  <c r="N3370" i="4"/>
  <c r="O3370" i="4"/>
  <c r="N3371" i="4"/>
  <c r="N3372" i="4"/>
  <c r="N3373" i="4"/>
  <c r="O3373" i="4"/>
  <c r="N3374" i="4"/>
  <c r="O3374" i="4"/>
  <c r="N3375" i="4"/>
  <c r="O3375" i="4"/>
  <c r="N3376" i="4"/>
  <c r="O3376" i="4"/>
  <c r="N3377" i="4"/>
  <c r="O3377" i="4"/>
  <c r="N3378" i="4"/>
  <c r="O3378" i="4"/>
  <c r="N3379" i="4"/>
  <c r="N3380" i="4"/>
  <c r="N3381" i="4"/>
  <c r="N3382" i="4"/>
  <c r="O3382" i="4"/>
  <c r="N3383" i="4"/>
  <c r="N3384" i="4"/>
  <c r="O3384" i="4"/>
  <c r="N3385" i="4"/>
  <c r="O3385" i="4"/>
  <c r="N3386" i="4"/>
  <c r="O3386" i="4"/>
  <c r="N3387" i="4"/>
  <c r="N3388" i="4"/>
  <c r="N3389" i="4"/>
  <c r="O3389" i="4"/>
  <c r="N3390" i="4"/>
  <c r="O3390" i="4"/>
  <c r="N3391" i="4"/>
  <c r="O3391" i="4"/>
  <c r="N3392" i="4"/>
  <c r="O3392" i="4"/>
  <c r="N3393" i="4"/>
  <c r="O3393" i="4"/>
  <c r="N3394" i="4"/>
  <c r="O3394" i="4"/>
  <c r="N3395" i="4"/>
  <c r="N3396" i="4"/>
  <c r="N3397" i="4"/>
  <c r="N3398" i="4"/>
  <c r="N3399" i="4"/>
  <c r="N3400" i="4"/>
  <c r="O3400" i="4"/>
  <c r="N3401" i="4"/>
  <c r="O3401" i="4"/>
  <c r="N3402" i="4"/>
  <c r="O3402" i="4"/>
  <c r="N3403" i="4"/>
  <c r="N3404" i="4"/>
  <c r="N3405" i="4"/>
  <c r="N3406" i="4"/>
  <c r="O3406" i="4"/>
  <c r="N3407" i="4"/>
  <c r="O3407" i="4"/>
  <c r="N3408" i="4"/>
  <c r="O3408" i="4"/>
  <c r="N3409" i="4"/>
  <c r="O3409" i="4"/>
  <c r="N3410" i="4"/>
  <c r="O3410" i="4"/>
  <c r="N3411" i="4"/>
  <c r="N3412" i="4"/>
  <c r="N3413" i="4"/>
  <c r="N3414" i="4"/>
  <c r="O3414" i="4"/>
  <c r="N3415" i="4"/>
  <c r="N3416" i="4"/>
  <c r="O3416" i="4"/>
  <c r="N3417" i="4"/>
  <c r="O3417" i="4"/>
  <c r="N3418" i="4"/>
  <c r="O3418" i="4"/>
  <c r="N3419" i="4"/>
  <c r="N3420" i="4"/>
  <c r="N3421" i="4"/>
  <c r="O3421" i="4"/>
  <c r="N3422" i="4"/>
  <c r="O3422" i="4"/>
  <c r="N3423" i="4"/>
  <c r="O3423" i="4"/>
  <c r="N3424" i="4"/>
  <c r="O3424" i="4"/>
  <c r="N3425" i="4"/>
  <c r="O3425" i="4"/>
  <c r="N3426" i="4"/>
  <c r="O3426" i="4"/>
  <c r="N3427" i="4"/>
  <c r="N3428" i="4"/>
  <c r="N3429" i="4"/>
  <c r="O3429" i="4"/>
  <c r="N3430" i="4"/>
  <c r="O3430" i="4"/>
  <c r="N3431" i="4"/>
  <c r="N3432" i="4"/>
  <c r="O3432" i="4"/>
  <c r="N3433" i="4"/>
  <c r="O3433" i="4"/>
  <c r="N3434" i="4"/>
  <c r="O3434" i="4"/>
  <c r="N3435" i="4"/>
  <c r="N3436" i="4"/>
  <c r="N3437" i="4"/>
  <c r="N3438" i="4"/>
  <c r="O3438" i="4"/>
  <c r="N3439" i="4"/>
  <c r="O3439" i="4"/>
  <c r="N3440" i="4"/>
  <c r="O3440" i="4"/>
  <c r="N3441" i="4"/>
  <c r="O3441" i="4"/>
  <c r="N3442" i="4"/>
  <c r="O3442" i="4"/>
  <c r="N3443" i="4"/>
  <c r="N3444" i="4"/>
  <c r="N3445" i="4"/>
  <c r="N3446" i="4"/>
  <c r="O3446" i="4"/>
  <c r="N3447" i="4"/>
  <c r="O3447" i="4"/>
  <c r="N3448" i="4"/>
  <c r="O3448" i="4"/>
  <c r="N3449" i="4"/>
  <c r="O3449" i="4"/>
  <c r="N3450" i="4"/>
  <c r="O3450" i="4"/>
  <c r="N3451" i="4"/>
  <c r="N3452" i="4"/>
  <c r="N3453" i="4"/>
  <c r="O3453" i="4"/>
  <c r="N3454" i="4"/>
  <c r="O3454" i="4"/>
  <c r="N3455" i="4"/>
  <c r="N3456" i="4"/>
  <c r="O3456" i="4"/>
  <c r="N3457" i="4"/>
  <c r="O3457" i="4"/>
  <c r="N3458" i="4"/>
  <c r="O3458" i="4"/>
  <c r="N3459" i="4"/>
  <c r="N3460" i="4"/>
  <c r="N3461" i="4"/>
  <c r="O3461" i="4"/>
  <c r="N3462" i="4"/>
  <c r="O3462" i="4"/>
  <c r="N3463" i="4"/>
  <c r="O3463" i="4"/>
  <c r="N3464" i="4"/>
  <c r="O3464" i="4"/>
  <c r="N3465" i="4"/>
  <c r="O3465" i="4"/>
  <c r="N3466" i="4"/>
  <c r="O3466" i="4"/>
  <c r="N3467" i="4"/>
  <c r="N3468" i="4"/>
  <c r="N3469" i="4"/>
  <c r="O3469" i="4"/>
  <c r="N3470" i="4"/>
  <c r="O3470" i="4"/>
  <c r="N3471" i="4"/>
  <c r="N3472" i="4"/>
  <c r="O3472" i="4"/>
  <c r="N3473" i="4"/>
  <c r="O3473" i="4"/>
  <c r="N3474" i="4"/>
  <c r="O3474" i="4"/>
  <c r="N3475" i="4"/>
  <c r="N3476" i="4"/>
  <c r="N3477" i="4"/>
  <c r="N3478" i="4"/>
  <c r="O3478" i="4"/>
  <c r="N3479" i="4"/>
  <c r="O3479" i="4"/>
  <c r="N3480" i="4"/>
  <c r="O3480" i="4"/>
  <c r="N3481" i="4"/>
  <c r="O3481" i="4"/>
  <c r="N3482" i="4"/>
  <c r="O3482" i="4"/>
  <c r="N3483" i="4"/>
  <c r="N3484" i="4"/>
  <c r="N3485" i="4"/>
  <c r="O3485" i="4"/>
  <c r="N3486" i="4"/>
  <c r="O3486" i="4"/>
  <c r="N3487" i="4"/>
  <c r="N3488" i="4"/>
  <c r="O3488" i="4"/>
  <c r="N3489" i="4"/>
  <c r="O3489" i="4"/>
  <c r="N3490" i="4"/>
  <c r="O3490" i="4"/>
  <c r="N3491" i="4"/>
  <c r="N3492" i="4"/>
  <c r="N3493" i="4"/>
  <c r="N3494" i="4"/>
  <c r="O3494" i="4"/>
  <c r="N3495" i="4"/>
  <c r="N3496" i="4"/>
  <c r="O3496" i="4"/>
  <c r="N3497" i="4"/>
  <c r="O3497" i="4"/>
  <c r="N3498" i="4"/>
  <c r="O3498" i="4"/>
  <c r="N3499" i="4"/>
  <c r="N3500" i="4"/>
  <c r="N3501" i="4"/>
  <c r="O3501" i="4"/>
  <c r="N3502" i="4"/>
  <c r="O3502" i="4"/>
  <c r="N3503" i="4"/>
  <c r="O3503" i="4"/>
  <c r="N3504" i="4"/>
  <c r="O3504" i="4"/>
  <c r="N3505" i="4"/>
  <c r="O3505" i="4"/>
  <c r="N3506" i="4"/>
  <c r="O3506" i="4"/>
  <c r="N3507" i="4"/>
  <c r="N3508" i="4"/>
  <c r="N3509" i="4"/>
  <c r="N3510" i="4"/>
  <c r="O3510" i="4"/>
  <c r="N3511" i="4"/>
  <c r="N3512" i="4"/>
  <c r="O3512" i="4"/>
  <c r="N3513" i="4"/>
  <c r="O3513" i="4"/>
  <c r="N3514" i="4"/>
  <c r="O3514" i="4"/>
  <c r="N3515" i="4"/>
  <c r="N3516" i="4"/>
  <c r="N3517" i="4"/>
  <c r="O3517" i="4"/>
  <c r="N3518" i="4"/>
  <c r="O3518" i="4"/>
  <c r="N3519" i="4"/>
  <c r="O3519" i="4"/>
  <c r="N3520" i="4"/>
  <c r="O3520" i="4"/>
  <c r="N3521" i="4"/>
  <c r="O3521" i="4"/>
  <c r="N3522" i="4"/>
  <c r="O3522" i="4"/>
  <c r="N3523" i="4"/>
  <c r="N3524" i="4"/>
  <c r="N3525" i="4"/>
  <c r="N3526" i="4"/>
  <c r="O3526" i="4"/>
  <c r="N3527" i="4"/>
  <c r="O3527" i="4"/>
  <c r="N3528" i="4"/>
  <c r="O3528" i="4"/>
  <c r="N3529" i="4"/>
  <c r="O3529" i="4"/>
  <c r="N3530" i="4"/>
  <c r="O3530" i="4"/>
  <c r="N3531" i="4"/>
  <c r="N3532" i="4"/>
  <c r="N3533" i="4"/>
  <c r="O3533" i="4"/>
  <c r="N3534" i="4"/>
  <c r="O3534" i="4"/>
  <c r="N3535" i="4"/>
  <c r="O3535" i="4"/>
  <c r="N3536" i="4"/>
  <c r="O3536" i="4"/>
  <c r="N3537" i="4"/>
  <c r="O3537" i="4"/>
  <c r="N3538" i="4"/>
  <c r="O3538" i="4"/>
  <c r="N3539" i="4"/>
  <c r="N3540" i="4"/>
  <c r="N3541" i="4"/>
  <c r="N3542" i="4"/>
  <c r="O3542" i="4"/>
  <c r="N3543" i="4"/>
  <c r="O3543" i="4"/>
  <c r="N3544" i="4"/>
  <c r="O3544" i="4"/>
  <c r="N3545" i="4"/>
  <c r="O3545" i="4"/>
  <c r="N3546" i="4"/>
  <c r="O3546" i="4"/>
  <c r="N3547" i="4"/>
  <c r="N3548" i="4"/>
  <c r="N3549" i="4"/>
  <c r="N3550" i="4"/>
  <c r="O3550" i="4"/>
  <c r="N3551" i="4"/>
  <c r="O3551" i="4"/>
  <c r="N3552" i="4"/>
  <c r="O3552" i="4"/>
  <c r="N3553" i="4"/>
  <c r="O3553" i="4"/>
  <c r="N3554" i="4"/>
  <c r="O3554" i="4"/>
  <c r="N3555" i="4"/>
  <c r="N3556" i="4"/>
  <c r="N3557" i="4"/>
  <c r="O3557" i="4"/>
  <c r="N3558" i="4"/>
  <c r="O3558" i="4"/>
  <c r="N3559" i="4"/>
  <c r="O3559" i="4"/>
  <c r="N3560" i="4"/>
  <c r="O3560" i="4"/>
  <c r="N3561" i="4"/>
  <c r="O3561" i="4"/>
  <c r="N3562" i="4"/>
  <c r="O3562" i="4"/>
  <c r="N3563" i="4"/>
  <c r="N3564" i="4"/>
  <c r="N3565" i="4"/>
  <c r="N3566" i="4"/>
  <c r="O3566" i="4"/>
  <c r="N3567" i="4"/>
  <c r="N3568" i="4"/>
  <c r="O3568" i="4"/>
  <c r="N3569" i="4"/>
  <c r="O3569" i="4"/>
  <c r="N3570" i="4"/>
  <c r="O3570" i="4"/>
  <c r="N3571" i="4"/>
  <c r="N3572" i="4"/>
  <c r="N3573" i="4"/>
  <c r="O3573" i="4"/>
  <c r="N3574" i="4"/>
  <c r="O3574" i="4"/>
  <c r="N3575" i="4"/>
  <c r="O3575" i="4"/>
  <c r="N3576" i="4"/>
  <c r="O3576" i="4"/>
  <c r="N3577" i="4"/>
  <c r="O3577" i="4"/>
  <c r="N3578" i="4"/>
  <c r="O3578" i="4"/>
  <c r="N3579" i="4"/>
  <c r="N3580" i="4"/>
  <c r="N3581" i="4"/>
  <c r="O3581" i="4"/>
  <c r="N3582" i="4"/>
  <c r="O3582" i="4"/>
  <c r="N3583" i="4"/>
  <c r="O3583" i="4"/>
  <c r="N3584" i="4"/>
  <c r="O3584" i="4"/>
  <c r="N3585" i="4"/>
  <c r="O3585" i="4"/>
  <c r="N3586" i="4"/>
  <c r="O3586" i="4"/>
  <c r="N3587" i="4"/>
  <c r="N3588" i="4"/>
  <c r="N3589" i="4"/>
  <c r="O3589" i="4"/>
  <c r="N3590" i="4"/>
  <c r="O3590" i="4"/>
  <c r="N3591" i="4"/>
  <c r="O3591" i="4"/>
  <c r="N3592" i="4"/>
  <c r="O3592" i="4"/>
  <c r="N3593" i="4"/>
  <c r="O3593" i="4"/>
  <c r="N3594" i="4"/>
  <c r="O3594" i="4"/>
  <c r="N3595" i="4"/>
  <c r="N3596" i="4"/>
  <c r="N3597" i="4"/>
  <c r="N3598" i="4"/>
  <c r="O3598" i="4"/>
  <c r="N3599" i="4"/>
  <c r="O3599" i="4"/>
  <c r="N3600" i="4"/>
  <c r="O3600" i="4"/>
  <c r="N3601" i="4"/>
  <c r="O3601" i="4"/>
  <c r="N3602" i="4"/>
  <c r="O3602" i="4"/>
  <c r="N3603" i="4"/>
  <c r="N3604" i="4"/>
  <c r="N3605" i="4"/>
  <c r="O3605" i="4"/>
  <c r="N3606" i="4"/>
  <c r="O3606" i="4"/>
  <c r="N3607" i="4"/>
  <c r="N3608" i="4"/>
  <c r="O3608" i="4"/>
  <c r="N3609" i="4"/>
  <c r="O3609" i="4"/>
  <c r="N3610" i="4"/>
  <c r="O3610" i="4"/>
  <c r="N3611" i="4"/>
  <c r="N3612" i="4"/>
  <c r="N3613" i="4"/>
  <c r="N3614" i="4"/>
  <c r="O3614" i="4"/>
  <c r="N3615" i="4"/>
  <c r="O3615" i="4"/>
  <c r="N3616" i="4"/>
  <c r="O3616" i="4"/>
  <c r="N3617" i="4"/>
  <c r="O3617" i="4"/>
  <c r="N3618" i="4"/>
  <c r="O3618" i="4"/>
  <c r="N3619" i="4"/>
  <c r="N3620" i="4"/>
  <c r="N3621" i="4"/>
  <c r="O3621" i="4"/>
  <c r="N3622" i="4"/>
  <c r="O3622" i="4"/>
  <c r="N3623" i="4"/>
  <c r="N3624" i="4"/>
  <c r="O3624" i="4"/>
  <c r="N3625" i="4"/>
  <c r="O3625" i="4"/>
  <c r="N3626" i="4"/>
  <c r="O3626" i="4"/>
  <c r="N3627" i="4"/>
  <c r="N3628" i="4"/>
  <c r="N3629" i="4"/>
  <c r="O3629" i="4"/>
  <c r="N3630" i="4"/>
  <c r="O3630" i="4"/>
  <c r="N3631" i="4"/>
  <c r="N3632" i="4"/>
  <c r="O3632" i="4"/>
  <c r="N3633" i="4"/>
  <c r="O3633" i="4"/>
  <c r="N3634" i="4"/>
  <c r="O3634" i="4"/>
  <c r="N3635" i="4"/>
  <c r="N3636" i="4"/>
  <c r="N3637" i="4"/>
  <c r="O3637" i="4"/>
  <c r="N3638" i="4"/>
  <c r="O3638" i="4"/>
  <c r="N3639" i="4"/>
  <c r="O3639" i="4"/>
  <c r="N3640" i="4"/>
  <c r="O3640" i="4"/>
  <c r="N3641" i="4"/>
  <c r="O3641" i="4"/>
  <c r="N3642" i="4"/>
  <c r="O3642" i="4"/>
  <c r="N3643" i="4"/>
  <c r="N3644" i="4"/>
  <c r="N3645" i="4"/>
  <c r="N3646" i="4"/>
  <c r="O3646" i="4"/>
  <c r="N3647" i="4"/>
  <c r="O3647" i="4"/>
  <c r="N3648" i="4"/>
  <c r="O3648" i="4"/>
  <c r="N3649" i="4"/>
  <c r="O3649" i="4"/>
  <c r="N3650" i="4"/>
  <c r="O3650" i="4"/>
  <c r="N3651" i="4"/>
  <c r="N3652" i="4"/>
  <c r="N3653" i="4"/>
  <c r="O3653" i="4"/>
  <c r="N3654" i="4"/>
  <c r="O3654" i="4"/>
  <c r="N3655" i="4"/>
  <c r="N3656" i="4"/>
  <c r="O3656" i="4"/>
  <c r="N3657" i="4"/>
  <c r="O3657" i="4"/>
  <c r="N3658" i="4"/>
  <c r="O3658" i="4"/>
  <c r="N3659" i="4"/>
  <c r="N3660" i="4"/>
  <c r="N3661" i="4"/>
  <c r="N3662" i="4"/>
  <c r="N3663" i="4"/>
  <c r="O3663" i="4"/>
  <c r="N3664" i="4"/>
  <c r="O3664" i="4"/>
  <c r="N3665" i="4"/>
  <c r="O3665" i="4"/>
  <c r="N3666" i="4"/>
  <c r="O3666" i="4"/>
  <c r="N3667" i="4"/>
  <c r="N3668" i="4"/>
  <c r="N3669" i="4"/>
  <c r="N3670" i="4"/>
  <c r="O3670" i="4"/>
  <c r="N3671" i="4"/>
  <c r="N3672" i="4"/>
  <c r="O3672" i="4"/>
  <c r="N3673" i="4"/>
  <c r="O3673" i="4"/>
  <c r="N3674" i="4"/>
  <c r="O3674" i="4"/>
  <c r="N3675" i="4"/>
  <c r="N3676" i="4"/>
  <c r="N3677" i="4"/>
  <c r="N3678" i="4"/>
  <c r="O3678" i="4"/>
  <c r="N3679" i="4"/>
  <c r="O3679" i="4"/>
  <c r="N3680" i="4"/>
  <c r="O3680" i="4"/>
  <c r="N3681" i="4"/>
  <c r="O3681" i="4"/>
  <c r="N3682" i="4"/>
  <c r="O3682" i="4"/>
  <c r="N3683" i="4"/>
  <c r="N3684" i="4"/>
  <c r="N3685" i="4"/>
  <c r="N3686" i="4"/>
  <c r="O3686" i="4"/>
  <c r="N3687" i="4"/>
  <c r="N3688" i="4"/>
  <c r="O3688" i="4"/>
  <c r="N3689" i="4"/>
  <c r="O3689" i="4"/>
  <c r="N3690" i="4"/>
  <c r="O3690" i="4"/>
  <c r="N3691" i="4"/>
  <c r="N3692" i="4"/>
  <c r="N3693" i="4"/>
  <c r="O3693" i="4"/>
  <c r="N3694" i="4"/>
  <c r="O3694" i="4"/>
  <c r="N3695" i="4"/>
  <c r="O3695" i="4"/>
  <c r="N3696" i="4"/>
  <c r="O3696" i="4"/>
  <c r="N3697" i="4"/>
  <c r="O3697" i="4"/>
  <c r="N3698" i="4"/>
  <c r="O3698" i="4"/>
  <c r="N3699" i="4"/>
  <c r="N3700" i="4"/>
  <c r="N3701" i="4"/>
  <c r="N3702" i="4"/>
  <c r="O3702" i="4"/>
  <c r="N3703" i="4"/>
  <c r="N3704" i="4"/>
  <c r="O3704" i="4"/>
  <c r="N3705" i="4"/>
  <c r="O3705" i="4"/>
  <c r="N3706" i="4"/>
  <c r="O3706" i="4"/>
  <c r="N3707" i="4"/>
  <c r="N3708" i="4"/>
  <c r="N3709" i="4"/>
  <c r="O3709" i="4"/>
  <c r="N3710" i="4"/>
  <c r="O3710" i="4"/>
  <c r="N3711" i="4"/>
  <c r="O3711" i="4"/>
  <c r="N3712" i="4"/>
  <c r="O3712" i="4"/>
  <c r="N3713" i="4"/>
  <c r="O3713" i="4"/>
  <c r="N3714" i="4"/>
  <c r="O3714" i="4"/>
  <c r="N3715" i="4"/>
  <c r="N3716" i="4"/>
  <c r="N3717" i="4"/>
  <c r="N3718" i="4"/>
  <c r="O3718" i="4"/>
  <c r="N3719" i="4"/>
  <c r="N3720" i="4"/>
  <c r="O3720" i="4"/>
  <c r="N3721" i="4"/>
  <c r="O3721" i="4"/>
  <c r="N3722" i="4"/>
  <c r="O3722" i="4"/>
  <c r="N3723" i="4"/>
  <c r="N3724" i="4"/>
  <c r="N3725" i="4"/>
  <c r="N3726" i="4"/>
  <c r="O3726" i="4"/>
  <c r="N3727" i="4"/>
  <c r="O3727" i="4"/>
  <c r="N3728" i="4"/>
  <c r="O3728" i="4"/>
  <c r="N3729" i="4"/>
  <c r="O3729" i="4"/>
  <c r="N3730" i="4"/>
  <c r="O3730" i="4"/>
  <c r="N3731" i="4"/>
  <c r="N3732" i="4"/>
  <c r="N3733" i="4"/>
  <c r="N3734" i="4"/>
  <c r="O3734" i="4"/>
  <c r="N3735" i="4"/>
  <c r="N3736" i="4"/>
  <c r="O3736" i="4"/>
  <c r="N3737" i="4"/>
  <c r="O3737" i="4"/>
  <c r="N3738" i="4"/>
  <c r="O3738" i="4"/>
  <c r="N3739" i="4"/>
  <c r="N3740" i="4"/>
  <c r="N3741" i="4"/>
  <c r="N3742" i="4"/>
  <c r="O3742" i="4"/>
  <c r="N3743" i="4"/>
  <c r="O3743" i="4"/>
  <c r="N3744" i="4"/>
  <c r="O3744" i="4"/>
  <c r="N3745" i="4"/>
  <c r="O3745" i="4"/>
  <c r="N3746" i="4"/>
  <c r="O3746" i="4"/>
  <c r="N3747" i="4"/>
  <c r="N3748" i="4"/>
  <c r="N3749" i="4"/>
  <c r="O3749" i="4"/>
  <c r="N3750" i="4"/>
  <c r="O3750" i="4"/>
  <c r="N3751" i="4"/>
  <c r="O3751" i="4"/>
  <c r="N3752" i="4"/>
  <c r="O3752" i="4"/>
  <c r="N3753" i="4"/>
  <c r="O3753" i="4"/>
  <c r="N3754" i="4"/>
  <c r="O3754" i="4"/>
  <c r="N3755" i="4"/>
  <c r="N3756" i="4"/>
  <c r="N3757" i="4"/>
  <c r="N3758" i="4"/>
  <c r="O3758" i="4"/>
  <c r="N3759" i="4"/>
  <c r="O3759" i="4"/>
  <c r="N3760" i="4"/>
  <c r="O3760" i="4"/>
  <c r="N3761" i="4"/>
  <c r="O3761" i="4"/>
  <c r="N3762" i="4"/>
  <c r="O3762" i="4"/>
  <c r="N3763" i="4"/>
  <c r="N3764" i="4"/>
  <c r="N3765" i="4"/>
  <c r="O3765" i="4"/>
  <c r="N3766" i="4"/>
  <c r="O3766" i="4"/>
  <c r="N3767" i="4"/>
  <c r="O3767" i="4"/>
  <c r="N3768" i="4"/>
  <c r="O3768" i="4"/>
  <c r="N3769" i="4"/>
  <c r="O3769" i="4"/>
  <c r="N3770" i="4"/>
  <c r="O3770" i="4"/>
  <c r="N3771" i="4"/>
  <c r="N3772" i="4"/>
  <c r="N3773" i="4"/>
  <c r="N3774" i="4"/>
  <c r="O3774" i="4"/>
  <c r="N3775" i="4"/>
  <c r="O3775" i="4"/>
  <c r="N3776" i="4"/>
  <c r="O3776" i="4"/>
  <c r="N3777" i="4"/>
  <c r="O3777" i="4"/>
  <c r="N3778" i="4"/>
  <c r="O3778" i="4"/>
  <c r="N3779" i="4"/>
  <c r="N3780" i="4"/>
  <c r="N3781" i="4"/>
  <c r="O3781" i="4"/>
  <c r="N3782" i="4"/>
  <c r="O3782" i="4"/>
  <c r="N3783" i="4"/>
  <c r="N3784" i="4"/>
  <c r="O3784" i="4"/>
  <c r="N3785" i="4"/>
  <c r="O3785" i="4"/>
  <c r="N3786" i="4"/>
  <c r="O3786" i="4"/>
  <c r="N3787" i="4"/>
  <c r="N3788" i="4"/>
  <c r="N3789" i="4"/>
  <c r="N3790" i="4"/>
  <c r="O3790" i="4"/>
  <c r="N3791" i="4"/>
  <c r="O3791" i="4"/>
  <c r="N3792" i="4"/>
  <c r="O3792" i="4"/>
  <c r="N3793" i="4"/>
  <c r="O3793" i="4"/>
  <c r="N3794" i="4"/>
  <c r="O3794" i="4"/>
  <c r="N3795" i="4"/>
  <c r="N3796" i="4"/>
  <c r="N3797" i="4"/>
  <c r="N3798" i="4"/>
  <c r="O3798" i="4"/>
  <c r="N3799" i="4"/>
  <c r="O3799" i="4"/>
  <c r="N3800" i="4"/>
  <c r="O3800" i="4"/>
  <c r="N3801" i="4"/>
  <c r="O3801" i="4"/>
  <c r="N3802" i="4"/>
  <c r="O3802" i="4"/>
  <c r="N3803" i="4"/>
  <c r="N3804" i="4"/>
  <c r="N3805" i="4"/>
  <c r="O3805" i="4"/>
  <c r="N3806" i="4"/>
  <c r="O3806" i="4"/>
  <c r="N3807" i="4"/>
  <c r="O3807" i="4"/>
  <c r="N3808" i="4"/>
  <c r="O3808" i="4"/>
  <c r="N3809" i="4"/>
  <c r="O3809" i="4"/>
  <c r="N3810" i="4"/>
  <c r="O3810" i="4"/>
  <c r="N3811" i="4"/>
  <c r="N3812" i="4"/>
  <c r="N3813" i="4"/>
  <c r="N3814" i="4"/>
  <c r="O3814" i="4"/>
  <c r="N3815" i="4"/>
  <c r="N3816" i="4"/>
  <c r="O3816" i="4"/>
  <c r="N3817" i="4"/>
  <c r="O3817" i="4"/>
  <c r="N3818" i="4"/>
  <c r="O3818" i="4"/>
  <c r="N3819" i="4"/>
  <c r="N3820" i="4"/>
  <c r="N3821" i="4"/>
  <c r="O3821" i="4"/>
  <c r="N3822" i="4"/>
  <c r="O3822" i="4"/>
  <c r="N3823" i="4"/>
  <c r="O3823" i="4"/>
  <c r="N3824" i="4"/>
  <c r="O3824" i="4"/>
  <c r="N3825" i="4"/>
  <c r="O3825" i="4"/>
  <c r="N3826" i="4"/>
  <c r="O3826" i="4"/>
  <c r="N3827" i="4"/>
  <c r="N3828" i="4"/>
  <c r="N3829" i="4"/>
  <c r="O3829" i="4"/>
  <c r="N3830" i="4"/>
  <c r="O3830" i="4"/>
  <c r="N3831" i="4"/>
  <c r="O3831" i="4"/>
  <c r="N3832" i="4"/>
  <c r="O3832" i="4"/>
  <c r="N3833" i="4"/>
  <c r="O3833" i="4"/>
  <c r="N3834" i="4"/>
  <c r="O3834" i="4"/>
  <c r="N3835" i="4"/>
  <c r="N3836" i="4"/>
  <c r="N3837" i="4"/>
  <c r="O3837" i="4"/>
  <c r="N3838" i="4"/>
  <c r="O3838" i="4"/>
  <c r="N3839" i="4"/>
  <c r="O3839" i="4"/>
  <c r="N3840" i="4"/>
  <c r="O3840" i="4"/>
  <c r="N3841" i="4"/>
  <c r="O3841" i="4"/>
  <c r="N3842" i="4"/>
  <c r="O3842" i="4"/>
  <c r="N3843" i="4"/>
  <c r="N3844" i="4"/>
  <c r="N3845" i="4"/>
  <c r="N3846" i="4"/>
  <c r="O3846" i="4"/>
  <c r="N3847" i="4"/>
  <c r="N3848" i="4"/>
  <c r="O3848" i="4"/>
  <c r="N3849" i="4"/>
  <c r="O3849" i="4"/>
  <c r="N3850" i="4"/>
  <c r="O3850" i="4"/>
  <c r="N3851" i="4"/>
  <c r="N3852" i="4"/>
  <c r="N3853" i="4"/>
  <c r="O3853" i="4"/>
  <c r="N3854" i="4"/>
  <c r="O3854" i="4"/>
  <c r="N3855" i="4"/>
  <c r="O3855" i="4"/>
  <c r="N3856" i="4"/>
  <c r="O3856" i="4"/>
  <c r="N3857" i="4"/>
  <c r="O3857" i="4"/>
  <c r="N3858" i="4"/>
  <c r="O3858" i="4"/>
  <c r="N3859" i="4"/>
  <c r="N3860" i="4"/>
  <c r="N3861" i="4"/>
  <c r="O3861" i="4"/>
  <c r="N3862" i="4"/>
  <c r="O3862" i="4"/>
  <c r="N3863" i="4"/>
  <c r="N3864" i="4"/>
  <c r="O3864" i="4"/>
  <c r="N3865" i="4"/>
  <c r="O3865" i="4"/>
  <c r="N3866" i="4"/>
  <c r="O3866" i="4"/>
  <c r="N3867" i="4"/>
  <c r="N3868" i="4"/>
  <c r="N3869" i="4"/>
  <c r="O3869" i="4"/>
  <c r="N3870" i="4"/>
  <c r="O3870" i="4"/>
  <c r="N3871" i="4"/>
  <c r="O3871" i="4"/>
  <c r="N3872" i="4"/>
  <c r="O3872" i="4"/>
  <c r="N3873" i="4"/>
  <c r="O3873" i="4"/>
  <c r="N3874" i="4"/>
  <c r="O3874" i="4"/>
  <c r="N3875" i="4"/>
  <c r="N3876" i="4"/>
  <c r="N3877" i="4"/>
  <c r="N3878" i="4"/>
  <c r="O3878" i="4"/>
  <c r="N3879" i="4"/>
  <c r="O3879" i="4"/>
  <c r="N3880" i="4"/>
  <c r="O3880" i="4"/>
  <c r="N3881" i="4"/>
  <c r="O3881" i="4"/>
  <c r="N3882" i="4"/>
  <c r="O3882" i="4"/>
  <c r="N3883" i="4"/>
  <c r="N3884" i="4"/>
  <c r="N3885" i="4"/>
  <c r="O3885" i="4"/>
  <c r="N3886" i="4"/>
  <c r="O3886" i="4"/>
  <c r="N3887" i="4"/>
  <c r="N3888" i="4"/>
  <c r="O3888" i="4"/>
  <c r="N3889" i="4"/>
  <c r="O3889" i="4"/>
  <c r="N3890" i="4"/>
  <c r="O3890" i="4"/>
  <c r="N3891" i="4"/>
  <c r="N3892" i="4"/>
  <c r="N3893" i="4"/>
  <c r="O3893" i="4"/>
  <c r="N3894" i="4"/>
  <c r="O3894" i="4"/>
  <c r="N3895" i="4"/>
  <c r="O3895" i="4"/>
  <c r="N3896" i="4"/>
  <c r="O3896" i="4"/>
  <c r="N3897" i="4"/>
  <c r="O3897" i="4"/>
  <c r="N3898" i="4"/>
  <c r="O3898" i="4"/>
  <c r="N3899" i="4"/>
  <c r="N3900" i="4"/>
  <c r="N3901" i="4"/>
  <c r="O3901" i="4"/>
  <c r="N3902" i="4"/>
  <c r="O3902" i="4"/>
  <c r="N3903" i="4"/>
  <c r="N3904" i="4"/>
  <c r="O3904" i="4"/>
  <c r="N3905" i="4"/>
  <c r="O3905" i="4"/>
  <c r="N3906" i="4"/>
  <c r="O3906" i="4"/>
  <c r="N3907" i="4"/>
  <c r="N3908" i="4"/>
  <c r="N3909" i="4"/>
  <c r="O3909" i="4"/>
  <c r="N3910" i="4"/>
  <c r="O3910" i="4"/>
  <c r="N3911" i="4"/>
  <c r="O3911" i="4"/>
  <c r="N3912" i="4"/>
  <c r="O3912" i="4"/>
  <c r="N3913" i="4"/>
  <c r="O3913" i="4"/>
  <c r="N3914" i="4"/>
  <c r="O3914" i="4"/>
  <c r="N3915" i="4"/>
  <c r="N3916" i="4"/>
  <c r="N3917" i="4"/>
  <c r="O3917" i="4"/>
  <c r="N3918" i="4"/>
  <c r="N3919" i="4"/>
  <c r="N3920" i="4"/>
  <c r="O3920" i="4"/>
  <c r="N3921" i="4"/>
  <c r="O3921" i="4"/>
  <c r="N3922" i="4"/>
  <c r="O3922" i="4"/>
  <c r="N3923" i="4"/>
  <c r="N3924" i="4"/>
  <c r="N3925" i="4"/>
  <c r="O3925" i="4"/>
  <c r="N3926" i="4"/>
  <c r="O3926" i="4"/>
  <c r="N3927" i="4"/>
  <c r="O3927" i="4"/>
  <c r="N3928" i="4"/>
  <c r="O3928" i="4"/>
  <c r="N3929" i="4"/>
  <c r="O3929" i="4"/>
  <c r="N3930" i="4"/>
  <c r="O3930" i="4"/>
  <c r="N3931" i="4"/>
  <c r="N3932" i="4"/>
  <c r="N3933" i="4"/>
  <c r="N3934" i="4"/>
  <c r="O3934" i="4"/>
  <c r="N3935" i="4"/>
  <c r="N3936" i="4"/>
  <c r="O3936" i="4"/>
  <c r="N3937" i="4"/>
  <c r="O3937" i="4"/>
  <c r="N3938" i="4"/>
  <c r="O3938" i="4"/>
  <c r="N3939" i="4"/>
  <c r="N3940" i="4"/>
  <c r="N3941" i="4"/>
  <c r="O3941" i="4"/>
  <c r="N3942" i="4"/>
  <c r="O3942" i="4"/>
  <c r="N3943" i="4"/>
  <c r="O3943" i="4"/>
  <c r="N3944" i="4"/>
  <c r="O3944" i="4"/>
  <c r="N3945" i="4"/>
  <c r="O3945" i="4"/>
  <c r="N3946" i="4"/>
  <c r="O3946" i="4"/>
  <c r="N3947" i="4"/>
  <c r="N3948" i="4"/>
  <c r="N3949" i="4"/>
  <c r="N3950" i="4"/>
  <c r="O3950" i="4"/>
  <c r="N3951" i="4"/>
  <c r="N3952" i="4"/>
  <c r="O3952" i="4"/>
  <c r="N3953" i="4"/>
  <c r="O3953" i="4"/>
  <c r="N3954" i="4"/>
  <c r="O3954" i="4"/>
  <c r="N3955" i="4"/>
  <c r="N3956" i="4"/>
  <c r="N3957" i="4"/>
  <c r="O3957" i="4"/>
  <c r="N3958" i="4"/>
  <c r="O3958" i="4"/>
  <c r="N3959" i="4"/>
  <c r="O3959" i="4"/>
  <c r="N3960" i="4"/>
  <c r="O3960" i="4"/>
  <c r="N3961" i="4"/>
  <c r="O3961" i="4"/>
  <c r="N3962" i="4"/>
  <c r="O3962" i="4"/>
  <c r="N3963" i="4"/>
  <c r="N3964" i="4"/>
  <c r="N3965" i="4"/>
  <c r="N3966" i="4"/>
  <c r="O3966" i="4"/>
  <c r="N3967" i="4"/>
  <c r="N3968" i="4"/>
  <c r="O3968" i="4"/>
  <c r="N3969" i="4"/>
  <c r="O3969" i="4"/>
  <c r="N3970" i="4"/>
  <c r="O3970" i="4"/>
  <c r="N3971" i="4"/>
  <c r="N3972" i="4"/>
  <c r="N3973" i="4"/>
  <c r="O3973" i="4"/>
  <c r="N3974" i="4"/>
  <c r="O3974" i="4"/>
  <c r="N3975" i="4"/>
  <c r="O3975" i="4"/>
  <c r="N3976" i="4"/>
  <c r="O3976" i="4"/>
  <c r="N3977" i="4"/>
  <c r="O3977" i="4"/>
  <c r="N3978" i="4"/>
  <c r="O3978" i="4"/>
  <c r="N3979" i="4"/>
  <c r="N3980" i="4"/>
  <c r="N3981" i="4"/>
  <c r="N3982" i="4"/>
  <c r="N3983" i="4"/>
  <c r="N3984" i="4"/>
  <c r="O3984" i="4"/>
  <c r="N3985" i="4"/>
  <c r="O3985" i="4"/>
  <c r="N3986" i="4"/>
  <c r="O3986" i="4"/>
  <c r="N3987" i="4"/>
  <c r="N3988" i="4"/>
  <c r="N3989" i="4"/>
  <c r="O3989" i="4"/>
  <c r="N3990" i="4"/>
  <c r="O3990" i="4"/>
  <c r="N3991" i="4"/>
  <c r="O3991" i="4"/>
  <c r="N3992" i="4"/>
  <c r="O3992" i="4"/>
  <c r="N3993" i="4"/>
  <c r="O3993" i="4"/>
  <c r="N3994" i="4"/>
  <c r="O3994" i="4"/>
  <c r="N3995" i="4"/>
  <c r="N3996" i="4"/>
  <c r="N3997" i="4"/>
  <c r="N3998" i="4"/>
  <c r="O3998" i="4"/>
  <c r="N3999" i="4"/>
  <c r="N4000" i="4"/>
  <c r="O4000" i="4"/>
  <c r="N4001" i="4"/>
  <c r="O4001" i="4"/>
  <c r="N4002" i="4"/>
  <c r="O4002" i="4"/>
  <c r="N4003" i="4"/>
  <c r="N4004" i="4"/>
  <c r="N4005" i="4"/>
  <c r="O4005" i="4"/>
  <c r="N4006" i="4"/>
  <c r="O4006" i="4"/>
  <c r="N4007" i="4"/>
  <c r="O4007" i="4"/>
  <c r="N4008" i="4"/>
  <c r="O4008" i="4"/>
  <c r="N4009" i="4"/>
  <c r="O4009" i="4"/>
  <c r="N4010" i="4"/>
  <c r="O4010" i="4"/>
  <c r="N4011" i="4"/>
  <c r="N4012" i="4"/>
  <c r="N4013" i="4"/>
  <c r="O4013" i="4"/>
  <c r="N4014" i="4"/>
  <c r="O4014" i="4"/>
  <c r="N4015" i="4"/>
  <c r="N4016" i="4"/>
  <c r="O4016" i="4"/>
  <c r="N4017" i="4"/>
  <c r="O4017" i="4"/>
  <c r="N4018" i="4"/>
  <c r="O4018" i="4"/>
  <c r="N4019" i="4"/>
  <c r="N4020" i="4"/>
  <c r="N4021" i="4"/>
  <c r="N4022" i="4"/>
  <c r="O4022" i="4"/>
  <c r="N4023" i="4"/>
  <c r="O4023" i="4"/>
  <c r="N4024" i="4"/>
  <c r="O4024" i="4"/>
  <c r="N4025" i="4"/>
  <c r="O4025" i="4"/>
  <c r="N4026" i="4"/>
  <c r="O4026" i="4"/>
  <c r="N4027" i="4"/>
  <c r="N4028" i="4"/>
  <c r="N4029" i="4"/>
  <c r="O4029" i="4"/>
  <c r="N4030" i="4"/>
  <c r="O4030" i="4"/>
  <c r="N4031" i="4"/>
  <c r="O4031" i="4"/>
  <c r="N4032" i="4"/>
  <c r="O4032" i="4"/>
  <c r="N4033" i="4"/>
  <c r="O4033" i="4"/>
  <c r="N4034" i="4"/>
  <c r="O4034" i="4"/>
  <c r="N4035" i="4"/>
  <c r="N4036" i="4"/>
  <c r="N4037" i="4"/>
  <c r="N4038" i="4"/>
  <c r="O4038" i="4"/>
  <c r="N4039" i="4"/>
  <c r="O4039" i="4"/>
  <c r="N4040" i="4"/>
  <c r="O4040" i="4"/>
  <c r="N4041" i="4"/>
  <c r="O4041" i="4"/>
  <c r="N4042" i="4"/>
  <c r="O4042" i="4"/>
  <c r="N4043" i="4"/>
  <c r="N4044" i="4"/>
  <c r="N4045" i="4"/>
  <c r="N4046" i="4"/>
  <c r="O4046" i="4"/>
  <c r="N4047" i="4"/>
  <c r="O4047" i="4"/>
  <c r="N4048" i="4"/>
  <c r="O4048" i="4"/>
  <c r="N4049" i="4"/>
  <c r="O4049" i="4"/>
  <c r="N4050" i="4"/>
  <c r="O4050" i="4"/>
  <c r="N4051" i="4"/>
  <c r="N4052" i="4"/>
  <c r="N4053" i="4"/>
  <c r="O4053" i="4"/>
  <c r="N4054" i="4"/>
  <c r="O4054" i="4"/>
  <c r="N4055" i="4"/>
  <c r="O4055" i="4"/>
  <c r="N4056" i="4"/>
  <c r="O4056" i="4"/>
  <c r="N4057" i="4"/>
  <c r="O4057" i="4"/>
  <c r="N4058" i="4"/>
  <c r="O4058" i="4"/>
  <c r="N4059" i="4"/>
  <c r="N4060" i="4"/>
  <c r="N4061" i="4"/>
  <c r="N4062" i="4"/>
  <c r="O4062" i="4"/>
  <c r="N4063" i="4"/>
  <c r="N4064" i="4"/>
  <c r="O4064" i="4"/>
  <c r="N4065" i="4"/>
  <c r="O4065" i="4"/>
  <c r="N4066" i="4"/>
  <c r="O4066" i="4"/>
  <c r="N4067" i="4"/>
  <c r="N4068" i="4"/>
  <c r="N4069" i="4"/>
  <c r="O4069" i="4"/>
  <c r="N4070" i="4"/>
  <c r="O4070" i="4"/>
  <c r="N4071" i="4"/>
  <c r="O4071" i="4"/>
  <c r="N4072" i="4"/>
  <c r="O4072" i="4"/>
  <c r="N4073" i="4"/>
  <c r="O4073" i="4"/>
  <c r="N4074" i="4"/>
  <c r="O4074" i="4"/>
  <c r="N4075" i="4"/>
  <c r="N4076" i="4"/>
  <c r="N4077" i="4"/>
  <c r="N4078" i="4"/>
  <c r="O4078" i="4"/>
  <c r="N4079" i="4"/>
  <c r="N4080" i="4"/>
  <c r="O4080" i="4"/>
  <c r="N4081" i="4"/>
  <c r="O4081" i="4"/>
  <c r="N4082" i="4"/>
  <c r="O4082" i="4"/>
  <c r="N4083" i="4"/>
  <c r="N4084" i="4"/>
  <c r="N4085" i="4"/>
  <c r="O4085" i="4"/>
  <c r="N4086" i="4"/>
  <c r="O4086" i="4"/>
  <c r="N4087" i="4"/>
  <c r="O4087" i="4"/>
  <c r="N4088" i="4"/>
  <c r="O4088" i="4"/>
  <c r="N4089" i="4"/>
  <c r="O4089" i="4"/>
  <c r="N4090" i="4"/>
  <c r="O4090" i="4"/>
  <c r="N4091" i="4"/>
  <c r="N4092" i="4"/>
  <c r="N4093" i="4"/>
  <c r="O4093" i="4"/>
  <c r="N4094" i="4"/>
  <c r="O4094" i="4"/>
  <c r="N4095" i="4"/>
  <c r="O4095" i="4"/>
  <c r="N4096" i="4"/>
  <c r="O4096" i="4"/>
  <c r="N4097" i="4"/>
  <c r="O4097" i="4"/>
  <c r="N4098" i="4"/>
  <c r="O4098" i="4"/>
  <c r="N4099" i="4"/>
  <c r="N4100" i="4"/>
  <c r="N4101" i="4"/>
  <c r="O4101" i="4"/>
  <c r="N4102" i="4"/>
  <c r="O4102" i="4"/>
  <c r="N4103" i="4"/>
  <c r="O4103" i="4"/>
  <c r="N4104" i="4"/>
  <c r="O4104" i="4"/>
  <c r="N4105" i="4"/>
  <c r="O4105" i="4"/>
  <c r="N4106" i="4"/>
  <c r="O4106" i="4"/>
  <c r="N4107" i="4"/>
  <c r="N4108" i="4"/>
  <c r="N4109" i="4"/>
  <c r="N4110" i="4"/>
  <c r="O4110" i="4"/>
  <c r="N4111" i="4"/>
  <c r="O4111" i="4"/>
  <c r="N4112" i="4"/>
  <c r="O4112" i="4"/>
  <c r="N4113" i="4"/>
  <c r="O4113" i="4"/>
  <c r="N4114" i="4"/>
  <c r="O4114" i="4"/>
  <c r="N4115" i="4"/>
  <c r="N4116" i="4"/>
  <c r="N4117" i="4"/>
  <c r="O4117" i="4"/>
  <c r="N4118" i="4"/>
  <c r="O4118" i="4"/>
  <c r="N4119" i="4"/>
  <c r="N4120" i="4"/>
  <c r="O4120" i="4"/>
  <c r="N4121" i="4"/>
  <c r="O4121" i="4"/>
  <c r="N4122" i="4"/>
  <c r="O4122" i="4"/>
  <c r="N4123" i="4"/>
  <c r="N4124" i="4"/>
  <c r="N4125" i="4"/>
  <c r="N4126" i="4"/>
  <c r="O4126" i="4"/>
  <c r="N4127" i="4"/>
  <c r="O4127" i="4"/>
  <c r="N4128" i="4"/>
  <c r="O4128" i="4"/>
  <c r="N4129" i="4"/>
  <c r="O4129" i="4"/>
  <c r="N4130" i="4"/>
  <c r="O4130" i="4"/>
  <c r="N4131" i="4"/>
  <c r="N4132" i="4"/>
  <c r="N4133" i="4"/>
  <c r="O4133" i="4"/>
  <c r="N4134" i="4"/>
  <c r="O4134" i="4"/>
  <c r="N4135" i="4"/>
  <c r="O4135" i="4"/>
  <c r="N4136" i="4"/>
  <c r="O4136" i="4"/>
  <c r="N4137" i="4"/>
  <c r="O4137" i="4"/>
  <c r="N4138" i="4"/>
  <c r="O4138" i="4"/>
  <c r="N4139" i="4"/>
  <c r="N4140" i="4"/>
  <c r="N4141" i="4"/>
  <c r="N4142" i="4"/>
  <c r="O4142" i="4"/>
  <c r="N4143" i="4"/>
  <c r="N4144" i="4"/>
  <c r="O4144" i="4"/>
  <c r="N4145" i="4"/>
  <c r="O4145" i="4"/>
  <c r="N4146" i="4"/>
  <c r="O4146" i="4"/>
  <c r="N4147" i="4"/>
  <c r="N4148" i="4"/>
  <c r="N4149" i="4"/>
  <c r="O4149" i="4"/>
  <c r="N4150" i="4"/>
  <c r="O4150" i="4"/>
  <c r="N4151" i="4"/>
  <c r="O4151" i="4"/>
  <c r="N4152" i="4"/>
  <c r="O4152" i="4"/>
  <c r="N4153" i="4"/>
  <c r="O4153" i="4"/>
  <c r="N4154" i="4"/>
  <c r="O4154" i="4"/>
  <c r="N4155" i="4"/>
  <c r="N4156" i="4"/>
  <c r="N4157" i="4"/>
  <c r="N4158" i="4"/>
  <c r="O4158" i="4"/>
  <c r="N4159" i="4"/>
  <c r="N4160" i="4"/>
  <c r="O4160" i="4"/>
  <c r="N4161" i="4"/>
  <c r="O4161" i="4"/>
  <c r="N4162" i="4"/>
  <c r="O4162" i="4"/>
  <c r="N4163" i="4"/>
  <c r="N4164" i="4"/>
  <c r="N4165" i="4"/>
  <c r="O4165" i="4"/>
  <c r="N4166" i="4"/>
  <c r="O4166" i="4"/>
  <c r="N4167" i="4"/>
  <c r="N4168" i="4"/>
  <c r="O4168" i="4"/>
  <c r="N4169" i="4"/>
  <c r="O4169" i="4"/>
  <c r="N4170" i="4"/>
  <c r="O4170" i="4"/>
  <c r="N4171" i="4"/>
  <c r="N4172" i="4"/>
  <c r="N4173" i="4"/>
  <c r="N4174" i="4"/>
  <c r="N4175" i="4"/>
  <c r="N4176" i="4"/>
  <c r="O4176" i="4"/>
  <c r="N4177" i="4"/>
  <c r="O4177" i="4"/>
  <c r="N4178" i="4"/>
  <c r="O4178" i="4"/>
  <c r="N4179" i="4"/>
  <c r="N4180" i="4"/>
  <c r="N4181" i="4"/>
  <c r="N4182" i="4"/>
  <c r="O4182" i="4"/>
  <c r="N4183" i="4"/>
  <c r="O4183" i="4"/>
  <c r="N4184" i="4"/>
  <c r="O4184" i="4"/>
  <c r="N4185" i="4"/>
  <c r="O4185" i="4"/>
  <c r="N4186" i="4"/>
  <c r="O4186" i="4"/>
  <c r="N4187" i="4"/>
  <c r="N4188" i="4"/>
  <c r="N4189" i="4"/>
  <c r="N4190" i="4"/>
  <c r="O4190" i="4"/>
  <c r="N4191" i="4"/>
  <c r="N4192" i="4"/>
  <c r="O4192" i="4"/>
  <c r="N4193" i="4"/>
  <c r="O4193" i="4"/>
  <c r="N4194" i="4"/>
  <c r="O4194" i="4"/>
  <c r="N4195" i="4"/>
  <c r="N4196" i="4"/>
  <c r="N4197" i="4"/>
  <c r="N4198" i="4"/>
  <c r="O4198" i="4"/>
  <c r="N4199" i="4"/>
  <c r="O4199" i="4"/>
  <c r="N4200" i="4"/>
  <c r="O4200" i="4"/>
  <c r="N4201" i="4"/>
  <c r="O4201" i="4"/>
  <c r="N4202" i="4"/>
  <c r="O4202" i="4"/>
  <c r="N4203" i="4"/>
  <c r="N4204" i="4"/>
  <c r="N4205" i="4"/>
  <c r="N4206" i="4"/>
  <c r="O4206" i="4"/>
  <c r="N4207" i="4"/>
  <c r="N4208" i="4"/>
  <c r="O4208" i="4"/>
  <c r="N4209" i="4"/>
  <c r="O4209" i="4"/>
  <c r="N4210" i="4"/>
  <c r="O4210" i="4"/>
  <c r="N4211" i="4"/>
  <c r="N4212" i="4"/>
  <c r="N4213" i="4"/>
  <c r="N4214" i="4"/>
  <c r="O4214" i="4"/>
  <c r="N4215" i="4"/>
  <c r="O4215" i="4"/>
  <c r="N4216" i="4"/>
  <c r="O4216" i="4"/>
  <c r="N4217" i="4"/>
  <c r="O4217" i="4"/>
  <c r="N4218" i="4"/>
  <c r="O4218" i="4"/>
  <c r="N4219" i="4"/>
  <c r="N4220" i="4"/>
  <c r="N4221" i="4"/>
  <c r="N4222" i="4"/>
  <c r="O4222" i="4"/>
  <c r="N4223" i="4"/>
  <c r="N4224" i="4"/>
  <c r="O4224" i="4"/>
  <c r="N4225" i="4"/>
  <c r="O4225" i="4"/>
  <c r="N4226" i="4"/>
  <c r="O4226" i="4"/>
  <c r="N4227" i="4"/>
  <c r="N4228" i="4"/>
  <c r="N4229" i="4"/>
  <c r="N4230" i="4"/>
  <c r="O4230" i="4"/>
  <c r="N4231" i="4"/>
  <c r="O4231" i="4"/>
  <c r="N4232" i="4"/>
  <c r="O4232" i="4"/>
  <c r="N4233" i="4"/>
  <c r="O4233" i="4"/>
  <c r="N4234" i="4"/>
  <c r="O4234" i="4"/>
  <c r="N4235" i="4"/>
  <c r="N4236" i="4"/>
  <c r="N4237" i="4"/>
  <c r="N4238" i="4"/>
  <c r="N4239" i="4"/>
  <c r="O4239" i="4"/>
  <c r="N4240" i="4"/>
  <c r="O4240" i="4"/>
  <c r="N4241" i="4"/>
  <c r="O4241" i="4"/>
  <c r="N4242" i="4"/>
  <c r="O4242" i="4"/>
  <c r="N4243" i="4"/>
  <c r="N4244" i="4"/>
  <c r="N4245" i="4"/>
  <c r="N4246" i="4"/>
  <c r="O4246" i="4"/>
  <c r="N4247" i="4"/>
  <c r="O4247" i="4"/>
  <c r="N4248" i="4"/>
  <c r="O4248" i="4"/>
  <c r="N4249" i="4"/>
  <c r="O4249" i="4"/>
  <c r="N4250" i="4"/>
  <c r="O4250" i="4"/>
  <c r="N4251" i="4"/>
  <c r="N4252" i="4"/>
  <c r="N4253" i="4"/>
  <c r="N4254" i="4"/>
  <c r="O4254" i="4"/>
  <c r="N4255" i="4"/>
  <c r="O4255" i="4"/>
  <c r="N4256" i="4"/>
  <c r="O4256" i="4"/>
  <c r="N4257" i="4"/>
  <c r="O4257" i="4"/>
  <c r="N4258" i="4"/>
  <c r="O4258" i="4"/>
  <c r="N4259" i="4"/>
  <c r="N4260" i="4"/>
  <c r="N4261" i="4"/>
  <c r="O4261" i="4"/>
  <c r="N4262" i="4"/>
  <c r="O4262" i="4"/>
  <c r="N4263" i="4"/>
  <c r="N4264" i="4"/>
  <c r="O4264" i="4"/>
  <c r="N4265" i="4"/>
  <c r="O4265" i="4"/>
  <c r="N4266" i="4"/>
  <c r="O4266" i="4"/>
  <c r="N4267" i="4"/>
  <c r="N4268" i="4"/>
  <c r="N4269" i="4"/>
  <c r="O4269" i="4"/>
  <c r="N4270" i="4"/>
  <c r="O4270" i="4"/>
  <c r="N4271" i="4"/>
  <c r="O4271" i="4"/>
  <c r="N4272" i="4"/>
  <c r="O4272" i="4"/>
  <c r="N4273" i="4"/>
  <c r="O4273" i="4"/>
  <c r="N4274" i="4"/>
  <c r="O4274" i="4"/>
  <c r="N4275" i="4"/>
  <c r="N4276" i="4"/>
  <c r="N4277" i="4"/>
  <c r="N4278" i="4"/>
  <c r="O4278" i="4"/>
  <c r="N4279" i="4"/>
  <c r="O4279" i="4"/>
  <c r="N4280" i="4"/>
  <c r="O4280" i="4"/>
  <c r="N4281" i="4"/>
  <c r="O4281" i="4"/>
  <c r="N4282" i="4"/>
  <c r="O4282" i="4"/>
  <c r="N4283" i="4"/>
  <c r="N4284" i="4"/>
  <c r="N4285" i="4"/>
  <c r="N4286" i="4"/>
  <c r="O4286" i="4"/>
  <c r="N4287" i="4"/>
  <c r="O4287" i="4"/>
  <c r="N4288" i="4"/>
  <c r="O4288" i="4"/>
  <c r="N4289" i="4"/>
  <c r="O4289" i="4"/>
  <c r="N4290" i="4"/>
  <c r="O4290" i="4"/>
  <c r="N4291" i="4"/>
  <c r="N4292" i="4"/>
  <c r="N4293" i="4"/>
  <c r="N4294" i="4"/>
  <c r="O4294" i="4"/>
  <c r="N4295" i="4"/>
  <c r="N4296" i="4"/>
  <c r="O4296" i="4"/>
  <c r="N4297" i="4"/>
  <c r="O4297" i="4"/>
  <c r="N4298" i="4"/>
  <c r="O4298" i="4"/>
  <c r="N4299" i="4"/>
  <c r="N4300" i="4"/>
  <c r="N4301" i="4"/>
  <c r="N4302" i="4"/>
  <c r="O4302" i="4"/>
  <c r="N4303" i="4"/>
  <c r="O4303" i="4"/>
  <c r="N4304" i="4"/>
  <c r="O4304" i="4"/>
  <c r="N4305" i="4"/>
  <c r="O4305" i="4"/>
  <c r="N4306" i="4"/>
  <c r="O4306" i="4"/>
  <c r="N4307" i="4"/>
  <c r="N4308" i="4"/>
  <c r="N4309" i="4"/>
  <c r="O4309" i="4"/>
  <c r="N4310" i="4"/>
  <c r="O4310" i="4"/>
  <c r="N4311" i="4"/>
  <c r="O4311" i="4"/>
  <c r="N4312" i="4"/>
  <c r="O4312" i="4"/>
  <c r="N4313" i="4"/>
  <c r="O4313" i="4"/>
  <c r="N4314" i="4"/>
  <c r="O4314" i="4"/>
  <c r="N4315" i="4"/>
  <c r="N4316" i="4"/>
  <c r="N4317" i="4"/>
  <c r="O4317" i="4"/>
  <c r="N4318" i="4"/>
  <c r="O4318" i="4"/>
  <c r="N4319" i="4"/>
  <c r="O4319" i="4"/>
  <c r="N4320" i="4"/>
  <c r="O4320" i="4"/>
  <c r="N4321" i="4"/>
  <c r="O4321" i="4"/>
  <c r="N4322" i="4"/>
  <c r="O4322" i="4"/>
  <c r="N4323" i="4"/>
  <c r="N4324" i="4"/>
  <c r="N4325" i="4"/>
  <c r="N4326" i="4"/>
  <c r="O4326" i="4"/>
  <c r="N4327" i="4"/>
  <c r="O4327" i="4"/>
  <c r="N4328" i="4"/>
  <c r="O4328" i="4"/>
  <c r="N4329" i="4"/>
  <c r="O4329" i="4"/>
  <c r="N4330" i="4"/>
  <c r="O4330" i="4"/>
  <c r="N4331" i="4"/>
  <c r="N4332" i="4"/>
  <c r="N4333" i="4"/>
  <c r="O4333" i="4"/>
  <c r="N4334" i="4"/>
  <c r="O4334" i="4"/>
  <c r="N4335" i="4"/>
  <c r="O4335" i="4"/>
  <c r="N4336" i="4"/>
  <c r="O4336" i="4"/>
  <c r="N4337" i="4"/>
  <c r="O4337" i="4"/>
  <c r="N4338" i="4"/>
  <c r="O4338" i="4"/>
  <c r="N4339" i="4"/>
  <c r="N4340" i="4"/>
  <c r="N4341" i="4"/>
  <c r="N4342" i="4"/>
  <c r="O4342" i="4"/>
  <c r="N4343" i="4"/>
  <c r="N4344" i="4"/>
  <c r="O4344" i="4"/>
  <c r="N4345" i="4"/>
  <c r="O4345" i="4"/>
  <c r="N4346" i="4"/>
  <c r="O4346" i="4"/>
  <c r="N4347" i="4"/>
  <c r="N4348" i="4"/>
  <c r="N4349" i="4"/>
  <c r="O4349" i="4"/>
  <c r="N4350" i="4"/>
  <c r="O4350" i="4"/>
  <c r="N4351" i="4"/>
  <c r="O4351" i="4"/>
  <c r="N4352" i="4"/>
  <c r="O4352" i="4"/>
  <c r="N4353" i="4"/>
  <c r="O4353" i="4"/>
  <c r="N4354" i="4"/>
  <c r="O4354" i="4"/>
  <c r="N4355" i="4"/>
  <c r="N4356" i="4"/>
  <c r="N4357" i="4"/>
  <c r="N4358" i="4"/>
  <c r="O4358" i="4"/>
  <c r="N4359" i="4"/>
  <c r="O4359" i="4"/>
  <c r="N4360" i="4"/>
  <c r="O4360" i="4"/>
  <c r="N4361" i="4"/>
  <c r="O4361" i="4"/>
  <c r="N4362" i="4"/>
  <c r="O4362" i="4"/>
  <c r="N4363" i="4"/>
  <c r="N4364" i="4"/>
  <c r="N4365" i="4"/>
  <c r="O4365" i="4"/>
  <c r="N4366" i="4"/>
  <c r="O4366" i="4"/>
  <c r="N4367" i="4"/>
  <c r="N4368" i="4"/>
  <c r="O4368" i="4"/>
  <c r="N4369" i="4"/>
  <c r="O4369" i="4"/>
  <c r="N4370" i="4"/>
  <c r="O4370" i="4"/>
  <c r="N4371" i="4"/>
  <c r="N4372" i="4"/>
  <c r="N4373" i="4"/>
  <c r="O4373" i="4"/>
  <c r="N4374" i="4"/>
  <c r="O4374" i="4"/>
  <c r="N4375" i="4"/>
  <c r="O4375" i="4"/>
  <c r="N4376" i="4"/>
  <c r="O4376" i="4"/>
  <c r="N4377" i="4"/>
  <c r="O4377" i="4"/>
  <c r="N4378" i="4"/>
  <c r="O4378" i="4"/>
  <c r="N4379" i="4"/>
  <c r="N4380" i="4"/>
  <c r="N4381" i="4"/>
  <c r="O4381" i="4"/>
  <c r="N4382" i="4"/>
  <c r="O4382" i="4"/>
  <c r="N4383" i="4"/>
  <c r="N4384" i="4"/>
  <c r="O4384" i="4"/>
  <c r="N4385" i="4"/>
  <c r="O4385" i="4"/>
  <c r="N4386" i="4"/>
  <c r="O4386" i="4"/>
  <c r="N4387" i="4"/>
  <c r="N4388" i="4"/>
  <c r="N4389" i="4"/>
  <c r="O4389" i="4"/>
  <c r="N4390" i="4"/>
  <c r="O4390" i="4"/>
  <c r="N4391" i="4"/>
  <c r="O4391" i="4"/>
  <c r="N4392" i="4"/>
  <c r="O4392" i="4"/>
  <c r="N4393" i="4"/>
  <c r="O4393" i="4"/>
  <c r="N4394" i="4"/>
  <c r="O4394" i="4"/>
  <c r="N4395" i="4"/>
  <c r="N4396" i="4"/>
  <c r="N4397" i="4"/>
  <c r="O4397" i="4"/>
  <c r="N4398" i="4"/>
  <c r="O4398" i="4"/>
  <c r="N4399" i="4"/>
  <c r="N4400" i="4"/>
  <c r="O4400" i="4"/>
  <c r="N4401" i="4"/>
  <c r="O4401" i="4"/>
  <c r="N4402" i="4"/>
  <c r="O4402" i="4"/>
  <c r="N4403" i="4"/>
  <c r="N4404" i="4"/>
  <c r="N4405" i="4"/>
  <c r="N4406" i="4"/>
  <c r="O4406" i="4"/>
  <c r="N4407" i="4"/>
  <c r="O4407" i="4"/>
  <c r="N4408" i="4"/>
  <c r="O4408" i="4"/>
  <c r="N4409" i="4"/>
  <c r="O4409" i="4"/>
  <c r="N4410" i="4"/>
  <c r="O4410" i="4"/>
  <c r="N4411" i="4"/>
  <c r="N4412" i="4"/>
  <c r="N4413" i="4"/>
  <c r="O4413" i="4"/>
  <c r="N4414" i="4"/>
  <c r="O4414" i="4"/>
  <c r="N4415" i="4"/>
  <c r="O4415" i="4"/>
  <c r="N4416" i="4"/>
  <c r="O4416" i="4"/>
  <c r="N4417" i="4"/>
  <c r="O4417" i="4"/>
  <c r="N4418" i="4"/>
  <c r="O4418" i="4"/>
  <c r="N4419" i="4"/>
  <c r="N4420" i="4"/>
  <c r="N4421" i="4"/>
  <c r="N4422" i="4"/>
  <c r="O4422" i="4"/>
  <c r="N4423" i="4"/>
  <c r="N4424" i="4"/>
  <c r="O4424" i="4"/>
  <c r="N4425" i="4"/>
  <c r="O4425" i="4"/>
  <c r="N4426" i="4"/>
  <c r="O4426" i="4"/>
  <c r="N4427" i="4"/>
  <c r="N4428" i="4"/>
  <c r="N4429" i="4"/>
  <c r="O4429" i="4"/>
  <c r="N4430" i="4"/>
  <c r="O4430" i="4"/>
  <c r="N4431" i="4"/>
  <c r="O4431" i="4"/>
  <c r="N4432" i="4"/>
  <c r="O4432" i="4"/>
  <c r="N4433" i="4"/>
  <c r="O4433" i="4"/>
  <c r="N4434" i="4"/>
  <c r="O4434" i="4"/>
  <c r="N4435" i="4"/>
  <c r="N4436" i="4"/>
  <c r="N4437" i="4"/>
  <c r="N4438" i="4"/>
  <c r="O4438" i="4"/>
  <c r="N4439" i="4"/>
  <c r="N4440" i="4"/>
  <c r="O4440" i="4"/>
  <c r="N4441" i="4"/>
  <c r="O4441" i="4"/>
  <c r="N4442" i="4"/>
  <c r="O4442" i="4"/>
  <c r="N4443" i="4"/>
  <c r="N4444" i="4"/>
  <c r="N4445" i="4"/>
  <c r="O4445" i="4"/>
  <c r="N4446" i="4"/>
  <c r="O4446" i="4"/>
  <c r="N4447" i="4"/>
  <c r="O4447" i="4"/>
  <c r="N4448" i="4"/>
  <c r="O4448" i="4"/>
  <c r="N4449" i="4"/>
  <c r="O4449" i="4"/>
  <c r="N4450" i="4"/>
  <c r="O4450" i="4"/>
  <c r="N4451" i="4"/>
  <c r="N4452" i="4"/>
  <c r="N4453" i="4"/>
  <c r="N4454" i="4"/>
  <c r="O4454" i="4"/>
  <c r="N4455" i="4"/>
  <c r="N4456" i="4"/>
  <c r="O4456" i="4"/>
  <c r="N4457" i="4"/>
  <c r="O4457" i="4"/>
  <c r="N4458" i="4"/>
  <c r="O4458" i="4"/>
  <c r="N4459" i="4"/>
  <c r="N4460" i="4"/>
  <c r="N4461" i="4"/>
  <c r="N4462" i="4"/>
  <c r="O4462" i="4"/>
  <c r="N4463" i="4"/>
  <c r="O4463" i="4"/>
  <c r="N4464" i="4"/>
  <c r="O4464" i="4"/>
  <c r="N4465" i="4"/>
  <c r="O4465" i="4"/>
  <c r="N4466" i="4"/>
  <c r="O4466" i="4"/>
  <c r="N4467" i="4"/>
  <c r="N4468" i="4"/>
  <c r="N4469" i="4"/>
  <c r="N4470" i="4"/>
  <c r="O4470" i="4"/>
  <c r="N4471" i="4"/>
  <c r="N4472" i="4"/>
  <c r="O4472" i="4"/>
  <c r="N4473" i="4"/>
  <c r="O4473" i="4"/>
  <c r="N4474" i="4"/>
  <c r="O4474" i="4"/>
  <c r="N4475" i="4"/>
  <c r="N4476" i="4"/>
  <c r="N4477" i="4"/>
  <c r="N4478" i="4"/>
  <c r="O4478" i="4"/>
  <c r="N4479" i="4"/>
  <c r="O4479" i="4"/>
  <c r="N4480" i="4"/>
  <c r="O4480" i="4"/>
  <c r="N4481" i="4"/>
  <c r="O4481" i="4"/>
  <c r="N4482" i="4"/>
  <c r="O4482" i="4"/>
  <c r="N4483" i="4"/>
  <c r="N4484" i="4"/>
  <c r="N4485" i="4"/>
  <c r="O4485" i="4"/>
  <c r="N4486" i="4"/>
  <c r="O4486" i="4"/>
  <c r="N4487" i="4"/>
  <c r="O4487" i="4"/>
  <c r="N4488" i="4"/>
  <c r="O4488" i="4"/>
  <c r="N4489" i="4"/>
  <c r="O4489" i="4"/>
  <c r="N4490" i="4"/>
  <c r="O4490" i="4"/>
  <c r="N4491" i="4"/>
  <c r="N4492" i="4"/>
  <c r="N4493" i="4"/>
  <c r="N4494" i="4"/>
  <c r="O4494" i="4"/>
  <c r="N4495" i="4"/>
  <c r="N4496" i="4"/>
  <c r="O4496" i="4"/>
  <c r="N4497" i="4"/>
  <c r="O4497" i="4"/>
  <c r="N4498" i="4"/>
  <c r="O4498" i="4"/>
  <c r="N4499" i="4"/>
  <c r="N4500" i="4"/>
  <c r="N4501" i="4"/>
  <c r="O4501" i="4"/>
  <c r="N4502" i="4"/>
  <c r="O4502" i="4"/>
  <c r="N4503" i="4"/>
  <c r="O4503" i="4"/>
  <c r="N4504" i="4"/>
  <c r="O4504" i="4"/>
  <c r="N4505" i="4"/>
  <c r="O4505" i="4"/>
  <c r="N4506" i="4"/>
  <c r="O4506" i="4"/>
  <c r="N4507" i="4"/>
  <c r="N4508" i="4"/>
  <c r="N4509" i="4"/>
  <c r="N4510" i="4"/>
  <c r="O4510" i="4"/>
  <c r="N4511" i="4"/>
  <c r="O4511" i="4"/>
  <c r="N4512" i="4"/>
  <c r="O4512" i="4"/>
  <c r="N4513" i="4"/>
  <c r="O4513" i="4"/>
  <c r="N4514" i="4"/>
  <c r="O4514" i="4"/>
  <c r="N4515" i="4"/>
  <c r="N4516" i="4"/>
  <c r="N4517" i="4"/>
  <c r="N4518" i="4"/>
  <c r="O4518" i="4"/>
  <c r="N4519" i="4"/>
  <c r="O4519" i="4"/>
  <c r="N4520" i="4"/>
  <c r="O4520" i="4"/>
  <c r="N4521" i="4"/>
  <c r="O4521" i="4"/>
  <c r="N4522" i="4"/>
  <c r="O4522" i="4"/>
  <c r="N4523" i="4"/>
  <c r="N4524" i="4"/>
  <c r="N4525" i="4"/>
  <c r="N4526" i="4"/>
  <c r="O4526" i="4"/>
  <c r="N4527" i="4"/>
  <c r="N4528" i="4"/>
  <c r="O4528" i="4"/>
  <c r="N4529" i="4"/>
  <c r="O4529" i="4"/>
  <c r="N4530" i="4"/>
  <c r="O4530" i="4"/>
  <c r="N4531" i="4"/>
  <c r="N4532" i="4"/>
  <c r="N4533" i="4"/>
  <c r="N4534" i="4"/>
  <c r="O4534" i="4"/>
  <c r="N4535" i="4"/>
  <c r="O4535" i="4"/>
  <c r="N4536" i="4"/>
  <c r="O4536" i="4"/>
  <c r="N4537" i="4"/>
  <c r="O4537" i="4"/>
  <c r="N4538" i="4"/>
  <c r="O4538" i="4"/>
  <c r="N4539" i="4"/>
  <c r="N4540" i="4"/>
  <c r="N4541" i="4"/>
  <c r="O4541" i="4"/>
  <c r="N4542" i="4"/>
  <c r="O4542" i="4"/>
  <c r="N4543" i="4"/>
  <c r="O4543" i="4"/>
  <c r="N4544" i="4"/>
  <c r="O4544" i="4"/>
  <c r="N4545" i="4"/>
  <c r="O4545" i="4"/>
  <c r="N4546" i="4"/>
  <c r="O4546" i="4"/>
  <c r="N4547" i="4"/>
  <c r="N4548" i="4"/>
  <c r="N4549" i="4"/>
  <c r="N4550" i="4"/>
  <c r="O4550" i="4"/>
  <c r="N4551" i="4"/>
  <c r="O4551" i="4"/>
  <c r="N4552" i="4"/>
  <c r="O4552" i="4"/>
  <c r="N4553" i="4"/>
  <c r="O4553" i="4"/>
  <c r="N4554" i="4"/>
  <c r="O4554" i="4"/>
  <c r="N4555" i="4"/>
  <c r="N4556" i="4"/>
  <c r="N4557" i="4"/>
  <c r="O4557" i="4"/>
  <c r="N4558" i="4"/>
  <c r="O4558" i="4"/>
  <c r="N4559" i="4"/>
  <c r="O4559" i="4"/>
  <c r="N4560" i="4"/>
  <c r="O4560" i="4"/>
  <c r="N4561" i="4"/>
  <c r="O4561" i="4"/>
  <c r="N4562" i="4"/>
  <c r="O4562" i="4"/>
  <c r="N4563" i="4"/>
  <c r="N4564" i="4"/>
  <c r="N4565" i="4"/>
  <c r="O4565" i="4"/>
  <c r="N4566" i="4"/>
  <c r="O4566" i="4"/>
  <c r="N4567" i="4"/>
  <c r="O4567" i="4"/>
  <c r="N4568" i="4"/>
  <c r="O4568" i="4"/>
  <c r="N4569" i="4"/>
  <c r="O4569" i="4"/>
  <c r="N4570" i="4"/>
  <c r="O4570" i="4"/>
  <c r="N4571" i="4"/>
  <c r="N4572" i="4"/>
  <c r="N4573" i="4"/>
  <c r="N4574" i="4"/>
  <c r="O4574" i="4"/>
  <c r="N4575" i="4"/>
  <c r="O4575" i="4"/>
  <c r="N4576" i="4"/>
  <c r="O4576" i="4"/>
  <c r="N4577" i="4"/>
  <c r="O4577" i="4"/>
  <c r="N4578" i="4"/>
  <c r="O4578" i="4"/>
  <c r="N4579" i="4"/>
  <c r="N4580" i="4"/>
  <c r="N4581" i="4"/>
  <c r="O4581" i="4"/>
  <c r="N4582" i="4"/>
  <c r="O4582" i="4"/>
  <c r="N4583" i="4"/>
  <c r="O4583" i="4"/>
  <c r="N4584" i="4"/>
  <c r="O4584" i="4"/>
  <c r="N4585" i="4"/>
  <c r="O4585" i="4"/>
  <c r="N4586" i="4"/>
  <c r="O4586" i="4"/>
  <c r="N4587" i="4"/>
  <c r="N4588" i="4"/>
  <c r="N4589" i="4"/>
  <c r="N4590" i="4"/>
  <c r="O4590" i="4"/>
  <c r="N4591" i="4"/>
  <c r="N4592" i="4"/>
  <c r="O4592" i="4"/>
  <c r="N4593" i="4"/>
  <c r="O4593" i="4"/>
  <c r="N4594" i="4"/>
  <c r="O4594" i="4"/>
  <c r="N4595" i="4"/>
  <c r="N4596" i="4"/>
  <c r="N4597" i="4"/>
  <c r="O4597" i="4"/>
  <c r="N4598" i="4"/>
  <c r="O4598" i="4"/>
  <c r="N4599" i="4"/>
  <c r="O4599" i="4"/>
  <c r="N4600" i="4"/>
  <c r="O4600" i="4"/>
  <c r="N4601" i="4"/>
  <c r="O4601" i="4"/>
  <c r="N4602" i="4"/>
  <c r="O4602" i="4"/>
  <c r="N4603" i="4"/>
  <c r="N4604" i="4"/>
  <c r="N4605" i="4"/>
  <c r="N4606" i="4"/>
  <c r="O4606" i="4"/>
  <c r="N4607" i="4"/>
  <c r="O4607" i="4"/>
  <c r="N4608" i="4"/>
  <c r="O4608" i="4"/>
  <c r="N4609" i="4"/>
  <c r="O4609" i="4"/>
  <c r="N4610" i="4"/>
  <c r="O4610" i="4"/>
  <c r="N4611" i="4"/>
  <c r="N4612" i="4"/>
  <c r="N4613" i="4"/>
  <c r="O4613" i="4"/>
  <c r="N4614" i="4"/>
  <c r="O4614" i="4"/>
  <c r="N4615" i="4"/>
  <c r="O4615" i="4"/>
  <c r="N4616" i="4"/>
  <c r="O4616" i="4"/>
  <c r="N4617" i="4"/>
  <c r="O4617" i="4"/>
  <c r="N4618" i="4"/>
  <c r="O4618" i="4"/>
  <c r="N4619" i="4"/>
  <c r="N4620" i="4"/>
  <c r="N4621" i="4"/>
  <c r="O4621" i="4"/>
  <c r="N4622" i="4"/>
  <c r="O4622" i="4"/>
  <c r="N4623" i="4"/>
  <c r="O4623" i="4"/>
  <c r="N4624" i="4"/>
  <c r="O4624" i="4"/>
  <c r="N4625" i="4"/>
  <c r="O4625" i="4"/>
  <c r="N4626" i="4"/>
  <c r="O4626" i="4"/>
  <c r="N4627" i="4"/>
  <c r="N4628" i="4"/>
  <c r="N4629" i="4"/>
  <c r="O4629" i="4"/>
  <c r="N4630" i="4"/>
  <c r="O4630" i="4"/>
  <c r="N4631" i="4"/>
  <c r="N4632" i="4"/>
  <c r="O4632" i="4"/>
  <c r="N4633" i="4"/>
  <c r="O4633" i="4"/>
  <c r="N4634" i="4"/>
  <c r="O4634" i="4"/>
  <c r="N4635" i="4"/>
  <c r="N4636" i="4"/>
  <c r="N4637" i="4"/>
  <c r="O4637" i="4"/>
  <c r="N4638" i="4"/>
  <c r="O4638" i="4"/>
  <c r="N4639" i="4"/>
  <c r="O4639" i="4"/>
  <c r="N4640" i="4"/>
  <c r="O4640" i="4"/>
  <c r="N4641" i="4"/>
  <c r="O4641" i="4"/>
  <c r="N4642" i="4"/>
  <c r="O4642" i="4"/>
  <c r="N4643" i="4"/>
  <c r="N4644" i="4"/>
  <c r="N4645" i="4"/>
  <c r="O4645" i="4"/>
  <c r="N4646" i="4"/>
  <c r="O4646" i="4"/>
  <c r="N4647" i="4"/>
  <c r="N4648" i="4"/>
  <c r="O4648" i="4"/>
  <c r="N4649" i="4"/>
  <c r="O4649" i="4"/>
  <c r="N4650" i="4"/>
  <c r="O4650" i="4"/>
  <c r="N4651" i="4"/>
  <c r="N4652" i="4"/>
  <c r="N4653" i="4"/>
  <c r="N4654" i="4"/>
  <c r="O4654" i="4"/>
  <c r="N4655" i="4"/>
  <c r="O4655" i="4"/>
  <c r="N4656" i="4"/>
  <c r="O4656" i="4"/>
  <c r="N4657" i="4"/>
  <c r="O4657" i="4"/>
  <c r="N4658" i="4"/>
  <c r="O4658" i="4"/>
  <c r="N4659" i="4"/>
  <c r="N4660" i="4"/>
  <c r="N4661" i="4"/>
  <c r="O4661" i="4"/>
  <c r="N4662" i="4"/>
  <c r="O4662" i="4"/>
  <c r="N4663" i="4"/>
  <c r="O4663" i="4"/>
  <c r="N4664" i="4"/>
  <c r="O4664" i="4"/>
  <c r="N4665" i="4"/>
  <c r="O4665" i="4"/>
  <c r="N4666" i="4"/>
  <c r="O4666" i="4"/>
  <c r="N4667" i="4"/>
  <c r="N4668" i="4"/>
  <c r="N4669" i="4"/>
  <c r="N4670" i="4"/>
  <c r="O4670" i="4"/>
  <c r="N4671" i="4"/>
  <c r="N4672" i="4"/>
  <c r="O4672" i="4"/>
  <c r="N4673" i="4"/>
  <c r="O4673" i="4"/>
  <c r="N4674" i="4"/>
  <c r="O4674" i="4"/>
  <c r="N4675" i="4"/>
  <c r="N4676" i="4"/>
  <c r="N4677" i="4"/>
  <c r="O4677" i="4"/>
  <c r="N4678" i="4"/>
  <c r="O4678" i="4"/>
  <c r="N4679" i="4"/>
  <c r="O4679" i="4"/>
  <c r="N4680" i="4"/>
  <c r="O4680" i="4"/>
  <c r="N4681" i="4"/>
  <c r="O4681" i="4"/>
  <c r="N4682" i="4"/>
  <c r="O4682" i="4"/>
  <c r="N4683" i="4"/>
  <c r="N4684" i="4"/>
  <c r="N4685" i="4"/>
  <c r="N4686" i="4"/>
  <c r="N4687" i="4"/>
  <c r="N4688" i="4"/>
  <c r="O4688" i="4"/>
  <c r="N4689" i="4"/>
  <c r="O4689" i="4"/>
  <c r="N4690" i="4"/>
  <c r="O4690" i="4"/>
  <c r="N4691" i="4"/>
  <c r="N4692" i="4"/>
  <c r="N4693" i="4"/>
  <c r="O4693" i="4"/>
  <c r="N4694" i="4"/>
  <c r="O4694" i="4"/>
  <c r="N4695" i="4"/>
  <c r="O4695" i="4"/>
  <c r="N4696" i="4"/>
  <c r="O4696" i="4"/>
  <c r="N4697" i="4"/>
  <c r="O4697" i="4"/>
  <c r="N4698" i="4"/>
  <c r="O4698" i="4"/>
  <c r="N4699" i="4"/>
  <c r="N4700" i="4"/>
  <c r="N4701" i="4"/>
  <c r="N4702" i="4"/>
  <c r="O4702" i="4"/>
  <c r="N4703" i="4"/>
  <c r="N4704" i="4"/>
  <c r="O4704" i="4"/>
  <c r="N4705" i="4"/>
  <c r="O4705" i="4"/>
  <c r="N4706" i="4"/>
  <c r="O4706" i="4"/>
  <c r="N4707" i="4"/>
  <c r="N4708" i="4"/>
  <c r="N4709" i="4"/>
  <c r="O4709" i="4"/>
  <c r="N4710" i="4"/>
  <c r="O4710" i="4"/>
  <c r="N4711" i="4"/>
  <c r="O4711" i="4"/>
  <c r="N4712" i="4"/>
  <c r="O4712" i="4"/>
  <c r="N4713" i="4"/>
  <c r="O4713" i="4"/>
  <c r="N4714" i="4"/>
  <c r="O4714" i="4"/>
  <c r="N4715" i="4"/>
  <c r="N4716" i="4"/>
  <c r="N4717" i="4"/>
  <c r="N4718" i="4"/>
  <c r="O4718" i="4"/>
  <c r="N4719" i="4"/>
  <c r="N4720" i="4"/>
  <c r="O4720" i="4"/>
  <c r="N4721" i="4"/>
  <c r="O4721" i="4"/>
  <c r="N4722" i="4"/>
  <c r="O4722" i="4"/>
  <c r="N4723" i="4"/>
  <c r="N4724" i="4"/>
  <c r="N4725" i="4"/>
  <c r="N4726" i="4"/>
  <c r="O4726" i="4"/>
  <c r="N4727" i="4"/>
  <c r="O4727" i="4"/>
  <c r="N4728" i="4"/>
  <c r="O4728" i="4"/>
  <c r="N4729" i="4"/>
  <c r="O4729" i="4"/>
  <c r="N4730" i="4"/>
  <c r="O4730" i="4"/>
  <c r="N4731" i="4"/>
  <c r="N4732" i="4"/>
  <c r="N4733" i="4"/>
  <c r="N4734" i="4"/>
  <c r="O4734" i="4"/>
  <c r="N4735" i="4"/>
  <c r="N4736" i="4"/>
  <c r="O4736" i="4"/>
  <c r="N4737" i="4"/>
  <c r="O4737" i="4"/>
  <c r="N4738" i="4"/>
  <c r="O4738" i="4"/>
  <c r="N4739" i="4"/>
  <c r="N4740" i="4"/>
  <c r="N4741" i="4"/>
  <c r="N4742" i="4"/>
  <c r="O4742" i="4"/>
  <c r="N4743" i="4"/>
  <c r="O4743" i="4"/>
  <c r="N4744" i="4"/>
  <c r="O4744" i="4"/>
  <c r="N4745" i="4"/>
  <c r="O4745" i="4"/>
  <c r="N4746" i="4"/>
  <c r="O4746" i="4"/>
  <c r="N4747" i="4"/>
  <c r="N4748" i="4"/>
  <c r="N4749" i="4"/>
  <c r="O4749" i="4"/>
  <c r="N4750" i="4"/>
  <c r="O4750" i="4"/>
  <c r="N4751" i="4"/>
  <c r="O4751" i="4"/>
  <c r="N4752" i="4"/>
  <c r="O4752" i="4"/>
  <c r="N4753" i="4"/>
  <c r="O4753" i="4"/>
  <c r="N4754" i="4"/>
  <c r="O4754" i="4"/>
  <c r="N4755" i="4"/>
  <c r="N4756" i="4"/>
  <c r="N4757" i="4"/>
  <c r="N4758" i="4"/>
  <c r="O4758" i="4"/>
  <c r="N4759" i="4"/>
  <c r="O4759" i="4"/>
  <c r="N4760" i="4"/>
  <c r="O4760" i="4"/>
  <c r="N4761" i="4"/>
  <c r="O4761" i="4"/>
  <c r="N4762" i="4"/>
  <c r="O4762" i="4"/>
  <c r="N4763" i="4"/>
  <c r="N4764" i="4"/>
  <c r="N4765" i="4"/>
  <c r="O4765" i="4"/>
  <c r="N4766" i="4"/>
  <c r="O4766" i="4"/>
  <c r="N4767" i="4"/>
  <c r="O4767" i="4"/>
  <c r="N4768" i="4"/>
  <c r="O4768" i="4"/>
  <c r="N4769" i="4"/>
  <c r="O4769" i="4"/>
  <c r="N4770" i="4"/>
  <c r="O4770" i="4"/>
  <c r="N4771" i="4"/>
  <c r="N4772" i="4"/>
  <c r="N4773" i="4"/>
  <c r="N4774" i="4"/>
  <c r="O4774" i="4"/>
  <c r="N4775" i="4"/>
  <c r="N4776" i="4"/>
  <c r="O4776" i="4"/>
  <c r="N4777" i="4"/>
  <c r="O4777" i="4"/>
  <c r="N4778" i="4"/>
  <c r="O4778" i="4"/>
  <c r="N4779" i="4"/>
  <c r="N4780" i="4"/>
  <c r="N4781" i="4"/>
  <c r="N4782" i="4"/>
  <c r="O4782" i="4"/>
  <c r="N4783" i="4"/>
  <c r="O4783" i="4"/>
  <c r="N4784" i="4"/>
  <c r="O4784" i="4"/>
  <c r="N4785" i="4"/>
  <c r="O4785" i="4"/>
  <c r="N4786" i="4"/>
  <c r="O4786" i="4"/>
  <c r="N4787" i="4"/>
  <c r="N4788" i="4"/>
  <c r="N4789" i="4"/>
  <c r="N4790" i="4"/>
  <c r="O4790" i="4"/>
  <c r="N4791" i="4"/>
  <c r="N4792" i="4"/>
  <c r="O4792" i="4"/>
  <c r="N4793" i="4"/>
  <c r="O4793" i="4"/>
  <c r="N4794" i="4"/>
  <c r="O4794" i="4"/>
  <c r="N4795" i="4"/>
  <c r="N4796" i="4"/>
  <c r="N4797" i="4"/>
  <c r="N4798" i="4"/>
  <c r="O4798" i="4"/>
  <c r="N4799" i="4"/>
  <c r="O4799" i="4"/>
  <c r="N4800" i="4"/>
  <c r="O4800" i="4"/>
  <c r="N4801" i="4"/>
  <c r="O4801" i="4"/>
  <c r="N4802" i="4"/>
  <c r="O4802" i="4"/>
  <c r="N4803" i="4"/>
  <c r="N4804" i="4"/>
  <c r="N4805" i="4"/>
  <c r="O4805" i="4"/>
  <c r="N4806" i="4"/>
  <c r="O4806" i="4"/>
  <c r="N4807" i="4"/>
  <c r="O4807" i="4"/>
  <c r="N4808" i="4"/>
  <c r="O4808" i="4"/>
  <c r="N4809" i="4"/>
  <c r="O4809" i="4"/>
  <c r="N4810" i="4"/>
  <c r="O4810" i="4"/>
  <c r="N4811" i="4"/>
  <c r="N4812" i="4"/>
  <c r="N4813" i="4"/>
  <c r="O4813" i="4"/>
  <c r="N4814" i="4"/>
  <c r="O4814" i="4"/>
  <c r="N4815" i="4"/>
  <c r="O4815" i="4"/>
  <c r="N4816" i="4"/>
  <c r="O4816" i="4"/>
  <c r="N4817" i="4"/>
  <c r="O4817" i="4"/>
  <c r="N4818" i="4"/>
  <c r="O4818" i="4"/>
  <c r="N4819" i="4"/>
  <c r="N4820" i="4"/>
  <c r="N4821" i="4"/>
  <c r="N4822" i="4"/>
  <c r="O4822" i="4"/>
  <c r="N4823" i="4"/>
  <c r="O4823" i="4"/>
  <c r="N4824" i="4"/>
  <c r="O4824" i="4"/>
  <c r="N4825" i="4"/>
  <c r="O4825" i="4"/>
  <c r="N4826" i="4"/>
  <c r="O4826" i="4"/>
  <c r="N4827" i="4"/>
  <c r="N4828" i="4"/>
  <c r="N4829" i="4"/>
  <c r="O4829" i="4"/>
  <c r="N4830" i="4"/>
  <c r="O4830" i="4"/>
  <c r="N4831" i="4"/>
  <c r="O4831" i="4"/>
  <c r="N4832" i="4"/>
  <c r="O4832" i="4"/>
  <c r="N4833" i="4"/>
  <c r="O4833" i="4"/>
  <c r="N4834" i="4"/>
  <c r="O4834" i="4"/>
  <c r="N4835" i="4"/>
  <c r="N4836" i="4"/>
  <c r="N4837" i="4"/>
  <c r="N4838" i="4"/>
  <c r="O4838" i="4"/>
  <c r="N4839" i="4"/>
  <c r="N4840" i="4"/>
  <c r="O4840" i="4"/>
  <c r="N4841" i="4"/>
  <c r="O4841" i="4"/>
  <c r="N4842" i="4"/>
  <c r="O4842" i="4"/>
  <c r="N4843" i="4"/>
  <c r="N4844" i="4"/>
  <c r="N4845" i="4"/>
  <c r="O4845" i="4"/>
  <c r="N4846" i="4"/>
  <c r="O4846" i="4"/>
  <c r="N4847" i="4"/>
  <c r="O4847" i="4"/>
  <c r="N4848" i="4"/>
  <c r="O4848" i="4"/>
  <c r="N4849" i="4"/>
  <c r="O4849" i="4"/>
  <c r="N4850" i="4"/>
  <c r="O4850" i="4"/>
  <c r="N4851" i="4"/>
  <c r="N4852" i="4"/>
  <c r="N4853" i="4"/>
  <c r="N4854" i="4"/>
  <c r="O4854" i="4"/>
  <c r="N4855" i="4"/>
  <c r="O4855" i="4"/>
  <c r="N4856" i="4"/>
  <c r="O4856" i="4"/>
  <c r="N4857" i="4"/>
  <c r="O4857" i="4"/>
  <c r="N4858" i="4"/>
  <c r="O4858" i="4"/>
  <c r="N4859" i="4"/>
  <c r="N4860" i="4"/>
  <c r="N4861" i="4"/>
  <c r="O4861" i="4"/>
  <c r="N4862" i="4"/>
  <c r="O4862" i="4"/>
  <c r="N4863" i="4"/>
  <c r="O4863" i="4"/>
  <c r="N4864" i="4"/>
  <c r="O4864" i="4"/>
  <c r="N4865" i="4"/>
  <c r="O4865" i="4"/>
  <c r="N4866" i="4"/>
  <c r="O4866" i="4"/>
  <c r="N4867" i="4"/>
  <c r="N4868" i="4"/>
  <c r="N4869" i="4"/>
  <c r="O4869" i="4"/>
  <c r="N4870" i="4"/>
  <c r="O4870" i="4"/>
  <c r="N4871" i="4"/>
  <c r="O4871" i="4"/>
  <c r="N4872" i="4"/>
  <c r="O4872" i="4"/>
  <c r="N4873" i="4"/>
  <c r="O4873" i="4"/>
  <c r="N4874" i="4"/>
  <c r="O4874" i="4"/>
  <c r="N4875" i="4"/>
  <c r="N4876" i="4"/>
  <c r="N4877" i="4"/>
  <c r="O4877" i="4"/>
  <c r="N4878" i="4"/>
  <c r="O4878" i="4"/>
  <c r="N4879" i="4"/>
  <c r="N4880" i="4"/>
  <c r="O4880" i="4"/>
  <c r="N4881" i="4"/>
  <c r="O4881" i="4"/>
  <c r="N4882" i="4"/>
  <c r="O4882" i="4"/>
  <c r="N4883" i="4"/>
  <c r="N4884" i="4"/>
  <c r="N4885" i="4"/>
  <c r="O4885" i="4"/>
  <c r="N4886" i="4"/>
  <c r="O4886" i="4"/>
  <c r="N4887" i="4"/>
  <c r="O4887" i="4"/>
  <c r="N4888" i="4"/>
  <c r="O4888" i="4"/>
  <c r="N4889" i="4"/>
  <c r="O4889" i="4"/>
  <c r="N4890" i="4"/>
  <c r="O4890" i="4"/>
  <c r="N4891" i="4"/>
  <c r="N4892" i="4"/>
  <c r="N4893" i="4"/>
  <c r="O4893" i="4"/>
  <c r="N4894" i="4"/>
  <c r="O4894" i="4"/>
  <c r="N4895" i="4"/>
  <c r="N4896" i="4"/>
  <c r="O4896" i="4"/>
  <c r="N4897" i="4"/>
  <c r="O4897" i="4"/>
  <c r="N4898" i="4"/>
  <c r="O4898" i="4"/>
  <c r="N4899" i="4"/>
  <c r="N4900" i="4"/>
  <c r="N4901" i="4"/>
  <c r="N4902" i="4"/>
  <c r="O4902" i="4"/>
  <c r="N4903" i="4"/>
  <c r="O4903" i="4"/>
  <c r="N4904" i="4"/>
  <c r="O4904" i="4"/>
  <c r="N4905" i="4"/>
  <c r="O4905" i="4"/>
  <c r="N4906" i="4"/>
  <c r="O4906" i="4"/>
  <c r="N4907" i="4"/>
  <c r="N4908" i="4"/>
  <c r="N4909" i="4"/>
  <c r="O4909" i="4"/>
  <c r="N4910" i="4"/>
  <c r="O4910" i="4"/>
  <c r="N4911" i="4"/>
  <c r="N4912" i="4"/>
  <c r="O4912" i="4"/>
  <c r="N4913" i="4"/>
  <c r="O4913" i="4"/>
  <c r="N4914" i="4"/>
  <c r="O4914" i="4"/>
  <c r="N4915" i="4"/>
  <c r="N4916" i="4"/>
  <c r="N4917" i="4"/>
  <c r="N4918" i="4"/>
  <c r="O4918" i="4"/>
  <c r="N4919" i="4"/>
  <c r="N4920" i="4"/>
  <c r="O4920" i="4"/>
  <c r="N4921" i="4"/>
  <c r="O4921" i="4"/>
  <c r="N4922" i="4"/>
  <c r="O4922" i="4"/>
  <c r="N4923" i="4"/>
  <c r="N4924" i="4"/>
  <c r="N4925" i="4"/>
  <c r="O4925" i="4"/>
  <c r="N4926" i="4"/>
  <c r="O4926" i="4"/>
  <c r="N4927" i="4"/>
  <c r="O4927" i="4"/>
  <c r="N4928" i="4"/>
  <c r="O4928" i="4"/>
  <c r="N4929" i="4"/>
  <c r="O4929" i="4"/>
  <c r="N4930" i="4"/>
  <c r="O4930" i="4"/>
  <c r="N4931" i="4"/>
  <c r="N4932" i="4"/>
  <c r="N4933" i="4"/>
  <c r="N4934" i="4"/>
  <c r="O4934" i="4"/>
  <c r="N4935" i="4"/>
  <c r="N4936" i="4"/>
  <c r="O4936" i="4"/>
  <c r="N4937" i="4"/>
  <c r="O4937" i="4"/>
  <c r="N4938" i="4"/>
  <c r="O4938" i="4"/>
  <c r="N4939" i="4"/>
  <c r="N4940" i="4"/>
  <c r="N4941" i="4"/>
  <c r="O4941" i="4"/>
  <c r="N4942" i="4"/>
  <c r="O4942" i="4"/>
  <c r="N4943" i="4"/>
  <c r="O4943" i="4"/>
  <c r="N4944" i="4"/>
  <c r="O4944" i="4"/>
  <c r="N4945" i="4"/>
  <c r="O4945" i="4"/>
  <c r="N4946" i="4"/>
  <c r="O4946" i="4"/>
  <c r="N4947" i="4"/>
  <c r="N4948" i="4"/>
  <c r="N4949" i="4"/>
  <c r="N4950" i="4"/>
  <c r="N4951" i="4"/>
  <c r="O4951" i="4"/>
  <c r="N4952" i="4"/>
  <c r="O4952" i="4"/>
  <c r="N4953" i="4"/>
  <c r="O4953" i="4"/>
  <c r="N4954" i="4"/>
  <c r="O4954" i="4"/>
  <c r="N4955" i="4"/>
  <c r="N4956" i="4"/>
  <c r="N4957" i="4"/>
  <c r="O4957" i="4"/>
  <c r="N4958" i="4"/>
  <c r="O4958" i="4"/>
  <c r="N4959" i="4"/>
  <c r="O4959" i="4"/>
  <c r="N4960" i="4"/>
  <c r="O4960" i="4"/>
  <c r="N4961" i="4"/>
  <c r="O4961" i="4"/>
  <c r="N4962" i="4"/>
  <c r="O4962" i="4"/>
  <c r="N4963" i="4"/>
  <c r="N4964" i="4"/>
  <c r="N4965" i="4"/>
  <c r="N4966" i="4"/>
  <c r="O4966" i="4"/>
  <c r="N4967" i="4"/>
  <c r="O4967" i="4"/>
  <c r="N4968" i="4"/>
  <c r="O4968" i="4"/>
  <c r="N4969" i="4"/>
  <c r="O4969" i="4"/>
  <c r="N4970" i="4"/>
  <c r="O4970" i="4"/>
  <c r="N31" i="4"/>
  <c r="O31" i="4" s="1"/>
  <c r="N32" i="4"/>
  <c r="O32" i="4" s="1"/>
  <c r="N33" i="4"/>
  <c r="N34" i="4"/>
  <c r="O34" i="4"/>
  <c r="N35" i="4"/>
  <c r="N36" i="4"/>
  <c r="O36" i="4" s="1"/>
  <c r="N37" i="4"/>
  <c r="O37" i="4" s="1"/>
  <c r="N38" i="4"/>
  <c r="O38" i="4" s="1"/>
  <c r="N39" i="4"/>
  <c r="O39" i="4"/>
  <c r="N40" i="4"/>
  <c r="O40" i="4" s="1"/>
  <c r="N41" i="4"/>
  <c r="N42" i="4"/>
  <c r="O42" i="4" s="1"/>
  <c r="N43" i="4"/>
  <c r="O43" i="4"/>
  <c r="N44" i="4"/>
  <c r="O44" i="4" s="1"/>
  <c r="N45" i="4"/>
  <c r="O45" i="4" s="1"/>
  <c r="N46" i="4"/>
  <c r="O46" i="4" s="1"/>
  <c r="N47" i="4"/>
  <c r="O47" i="4" s="1"/>
  <c r="N48" i="4"/>
  <c r="O48" i="4" s="1"/>
  <c r="N49" i="4"/>
  <c r="N50" i="4"/>
  <c r="O50" i="4"/>
  <c r="N51" i="4"/>
  <c r="O51" i="4" s="1"/>
  <c r="N52" i="4"/>
  <c r="O52" i="4" s="1"/>
  <c r="N53" i="4"/>
  <c r="O53" i="4"/>
  <c r="N54" i="4"/>
  <c r="O54" i="4"/>
  <c r="N59" i="4"/>
  <c r="N60" i="4"/>
  <c r="O60" i="4"/>
  <c r="N61" i="4"/>
  <c r="O61" i="4" s="1"/>
  <c r="N62" i="4"/>
  <c r="O62" i="4" s="1"/>
  <c r="N66" i="4"/>
  <c r="O66" i="4" s="1"/>
  <c r="N71" i="4"/>
  <c r="O71" i="4"/>
  <c r="N94" i="4"/>
  <c r="N95" i="4"/>
  <c r="O95" i="4"/>
  <c r="N96" i="4"/>
  <c r="O96" i="4" s="1"/>
  <c r="N97" i="4"/>
  <c r="O97" i="4" s="1"/>
  <c r="N98" i="4"/>
  <c r="O98" i="4" s="1"/>
  <c r="N99" i="4"/>
  <c r="O99" i="4" s="1"/>
  <c r="N100" i="4"/>
  <c r="O100" i="4" s="1"/>
  <c r="N101" i="4"/>
  <c r="O101" i="4" s="1"/>
  <c r="N102" i="4"/>
  <c r="N103" i="4"/>
  <c r="O103" i="4" s="1"/>
  <c r="N104" i="4"/>
  <c r="O104" i="4" s="1"/>
  <c r="N105" i="4"/>
  <c r="O105" i="4" s="1"/>
  <c r="N106" i="4"/>
  <c r="O106" i="4"/>
  <c r="N107" i="4"/>
  <c r="O107" i="4" s="1"/>
  <c r="N108" i="4"/>
  <c r="O108" i="4" s="1"/>
  <c r="N109" i="4"/>
  <c r="N110" i="4"/>
  <c r="N111" i="4"/>
  <c r="O111" i="4"/>
  <c r="N112" i="4"/>
  <c r="O112" i="4" s="1"/>
  <c r="N113" i="4"/>
  <c r="O113" i="4" s="1"/>
  <c r="N114" i="4"/>
  <c r="O114" i="4" s="1"/>
  <c r="N115" i="4"/>
  <c r="O115" i="4"/>
  <c r="N116" i="4"/>
  <c r="O116" i="4" s="1"/>
  <c r="N117" i="4"/>
  <c r="O117" i="4" s="1"/>
  <c r="N118" i="4"/>
  <c r="N119" i="4"/>
  <c r="O119" i="4" s="1"/>
  <c r="N120" i="4"/>
  <c r="O120" i="4" s="1"/>
  <c r="N121" i="4"/>
  <c r="O121" i="4"/>
  <c r="N122" i="4"/>
  <c r="O122" i="4"/>
  <c r="N123" i="4"/>
  <c r="O123" i="4" s="1"/>
  <c r="N124" i="4"/>
  <c r="O124" i="4"/>
  <c r="N125" i="4"/>
  <c r="O125" i="4" s="1"/>
  <c r="N126" i="4"/>
  <c r="N127" i="4"/>
  <c r="O127" i="4" s="1"/>
  <c r="N128" i="4"/>
  <c r="O128" i="4"/>
  <c r="N129" i="4"/>
  <c r="O129" i="4" s="1"/>
  <c r="N130" i="4"/>
  <c r="O130" i="4" s="1"/>
  <c r="N131" i="4"/>
  <c r="O131" i="4" s="1"/>
  <c r="N132" i="4"/>
  <c r="O132" i="4"/>
  <c r="N133" i="4"/>
  <c r="O133" i="4" s="1"/>
  <c r="N134" i="4"/>
  <c r="N135" i="4"/>
  <c r="O135" i="4"/>
  <c r="N136" i="4"/>
  <c r="O136" i="4" s="1"/>
  <c r="N137" i="4"/>
  <c r="O137" i="4" s="1"/>
  <c r="N138" i="4"/>
  <c r="O138" i="4" s="1"/>
  <c r="N139" i="4"/>
  <c r="O139" i="4"/>
  <c r="N140" i="4"/>
  <c r="O140" i="4" s="1"/>
  <c r="N141" i="4"/>
  <c r="O141" i="4" s="1"/>
  <c r="N142" i="4"/>
  <c r="N143" i="4"/>
  <c r="O143" i="4" s="1"/>
  <c r="N144" i="4"/>
  <c r="O144" i="4" s="1"/>
  <c r="N145" i="4"/>
  <c r="O145" i="4"/>
  <c r="N146" i="4"/>
  <c r="O146" i="4" s="1"/>
  <c r="N147" i="4"/>
  <c r="O147" i="4" s="1"/>
  <c r="N148" i="4"/>
  <c r="O148" i="4" s="1"/>
  <c r="N149" i="4"/>
  <c r="O149" i="4"/>
  <c r="N150" i="4"/>
  <c r="N151" i="4"/>
  <c r="O151" i="4"/>
  <c r="N152" i="4"/>
  <c r="O152" i="4"/>
  <c r="N153" i="4"/>
  <c r="O153" i="4" s="1"/>
  <c r="N154" i="4"/>
  <c r="O154" i="4"/>
  <c r="N155" i="4"/>
  <c r="O155" i="4"/>
  <c r="N156" i="4"/>
  <c r="O156" i="4"/>
  <c r="N157" i="4"/>
  <c r="O157" i="4" s="1"/>
  <c r="N158" i="4"/>
  <c r="N159" i="4"/>
  <c r="O159" i="4" s="1"/>
  <c r="N160" i="4"/>
  <c r="O160" i="4" s="1"/>
  <c r="N161" i="4"/>
  <c r="O161" i="4" s="1"/>
  <c r="N162" i="4"/>
  <c r="O162" i="4"/>
  <c r="N163" i="4"/>
  <c r="O163" i="4" s="1"/>
  <c r="N164" i="4"/>
  <c r="O164" i="4" s="1"/>
  <c r="N165" i="4"/>
  <c r="O165" i="4" s="1"/>
  <c r="N166" i="4"/>
  <c r="N167" i="4"/>
  <c r="O167" i="4" s="1"/>
  <c r="N168" i="4"/>
  <c r="O168" i="4"/>
  <c r="N169" i="4"/>
  <c r="O169" i="4"/>
  <c r="N170" i="4"/>
  <c r="O170" i="4" s="1"/>
  <c r="N171" i="4"/>
  <c r="O171" i="4"/>
  <c r="N172" i="4"/>
  <c r="O172" i="4"/>
  <c r="N173" i="4"/>
  <c r="O173" i="4"/>
  <c r="N174" i="4"/>
  <c r="N175" i="4"/>
  <c r="O175" i="4" s="1"/>
  <c r="N176" i="4"/>
  <c r="O176" i="4" s="1"/>
  <c r="N177" i="4"/>
  <c r="O177" i="4" s="1"/>
  <c r="N178" i="4"/>
  <c r="O178" i="4" s="1"/>
  <c r="N179" i="4"/>
  <c r="O179" i="4"/>
  <c r="N180" i="4"/>
  <c r="O180" i="4" s="1"/>
  <c r="N181" i="4"/>
  <c r="O181" i="4" s="1"/>
  <c r="N182" i="4"/>
  <c r="N183" i="4"/>
  <c r="O183" i="4" s="1"/>
  <c r="N184" i="4"/>
  <c r="O184" i="4"/>
  <c r="N185" i="4"/>
  <c r="O185" i="4"/>
  <c r="N186" i="4"/>
  <c r="O186" i="4" s="1"/>
  <c r="N187" i="4"/>
  <c r="O187" i="4" s="1"/>
  <c r="N188" i="4"/>
  <c r="O188" i="4" s="1"/>
  <c r="N189" i="4"/>
  <c r="N190" i="4"/>
  <c r="N191" i="4"/>
  <c r="O191" i="4"/>
  <c r="N192" i="4"/>
  <c r="O192" i="4" s="1"/>
  <c r="N193" i="4"/>
  <c r="O193" i="4"/>
  <c r="N194" i="4"/>
  <c r="O194" i="4"/>
  <c r="N195" i="4"/>
  <c r="O195" i="4"/>
  <c r="N196" i="4"/>
  <c r="O196" i="4" s="1"/>
  <c r="N197" i="4"/>
  <c r="O197" i="4" s="1"/>
  <c r="N198" i="4"/>
  <c r="N199" i="4"/>
  <c r="O199" i="4" s="1"/>
  <c r="N200" i="4"/>
  <c r="O200" i="4" s="1"/>
  <c r="N201" i="4"/>
  <c r="O201" i="4"/>
  <c r="N202" i="4"/>
  <c r="O202" i="4" s="1"/>
  <c r="N203" i="4"/>
  <c r="O203" i="4" s="1"/>
  <c r="N204" i="4"/>
  <c r="O204" i="4" s="1"/>
  <c r="N205" i="4"/>
  <c r="O205" i="4" s="1"/>
  <c r="N206" i="4"/>
  <c r="N207" i="4"/>
  <c r="O207" i="4"/>
  <c r="N208" i="4"/>
  <c r="O208" i="4" s="1"/>
  <c r="N209" i="4"/>
  <c r="O209" i="4" s="1"/>
  <c r="N210" i="4"/>
  <c r="O210" i="4" s="1"/>
  <c r="N211" i="4"/>
  <c r="O211" i="4" s="1"/>
  <c r="N212" i="4"/>
  <c r="O212" i="4"/>
  <c r="N213" i="4"/>
  <c r="O213" i="4" s="1"/>
  <c r="N214" i="4"/>
  <c r="N215" i="4"/>
  <c r="O215" i="4" s="1"/>
  <c r="N216" i="4"/>
  <c r="O216" i="4" s="1"/>
  <c r="N217" i="4"/>
  <c r="O217" i="4" s="1"/>
  <c r="N218" i="4"/>
  <c r="O218" i="4"/>
  <c r="N219" i="4"/>
  <c r="O219" i="4" s="1"/>
  <c r="N220" i="4"/>
  <c r="O220" i="4" s="1"/>
  <c r="N221" i="4"/>
  <c r="O221" i="4" s="1"/>
  <c r="N222" i="4"/>
  <c r="N223" i="4"/>
  <c r="O223" i="4"/>
  <c r="N224" i="4"/>
  <c r="O224" i="4"/>
  <c r="N225" i="4"/>
  <c r="O225" i="4" s="1"/>
  <c r="N226" i="4"/>
  <c r="O226" i="4" s="1"/>
  <c r="N227" i="4"/>
  <c r="O227" i="4" s="1"/>
  <c r="N228" i="4"/>
  <c r="O228" i="4" s="1"/>
  <c r="N229" i="4"/>
  <c r="O229" i="4"/>
  <c r="N230" i="4"/>
  <c r="N231" i="4"/>
  <c r="O231" i="4"/>
  <c r="N232" i="4"/>
  <c r="O232" i="4" s="1"/>
  <c r="N233" i="4"/>
  <c r="O233" i="4" s="1"/>
  <c r="N234" i="4"/>
  <c r="O234" i="4" s="1"/>
  <c r="N235" i="4"/>
  <c r="O235" i="4"/>
  <c r="N236" i="4"/>
  <c r="O236" i="4" s="1"/>
  <c r="N237" i="4"/>
  <c r="O237" i="4" s="1"/>
  <c r="N238" i="4"/>
  <c r="N239" i="4"/>
  <c r="O239" i="4" s="1"/>
  <c r="N240" i="4"/>
  <c r="O240" i="4" s="1"/>
  <c r="N241" i="4"/>
  <c r="O241" i="4"/>
  <c r="N242" i="4"/>
  <c r="O242" i="4" s="1"/>
  <c r="N243" i="4"/>
  <c r="O243" i="4" s="1"/>
  <c r="N244" i="4"/>
  <c r="O244" i="4"/>
  <c r="N245" i="4"/>
  <c r="O245" i="4"/>
  <c r="N246" i="4"/>
  <c r="N247" i="4"/>
  <c r="O247" i="4" s="1"/>
  <c r="N248" i="4"/>
  <c r="O248" i="4"/>
  <c r="N249" i="4"/>
  <c r="O249" i="4" s="1"/>
  <c r="N250" i="4"/>
  <c r="O250" i="4" s="1"/>
  <c r="N251" i="4"/>
  <c r="O251" i="4" s="1"/>
  <c r="N252" i="4"/>
  <c r="O252" i="4"/>
  <c r="N253" i="4"/>
  <c r="O253" i="4" s="1"/>
  <c r="N254" i="4"/>
  <c r="N255" i="4"/>
  <c r="O255" i="4" s="1"/>
  <c r="N256" i="4"/>
  <c r="O256" i="4" s="1"/>
  <c r="N257" i="4"/>
  <c r="O257" i="4"/>
  <c r="N258" i="4"/>
  <c r="O258" i="4" s="1"/>
  <c r="N259" i="4"/>
  <c r="O259" i="4"/>
  <c r="N260" i="4"/>
  <c r="O260" i="4"/>
  <c r="N261" i="4"/>
  <c r="O261" i="4"/>
  <c r="N262" i="4"/>
  <c r="N263" i="4"/>
  <c r="O263" i="4"/>
  <c r="N264" i="4"/>
  <c r="O264" i="4"/>
  <c r="N265" i="4"/>
  <c r="O265" i="4"/>
  <c r="N266" i="4"/>
  <c r="O266" i="4"/>
  <c r="N267" i="4"/>
  <c r="O267" i="4"/>
  <c r="N268" i="4"/>
  <c r="N269" i="4"/>
  <c r="O269" i="4"/>
  <c r="N270" i="4"/>
  <c r="N271" i="4"/>
  <c r="O271" i="4"/>
  <c r="N272" i="4"/>
  <c r="O272" i="4"/>
  <c r="N273" i="4"/>
  <c r="O273" i="4"/>
  <c r="N274" i="4"/>
  <c r="O274" i="4"/>
  <c r="N275" i="4"/>
  <c r="O275" i="4"/>
  <c r="N276" i="4"/>
  <c r="O276" i="4"/>
  <c r="N277" i="4"/>
  <c r="O277" i="4"/>
  <c r="N278" i="4"/>
  <c r="N279" i="4"/>
  <c r="O279" i="4"/>
  <c r="N280" i="4"/>
  <c r="O280" i="4"/>
  <c r="N281" i="4"/>
  <c r="O281" i="4"/>
  <c r="N282" i="4"/>
  <c r="O282" i="4"/>
  <c r="N283" i="4"/>
  <c r="O283" i="4"/>
  <c r="N284" i="4"/>
  <c r="O284" i="4"/>
  <c r="N285" i="4"/>
  <c r="O285" i="4"/>
  <c r="N286" i="4"/>
  <c r="N287" i="4"/>
  <c r="O287" i="4"/>
  <c r="N288" i="4"/>
  <c r="O288" i="4"/>
  <c r="N289" i="4"/>
  <c r="O289" i="4"/>
  <c r="N290" i="4"/>
  <c r="O290" i="4"/>
  <c r="N291" i="4"/>
  <c r="O291" i="4"/>
  <c r="N292" i="4"/>
  <c r="O292" i="4"/>
  <c r="N293" i="4"/>
  <c r="O293" i="4"/>
  <c r="N294" i="4"/>
  <c r="N295" i="4"/>
  <c r="O295" i="4"/>
  <c r="N296" i="4"/>
  <c r="O296" i="4"/>
  <c r="N297" i="4"/>
  <c r="O297" i="4"/>
  <c r="N298" i="4"/>
  <c r="O298" i="4"/>
  <c r="N299" i="4"/>
  <c r="O299" i="4"/>
  <c r="N300" i="4"/>
  <c r="O300" i="4"/>
  <c r="N301" i="4"/>
  <c r="O301" i="4"/>
  <c r="N302" i="4"/>
  <c r="N303" i="4"/>
  <c r="O303" i="4"/>
  <c r="N304" i="4"/>
  <c r="O304" i="4"/>
  <c r="N305" i="4"/>
  <c r="O305" i="4"/>
  <c r="N306" i="4"/>
  <c r="O306" i="4"/>
  <c r="N307" i="4"/>
  <c r="O307" i="4"/>
  <c r="N308" i="4"/>
  <c r="O308" i="4"/>
  <c r="N309" i="4"/>
  <c r="O309" i="4"/>
  <c r="N310" i="4"/>
  <c r="N311" i="4"/>
  <c r="O311" i="4"/>
  <c r="N312" i="4"/>
  <c r="O312" i="4"/>
  <c r="N313" i="4"/>
  <c r="O313" i="4"/>
  <c r="N314" i="4"/>
  <c r="O314" i="4"/>
  <c r="N315" i="4"/>
  <c r="O315" i="4"/>
  <c r="N316" i="4"/>
  <c r="O316" i="4"/>
  <c r="N317" i="4"/>
  <c r="O317" i="4"/>
  <c r="N318" i="4"/>
  <c r="N319" i="4"/>
  <c r="O319" i="4"/>
  <c r="N320" i="4"/>
  <c r="O320" i="4"/>
  <c r="N321" i="4"/>
  <c r="O321" i="4"/>
  <c r="N322" i="4"/>
  <c r="O322" i="4"/>
  <c r="N323" i="4"/>
  <c r="O323" i="4"/>
  <c r="N324" i="4"/>
  <c r="O324" i="4"/>
  <c r="N325" i="4"/>
  <c r="O325" i="4"/>
  <c r="N326" i="4"/>
  <c r="N327" i="4"/>
  <c r="O327" i="4"/>
  <c r="N328" i="4"/>
  <c r="O328" i="4"/>
  <c r="N329" i="4"/>
  <c r="O329" i="4"/>
  <c r="N330" i="4"/>
  <c r="O330" i="4"/>
  <c r="N331" i="4"/>
  <c r="O331" i="4"/>
  <c r="N332" i="4"/>
  <c r="O332" i="4"/>
  <c r="N333" i="4"/>
  <c r="O333" i="4"/>
  <c r="N334" i="4"/>
  <c r="N335" i="4"/>
  <c r="O335" i="4"/>
  <c r="N336" i="4"/>
  <c r="O336" i="4"/>
  <c r="N337" i="4"/>
  <c r="O337" i="4"/>
  <c r="N338" i="4"/>
  <c r="O338" i="4"/>
  <c r="N339" i="4"/>
  <c r="O339" i="4"/>
  <c r="N340" i="4"/>
  <c r="O340" i="4"/>
  <c r="N341" i="4"/>
  <c r="O341" i="4"/>
  <c r="N342" i="4"/>
  <c r="N343" i="4"/>
  <c r="O343" i="4"/>
  <c r="N344" i="4"/>
  <c r="O344" i="4"/>
  <c r="N345" i="4"/>
  <c r="O345" i="4"/>
  <c r="N346" i="4"/>
  <c r="O346" i="4"/>
  <c r="N347" i="4"/>
  <c r="O347" i="4"/>
  <c r="N348" i="4"/>
  <c r="O348" i="4"/>
  <c r="N349" i="4"/>
  <c r="O349" i="4"/>
  <c r="N350" i="4"/>
  <c r="N351" i="4"/>
  <c r="O351" i="4"/>
  <c r="N352" i="4"/>
  <c r="O352" i="4"/>
  <c r="N353" i="4"/>
  <c r="O353" i="4"/>
  <c r="N354" i="4"/>
  <c r="O354" i="4"/>
  <c r="N355" i="4"/>
  <c r="O355" i="4"/>
  <c r="N356" i="4"/>
  <c r="O356" i="4"/>
  <c r="N357" i="4"/>
  <c r="O357" i="4"/>
  <c r="N358" i="4"/>
  <c r="N359" i="4"/>
  <c r="O359" i="4"/>
  <c r="N360" i="4"/>
  <c r="O360" i="4"/>
  <c r="N361" i="4"/>
  <c r="O361" i="4"/>
  <c r="N362" i="4"/>
  <c r="O362" i="4"/>
  <c r="N363" i="4"/>
  <c r="O363" i="4"/>
  <c r="N364" i="4"/>
  <c r="O364" i="4"/>
  <c r="N365" i="4"/>
  <c r="O365" i="4"/>
  <c r="N366" i="4"/>
  <c r="N367" i="4"/>
  <c r="O367" i="4"/>
  <c r="N368" i="4"/>
  <c r="O368" i="4"/>
  <c r="N369" i="4"/>
  <c r="O369" i="4"/>
  <c r="N370" i="4"/>
  <c r="O370" i="4"/>
  <c r="N371" i="4"/>
  <c r="O371" i="4"/>
  <c r="N372" i="4"/>
  <c r="O372" i="4"/>
  <c r="N373" i="4"/>
  <c r="O373" i="4"/>
  <c r="N374" i="4"/>
  <c r="N375" i="4"/>
  <c r="O375" i="4"/>
  <c r="N376" i="4"/>
  <c r="O376" i="4"/>
  <c r="N377" i="4"/>
  <c r="O377" i="4"/>
  <c r="N378" i="4"/>
  <c r="O378" i="4"/>
  <c r="N379" i="4"/>
  <c r="O379" i="4"/>
  <c r="N380" i="4"/>
  <c r="O380" i="4"/>
  <c r="N381" i="4"/>
  <c r="O381" i="4"/>
  <c r="N382" i="4"/>
  <c r="N383" i="4"/>
  <c r="O383" i="4"/>
  <c r="N384" i="4"/>
  <c r="O384" i="4"/>
  <c r="N385" i="4"/>
  <c r="O385" i="4"/>
  <c r="N386" i="4"/>
  <c r="O386" i="4"/>
  <c r="N387" i="4"/>
  <c r="O387" i="4"/>
  <c r="N388" i="4"/>
  <c r="O388" i="4"/>
  <c r="N389" i="4"/>
  <c r="O389" i="4"/>
  <c r="N390" i="4"/>
  <c r="N391" i="4"/>
  <c r="O391" i="4"/>
  <c r="N392" i="4"/>
  <c r="O392" i="4"/>
  <c r="N393" i="4"/>
  <c r="O393" i="4"/>
  <c r="N394" i="4"/>
  <c r="O394" i="4"/>
  <c r="N395" i="4"/>
  <c r="O395" i="4"/>
  <c r="N396" i="4"/>
  <c r="O396" i="4"/>
  <c r="N397" i="4"/>
  <c r="O397" i="4"/>
  <c r="N398" i="4"/>
  <c r="N399" i="4"/>
  <c r="O399" i="4"/>
  <c r="N400" i="4"/>
  <c r="O400" i="4"/>
  <c r="N401" i="4"/>
  <c r="O401" i="4"/>
  <c r="N402" i="4"/>
  <c r="O402" i="4"/>
  <c r="N403" i="4"/>
  <c r="O403" i="4"/>
  <c r="N404" i="4"/>
  <c r="O404" i="4"/>
  <c r="N405" i="4"/>
  <c r="O405" i="4"/>
  <c r="N406" i="4"/>
  <c r="N407" i="4"/>
  <c r="O407" i="4"/>
  <c r="N408" i="4"/>
  <c r="O408" i="4"/>
  <c r="N409" i="4"/>
  <c r="O409" i="4"/>
  <c r="N410" i="4"/>
  <c r="O410" i="4"/>
  <c r="N411" i="4"/>
  <c r="O411" i="4"/>
  <c r="N412" i="4"/>
  <c r="O412" i="4"/>
  <c r="N413" i="4"/>
  <c r="O413" i="4"/>
  <c r="N414" i="4"/>
  <c r="N415" i="4"/>
  <c r="O415" i="4"/>
  <c r="N416" i="4"/>
  <c r="O416" i="4"/>
  <c r="N417" i="4"/>
  <c r="O417" i="4"/>
  <c r="N418" i="4"/>
  <c r="O418" i="4"/>
  <c r="N419" i="4"/>
  <c r="O419" i="4"/>
  <c r="N420" i="4"/>
  <c r="O420" i="4"/>
  <c r="N421" i="4"/>
  <c r="O421" i="4"/>
  <c r="N422" i="4"/>
  <c r="N423" i="4"/>
  <c r="O423" i="4"/>
  <c r="N424" i="4"/>
  <c r="O424" i="4"/>
  <c r="N425" i="4"/>
  <c r="O425" i="4"/>
  <c r="N426" i="4"/>
  <c r="O426" i="4"/>
  <c r="N427" i="4"/>
  <c r="O427" i="4"/>
  <c r="N428" i="4"/>
  <c r="N429" i="4"/>
  <c r="O429" i="4"/>
  <c r="N430" i="4"/>
  <c r="N431" i="4"/>
  <c r="O431" i="4"/>
  <c r="N432" i="4"/>
  <c r="O432" i="4"/>
  <c r="N433" i="4"/>
  <c r="O433" i="4"/>
  <c r="N434" i="4"/>
  <c r="O434" i="4"/>
  <c r="N435" i="4"/>
  <c r="O435" i="4"/>
  <c r="N436" i="4"/>
  <c r="O436" i="4"/>
  <c r="N437" i="4"/>
  <c r="O437" i="4"/>
  <c r="N438" i="4"/>
  <c r="N439" i="4"/>
  <c r="O439" i="4"/>
  <c r="N440" i="4"/>
  <c r="O440" i="4"/>
  <c r="N441" i="4"/>
  <c r="O441" i="4"/>
  <c r="N442" i="4"/>
  <c r="O442" i="4"/>
  <c r="N443" i="4"/>
  <c r="O443" i="4"/>
  <c r="N444" i="4"/>
  <c r="O444" i="4"/>
  <c r="N445" i="4"/>
  <c r="O445" i="4"/>
  <c r="N446" i="4"/>
  <c r="N447" i="4"/>
  <c r="O447" i="4"/>
  <c r="N448" i="4"/>
  <c r="O448" i="4"/>
  <c r="N449" i="4"/>
  <c r="O449" i="4"/>
  <c r="N450" i="4"/>
  <c r="O450" i="4"/>
  <c r="N451" i="4"/>
  <c r="O451" i="4"/>
  <c r="N452" i="4"/>
  <c r="O452" i="4"/>
  <c r="N453" i="4"/>
  <c r="O453" i="4"/>
  <c r="N454" i="4"/>
  <c r="N455" i="4"/>
  <c r="O455" i="4"/>
  <c r="N456" i="4"/>
  <c r="O456" i="4"/>
  <c r="N457" i="4"/>
  <c r="O457" i="4"/>
  <c r="N458" i="4"/>
  <c r="O458" i="4"/>
  <c r="N459" i="4"/>
  <c r="O459" i="4"/>
  <c r="N460" i="4"/>
  <c r="O460" i="4"/>
  <c r="N461" i="4"/>
  <c r="O461" i="4"/>
  <c r="N462" i="4"/>
  <c r="N463" i="4"/>
  <c r="O463" i="4"/>
  <c r="N464" i="4"/>
  <c r="O464" i="4"/>
  <c r="N465" i="4"/>
  <c r="O465" i="4"/>
  <c r="N466" i="4"/>
  <c r="O466" i="4"/>
  <c r="N467" i="4"/>
  <c r="O467" i="4"/>
  <c r="N468" i="4"/>
  <c r="O468" i="4"/>
  <c r="N469" i="4"/>
  <c r="O469" i="4"/>
  <c r="N470" i="4"/>
  <c r="N471" i="4"/>
  <c r="O471" i="4"/>
  <c r="N472" i="4"/>
  <c r="O472" i="4"/>
  <c r="N473" i="4"/>
  <c r="O473" i="4"/>
  <c r="N474" i="4"/>
  <c r="O474" i="4"/>
  <c r="N475" i="4"/>
  <c r="O475" i="4"/>
  <c r="N476" i="4"/>
  <c r="O476" i="4"/>
  <c r="N477" i="4"/>
  <c r="O477" i="4"/>
  <c r="N478" i="4"/>
  <c r="N479" i="4"/>
  <c r="O479" i="4"/>
  <c r="N480" i="4"/>
  <c r="O480" i="4"/>
  <c r="N481" i="4"/>
  <c r="O481" i="4"/>
  <c r="N482" i="4"/>
  <c r="O482" i="4"/>
  <c r="N483" i="4"/>
  <c r="O483" i="4"/>
  <c r="N484" i="4"/>
  <c r="O484" i="4"/>
  <c r="N485" i="4"/>
  <c r="O485" i="4"/>
  <c r="N486" i="4"/>
  <c r="N487" i="4"/>
  <c r="O487" i="4"/>
  <c r="N488" i="4"/>
  <c r="O488" i="4"/>
  <c r="N489" i="4"/>
  <c r="O489" i="4"/>
  <c r="N490" i="4"/>
  <c r="O490" i="4"/>
  <c r="N491" i="4"/>
  <c r="O491" i="4"/>
  <c r="N492" i="4"/>
  <c r="O492" i="4"/>
  <c r="N493" i="4"/>
  <c r="O493" i="4"/>
  <c r="N494" i="4"/>
  <c r="N495" i="4"/>
  <c r="O495" i="4"/>
  <c r="N496" i="4"/>
  <c r="O496" i="4"/>
  <c r="N497" i="4"/>
  <c r="O497" i="4"/>
  <c r="N498" i="4"/>
  <c r="O498" i="4"/>
  <c r="N499" i="4"/>
  <c r="O499" i="4"/>
  <c r="N500" i="4"/>
  <c r="O500" i="4"/>
  <c r="N501" i="4"/>
  <c r="O501" i="4"/>
  <c r="N502" i="4"/>
  <c r="N503" i="4"/>
  <c r="O503" i="4"/>
  <c r="N504" i="4"/>
  <c r="O504" i="4"/>
  <c r="N505" i="4"/>
  <c r="O505" i="4"/>
  <c r="N506" i="4"/>
  <c r="O506" i="4"/>
  <c r="N507" i="4"/>
  <c r="O507" i="4"/>
  <c r="N508" i="4"/>
  <c r="O508" i="4"/>
  <c r="N509" i="4"/>
  <c r="O509" i="4"/>
  <c r="N510" i="4"/>
  <c r="N511" i="4"/>
  <c r="O511" i="4"/>
  <c r="N512" i="4"/>
  <c r="O512" i="4"/>
  <c r="N513" i="4"/>
  <c r="O513" i="4"/>
  <c r="N514" i="4"/>
  <c r="O514" i="4"/>
  <c r="N515" i="4"/>
  <c r="O515" i="4"/>
  <c r="N516" i="4"/>
  <c r="O516" i="4"/>
  <c r="N517" i="4"/>
  <c r="O517" i="4"/>
  <c r="N518" i="4"/>
  <c r="N519" i="4"/>
  <c r="O519" i="4"/>
  <c r="N520" i="4"/>
  <c r="O520" i="4"/>
  <c r="N521" i="4"/>
  <c r="O521" i="4"/>
  <c r="N522" i="4"/>
  <c r="O522" i="4"/>
  <c r="N523" i="4"/>
  <c r="O523" i="4"/>
  <c r="N524" i="4"/>
  <c r="O524" i="4"/>
  <c r="N525" i="4"/>
  <c r="O525" i="4"/>
  <c r="N526" i="4"/>
  <c r="N527" i="4"/>
  <c r="O527" i="4"/>
  <c r="N528" i="4"/>
  <c r="O528" i="4"/>
  <c r="N529" i="4"/>
  <c r="O529" i="4"/>
  <c r="N530" i="4"/>
  <c r="O530" i="4"/>
  <c r="N531" i="4"/>
  <c r="O531" i="4"/>
  <c r="N532" i="4"/>
  <c r="O532" i="4"/>
  <c r="N533" i="4"/>
  <c r="O533" i="4"/>
  <c r="N534" i="4"/>
  <c r="N535" i="4"/>
  <c r="O535" i="4"/>
  <c r="N536" i="4"/>
  <c r="O536" i="4"/>
  <c r="N537" i="4"/>
  <c r="O537" i="4"/>
  <c r="N538" i="4"/>
  <c r="O538" i="4"/>
  <c r="N539" i="4"/>
  <c r="O539" i="4"/>
  <c r="N540" i="4"/>
  <c r="O540" i="4"/>
  <c r="N541" i="4"/>
  <c r="O541" i="4"/>
  <c r="N542" i="4"/>
  <c r="N543" i="4"/>
  <c r="O543" i="4"/>
  <c r="N544" i="4"/>
  <c r="O544" i="4"/>
  <c r="N545" i="4"/>
  <c r="O545" i="4"/>
  <c r="N546" i="4"/>
  <c r="O546" i="4"/>
  <c r="N547" i="4"/>
  <c r="O547" i="4"/>
  <c r="N548" i="4"/>
  <c r="O548" i="4"/>
  <c r="N549" i="4"/>
  <c r="O549" i="4"/>
  <c r="N550" i="4"/>
  <c r="N551" i="4"/>
  <c r="O551" i="4"/>
  <c r="N552" i="4"/>
  <c r="O552" i="4"/>
  <c r="N553" i="4"/>
  <c r="O553" i="4"/>
  <c r="N554" i="4"/>
  <c r="O554" i="4"/>
  <c r="N555" i="4"/>
  <c r="O555" i="4"/>
  <c r="N556" i="4"/>
  <c r="O556" i="4"/>
  <c r="N557" i="4"/>
  <c r="O557" i="4"/>
  <c r="N558" i="4"/>
  <c r="N559" i="4"/>
  <c r="O559" i="4"/>
  <c r="N560" i="4"/>
  <c r="O560" i="4"/>
  <c r="N561" i="4"/>
  <c r="O561" i="4"/>
  <c r="N562" i="4"/>
  <c r="O562" i="4"/>
  <c r="N563" i="4"/>
  <c r="O563" i="4"/>
  <c r="N564" i="4"/>
  <c r="O564" i="4"/>
  <c r="N565" i="4"/>
  <c r="O565" i="4"/>
  <c r="N566" i="4"/>
  <c r="N567" i="4"/>
  <c r="O567" i="4"/>
  <c r="N568" i="4"/>
  <c r="O568" i="4"/>
  <c r="N569" i="4"/>
  <c r="O569" i="4"/>
  <c r="N570" i="4"/>
  <c r="O570" i="4"/>
  <c r="N571" i="4"/>
  <c r="O571" i="4"/>
  <c r="N572" i="4"/>
  <c r="O572" i="4"/>
  <c r="N573" i="4"/>
  <c r="O573" i="4"/>
  <c r="N574" i="4"/>
  <c r="N575" i="4"/>
  <c r="O575" i="4"/>
  <c r="N576" i="4"/>
  <c r="O576" i="4"/>
  <c r="N577" i="4"/>
  <c r="O577" i="4"/>
  <c r="N578" i="4"/>
  <c r="O578" i="4"/>
  <c r="N579" i="4"/>
  <c r="O579" i="4"/>
  <c r="N580" i="4"/>
  <c r="O580" i="4"/>
  <c r="N581" i="4"/>
  <c r="O581" i="4"/>
  <c r="N582" i="4"/>
  <c r="N583" i="4"/>
  <c r="O583" i="4"/>
  <c r="N584" i="4"/>
  <c r="O584" i="4"/>
  <c r="N585" i="4"/>
  <c r="O585" i="4"/>
  <c r="N586" i="4"/>
  <c r="O586" i="4"/>
  <c r="N587" i="4"/>
  <c r="O587" i="4"/>
  <c r="N588" i="4"/>
  <c r="O588" i="4"/>
  <c r="N589" i="4"/>
  <c r="O589" i="4"/>
  <c r="N590" i="4"/>
  <c r="N591" i="4"/>
  <c r="O591" i="4"/>
  <c r="N592" i="4"/>
  <c r="O592" i="4"/>
  <c r="N593" i="4"/>
  <c r="O593" i="4"/>
  <c r="N594" i="4"/>
  <c r="O594" i="4"/>
  <c r="N595" i="4"/>
  <c r="O595" i="4"/>
  <c r="N596" i="4"/>
  <c r="O596" i="4"/>
  <c r="N597" i="4"/>
  <c r="O597" i="4"/>
  <c r="N598" i="4"/>
  <c r="N599" i="4"/>
  <c r="O599" i="4"/>
  <c r="N600" i="4"/>
  <c r="O600" i="4"/>
  <c r="N601" i="4"/>
  <c r="O601" i="4"/>
  <c r="N602" i="4"/>
  <c r="O602" i="4"/>
  <c r="N603" i="4"/>
  <c r="O603" i="4"/>
  <c r="N604" i="4"/>
  <c r="O604" i="4"/>
  <c r="N605" i="4"/>
  <c r="O605" i="4"/>
  <c r="N606" i="4"/>
  <c r="N607" i="4"/>
  <c r="O607" i="4"/>
  <c r="N608" i="4"/>
  <c r="O608" i="4"/>
  <c r="N609" i="4"/>
  <c r="O609" i="4"/>
  <c r="N610" i="4"/>
  <c r="O610" i="4"/>
  <c r="N611" i="4"/>
  <c r="O611" i="4"/>
  <c r="N612" i="4"/>
  <c r="O612" i="4"/>
  <c r="N613" i="4"/>
  <c r="O613" i="4"/>
  <c r="N614" i="4"/>
  <c r="N615" i="4"/>
  <c r="O615" i="4"/>
  <c r="N616" i="4"/>
  <c r="O616" i="4"/>
  <c r="N617" i="4"/>
  <c r="O617" i="4"/>
  <c r="N618" i="4"/>
  <c r="O618" i="4"/>
  <c r="N619" i="4"/>
  <c r="O619" i="4"/>
  <c r="N620" i="4"/>
  <c r="O620" i="4"/>
  <c r="N621" i="4"/>
  <c r="O621" i="4"/>
  <c r="N622" i="4"/>
  <c r="N623" i="4"/>
  <c r="O623" i="4"/>
  <c r="N624" i="4"/>
  <c r="O624" i="4"/>
  <c r="N625" i="4"/>
  <c r="O625" i="4"/>
  <c r="N626" i="4"/>
  <c r="O626" i="4"/>
  <c r="N627" i="4"/>
  <c r="O627" i="4"/>
  <c r="N628" i="4"/>
  <c r="O628" i="4"/>
  <c r="N629" i="4"/>
  <c r="O629" i="4"/>
  <c r="N630" i="4"/>
  <c r="N631" i="4"/>
  <c r="O631" i="4"/>
  <c r="N632" i="4"/>
  <c r="O632" i="4"/>
  <c r="N633" i="4"/>
  <c r="O633" i="4"/>
  <c r="N634" i="4"/>
  <c r="O634" i="4"/>
  <c r="N635" i="4"/>
  <c r="O635" i="4"/>
  <c r="N636" i="4"/>
  <c r="O636" i="4"/>
  <c r="N637" i="4"/>
  <c r="O637" i="4"/>
  <c r="N638" i="4"/>
  <c r="N639" i="4"/>
  <c r="O639" i="4"/>
  <c r="N640" i="4"/>
  <c r="O640" i="4"/>
  <c r="N641" i="4"/>
  <c r="O641" i="4"/>
  <c r="N642" i="4"/>
  <c r="O642" i="4"/>
  <c r="N643" i="4"/>
  <c r="O643" i="4"/>
  <c r="N644" i="4"/>
  <c r="O644" i="4"/>
  <c r="N645" i="4"/>
  <c r="O645" i="4"/>
  <c r="N646" i="4"/>
  <c r="N647" i="4"/>
  <c r="O647" i="4"/>
  <c r="N648" i="4"/>
  <c r="O648" i="4"/>
  <c r="N649" i="4"/>
  <c r="O649" i="4"/>
  <c r="N650" i="4"/>
  <c r="O650" i="4"/>
  <c r="N651" i="4"/>
  <c r="O651" i="4"/>
  <c r="N652" i="4"/>
  <c r="O652" i="4"/>
  <c r="N653" i="4"/>
  <c r="O653" i="4"/>
  <c r="N654" i="4"/>
  <c r="O654" i="4"/>
  <c r="N655" i="4"/>
  <c r="O655" i="4"/>
  <c r="N656" i="4"/>
  <c r="O656" i="4"/>
  <c r="N657" i="4"/>
  <c r="O657" i="4"/>
  <c r="N658" i="4"/>
  <c r="O658" i="4"/>
  <c r="N659" i="4"/>
  <c r="O659" i="4"/>
  <c r="N660" i="4"/>
  <c r="O660" i="4"/>
  <c r="N661" i="4"/>
  <c r="O661" i="4"/>
  <c r="N662" i="4"/>
  <c r="O662" i="4"/>
  <c r="N663" i="4"/>
  <c r="O663" i="4"/>
  <c r="N664" i="4"/>
  <c r="O664" i="4"/>
  <c r="N665" i="4"/>
  <c r="O665" i="4"/>
  <c r="N666" i="4"/>
  <c r="O666" i="4"/>
  <c r="N667" i="4"/>
  <c r="O667" i="4"/>
  <c r="N668" i="4"/>
  <c r="O668" i="4"/>
  <c r="N669" i="4"/>
  <c r="O669" i="4"/>
  <c r="N670" i="4"/>
  <c r="O670" i="4"/>
  <c r="N671" i="4"/>
  <c r="O671" i="4"/>
  <c r="N672" i="4"/>
  <c r="O672" i="4"/>
  <c r="N673" i="4"/>
  <c r="O673" i="4"/>
  <c r="N674" i="4"/>
  <c r="O674" i="4"/>
  <c r="N675" i="4"/>
  <c r="O675" i="4"/>
  <c r="N676" i="4"/>
  <c r="O676" i="4"/>
  <c r="N677" i="4"/>
  <c r="O677" i="4"/>
  <c r="N678" i="4"/>
  <c r="O678" i="4"/>
  <c r="N679" i="4"/>
  <c r="O679" i="4"/>
  <c r="N680" i="4"/>
  <c r="O680" i="4"/>
  <c r="N681" i="4"/>
  <c r="O681" i="4"/>
  <c r="N682" i="4"/>
  <c r="O682" i="4"/>
  <c r="N683" i="4"/>
  <c r="O683" i="4"/>
  <c r="N684" i="4"/>
  <c r="O684" i="4"/>
  <c r="N685" i="4"/>
  <c r="O685" i="4"/>
  <c r="N686" i="4"/>
  <c r="O686" i="4"/>
  <c r="N687" i="4"/>
  <c r="O687" i="4"/>
  <c r="N688" i="4"/>
  <c r="O688" i="4"/>
  <c r="N689" i="4"/>
  <c r="O689" i="4"/>
  <c r="N690" i="4"/>
  <c r="O690" i="4"/>
  <c r="N691" i="4"/>
  <c r="O691" i="4"/>
  <c r="N692" i="4"/>
  <c r="O692" i="4"/>
  <c r="N693" i="4"/>
  <c r="O693" i="4"/>
  <c r="N694" i="4"/>
  <c r="O694" i="4"/>
  <c r="N695" i="4"/>
  <c r="O695" i="4"/>
  <c r="N696" i="4"/>
  <c r="O696" i="4"/>
  <c r="N697" i="4"/>
  <c r="O697" i="4"/>
  <c r="N698" i="4"/>
  <c r="O698" i="4"/>
  <c r="N699" i="4"/>
  <c r="O699" i="4"/>
  <c r="N700" i="4"/>
  <c r="O700" i="4"/>
  <c r="N701" i="4"/>
  <c r="O701" i="4"/>
  <c r="N702" i="4"/>
  <c r="O702" i="4"/>
  <c r="N703" i="4"/>
  <c r="O703" i="4"/>
  <c r="N704" i="4"/>
  <c r="O704" i="4"/>
  <c r="N705" i="4"/>
  <c r="O705" i="4"/>
  <c r="N706" i="4"/>
  <c r="O706" i="4"/>
  <c r="N707" i="4"/>
  <c r="O707" i="4"/>
  <c r="N708" i="4"/>
  <c r="O708" i="4"/>
  <c r="N709" i="4"/>
  <c r="O709" i="4"/>
  <c r="N710" i="4"/>
  <c r="O710" i="4"/>
  <c r="N711" i="4"/>
  <c r="O711" i="4"/>
  <c r="N712" i="4"/>
  <c r="O712" i="4"/>
  <c r="N713" i="4"/>
  <c r="O713" i="4"/>
  <c r="N714" i="4"/>
  <c r="O714" i="4"/>
  <c r="N715" i="4"/>
  <c r="O715" i="4"/>
  <c r="N716" i="4"/>
  <c r="O716" i="4"/>
  <c r="N717" i="4"/>
  <c r="O717" i="4"/>
  <c r="N718" i="4"/>
  <c r="N719" i="4"/>
  <c r="O719" i="4"/>
  <c r="N720" i="4"/>
  <c r="O720" i="4"/>
  <c r="N721" i="4"/>
  <c r="O721" i="4"/>
  <c r="N722" i="4"/>
  <c r="O722" i="4"/>
  <c r="N723" i="4"/>
  <c r="O723" i="4"/>
  <c r="N724" i="4"/>
  <c r="O724" i="4"/>
  <c r="N725" i="4"/>
  <c r="O725" i="4"/>
  <c r="N726" i="4"/>
  <c r="O726" i="4"/>
  <c r="N727" i="4"/>
  <c r="O727" i="4"/>
  <c r="N728" i="4"/>
  <c r="O728" i="4"/>
  <c r="N729" i="4"/>
  <c r="O729" i="4"/>
  <c r="N730" i="4"/>
  <c r="O730" i="4"/>
  <c r="N731" i="4"/>
  <c r="O731" i="4"/>
  <c r="N732" i="4"/>
  <c r="O732" i="4"/>
  <c r="N733" i="4"/>
  <c r="O733" i="4"/>
  <c r="N734" i="4"/>
  <c r="O734" i="4"/>
  <c r="N735" i="4"/>
  <c r="O735" i="4"/>
  <c r="N736" i="4"/>
  <c r="O736" i="4"/>
  <c r="N737" i="4"/>
  <c r="O737" i="4"/>
  <c r="N738" i="4"/>
  <c r="O738" i="4"/>
  <c r="N739" i="4"/>
  <c r="O739" i="4"/>
  <c r="N740" i="4"/>
  <c r="O740" i="4"/>
  <c r="N741" i="4"/>
  <c r="O741" i="4"/>
  <c r="N742" i="4"/>
  <c r="O742" i="4"/>
  <c r="N743" i="4"/>
  <c r="O743" i="4"/>
  <c r="N744" i="4"/>
  <c r="O744" i="4"/>
  <c r="N745" i="4"/>
  <c r="O745" i="4"/>
  <c r="N746" i="4"/>
  <c r="O746" i="4"/>
  <c r="N747" i="4"/>
  <c r="O747" i="4"/>
  <c r="N748" i="4"/>
  <c r="O748" i="4"/>
  <c r="N749" i="4"/>
  <c r="O749" i="4"/>
  <c r="N750" i="4"/>
  <c r="O750" i="4"/>
  <c r="N751" i="4"/>
  <c r="O751" i="4"/>
  <c r="N752" i="4"/>
  <c r="O752" i="4"/>
  <c r="N753" i="4"/>
  <c r="O753" i="4"/>
  <c r="N754" i="4"/>
  <c r="O754" i="4"/>
  <c r="N755" i="4"/>
  <c r="O755" i="4"/>
  <c r="N756" i="4"/>
  <c r="O756" i="4"/>
  <c r="N757" i="4"/>
  <c r="O757" i="4"/>
  <c r="N758" i="4"/>
  <c r="O758" i="4"/>
  <c r="N759" i="4"/>
  <c r="O759" i="4"/>
  <c r="N760" i="4"/>
  <c r="O760" i="4"/>
  <c r="N761" i="4"/>
  <c r="O761" i="4"/>
  <c r="N762" i="4"/>
  <c r="O762" i="4"/>
  <c r="N763" i="4"/>
  <c r="O763" i="4"/>
  <c r="N764" i="4"/>
  <c r="O764" i="4"/>
  <c r="N765" i="4"/>
  <c r="O765" i="4"/>
  <c r="N766" i="4"/>
  <c r="O766" i="4"/>
  <c r="N767" i="4"/>
  <c r="O767" i="4"/>
  <c r="N768" i="4"/>
  <c r="O768" i="4"/>
  <c r="N769" i="4"/>
  <c r="O769" i="4"/>
  <c r="N770" i="4"/>
  <c r="O770" i="4"/>
  <c r="N771" i="4"/>
  <c r="O771" i="4"/>
  <c r="N772" i="4"/>
  <c r="O772" i="4"/>
  <c r="N773" i="4"/>
  <c r="O773" i="4"/>
  <c r="N774" i="4"/>
  <c r="O774" i="4"/>
  <c r="N775" i="4"/>
  <c r="O775" i="4"/>
  <c r="N776" i="4"/>
  <c r="O776" i="4"/>
  <c r="N777" i="4"/>
  <c r="O777" i="4"/>
  <c r="N778" i="4"/>
  <c r="O778" i="4"/>
  <c r="N779" i="4"/>
  <c r="O779" i="4"/>
  <c r="N780" i="4"/>
  <c r="O780" i="4"/>
  <c r="N781" i="4"/>
  <c r="O781" i="4"/>
  <c r="N782" i="4"/>
  <c r="O782" i="4"/>
  <c r="N783" i="4"/>
  <c r="O783" i="4"/>
  <c r="N784" i="4"/>
  <c r="O784" i="4"/>
  <c r="N785" i="4"/>
  <c r="O785" i="4"/>
  <c r="N786" i="4"/>
  <c r="O786" i="4"/>
  <c r="N787" i="4"/>
  <c r="O787" i="4"/>
  <c r="N788" i="4"/>
  <c r="O788" i="4"/>
  <c r="N789" i="4"/>
  <c r="O789" i="4"/>
  <c r="N790" i="4"/>
  <c r="O790" i="4"/>
  <c r="N791" i="4"/>
  <c r="O791" i="4"/>
  <c r="N792" i="4"/>
  <c r="O792" i="4"/>
  <c r="N793" i="4"/>
  <c r="O793" i="4"/>
  <c r="N794" i="4"/>
  <c r="O794" i="4"/>
  <c r="N795" i="4"/>
  <c r="O795" i="4"/>
  <c r="N796" i="4"/>
  <c r="O796" i="4"/>
  <c r="N797" i="4"/>
  <c r="O797" i="4"/>
  <c r="N798" i="4"/>
  <c r="O798" i="4"/>
  <c r="N799" i="4"/>
  <c r="O799" i="4"/>
  <c r="N800" i="4"/>
  <c r="O800" i="4"/>
  <c r="N801" i="4"/>
  <c r="O801" i="4"/>
  <c r="N802" i="4"/>
  <c r="O802" i="4"/>
  <c r="N803" i="4"/>
  <c r="O803" i="4"/>
  <c r="N804" i="4"/>
  <c r="O804" i="4"/>
  <c r="N805" i="4"/>
  <c r="O805" i="4"/>
  <c r="N806" i="4"/>
  <c r="O806" i="4"/>
  <c r="N807" i="4"/>
  <c r="O807" i="4"/>
  <c r="N808" i="4"/>
  <c r="O808" i="4"/>
  <c r="N809" i="4"/>
  <c r="O809" i="4"/>
  <c r="N810" i="4"/>
  <c r="O810" i="4"/>
  <c r="N811" i="4"/>
  <c r="O811" i="4"/>
  <c r="N812" i="4"/>
  <c r="O812" i="4"/>
  <c r="N813" i="4"/>
  <c r="O813" i="4"/>
  <c r="N814" i="4"/>
  <c r="O814" i="4"/>
  <c r="N815" i="4"/>
  <c r="O815" i="4"/>
  <c r="N816" i="4"/>
  <c r="O816" i="4"/>
  <c r="N817" i="4"/>
  <c r="O817" i="4"/>
  <c r="N818" i="4"/>
  <c r="O818" i="4"/>
  <c r="N819" i="4"/>
  <c r="O819" i="4"/>
  <c r="N820" i="4"/>
  <c r="O820" i="4"/>
  <c r="N821" i="4"/>
  <c r="O821" i="4"/>
  <c r="N822" i="4"/>
  <c r="N823" i="4"/>
  <c r="O823" i="4"/>
  <c r="N824" i="4"/>
  <c r="O824" i="4"/>
  <c r="N825" i="4"/>
  <c r="O825" i="4"/>
  <c r="N826" i="4"/>
  <c r="O826" i="4"/>
  <c r="N827" i="4"/>
  <c r="O827" i="4"/>
  <c r="N828" i="4"/>
  <c r="O828" i="4"/>
  <c r="N829" i="4"/>
  <c r="O829" i="4"/>
  <c r="N830" i="4"/>
  <c r="O830" i="4"/>
  <c r="N831" i="4"/>
  <c r="O831" i="4"/>
  <c r="N832" i="4"/>
  <c r="O832" i="4"/>
  <c r="N833" i="4"/>
  <c r="O833" i="4"/>
  <c r="N834" i="4"/>
  <c r="O834" i="4"/>
  <c r="N835" i="4"/>
  <c r="O835" i="4"/>
  <c r="N836" i="4"/>
  <c r="O836" i="4"/>
  <c r="N837" i="4"/>
  <c r="O837" i="4"/>
  <c r="N838" i="4"/>
  <c r="O838" i="4"/>
  <c r="N839" i="4"/>
  <c r="O839" i="4"/>
  <c r="N840" i="4"/>
  <c r="O840" i="4"/>
  <c r="N841" i="4"/>
  <c r="O841" i="4"/>
  <c r="N842" i="4"/>
  <c r="O842" i="4"/>
  <c r="N843" i="4"/>
  <c r="O843" i="4"/>
  <c r="N844" i="4"/>
  <c r="O844" i="4"/>
  <c r="N845" i="4"/>
  <c r="O845" i="4"/>
  <c r="N846" i="4"/>
  <c r="O846" i="4"/>
  <c r="N847" i="4"/>
  <c r="O847" i="4"/>
  <c r="N848" i="4"/>
  <c r="O848" i="4"/>
  <c r="N849" i="4"/>
  <c r="O849" i="4"/>
  <c r="N850" i="4"/>
  <c r="O850" i="4"/>
  <c r="N851" i="4"/>
  <c r="O851" i="4"/>
  <c r="N852" i="4"/>
  <c r="O852" i="4"/>
  <c r="N853" i="4"/>
  <c r="O853" i="4"/>
  <c r="N854" i="4"/>
  <c r="O854" i="4"/>
  <c r="N855" i="4"/>
  <c r="O855" i="4"/>
  <c r="N856" i="4"/>
  <c r="O856" i="4"/>
  <c r="N857" i="4"/>
  <c r="O857" i="4"/>
  <c r="N858" i="4"/>
  <c r="O858" i="4"/>
  <c r="N859" i="4"/>
  <c r="O859" i="4"/>
  <c r="N860" i="4"/>
  <c r="O860" i="4"/>
  <c r="N861" i="4"/>
  <c r="O861" i="4"/>
  <c r="N862" i="4"/>
  <c r="O862" i="4"/>
  <c r="N863" i="4"/>
  <c r="O863" i="4"/>
  <c r="N864" i="4"/>
  <c r="O864" i="4"/>
  <c r="N865" i="4"/>
  <c r="O865" i="4"/>
  <c r="N866" i="4"/>
  <c r="O866" i="4"/>
  <c r="N867" i="4"/>
  <c r="O867" i="4"/>
  <c r="N868" i="4"/>
  <c r="O868" i="4"/>
  <c r="N869" i="4"/>
  <c r="O869" i="4"/>
  <c r="N870" i="4"/>
  <c r="O870" i="4"/>
  <c r="N871" i="4"/>
  <c r="O871" i="4"/>
  <c r="N872" i="4"/>
  <c r="O872" i="4"/>
  <c r="N873" i="4"/>
  <c r="O873" i="4"/>
  <c r="N874" i="4"/>
  <c r="O874" i="4"/>
  <c r="N875" i="4"/>
  <c r="O875" i="4"/>
  <c r="N876" i="4"/>
  <c r="O876" i="4"/>
  <c r="N877" i="4"/>
  <c r="O877" i="4"/>
  <c r="N878" i="4"/>
  <c r="O878" i="4"/>
  <c r="N879" i="4"/>
  <c r="O879" i="4"/>
  <c r="N880" i="4"/>
  <c r="O880" i="4"/>
  <c r="N881" i="4"/>
  <c r="O881" i="4"/>
  <c r="N882" i="4"/>
  <c r="O882" i="4"/>
  <c r="N883" i="4"/>
  <c r="O883" i="4"/>
  <c r="N884" i="4"/>
  <c r="O884" i="4"/>
  <c r="N885" i="4"/>
  <c r="O885" i="4"/>
  <c r="N886" i="4"/>
  <c r="O886" i="4"/>
  <c r="N887" i="4"/>
  <c r="O887" i="4"/>
  <c r="N888" i="4"/>
  <c r="O888" i="4"/>
  <c r="N889" i="4"/>
  <c r="O889" i="4"/>
  <c r="N890" i="4"/>
  <c r="O890" i="4"/>
  <c r="N891" i="4"/>
  <c r="O891" i="4"/>
  <c r="N892" i="4"/>
  <c r="N893" i="4"/>
  <c r="O893" i="4"/>
  <c r="N894" i="4"/>
  <c r="O894" i="4"/>
  <c r="N895" i="4"/>
  <c r="O895" i="4"/>
  <c r="N896" i="4"/>
  <c r="O896" i="4"/>
  <c r="N897" i="4"/>
  <c r="O897" i="4"/>
  <c r="N898" i="4"/>
  <c r="O898" i="4"/>
  <c r="N899" i="4"/>
  <c r="O899" i="4"/>
  <c r="N900" i="4"/>
  <c r="O900" i="4"/>
  <c r="N901" i="4"/>
  <c r="O901" i="4"/>
  <c r="N902" i="4"/>
  <c r="O902" i="4"/>
  <c r="N903" i="4"/>
  <c r="O903" i="4"/>
  <c r="N904" i="4"/>
  <c r="O904" i="4"/>
  <c r="N905" i="4"/>
  <c r="O905" i="4"/>
  <c r="N906" i="4"/>
  <c r="O906" i="4"/>
  <c r="N907" i="4"/>
  <c r="O907" i="4"/>
  <c r="N908" i="4"/>
  <c r="O908" i="4"/>
  <c r="N909" i="4"/>
  <c r="N910" i="4"/>
  <c r="O910" i="4"/>
  <c r="N911" i="4"/>
  <c r="O911" i="4"/>
  <c r="N912" i="4"/>
  <c r="O912" i="4"/>
  <c r="N913" i="4"/>
  <c r="O913" i="4"/>
  <c r="N914" i="4"/>
  <c r="O914" i="4"/>
  <c r="N915" i="4"/>
  <c r="O915" i="4"/>
  <c r="N916" i="4"/>
  <c r="O916" i="4"/>
  <c r="N917" i="4"/>
  <c r="O917" i="4"/>
  <c r="N918" i="4"/>
  <c r="O918" i="4"/>
  <c r="N919" i="4"/>
  <c r="O919" i="4"/>
  <c r="N920" i="4"/>
  <c r="O920" i="4"/>
  <c r="N921" i="4"/>
  <c r="O921" i="4"/>
  <c r="N922" i="4"/>
  <c r="O922" i="4"/>
  <c r="N923" i="4"/>
  <c r="O923" i="4"/>
  <c r="N924" i="4"/>
  <c r="O924" i="4"/>
  <c r="N925" i="4"/>
  <c r="O925" i="4"/>
  <c r="N926" i="4"/>
  <c r="O926" i="4"/>
  <c r="N927" i="4"/>
  <c r="O927" i="4"/>
  <c r="N928" i="4"/>
  <c r="O928" i="4"/>
  <c r="N929" i="4"/>
  <c r="O929" i="4"/>
  <c r="N930" i="4"/>
  <c r="O930" i="4"/>
  <c r="N931" i="4"/>
  <c r="O931" i="4"/>
  <c r="N932" i="4"/>
  <c r="O932" i="4"/>
  <c r="N933" i="4"/>
  <c r="O933" i="4"/>
  <c r="N934" i="4"/>
  <c r="O934" i="4"/>
  <c r="N935" i="4"/>
  <c r="O935" i="4"/>
  <c r="N936" i="4"/>
  <c r="O936" i="4"/>
  <c r="N937" i="4"/>
  <c r="O937" i="4"/>
  <c r="N938" i="4"/>
  <c r="O938" i="4"/>
  <c r="N939" i="4"/>
  <c r="O939" i="4"/>
  <c r="N940" i="4"/>
  <c r="O940" i="4"/>
  <c r="N941" i="4"/>
  <c r="O941" i="4"/>
  <c r="N942" i="4"/>
  <c r="O942" i="4"/>
  <c r="N943" i="4"/>
  <c r="O943" i="4"/>
  <c r="N944" i="4"/>
  <c r="O944" i="4"/>
  <c r="N945" i="4"/>
  <c r="O945" i="4"/>
  <c r="N946" i="4"/>
  <c r="O946" i="4"/>
  <c r="N947" i="4"/>
  <c r="O947" i="4"/>
  <c r="N948" i="4"/>
  <c r="O948" i="4"/>
  <c r="N949" i="4"/>
  <c r="O949" i="4"/>
  <c r="N950" i="4"/>
  <c r="O950" i="4"/>
  <c r="N951" i="4"/>
  <c r="O951" i="4"/>
  <c r="N952" i="4"/>
  <c r="O952" i="4"/>
  <c r="N953" i="4"/>
  <c r="O953" i="4"/>
  <c r="N954" i="4"/>
  <c r="O954" i="4"/>
  <c r="N955" i="4"/>
  <c r="O955" i="4"/>
  <c r="N956" i="4"/>
  <c r="O956" i="4"/>
  <c r="N957" i="4"/>
  <c r="O957" i="4"/>
  <c r="N958" i="4"/>
  <c r="O958" i="4"/>
  <c r="N959" i="4"/>
  <c r="O959" i="4"/>
  <c r="N960" i="4"/>
  <c r="O960" i="4"/>
  <c r="N961" i="4"/>
  <c r="O961" i="4"/>
  <c r="N962" i="4"/>
  <c r="O962" i="4"/>
  <c r="N963" i="4"/>
  <c r="O963" i="4"/>
  <c r="N964" i="4"/>
  <c r="O964" i="4"/>
  <c r="N965" i="4"/>
  <c r="O965" i="4"/>
  <c r="N966" i="4"/>
  <c r="O966" i="4"/>
  <c r="N967" i="4"/>
  <c r="O967" i="4"/>
  <c r="N968" i="4"/>
  <c r="O968" i="4"/>
  <c r="N969" i="4"/>
  <c r="O969" i="4"/>
  <c r="N970" i="4"/>
  <c r="O970" i="4"/>
  <c r="N971" i="4"/>
  <c r="O971" i="4"/>
  <c r="N972" i="4"/>
  <c r="O972" i="4"/>
  <c r="N973" i="4"/>
  <c r="O973" i="4"/>
  <c r="N974" i="4"/>
  <c r="O974" i="4"/>
  <c r="N975" i="4"/>
  <c r="O975" i="4"/>
  <c r="N976" i="4"/>
  <c r="O976" i="4"/>
  <c r="N977" i="4"/>
  <c r="O977" i="4"/>
  <c r="N978" i="4"/>
  <c r="O978" i="4"/>
  <c r="N979" i="4"/>
  <c r="O979" i="4"/>
  <c r="N980" i="4"/>
  <c r="O980" i="4"/>
  <c r="N981" i="4"/>
  <c r="O981" i="4"/>
  <c r="N982" i="4"/>
  <c r="O982" i="4"/>
  <c r="N983" i="4"/>
  <c r="O983" i="4"/>
  <c r="N984" i="4"/>
  <c r="O984" i="4"/>
  <c r="N985" i="4"/>
  <c r="O985" i="4"/>
  <c r="N986" i="4"/>
  <c r="O986" i="4"/>
  <c r="N987" i="4"/>
  <c r="O987" i="4"/>
  <c r="N988" i="4"/>
  <c r="O988" i="4"/>
  <c r="N989" i="4"/>
  <c r="O989" i="4"/>
  <c r="N990" i="4"/>
  <c r="O990" i="4"/>
  <c r="N991" i="4"/>
  <c r="O991" i="4"/>
  <c r="N992" i="4"/>
  <c r="O992" i="4"/>
  <c r="N993" i="4"/>
  <c r="O993" i="4"/>
  <c r="N994" i="4"/>
  <c r="O994" i="4"/>
  <c r="N995" i="4"/>
  <c r="O995" i="4"/>
  <c r="N996" i="4"/>
  <c r="O996" i="4"/>
  <c r="N997" i="4"/>
  <c r="O997" i="4"/>
  <c r="N998" i="4"/>
  <c r="O998" i="4"/>
  <c r="N999" i="4"/>
  <c r="O999" i="4"/>
  <c r="N1000" i="4"/>
  <c r="O1000" i="4"/>
  <c r="N1001" i="4"/>
  <c r="O1001" i="4"/>
  <c r="N1002" i="4"/>
  <c r="O1002" i="4"/>
  <c r="N1003" i="4"/>
  <c r="O1003" i="4"/>
  <c r="N1004" i="4"/>
  <c r="O1004" i="4"/>
  <c r="N1005" i="4"/>
  <c r="O1005" i="4"/>
  <c r="N1006" i="4"/>
  <c r="O1006" i="4"/>
  <c r="N1007" i="4"/>
  <c r="O1007" i="4"/>
  <c r="N1008" i="4"/>
  <c r="O1008" i="4"/>
  <c r="N1009" i="4"/>
  <c r="O1009" i="4"/>
  <c r="N1010" i="4"/>
  <c r="O1010" i="4"/>
  <c r="N1011" i="4"/>
  <c r="O1011" i="4"/>
  <c r="N1012" i="4"/>
  <c r="O1012" i="4"/>
  <c r="N1013" i="4"/>
  <c r="O1013" i="4"/>
  <c r="N1014" i="4"/>
  <c r="O1014" i="4"/>
  <c r="N1015" i="4"/>
  <c r="O1015" i="4"/>
  <c r="N1016" i="4"/>
  <c r="O1016" i="4"/>
  <c r="N1017" i="4"/>
  <c r="O1017" i="4"/>
  <c r="N1018" i="4"/>
  <c r="O1018" i="4"/>
  <c r="N1019" i="4"/>
  <c r="O1019" i="4"/>
  <c r="N1020" i="4"/>
  <c r="O1020" i="4"/>
  <c r="N1021" i="4"/>
  <c r="O1021" i="4"/>
  <c r="N1022" i="4"/>
  <c r="O1022" i="4"/>
  <c r="N1023" i="4"/>
  <c r="O1023" i="4"/>
  <c r="N1024" i="4"/>
  <c r="O1024" i="4"/>
  <c r="N1025" i="4"/>
  <c r="O1025" i="4"/>
  <c r="N1026" i="4"/>
  <c r="O1026" i="4"/>
  <c r="N1027" i="4"/>
  <c r="O1027" i="4"/>
  <c r="N1028" i="4"/>
  <c r="O1028" i="4"/>
  <c r="N1029" i="4"/>
  <c r="O1029" i="4"/>
  <c r="N1030" i="4"/>
  <c r="O1030" i="4"/>
  <c r="N1031" i="4"/>
  <c r="O1031" i="4"/>
  <c r="N1032" i="4"/>
  <c r="O1032" i="4"/>
  <c r="N1033" i="4"/>
  <c r="O1033" i="4"/>
  <c r="N1034" i="4"/>
  <c r="O1034" i="4"/>
  <c r="N1035" i="4"/>
  <c r="O1035" i="4"/>
  <c r="N1036" i="4"/>
  <c r="O1036" i="4"/>
  <c r="N1037" i="4"/>
  <c r="O1037" i="4"/>
  <c r="N1038" i="4"/>
  <c r="O1038" i="4"/>
  <c r="N1039" i="4"/>
  <c r="O1039" i="4"/>
  <c r="N1040" i="4"/>
  <c r="O1040" i="4"/>
  <c r="N1041" i="4"/>
  <c r="O1041" i="4"/>
  <c r="N1042" i="4"/>
  <c r="O1042" i="4"/>
  <c r="N1043" i="4"/>
  <c r="O1043" i="4"/>
  <c r="N1044" i="4"/>
  <c r="O1044" i="4"/>
  <c r="N1045" i="4"/>
  <c r="O1045" i="4"/>
  <c r="N1046" i="4"/>
  <c r="O1046" i="4"/>
  <c r="N1047" i="4"/>
  <c r="O1047" i="4"/>
  <c r="N1048" i="4"/>
  <c r="O1048" i="4"/>
  <c r="N1049" i="4"/>
  <c r="O1049" i="4"/>
  <c r="N1050" i="4"/>
  <c r="O1050" i="4"/>
  <c r="N1051" i="4"/>
  <c r="O1051" i="4"/>
  <c r="N1052" i="4"/>
  <c r="O1052" i="4"/>
  <c r="N1053" i="4"/>
  <c r="O1053" i="4"/>
  <c r="N1054" i="4"/>
  <c r="O1054" i="4"/>
  <c r="N1055" i="4"/>
  <c r="O1055" i="4"/>
  <c r="N1056" i="4"/>
  <c r="O1056" i="4"/>
  <c r="N1057" i="4"/>
  <c r="O1057" i="4"/>
  <c r="N1058" i="4"/>
  <c r="O1058" i="4"/>
  <c r="N1059" i="4"/>
  <c r="O1059" i="4"/>
  <c r="N1060" i="4"/>
  <c r="O1060" i="4"/>
  <c r="N1061" i="4"/>
  <c r="O1061" i="4"/>
  <c r="N1062" i="4"/>
  <c r="O1062" i="4"/>
  <c r="N1063" i="4"/>
  <c r="O1063" i="4"/>
  <c r="N1064" i="4"/>
  <c r="O1064" i="4"/>
  <c r="N1065" i="4"/>
  <c r="O1065" i="4"/>
  <c r="N1066" i="4"/>
  <c r="O1066" i="4"/>
  <c r="N1067" i="4"/>
  <c r="O1067" i="4"/>
  <c r="N1068" i="4"/>
  <c r="O1068" i="4"/>
  <c r="N1069" i="4"/>
  <c r="O1069" i="4"/>
  <c r="N1070" i="4"/>
  <c r="O1070" i="4"/>
  <c r="N1071" i="4"/>
  <c r="O1071" i="4"/>
  <c r="N1072" i="4"/>
  <c r="O1072" i="4"/>
  <c r="N1073" i="4"/>
  <c r="O1073" i="4"/>
  <c r="N1074" i="4"/>
  <c r="O1074" i="4"/>
  <c r="N1075" i="4"/>
  <c r="O1075" i="4"/>
  <c r="N1076" i="4"/>
  <c r="O1076" i="4"/>
  <c r="N1077" i="4"/>
  <c r="O1077" i="4"/>
  <c r="N1078" i="4"/>
  <c r="O1078" i="4"/>
  <c r="N1079" i="4"/>
  <c r="O1079" i="4"/>
  <c r="N1080" i="4"/>
  <c r="O1080" i="4"/>
  <c r="N1081" i="4"/>
  <c r="O1081" i="4"/>
  <c r="N1082" i="4"/>
  <c r="O1082" i="4"/>
  <c r="N1083" i="4"/>
  <c r="O1083" i="4"/>
  <c r="N1084" i="4"/>
  <c r="O1084" i="4"/>
  <c r="N1085" i="4"/>
  <c r="O1085" i="4"/>
  <c r="N1086" i="4"/>
  <c r="O1086" i="4"/>
  <c r="N1087" i="4"/>
  <c r="O1087" i="4"/>
  <c r="N1088" i="4"/>
  <c r="O1088" i="4"/>
  <c r="N1089" i="4"/>
  <c r="O1089" i="4"/>
  <c r="N1090" i="4"/>
  <c r="O1090" i="4"/>
  <c r="N1091" i="4"/>
  <c r="O1091" i="4"/>
  <c r="N1092" i="4"/>
  <c r="O1092" i="4"/>
  <c r="N1093" i="4"/>
  <c r="O1093" i="4"/>
  <c r="N1094" i="4"/>
  <c r="O1094" i="4"/>
  <c r="N1095" i="4"/>
  <c r="O1095" i="4"/>
  <c r="N1096" i="4"/>
  <c r="O1096" i="4"/>
  <c r="N1097" i="4"/>
  <c r="O1097" i="4"/>
  <c r="N1098" i="4"/>
  <c r="O1098" i="4"/>
  <c r="N1099" i="4"/>
  <c r="O1099" i="4"/>
  <c r="N1100" i="4"/>
  <c r="O1100" i="4"/>
  <c r="N1101" i="4"/>
  <c r="O1101" i="4"/>
  <c r="N1102" i="4"/>
  <c r="O1102" i="4"/>
  <c r="N1103" i="4"/>
  <c r="O1103" i="4"/>
  <c r="N1104" i="4"/>
  <c r="O1104" i="4"/>
  <c r="N1105" i="4"/>
  <c r="O1105" i="4"/>
  <c r="N1106" i="4"/>
  <c r="O1106" i="4"/>
  <c r="N1107" i="4"/>
  <c r="O1107" i="4"/>
  <c r="N1108" i="4"/>
  <c r="O1108" i="4"/>
  <c r="N1109" i="4"/>
  <c r="O1109" i="4"/>
  <c r="N1110" i="4"/>
  <c r="O1110" i="4"/>
  <c r="N1111" i="4"/>
  <c r="O1111" i="4"/>
  <c r="N1112" i="4"/>
  <c r="O1112" i="4"/>
  <c r="N1113" i="4"/>
  <c r="O1113" i="4"/>
  <c r="N1114" i="4"/>
  <c r="O1114" i="4"/>
  <c r="N1115" i="4"/>
  <c r="O1115" i="4"/>
  <c r="N1116" i="4"/>
  <c r="N1117" i="4"/>
  <c r="O1117" i="4"/>
  <c r="N1118" i="4"/>
  <c r="O1118" i="4"/>
  <c r="N1119" i="4"/>
  <c r="O1119" i="4"/>
  <c r="N1120" i="4"/>
  <c r="O1120" i="4"/>
  <c r="N1121" i="4"/>
  <c r="O1121" i="4"/>
  <c r="N1122" i="4"/>
  <c r="O1122" i="4"/>
  <c r="N1123" i="4"/>
  <c r="O1123" i="4"/>
  <c r="N1124" i="4"/>
  <c r="O1124" i="4"/>
  <c r="N1125" i="4"/>
  <c r="O1125" i="4"/>
  <c r="N1126" i="4"/>
  <c r="O1126" i="4"/>
  <c r="N1127" i="4"/>
  <c r="O1127" i="4"/>
  <c r="N1128" i="4"/>
  <c r="O1128" i="4"/>
  <c r="N1129" i="4"/>
  <c r="O1129" i="4"/>
  <c r="N1130" i="4"/>
  <c r="O1130" i="4"/>
  <c r="N1131" i="4"/>
  <c r="O1131" i="4"/>
  <c r="N1132" i="4"/>
  <c r="O1132" i="4"/>
  <c r="N1133" i="4"/>
  <c r="O1133" i="4"/>
  <c r="N1134" i="4"/>
  <c r="O1134" i="4"/>
  <c r="N1135" i="4"/>
  <c r="O1135" i="4"/>
  <c r="N1136" i="4"/>
  <c r="O1136" i="4"/>
  <c r="N1137" i="4"/>
  <c r="O1137" i="4"/>
  <c r="N1138" i="4"/>
  <c r="O1138" i="4"/>
  <c r="N1139" i="4"/>
  <c r="O1139" i="4"/>
  <c r="N1140" i="4"/>
  <c r="O1140" i="4"/>
  <c r="N1141" i="4"/>
  <c r="O1141" i="4"/>
  <c r="N1142" i="4"/>
  <c r="O1142" i="4"/>
  <c r="N1143" i="4"/>
  <c r="O1143" i="4"/>
  <c r="N1144" i="4"/>
  <c r="O1144" i="4"/>
  <c r="N1145" i="4"/>
  <c r="O1145" i="4"/>
  <c r="N1146" i="4"/>
  <c r="O1146" i="4"/>
  <c r="N1147" i="4"/>
  <c r="O1147" i="4"/>
  <c r="N1148" i="4"/>
  <c r="O1148" i="4"/>
  <c r="N1149" i="4"/>
  <c r="O1149" i="4"/>
  <c r="N1150" i="4"/>
  <c r="O1150" i="4"/>
  <c r="N1151" i="4"/>
  <c r="O1151" i="4"/>
  <c r="N1152" i="4"/>
  <c r="O1152" i="4"/>
  <c r="N1153" i="4"/>
  <c r="O1153" i="4"/>
  <c r="N1154" i="4"/>
  <c r="O1154" i="4"/>
  <c r="N1155" i="4"/>
  <c r="O1155" i="4"/>
  <c r="N1156" i="4"/>
  <c r="O1156" i="4"/>
  <c r="N1157" i="4"/>
  <c r="O1157" i="4"/>
  <c r="N1158" i="4"/>
  <c r="O1158" i="4"/>
  <c r="N1159" i="4"/>
  <c r="O1159" i="4"/>
  <c r="N1160" i="4"/>
  <c r="O1160" i="4"/>
  <c r="N1161" i="4"/>
  <c r="O1161" i="4"/>
  <c r="N1162" i="4"/>
  <c r="O1162" i="4"/>
  <c r="N1163" i="4"/>
  <c r="O1163" i="4"/>
  <c r="N1164" i="4"/>
  <c r="O1164" i="4"/>
  <c r="N1165" i="4"/>
  <c r="O1165" i="4"/>
  <c r="N1166" i="4"/>
  <c r="O1166" i="4"/>
  <c r="N1167" i="4"/>
  <c r="O1167" i="4"/>
  <c r="N1168" i="4"/>
  <c r="O1168" i="4"/>
  <c r="N1169" i="4"/>
  <c r="O1169" i="4"/>
  <c r="N1170" i="4"/>
  <c r="O1170" i="4"/>
  <c r="N1171" i="4"/>
  <c r="O1171" i="4"/>
  <c r="N1172" i="4"/>
  <c r="O1172" i="4"/>
  <c r="N1173" i="4"/>
  <c r="O1173" i="4"/>
  <c r="N1174" i="4"/>
  <c r="O1174" i="4"/>
  <c r="N1175" i="4"/>
  <c r="O1175" i="4"/>
  <c r="N1176" i="4"/>
  <c r="O1176" i="4"/>
  <c r="N1177" i="4"/>
  <c r="O1177" i="4"/>
  <c r="N1178" i="4"/>
  <c r="O1178" i="4"/>
  <c r="N1179" i="4"/>
  <c r="O1179" i="4"/>
  <c r="N1180" i="4"/>
  <c r="O1180" i="4"/>
  <c r="N1181" i="4"/>
  <c r="O1181" i="4"/>
  <c r="N1182" i="4"/>
  <c r="O1182" i="4"/>
  <c r="N1183" i="4"/>
  <c r="O1183" i="4"/>
  <c r="N1184" i="4"/>
  <c r="O1184" i="4"/>
  <c r="N1185" i="4"/>
  <c r="O1185" i="4"/>
  <c r="N1186" i="4"/>
  <c r="O1186" i="4"/>
  <c r="N1187" i="4"/>
  <c r="O1187" i="4"/>
  <c r="N1188" i="4"/>
  <c r="O1188" i="4"/>
  <c r="N1189" i="4"/>
  <c r="O1189" i="4"/>
  <c r="N1190" i="4"/>
  <c r="O1190" i="4"/>
  <c r="N1191" i="4"/>
  <c r="O1191" i="4"/>
  <c r="N1192" i="4"/>
  <c r="O1192" i="4"/>
  <c r="N1193" i="4"/>
  <c r="O1193" i="4"/>
  <c r="N1194" i="4"/>
  <c r="O1194" i="4"/>
  <c r="N1195" i="4"/>
  <c r="O1195" i="4"/>
  <c r="N1196" i="4"/>
  <c r="O1196" i="4"/>
  <c r="N1197" i="4"/>
  <c r="O1197" i="4"/>
  <c r="N1198" i="4"/>
  <c r="O1198" i="4"/>
  <c r="N1199" i="4"/>
  <c r="O1199" i="4"/>
  <c r="N1200" i="4"/>
  <c r="O1200" i="4"/>
  <c r="N1201" i="4"/>
  <c r="O1201" i="4"/>
  <c r="N1202" i="4"/>
  <c r="O1202" i="4"/>
  <c r="N1203" i="4"/>
  <c r="O1203" i="4"/>
  <c r="N1204" i="4"/>
  <c r="O1204" i="4"/>
  <c r="N1205" i="4"/>
  <c r="O1205" i="4"/>
  <c r="N1206" i="4"/>
  <c r="O1206" i="4"/>
  <c r="N1207" i="4"/>
  <c r="O1207" i="4"/>
  <c r="N1208" i="4"/>
  <c r="O1208" i="4"/>
  <c r="N1209" i="4"/>
  <c r="O1209" i="4"/>
  <c r="N1210" i="4"/>
  <c r="O1210" i="4"/>
  <c r="N1211" i="4"/>
  <c r="O1211" i="4"/>
  <c r="N1212" i="4"/>
  <c r="O1212" i="4"/>
  <c r="N1213" i="4"/>
  <c r="O1213" i="4"/>
  <c r="N1214" i="4"/>
  <c r="O1214" i="4"/>
  <c r="N1215" i="4"/>
  <c r="O1215" i="4"/>
  <c r="N1216" i="4"/>
  <c r="O1216" i="4"/>
  <c r="N1217" i="4"/>
  <c r="O1217" i="4"/>
  <c r="N1218" i="4"/>
  <c r="O1218" i="4"/>
  <c r="N1219" i="4"/>
  <c r="O1219" i="4"/>
  <c r="N1220" i="4"/>
  <c r="O1220" i="4"/>
  <c r="N1221" i="4"/>
  <c r="O1221" i="4"/>
  <c r="N1222" i="4"/>
  <c r="O1222" i="4"/>
  <c r="N1223" i="4"/>
  <c r="O1223" i="4"/>
  <c r="N1224" i="4"/>
  <c r="O1224" i="4"/>
  <c r="N1225" i="4"/>
  <c r="O1225" i="4"/>
  <c r="N1226" i="4"/>
  <c r="O1226" i="4"/>
  <c r="N1227" i="4"/>
  <c r="O1227" i="4"/>
  <c r="N1228" i="4"/>
  <c r="O1228" i="4"/>
  <c r="N1229" i="4"/>
  <c r="O1229" i="4"/>
  <c r="N1230" i="4"/>
  <c r="O1230" i="4"/>
  <c r="N1231" i="4"/>
  <c r="O1231" i="4"/>
  <c r="N1232" i="4"/>
  <c r="O1232" i="4"/>
  <c r="N1233" i="4"/>
  <c r="O1233" i="4"/>
  <c r="N1234" i="4"/>
  <c r="O1234" i="4"/>
  <c r="N1235" i="4"/>
  <c r="O1235" i="4"/>
  <c r="N1236" i="4"/>
  <c r="O1236" i="4"/>
  <c r="N1237" i="4"/>
  <c r="O1237" i="4"/>
  <c r="N1238" i="4"/>
  <c r="O1238" i="4"/>
  <c r="N1239" i="4"/>
  <c r="O1239" i="4"/>
  <c r="N1240" i="4"/>
  <c r="O1240" i="4"/>
  <c r="N1241" i="4"/>
  <c r="O1241" i="4"/>
  <c r="N1242" i="4"/>
  <c r="O1242" i="4"/>
  <c r="N1243" i="4"/>
  <c r="O1243" i="4"/>
  <c r="N1244" i="4"/>
  <c r="O1244" i="4"/>
  <c r="N1245" i="4"/>
  <c r="O1245" i="4"/>
  <c r="N1246" i="4"/>
  <c r="O1246" i="4"/>
  <c r="N1247" i="4"/>
  <c r="O1247" i="4"/>
  <c r="N1248" i="4"/>
  <c r="O1248" i="4"/>
  <c r="N1249" i="4"/>
  <c r="O1249" i="4"/>
  <c r="N1250" i="4"/>
  <c r="O1250" i="4"/>
  <c r="N1251" i="4"/>
  <c r="O1251" i="4"/>
  <c r="N1252" i="4"/>
  <c r="O1252" i="4"/>
  <c r="N1253" i="4"/>
  <c r="O1253" i="4"/>
  <c r="N1254" i="4"/>
  <c r="O1254" i="4"/>
  <c r="N1255" i="4"/>
  <c r="O1255" i="4"/>
  <c r="N1256" i="4"/>
  <c r="O1256" i="4"/>
  <c r="N1257" i="4"/>
  <c r="O1257" i="4"/>
  <c r="N1258" i="4"/>
  <c r="O1258" i="4"/>
  <c r="N1259" i="4"/>
  <c r="O1259" i="4"/>
  <c r="N1260" i="4"/>
  <c r="O1260" i="4"/>
  <c r="N1261" i="4"/>
  <c r="O1261" i="4"/>
  <c r="N1262" i="4"/>
  <c r="O1262" i="4"/>
  <c r="N1263" i="4"/>
  <c r="O1263" i="4"/>
  <c r="N1264" i="4"/>
  <c r="O1264" i="4"/>
  <c r="N1265" i="4"/>
  <c r="O1265" i="4"/>
  <c r="N1266" i="4"/>
  <c r="O1266" i="4"/>
  <c r="N1267" i="4"/>
  <c r="O1267" i="4"/>
  <c r="N1268" i="4"/>
  <c r="O1268" i="4"/>
  <c r="N1269" i="4"/>
  <c r="O1269" i="4"/>
  <c r="N1270" i="4"/>
  <c r="O1270" i="4"/>
  <c r="N1271" i="4"/>
  <c r="O1271" i="4"/>
  <c r="N1272" i="4"/>
  <c r="O1272" i="4"/>
  <c r="N1273" i="4"/>
  <c r="O1273" i="4"/>
  <c r="N1274" i="4"/>
  <c r="O1274" i="4"/>
  <c r="N1275" i="4"/>
  <c r="O1275" i="4"/>
  <c r="N1276" i="4"/>
  <c r="O1276" i="4"/>
  <c r="N1277" i="4"/>
  <c r="O1277" i="4"/>
  <c r="N1278" i="4"/>
  <c r="O1278" i="4"/>
  <c r="N1279" i="4"/>
  <c r="O1279" i="4"/>
  <c r="N1280" i="4"/>
  <c r="O1280" i="4"/>
  <c r="N1281" i="4"/>
  <c r="O1281" i="4"/>
  <c r="N1282" i="4"/>
  <c r="O1282" i="4"/>
  <c r="N1283" i="4"/>
  <c r="O1283" i="4"/>
  <c r="N1284" i="4"/>
  <c r="O1284" i="4"/>
  <c r="N1285" i="4"/>
  <c r="O1285" i="4"/>
  <c r="N1286" i="4"/>
  <c r="O1286" i="4"/>
  <c r="N1287" i="4"/>
  <c r="O1287" i="4"/>
  <c r="N1288" i="4"/>
  <c r="O1288" i="4"/>
  <c r="N1289" i="4"/>
  <c r="O1289" i="4"/>
  <c r="N1290" i="4"/>
  <c r="O1290" i="4"/>
  <c r="N1291" i="4"/>
  <c r="O1291" i="4"/>
  <c r="N1292" i="4"/>
  <c r="O1292" i="4"/>
  <c r="N1293" i="4"/>
  <c r="O1293" i="4"/>
  <c r="N1294" i="4"/>
  <c r="O1294" i="4"/>
  <c r="N1295" i="4"/>
  <c r="O1295" i="4"/>
  <c r="N1296" i="4"/>
  <c r="O1296" i="4"/>
  <c r="N1297" i="4"/>
  <c r="O1297" i="4"/>
  <c r="N1298" i="4"/>
  <c r="O1298" i="4"/>
  <c r="N1299" i="4"/>
  <c r="O1299" i="4"/>
  <c r="N1300" i="4"/>
  <c r="O1300" i="4"/>
  <c r="N1301" i="4"/>
  <c r="O1301" i="4"/>
  <c r="N1302" i="4"/>
  <c r="O1302" i="4"/>
  <c r="N1303" i="4"/>
  <c r="O1303" i="4"/>
  <c r="N1304" i="4"/>
  <c r="O1304" i="4"/>
  <c r="N1305" i="4"/>
  <c r="O1305" i="4"/>
  <c r="N1306" i="4"/>
  <c r="O1306" i="4"/>
  <c r="N1307" i="4"/>
  <c r="O1307" i="4"/>
  <c r="N1308" i="4"/>
  <c r="O1308" i="4"/>
  <c r="N1309" i="4"/>
  <c r="O1309" i="4"/>
  <c r="N1310" i="4"/>
  <c r="O1310" i="4"/>
  <c r="N1311" i="4"/>
  <c r="O1311" i="4"/>
  <c r="N1312" i="4"/>
  <c r="O1312" i="4"/>
  <c r="N1313" i="4"/>
  <c r="O1313" i="4"/>
  <c r="N1314" i="4"/>
  <c r="O1314" i="4"/>
  <c r="N1315" i="4"/>
  <c r="O1315" i="4"/>
  <c r="N1316" i="4"/>
  <c r="O1316" i="4"/>
  <c r="N1317" i="4"/>
  <c r="O1317" i="4"/>
  <c r="N1318" i="4"/>
  <c r="O1318" i="4"/>
  <c r="N1319" i="4"/>
  <c r="O1319" i="4"/>
  <c r="N1320" i="4"/>
  <c r="O1320" i="4"/>
  <c r="N1321" i="4"/>
  <c r="O1321" i="4"/>
  <c r="N1322" i="4"/>
  <c r="O1322" i="4"/>
  <c r="N1323" i="4"/>
  <c r="O1323" i="4"/>
  <c r="N1324" i="4"/>
  <c r="O1324" i="4"/>
  <c r="N1325" i="4"/>
  <c r="O1325" i="4"/>
  <c r="N1326" i="4"/>
  <c r="O1326" i="4"/>
  <c r="N1327" i="4"/>
  <c r="O1327" i="4"/>
  <c r="N1328" i="4"/>
  <c r="O1328" i="4"/>
  <c r="N1329" i="4"/>
  <c r="O1329" i="4"/>
  <c r="N1330" i="4"/>
  <c r="O1330" i="4"/>
  <c r="N1331" i="4"/>
  <c r="O1331" i="4"/>
  <c r="N1332" i="4"/>
  <c r="N1333" i="4"/>
  <c r="O1333" i="4"/>
  <c r="N1334" i="4"/>
  <c r="O1334" i="4"/>
  <c r="N1335" i="4"/>
  <c r="O1335" i="4"/>
  <c r="N1336" i="4"/>
  <c r="O1336" i="4"/>
  <c r="N1337" i="4"/>
  <c r="O1337" i="4"/>
  <c r="N1338" i="4"/>
  <c r="O1338" i="4"/>
  <c r="N1339" i="4"/>
  <c r="O1339" i="4"/>
  <c r="N1340" i="4"/>
  <c r="O1340" i="4"/>
  <c r="N1341" i="4"/>
  <c r="O1341" i="4"/>
  <c r="N1342" i="4"/>
  <c r="O1342" i="4"/>
  <c r="N1343" i="4"/>
  <c r="O1343" i="4"/>
  <c r="N1344" i="4"/>
  <c r="O1344" i="4"/>
  <c r="N1345" i="4"/>
  <c r="O1345" i="4"/>
  <c r="N1346" i="4"/>
  <c r="O1346" i="4"/>
  <c r="N1347" i="4"/>
  <c r="O1347" i="4"/>
  <c r="N1348" i="4"/>
  <c r="O1348" i="4"/>
  <c r="N1349" i="4"/>
  <c r="O1349" i="4"/>
  <c r="N1350" i="4"/>
  <c r="O1350" i="4"/>
  <c r="N1351" i="4"/>
  <c r="O1351" i="4"/>
  <c r="N1352" i="4"/>
  <c r="O1352" i="4"/>
  <c r="N1353" i="4"/>
  <c r="O1353" i="4"/>
  <c r="N1354" i="4"/>
  <c r="O1354" i="4"/>
  <c r="N1355" i="4"/>
  <c r="O1355" i="4"/>
  <c r="N1356" i="4"/>
  <c r="O1356" i="4"/>
  <c r="N1357" i="4"/>
  <c r="O1357" i="4"/>
  <c r="N1358" i="4"/>
  <c r="O1358" i="4"/>
  <c r="N1359" i="4"/>
  <c r="O1359" i="4"/>
  <c r="N1360" i="4"/>
  <c r="O1360" i="4"/>
  <c r="N1361" i="4"/>
  <c r="O1361" i="4"/>
  <c r="N1362" i="4"/>
  <c r="O1362" i="4"/>
  <c r="N1363" i="4"/>
  <c r="O1363" i="4"/>
  <c r="N1364" i="4"/>
  <c r="O1364" i="4"/>
  <c r="N1365" i="4"/>
  <c r="O1365" i="4"/>
  <c r="N1366" i="4"/>
  <c r="O1366" i="4"/>
  <c r="N1367" i="4"/>
  <c r="O1367" i="4"/>
  <c r="N1368" i="4"/>
  <c r="O1368" i="4"/>
  <c r="N1369" i="4"/>
  <c r="O1369" i="4"/>
  <c r="N1370" i="4"/>
  <c r="O1370" i="4"/>
  <c r="N1371" i="4"/>
  <c r="O1371" i="4"/>
  <c r="N1372" i="4"/>
  <c r="O1372" i="4"/>
  <c r="N1373" i="4"/>
  <c r="O1373" i="4"/>
  <c r="N1374" i="4"/>
  <c r="O1374" i="4"/>
  <c r="N1375" i="4"/>
  <c r="O1375" i="4"/>
  <c r="N1376" i="4"/>
  <c r="O1376" i="4"/>
  <c r="N1377" i="4"/>
  <c r="O1377" i="4"/>
  <c r="N1378" i="4"/>
  <c r="O1378" i="4"/>
  <c r="N1379" i="4"/>
  <c r="O1379" i="4"/>
  <c r="N1380" i="4"/>
  <c r="O1380" i="4"/>
  <c r="N1381" i="4"/>
  <c r="O1381" i="4"/>
  <c r="N1382" i="4"/>
  <c r="O1382" i="4"/>
  <c r="N1383" i="4"/>
  <c r="O1383" i="4"/>
  <c r="N1384" i="4"/>
  <c r="O1384" i="4"/>
  <c r="N1385" i="4"/>
  <c r="O1385" i="4"/>
  <c r="N1386" i="4"/>
  <c r="O1386" i="4"/>
  <c r="N1387" i="4"/>
  <c r="O1387" i="4"/>
  <c r="N1388" i="4"/>
  <c r="O1388" i="4"/>
  <c r="N1389" i="4"/>
  <c r="O1389" i="4"/>
  <c r="N1390" i="4"/>
  <c r="O1390" i="4"/>
  <c r="N1391" i="4"/>
  <c r="O1391" i="4"/>
  <c r="N1392" i="4"/>
  <c r="O1392" i="4"/>
  <c r="N1393" i="4"/>
  <c r="O1393" i="4"/>
  <c r="N1394" i="4"/>
  <c r="O1394" i="4"/>
  <c r="N1395" i="4"/>
  <c r="O1395" i="4"/>
  <c r="N1396" i="4"/>
  <c r="O1396" i="4"/>
  <c r="N1397" i="4"/>
  <c r="O1397" i="4"/>
  <c r="N1398" i="4"/>
  <c r="O1398" i="4"/>
  <c r="N1399" i="4"/>
  <c r="O1399" i="4"/>
  <c r="N1400" i="4"/>
  <c r="O1400" i="4"/>
  <c r="N1401" i="4"/>
  <c r="O1401" i="4"/>
  <c r="N1402" i="4"/>
  <c r="O1402" i="4"/>
  <c r="N1403" i="4"/>
  <c r="O1403" i="4"/>
  <c r="N1404" i="4"/>
  <c r="O1404" i="4"/>
  <c r="N1405" i="4"/>
  <c r="O1405" i="4"/>
  <c r="N1406" i="4"/>
  <c r="O1406" i="4"/>
  <c r="N1407" i="4"/>
  <c r="O1407" i="4"/>
  <c r="N1408" i="4"/>
  <c r="O1408" i="4"/>
  <c r="N1409" i="4"/>
  <c r="O1409" i="4"/>
  <c r="N1410" i="4"/>
  <c r="O1410" i="4"/>
  <c r="N1411" i="4"/>
  <c r="O1411" i="4"/>
  <c r="N1412" i="4"/>
  <c r="O1412" i="4"/>
  <c r="N1413" i="4"/>
  <c r="O1413" i="4"/>
  <c r="N1414" i="4"/>
  <c r="O1414" i="4"/>
  <c r="N1415" i="4"/>
  <c r="O1415" i="4"/>
  <c r="N1416" i="4"/>
  <c r="O1416" i="4"/>
  <c r="N1417" i="4"/>
  <c r="O1417" i="4"/>
  <c r="N1418" i="4"/>
  <c r="O1418" i="4"/>
  <c r="N1419" i="4"/>
  <c r="O1419" i="4"/>
  <c r="N1420" i="4"/>
  <c r="O1420" i="4"/>
  <c r="N1421" i="4"/>
  <c r="O1421" i="4"/>
  <c r="N1422" i="4"/>
  <c r="O1422" i="4"/>
  <c r="N1423" i="4"/>
  <c r="O1423" i="4"/>
  <c r="N1424" i="4"/>
  <c r="O1424" i="4"/>
  <c r="N1425" i="4"/>
  <c r="O1425" i="4"/>
  <c r="N1426" i="4"/>
  <c r="O1426" i="4"/>
  <c r="N1427" i="4"/>
  <c r="O1427" i="4"/>
  <c r="N1428" i="4"/>
  <c r="O1428" i="4"/>
  <c r="N1429" i="4"/>
  <c r="O1429" i="4"/>
  <c r="N1430" i="4"/>
  <c r="O1430" i="4"/>
  <c r="N1431" i="4"/>
  <c r="O1431" i="4"/>
  <c r="N1432" i="4"/>
  <c r="O1432" i="4"/>
  <c r="N1433" i="4"/>
  <c r="O1433" i="4"/>
  <c r="N1434" i="4"/>
  <c r="O1434" i="4"/>
  <c r="N1435" i="4"/>
  <c r="O1435" i="4"/>
  <c r="N1436" i="4"/>
  <c r="O1436" i="4"/>
  <c r="N1437" i="4"/>
  <c r="O1437" i="4"/>
  <c r="N1438" i="4"/>
  <c r="O1438" i="4"/>
  <c r="N1439" i="4"/>
  <c r="O1439" i="4"/>
  <c r="N1440" i="4"/>
  <c r="O1440" i="4"/>
  <c r="N1441" i="4"/>
  <c r="O1441" i="4"/>
  <c r="N1442" i="4"/>
  <c r="O1442" i="4"/>
  <c r="N1443" i="4"/>
  <c r="O1443" i="4"/>
  <c r="N1444" i="4"/>
  <c r="O1444" i="4"/>
  <c r="N1445" i="4"/>
  <c r="O1445" i="4"/>
  <c r="N1446" i="4"/>
  <c r="O1446" i="4"/>
  <c r="N1447" i="4"/>
  <c r="O1447" i="4"/>
  <c r="N1448" i="4"/>
  <c r="O1448" i="4"/>
  <c r="N1449" i="4"/>
  <c r="O1449" i="4"/>
  <c r="N1450" i="4"/>
  <c r="O1450" i="4"/>
  <c r="N1451" i="4"/>
  <c r="O1451" i="4"/>
  <c r="N1452" i="4"/>
  <c r="O1452" i="4"/>
  <c r="N1453" i="4"/>
  <c r="O1453" i="4"/>
  <c r="N1454" i="4"/>
  <c r="O1454" i="4"/>
  <c r="N1455" i="4"/>
  <c r="O1455" i="4"/>
  <c r="N1456" i="4"/>
  <c r="O1456" i="4"/>
  <c r="N1457" i="4"/>
  <c r="O1457" i="4"/>
  <c r="N1458" i="4"/>
  <c r="O1458" i="4"/>
  <c r="N1459" i="4"/>
  <c r="O1459" i="4"/>
  <c r="N1460" i="4"/>
  <c r="O1460" i="4"/>
  <c r="N1461" i="4"/>
  <c r="O1461" i="4"/>
  <c r="N1462" i="4"/>
  <c r="O1462" i="4"/>
  <c r="N1463" i="4"/>
  <c r="O1463" i="4"/>
  <c r="N1464" i="4"/>
  <c r="O1464" i="4"/>
  <c r="N1465" i="4"/>
  <c r="O1465" i="4"/>
  <c r="N1466" i="4"/>
  <c r="O1466" i="4"/>
  <c r="N1467" i="4"/>
  <c r="O1467" i="4"/>
  <c r="N1468" i="4"/>
  <c r="O1468" i="4"/>
  <c r="N1469" i="4"/>
  <c r="O1469" i="4"/>
  <c r="N1470" i="4"/>
  <c r="O1470" i="4"/>
  <c r="N1471" i="4"/>
  <c r="O1471" i="4"/>
  <c r="N1472" i="4"/>
  <c r="O1472" i="4"/>
  <c r="N1473" i="4"/>
  <c r="O1473" i="4"/>
  <c r="N1474" i="4"/>
  <c r="O1474" i="4"/>
  <c r="N1475" i="4"/>
  <c r="O1475" i="4"/>
  <c r="N1476" i="4"/>
  <c r="O1476" i="4"/>
  <c r="N1477" i="4"/>
  <c r="O1477" i="4"/>
  <c r="N1478" i="4"/>
  <c r="O1478" i="4"/>
  <c r="N1479" i="4"/>
  <c r="O1479" i="4"/>
  <c r="N1480" i="4"/>
  <c r="O1480" i="4"/>
  <c r="N1481" i="4"/>
  <c r="O1481" i="4"/>
  <c r="N1482" i="4"/>
  <c r="N1483" i="4"/>
  <c r="O1483" i="4"/>
  <c r="N1484" i="4"/>
  <c r="N1485" i="4"/>
  <c r="O1485" i="4"/>
  <c r="N1486" i="4"/>
  <c r="O1486" i="4"/>
  <c r="N1487" i="4"/>
  <c r="O1487" i="4"/>
  <c r="N1488" i="4"/>
  <c r="O1488" i="4"/>
  <c r="N1489" i="4"/>
  <c r="O1489" i="4"/>
  <c r="N1490" i="4"/>
  <c r="O1490" i="4"/>
  <c r="N1491" i="4"/>
  <c r="O1491" i="4"/>
  <c r="N1492" i="4"/>
  <c r="O1492" i="4"/>
  <c r="N1493" i="4"/>
  <c r="O1493" i="4"/>
  <c r="N1494" i="4"/>
  <c r="O1494" i="4"/>
  <c r="N1495" i="4"/>
  <c r="O1495" i="4"/>
  <c r="N1496" i="4"/>
  <c r="O1496" i="4"/>
  <c r="N1497" i="4"/>
  <c r="O1497" i="4"/>
  <c r="N1498" i="4"/>
  <c r="O1498" i="4"/>
  <c r="N1499" i="4"/>
  <c r="O1499" i="4"/>
  <c r="N1500" i="4"/>
  <c r="O1500" i="4"/>
  <c r="N1501" i="4"/>
  <c r="O1501" i="4"/>
  <c r="N1502" i="4"/>
  <c r="O1502" i="4"/>
  <c r="N1503" i="4"/>
  <c r="O1503" i="4"/>
  <c r="N1504" i="4"/>
  <c r="O1504" i="4"/>
  <c r="N1505" i="4"/>
  <c r="O1505" i="4"/>
  <c r="N1506" i="4"/>
  <c r="O1506" i="4"/>
  <c r="N1507" i="4"/>
  <c r="O1507" i="4"/>
  <c r="N1508" i="4"/>
  <c r="O1508" i="4"/>
  <c r="N1509" i="4"/>
  <c r="O1509" i="4"/>
  <c r="N1510" i="4"/>
  <c r="O1510" i="4"/>
  <c r="N1511" i="4"/>
  <c r="O1511" i="4"/>
  <c r="N1512" i="4"/>
  <c r="O1512" i="4"/>
  <c r="N1513" i="4"/>
  <c r="O1513" i="4"/>
  <c r="N1514" i="4"/>
  <c r="O1514" i="4"/>
  <c r="N1515" i="4"/>
  <c r="O1515" i="4"/>
  <c r="N1516" i="4"/>
  <c r="O1516" i="4"/>
  <c r="N1517" i="4"/>
  <c r="O1517" i="4"/>
  <c r="N1518" i="4"/>
  <c r="O1518" i="4"/>
  <c r="N1519" i="4"/>
  <c r="O1519" i="4"/>
  <c r="N1520" i="4"/>
  <c r="O1520" i="4"/>
  <c r="N1521" i="4"/>
  <c r="O1521" i="4"/>
  <c r="N1522" i="4"/>
  <c r="O1522" i="4"/>
  <c r="N1523" i="4"/>
  <c r="O1523" i="4"/>
  <c r="N1524" i="4"/>
  <c r="O1524" i="4"/>
  <c r="N1525" i="4"/>
  <c r="O1525" i="4"/>
  <c r="N1526" i="4"/>
  <c r="O1526" i="4"/>
  <c r="N1527" i="4"/>
  <c r="O1527" i="4"/>
  <c r="N1528" i="4"/>
  <c r="O1528" i="4"/>
  <c r="N1529" i="4"/>
  <c r="O1529" i="4"/>
  <c r="N1530" i="4"/>
  <c r="O1530" i="4"/>
  <c r="N1531" i="4"/>
  <c r="O1531" i="4"/>
  <c r="N1532" i="4"/>
  <c r="O1532" i="4"/>
  <c r="N1533" i="4"/>
  <c r="O1533" i="4"/>
  <c r="N1534" i="4"/>
  <c r="O1534" i="4"/>
  <c r="N1535" i="4"/>
  <c r="O1535" i="4"/>
  <c r="N1536" i="4"/>
  <c r="O1536" i="4"/>
  <c r="N1537" i="4"/>
  <c r="O1537" i="4"/>
  <c r="N1538" i="4"/>
  <c r="O1538" i="4"/>
  <c r="N1539" i="4"/>
  <c r="O1539" i="4"/>
  <c r="N1540" i="4"/>
  <c r="O1540" i="4"/>
  <c r="N1541" i="4"/>
  <c r="O1541" i="4"/>
  <c r="N1542" i="4"/>
  <c r="O1542" i="4"/>
  <c r="N1543" i="4"/>
  <c r="O1543" i="4"/>
  <c r="N1544" i="4"/>
  <c r="O1544" i="4"/>
  <c r="N1545" i="4"/>
  <c r="O1545" i="4"/>
  <c r="N1546" i="4"/>
  <c r="O1546" i="4"/>
  <c r="N1547" i="4"/>
  <c r="O1547" i="4"/>
  <c r="N1548" i="4"/>
  <c r="O1548" i="4"/>
  <c r="N1549" i="4"/>
  <c r="O1549" i="4"/>
  <c r="N1550" i="4"/>
  <c r="O1550" i="4"/>
  <c r="N1551" i="4"/>
  <c r="O1551" i="4"/>
  <c r="N1552" i="4"/>
  <c r="O1552" i="4"/>
  <c r="N1553" i="4"/>
  <c r="O1553" i="4"/>
  <c r="N1554" i="4"/>
  <c r="O1554" i="4"/>
  <c r="N1555" i="4"/>
  <c r="O1555" i="4"/>
  <c r="N1556" i="4"/>
  <c r="O1556" i="4"/>
  <c r="N1557" i="4"/>
  <c r="O1557" i="4"/>
  <c r="N1558" i="4"/>
  <c r="O1558" i="4"/>
  <c r="N1559" i="4"/>
  <c r="O1559" i="4"/>
  <c r="N1560" i="4"/>
  <c r="O1560" i="4"/>
  <c r="N1561" i="4"/>
  <c r="O1561" i="4"/>
  <c r="N1562" i="4"/>
  <c r="O1562" i="4"/>
  <c r="N1563" i="4"/>
  <c r="O1563" i="4"/>
  <c r="N1564" i="4"/>
  <c r="O1564" i="4"/>
  <c r="N1565" i="4"/>
  <c r="O1565" i="4"/>
  <c r="N1566" i="4"/>
  <c r="O1566" i="4"/>
  <c r="N1567" i="4"/>
  <c r="O1567" i="4"/>
  <c r="N1568" i="4"/>
  <c r="O1568" i="4"/>
  <c r="N1569" i="4"/>
  <c r="O1569" i="4"/>
  <c r="N1570" i="4"/>
  <c r="O1570" i="4"/>
  <c r="N1571" i="4"/>
  <c r="O1571" i="4"/>
  <c r="N1572" i="4"/>
  <c r="O1572" i="4"/>
  <c r="N1573" i="4"/>
  <c r="O1573" i="4"/>
  <c r="N1574" i="4"/>
  <c r="O1574" i="4"/>
  <c r="N1575" i="4"/>
  <c r="O1575" i="4"/>
  <c r="N1576" i="4"/>
  <c r="O1576" i="4"/>
  <c r="N1577" i="4"/>
  <c r="O1577" i="4"/>
  <c r="N1578" i="4"/>
  <c r="O1578" i="4"/>
  <c r="N1579" i="4"/>
  <c r="O1579" i="4"/>
  <c r="N1580" i="4"/>
  <c r="O1580" i="4"/>
  <c r="N1581" i="4"/>
  <c r="O1581" i="4"/>
  <c r="N1582" i="4"/>
  <c r="O1582" i="4"/>
  <c r="N1583" i="4"/>
  <c r="O1583" i="4"/>
  <c r="N1584" i="4"/>
  <c r="O1584" i="4"/>
  <c r="N1585" i="4"/>
  <c r="O1585" i="4"/>
  <c r="N1586" i="4"/>
  <c r="O1586" i="4"/>
  <c r="N1587" i="4"/>
  <c r="O1587" i="4"/>
  <c r="N1588" i="4"/>
  <c r="O1588" i="4"/>
  <c r="N1589" i="4"/>
  <c r="O1589" i="4"/>
  <c r="N1590" i="4"/>
  <c r="O1590" i="4"/>
  <c r="N1591" i="4"/>
  <c r="O1591" i="4"/>
  <c r="N1592" i="4"/>
  <c r="O1592" i="4"/>
  <c r="N1593" i="4"/>
  <c r="O1593" i="4"/>
  <c r="N1594" i="4"/>
  <c r="N1595" i="4"/>
  <c r="O1595" i="4"/>
  <c r="N1596" i="4"/>
  <c r="O1596" i="4"/>
  <c r="N1597" i="4"/>
  <c r="O1597" i="4"/>
  <c r="N1598" i="4"/>
  <c r="O1598" i="4"/>
  <c r="N1599" i="4"/>
  <c r="O1599" i="4"/>
  <c r="N1600" i="4"/>
  <c r="O1600" i="4"/>
  <c r="N1601" i="4"/>
  <c r="O1601" i="4"/>
  <c r="N1602" i="4"/>
  <c r="O1602" i="4"/>
  <c r="N1603" i="4"/>
  <c r="O1603" i="4"/>
  <c r="N1604" i="4"/>
  <c r="O1604" i="4"/>
  <c r="N1605" i="4"/>
  <c r="O1605" i="4"/>
  <c r="N1606" i="4"/>
  <c r="O1606" i="4"/>
  <c r="N1607" i="4"/>
  <c r="O1607" i="4"/>
  <c r="N1608" i="4"/>
  <c r="O1608" i="4"/>
  <c r="N1609" i="4"/>
  <c r="O1609" i="4"/>
  <c r="N1610" i="4"/>
  <c r="O1610" i="4"/>
  <c r="N1611" i="4"/>
  <c r="O1611" i="4"/>
  <c r="N1612" i="4"/>
  <c r="O1612" i="4"/>
  <c r="N1613" i="4"/>
  <c r="O1613" i="4"/>
  <c r="N1614" i="4"/>
  <c r="O1614" i="4"/>
  <c r="N1615" i="4"/>
  <c r="O1615" i="4"/>
  <c r="N1616" i="4"/>
  <c r="O1616" i="4"/>
  <c r="N1617" i="4"/>
  <c r="O1617" i="4"/>
  <c r="N1618" i="4"/>
  <c r="O1618" i="4"/>
  <c r="N1619" i="4"/>
  <c r="O1619" i="4"/>
  <c r="N1620" i="4"/>
  <c r="O1620" i="4"/>
  <c r="N1621" i="4"/>
  <c r="N1622" i="4"/>
  <c r="O1622" i="4"/>
  <c r="N1623" i="4"/>
  <c r="O1623" i="4"/>
  <c r="N1624" i="4"/>
  <c r="O1624" i="4"/>
  <c r="N1625" i="4"/>
  <c r="O1625" i="4"/>
  <c r="N1626" i="4"/>
  <c r="O1626" i="4"/>
  <c r="N1627" i="4"/>
  <c r="O1627" i="4"/>
  <c r="N1628" i="4"/>
  <c r="O1628" i="4"/>
  <c r="N1629" i="4"/>
  <c r="O1629" i="4"/>
  <c r="N1630" i="4"/>
  <c r="O1630" i="4"/>
  <c r="N1631" i="4"/>
  <c r="O1631" i="4"/>
  <c r="N1632" i="4"/>
  <c r="O1632" i="4"/>
  <c r="N1633" i="4"/>
  <c r="O1633" i="4"/>
  <c r="N1634" i="4"/>
  <c r="O1634" i="4"/>
  <c r="N1635" i="4"/>
  <c r="O1635" i="4"/>
  <c r="N1636" i="4"/>
  <c r="O1636" i="4"/>
  <c r="N1637" i="4"/>
  <c r="O1637" i="4"/>
  <c r="N1638" i="4"/>
  <c r="O1638" i="4"/>
  <c r="N1639" i="4"/>
  <c r="O1639" i="4"/>
  <c r="N1640" i="4"/>
  <c r="O1640" i="4"/>
  <c r="N1641" i="4"/>
  <c r="O1641" i="4"/>
  <c r="N1642" i="4"/>
  <c r="O1642" i="4"/>
  <c r="N1643" i="4"/>
  <c r="O1643" i="4"/>
  <c r="N1644" i="4"/>
  <c r="O1644" i="4"/>
  <c r="N1645" i="4"/>
  <c r="O1645" i="4"/>
  <c r="N1646" i="4"/>
  <c r="O1646" i="4"/>
  <c r="N1647" i="4"/>
  <c r="O1647" i="4"/>
  <c r="N1648" i="4"/>
  <c r="O1648" i="4"/>
  <c r="N1649" i="4"/>
  <c r="O1649" i="4"/>
  <c r="N1650" i="4"/>
  <c r="O1650" i="4"/>
  <c r="N1651" i="4"/>
  <c r="O1651" i="4"/>
  <c r="N1652" i="4"/>
  <c r="O1652" i="4"/>
  <c r="N1653" i="4"/>
  <c r="O1653" i="4"/>
  <c r="N1654" i="4"/>
  <c r="O1654" i="4"/>
  <c r="N1655" i="4"/>
  <c r="O1655" i="4"/>
  <c r="N1656" i="4"/>
  <c r="O1656" i="4"/>
  <c r="N1657" i="4"/>
  <c r="O1657" i="4"/>
  <c r="N1658" i="4"/>
  <c r="O1658" i="4"/>
  <c r="N1659" i="4"/>
  <c r="O1659" i="4"/>
  <c r="N1660" i="4"/>
  <c r="O1660" i="4"/>
  <c r="N1661" i="4"/>
  <c r="O1661" i="4"/>
  <c r="N1662" i="4"/>
  <c r="O1662" i="4"/>
  <c r="N1663" i="4"/>
  <c r="O1663" i="4"/>
  <c r="N1664" i="4"/>
  <c r="O1664" i="4"/>
  <c r="N1665" i="4"/>
  <c r="O1665" i="4"/>
  <c r="N1666" i="4"/>
  <c r="O1666" i="4"/>
  <c r="N1667" i="4"/>
  <c r="O1667" i="4"/>
  <c r="N1668" i="4"/>
  <c r="O1668" i="4"/>
  <c r="N1669" i="4"/>
  <c r="O1669" i="4"/>
  <c r="N1670" i="4"/>
  <c r="O1670" i="4"/>
  <c r="N1671" i="4"/>
  <c r="O1671" i="4"/>
  <c r="N1672" i="4"/>
  <c r="O1672" i="4"/>
  <c r="N1673" i="4"/>
  <c r="O1673" i="4"/>
  <c r="N1674" i="4"/>
  <c r="O1674" i="4"/>
  <c r="N1675" i="4"/>
  <c r="O1675" i="4"/>
  <c r="N1676" i="4"/>
  <c r="O1676" i="4"/>
  <c r="N1677" i="4"/>
  <c r="O1677" i="4"/>
  <c r="N1678" i="4"/>
  <c r="O1678" i="4"/>
  <c r="N1679" i="4"/>
  <c r="O1679" i="4"/>
  <c r="N1680" i="4"/>
  <c r="O1680" i="4"/>
  <c r="N1681" i="4"/>
  <c r="O1681" i="4"/>
  <c r="N1682" i="4"/>
  <c r="O1682" i="4"/>
  <c r="N1683" i="4"/>
  <c r="O1683" i="4"/>
  <c r="N1684" i="4"/>
  <c r="O1684" i="4"/>
  <c r="N1685" i="4"/>
  <c r="O1685" i="4"/>
  <c r="N1686" i="4"/>
  <c r="O1686" i="4"/>
  <c r="N1687" i="4"/>
  <c r="O1687" i="4"/>
  <c r="N1688" i="4"/>
  <c r="O1688" i="4"/>
  <c r="N1689" i="4"/>
  <c r="O1689" i="4"/>
  <c r="N1690" i="4"/>
  <c r="O1690" i="4"/>
  <c r="N1691" i="4"/>
  <c r="O1691" i="4"/>
  <c r="N1692" i="4"/>
  <c r="O1692" i="4"/>
  <c r="N1693" i="4"/>
  <c r="O1693" i="4"/>
  <c r="N1694" i="4"/>
  <c r="O1694" i="4"/>
  <c r="N1695" i="4"/>
  <c r="O1695" i="4"/>
  <c r="N1696" i="4"/>
  <c r="O1696" i="4"/>
  <c r="N1697" i="4"/>
  <c r="O1697" i="4"/>
  <c r="N1698" i="4"/>
  <c r="O1698" i="4"/>
  <c r="N1699" i="4"/>
  <c r="O1699" i="4"/>
  <c r="N1700" i="4"/>
  <c r="O1700" i="4"/>
  <c r="N1701" i="4"/>
  <c r="O1701" i="4"/>
  <c r="N1702" i="4"/>
  <c r="O1702" i="4"/>
  <c r="N1703" i="4"/>
  <c r="O1703" i="4"/>
  <c r="N1704" i="4"/>
  <c r="O1704" i="4"/>
  <c r="N1705" i="4"/>
  <c r="O1705" i="4"/>
  <c r="N1706" i="4"/>
  <c r="O1706" i="4"/>
  <c r="N1707" i="4"/>
  <c r="O1707" i="4"/>
  <c r="N1708" i="4"/>
  <c r="O1708" i="4"/>
  <c r="N1709" i="4"/>
  <c r="O1709" i="4"/>
  <c r="N1710" i="4"/>
  <c r="O1710" i="4"/>
  <c r="N1711" i="4"/>
  <c r="O1711" i="4"/>
  <c r="N1712" i="4"/>
  <c r="O1712" i="4"/>
  <c r="N1713" i="4"/>
  <c r="O1713" i="4"/>
  <c r="N1714" i="4"/>
  <c r="O1714" i="4"/>
  <c r="N1715" i="4"/>
  <c r="O1715" i="4"/>
  <c r="N1716" i="4"/>
  <c r="O1716" i="4"/>
  <c r="N1717" i="4"/>
  <c r="O1717" i="4"/>
  <c r="N1718" i="4"/>
  <c r="O1718" i="4"/>
  <c r="N1719" i="4"/>
  <c r="O1719" i="4"/>
  <c r="N1720" i="4"/>
  <c r="O1720" i="4"/>
  <c r="N1721" i="4"/>
  <c r="O1721" i="4"/>
  <c r="N1722" i="4"/>
  <c r="O1722" i="4"/>
  <c r="N1723" i="4"/>
  <c r="O1723" i="4"/>
  <c r="N1724" i="4"/>
  <c r="O1724" i="4"/>
  <c r="N1725" i="4"/>
  <c r="N1726" i="4"/>
  <c r="O1726" i="4"/>
  <c r="N1727" i="4"/>
  <c r="O1727" i="4"/>
  <c r="N1728" i="4"/>
  <c r="O1728" i="4"/>
  <c r="N1729" i="4"/>
  <c r="O1729" i="4"/>
  <c r="N1730" i="4"/>
  <c r="O1730" i="4"/>
  <c r="N1731" i="4"/>
  <c r="O1731" i="4"/>
  <c r="N1732" i="4"/>
  <c r="N1733" i="4"/>
  <c r="O1733" i="4"/>
  <c r="N1734" i="4"/>
  <c r="O1734" i="4"/>
  <c r="N1735" i="4"/>
  <c r="O1735" i="4"/>
  <c r="N1736" i="4"/>
  <c r="O1736" i="4"/>
  <c r="N1737" i="4"/>
  <c r="O1737" i="4"/>
  <c r="N1738" i="4"/>
  <c r="O1738" i="4"/>
  <c r="N1739" i="4"/>
  <c r="O1739" i="4"/>
  <c r="N1740" i="4"/>
  <c r="O1740" i="4"/>
  <c r="N1741" i="4"/>
  <c r="O1741" i="4"/>
  <c r="N1742" i="4"/>
  <c r="O1742" i="4"/>
  <c r="N1743" i="4"/>
  <c r="O1743" i="4"/>
  <c r="N1744" i="4"/>
  <c r="O1744" i="4"/>
  <c r="N1745" i="4"/>
  <c r="O1745" i="4"/>
  <c r="N1746" i="4"/>
  <c r="O1746" i="4"/>
  <c r="N1747" i="4"/>
  <c r="O1747" i="4"/>
  <c r="N1748" i="4"/>
  <c r="O1748" i="4"/>
  <c r="N1749" i="4"/>
  <c r="O1749" i="4"/>
  <c r="N1750" i="4"/>
  <c r="O1750" i="4"/>
  <c r="N1751" i="4"/>
  <c r="O1751" i="4"/>
  <c r="N1752" i="4"/>
  <c r="O1752" i="4"/>
  <c r="N1753" i="4"/>
  <c r="O1753" i="4"/>
  <c r="N1754" i="4"/>
  <c r="O1754" i="4"/>
  <c r="N1755" i="4"/>
  <c r="O1755" i="4"/>
  <c r="N1756" i="4"/>
  <c r="O1756" i="4"/>
  <c r="N1757" i="4"/>
  <c r="O1757" i="4"/>
  <c r="N1758" i="4"/>
  <c r="O1758" i="4"/>
  <c r="N1759" i="4"/>
  <c r="O1759" i="4"/>
  <c r="N1760" i="4"/>
  <c r="O1760" i="4"/>
  <c r="N1761" i="4"/>
  <c r="O1761" i="4"/>
  <c r="N1762" i="4"/>
  <c r="O1762" i="4"/>
  <c r="N1763" i="4"/>
  <c r="O1763" i="4"/>
  <c r="N1764" i="4"/>
  <c r="O1764" i="4"/>
  <c r="N1765" i="4"/>
  <c r="O1765" i="4"/>
  <c r="N1766" i="4"/>
  <c r="O1766" i="4"/>
  <c r="N1767" i="4"/>
  <c r="O1767" i="4"/>
  <c r="N1768" i="4"/>
  <c r="O1768" i="4"/>
  <c r="N1769" i="4"/>
  <c r="O1769" i="4"/>
  <c r="N1770" i="4"/>
  <c r="O1770" i="4"/>
  <c r="N1771" i="4"/>
  <c r="O1771" i="4"/>
  <c r="N1772" i="4"/>
  <c r="O1772" i="4"/>
  <c r="N1773" i="4"/>
  <c r="O1773" i="4"/>
  <c r="N1774" i="4"/>
  <c r="O1774" i="4"/>
  <c r="N1775" i="4"/>
  <c r="O1775" i="4"/>
  <c r="N1776" i="4"/>
  <c r="O1776" i="4"/>
  <c r="N1777" i="4"/>
  <c r="O1777" i="4"/>
  <c r="N1778" i="4"/>
  <c r="O1778" i="4"/>
  <c r="N1779" i="4"/>
  <c r="O1779" i="4"/>
  <c r="N1780" i="4"/>
  <c r="O1780" i="4"/>
  <c r="N1781" i="4"/>
  <c r="O1781" i="4"/>
  <c r="N1782" i="4"/>
  <c r="O1782" i="4"/>
  <c r="N1783" i="4"/>
  <c r="O1783" i="4"/>
  <c r="N1784" i="4"/>
  <c r="O1784" i="4"/>
  <c r="N1785" i="4"/>
  <c r="O1785" i="4"/>
  <c r="N1786" i="4"/>
  <c r="O1786" i="4"/>
  <c r="N1787" i="4"/>
  <c r="O1787" i="4"/>
  <c r="N1788" i="4"/>
  <c r="O1788" i="4"/>
  <c r="N1789" i="4"/>
  <c r="O1789" i="4"/>
  <c r="N1790" i="4"/>
  <c r="O1790" i="4"/>
  <c r="N1791" i="4"/>
  <c r="O1791" i="4"/>
  <c r="N1792" i="4"/>
  <c r="O1792" i="4"/>
  <c r="N1793" i="4"/>
  <c r="O1793" i="4"/>
  <c r="N1794" i="4"/>
  <c r="N1795" i="4"/>
  <c r="O1795" i="4"/>
  <c r="N1796" i="4"/>
  <c r="O1796" i="4"/>
  <c r="N1797" i="4"/>
  <c r="O1797" i="4"/>
  <c r="N1798" i="4"/>
  <c r="O1798" i="4"/>
  <c r="N1799" i="4"/>
  <c r="O1799" i="4"/>
  <c r="N1800" i="4"/>
  <c r="O1800" i="4"/>
  <c r="N1801" i="4"/>
  <c r="O1801" i="4"/>
  <c r="N1802" i="4"/>
  <c r="O1802" i="4"/>
  <c r="N1803" i="4"/>
  <c r="O1803" i="4"/>
  <c r="N1804" i="4"/>
  <c r="O1804" i="4"/>
  <c r="N1805" i="4"/>
  <c r="O1805" i="4"/>
  <c r="N1806" i="4"/>
  <c r="O1806" i="4"/>
  <c r="N1807" i="4"/>
  <c r="O1807" i="4"/>
  <c r="N1808" i="4"/>
  <c r="O1808" i="4"/>
  <c r="N1809" i="4"/>
  <c r="O1809" i="4"/>
  <c r="N1810" i="4"/>
  <c r="O1810" i="4"/>
  <c r="N1811" i="4"/>
  <c r="O1811" i="4"/>
  <c r="N1812" i="4"/>
  <c r="O1812" i="4"/>
  <c r="N1813" i="4"/>
  <c r="N1814" i="4"/>
  <c r="O1814" i="4"/>
  <c r="N1815" i="4"/>
  <c r="O1815" i="4"/>
  <c r="N1816" i="4"/>
  <c r="O1816" i="4"/>
  <c r="N1817" i="4"/>
  <c r="O1817" i="4"/>
  <c r="N1818" i="4"/>
  <c r="O1818" i="4"/>
  <c r="N1819" i="4"/>
  <c r="O1819" i="4"/>
  <c r="N1820" i="4"/>
  <c r="O1820" i="4"/>
  <c r="N1821" i="4"/>
  <c r="O1821" i="4"/>
  <c r="N1822" i="4"/>
  <c r="O1822" i="4"/>
  <c r="N1823" i="4"/>
  <c r="O1823" i="4"/>
  <c r="N1824" i="4"/>
  <c r="O1824" i="4"/>
  <c r="N1825" i="4"/>
  <c r="O1825" i="4"/>
  <c r="N1826" i="4"/>
  <c r="O1826" i="4"/>
  <c r="N1827" i="4"/>
  <c r="O1827" i="4"/>
  <c r="N1828" i="4"/>
  <c r="O1828" i="4"/>
  <c r="N1829" i="4"/>
  <c r="O1829" i="4"/>
  <c r="N1830" i="4"/>
  <c r="O1830" i="4"/>
  <c r="N1831" i="4"/>
  <c r="O1831" i="4"/>
  <c r="N1832" i="4"/>
  <c r="O1832" i="4"/>
  <c r="N1833" i="4"/>
  <c r="O1833" i="4"/>
  <c r="N1834" i="4"/>
  <c r="N1835" i="4"/>
  <c r="O1835" i="4"/>
  <c r="N1836" i="4"/>
  <c r="O1836" i="4"/>
  <c r="N1837" i="4"/>
  <c r="O1837" i="4"/>
  <c r="N1838" i="4"/>
  <c r="O1838" i="4"/>
  <c r="N1839" i="4"/>
  <c r="O1839" i="4"/>
  <c r="N1840" i="4"/>
  <c r="O1840" i="4"/>
  <c r="N1841" i="4"/>
  <c r="O1841" i="4"/>
  <c r="N1842" i="4"/>
  <c r="O1842" i="4"/>
  <c r="N1843" i="4"/>
  <c r="O1843" i="4"/>
  <c r="N1844" i="4"/>
  <c r="O1844" i="4"/>
  <c r="N1845" i="4"/>
  <c r="O1845" i="4"/>
  <c r="N1846" i="4"/>
  <c r="O1846" i="4"/>
  <c r="N1847" i="4"/>
  <c r="O1847" i="4"/>
  <c r="N1848" i="4"/>
  <c r="O1848" i="4"/>
  <c r="N1849" i="4"/>
  <c r="O1849" i="4"/>
  <c r="N1850" i="4"/>
  <c r="O1850" i="4"/>
  <c r="N1851" i="4"/>
  <c r="O1851" i="4"/>
  <c r="N1852" i="4"/>
  <c r="O1852" i="4"/>
  <c r="N1853" i="4"/>
  <c r="O1853" i="4"/>
  <c r="N1854" i="4"/>
  <c r="O1854" i="4"/>
  <c r="N1855" i="4"/>
  <c r="O1855" i="4"/>
  <c r="N1856" i="4"/>
  <c r="O1856" i="4"/>
  <c r="N1857" i="4"/>
  <c r="O1857" i="4"/>
  <c r="N1858" i="4"/>
  <c r="O1858" i="4"/>
  <c r="N1859" i="4"/>
  <c r="O1859" i="4"/>
  <c r="N1860" i="4"/>
  <c r="O1860" i="4"/>
  <c r="N1861" i="4"/>
  <c r="O1861" i="4"/>
  <c r="N1862" i="4"/>
  <c r="O1862" i="4"/>
  <c r="N1863" i="4"/>
  <c r="O1863" i="4"/>
  <c r="N1864" i="4"/>
  <c r="O1864" i="4"/>
  <c r="N1865" i="4"/>
  <c r="O1865" i="4"/>
  <c r="N1866" i="4"/>
  <c r="O1866" i="4"/>
  <c r="N1867" i="4"/>
  <c r="O1867" i="4"/>
  <c r="N1868" i="4"/>
  <c r="O1868" i="4"/>
  <c r="N1869" i="4"/>
  <c r="O1869" i="4"/>
  <c r="N1870" i="4"/>
  <c r="O1870" i="4"/>
  <c r="N1871" i="4"/>
  <c r="O1871" i="4"/>
  <c r="N1872" i="4"/>
  <c r="O1872" i="4"/>
  <c r="N1873" i="4"/>
  <c r="O1873" i="4"/>
  <c r="N1874" i="4"/>
  <c r="O1874" i="4"/>
  <c r="N1875" i="4"/>
  <c r="O1875" i="4"/>
  <c r="N1876" i="4"/>
  <c r="O1876" i="4"/>
  <c r="N1877" i="4"/>
  <c r="N1878" i="4"/>
  <c r="O1878" i="4"/>
  <c r="N1879" i="4"/>
  <c r="O1879" i="4"/>
  <c r="N1880" i="4"/>
  <c r="O1880" i="4"/>
  <c r="N1881" i="4"/>
  <c r="O1881" i="4"/>
  <c r="N1882" i="4"/>
  <c r="N1883" i="4"/>
  <c r="O1883" i="4"/>
  <c r="N1884" i="4"/>
  <c r="O1884" i="4"/>
  <c r="N1885" i="4"/>
  <c r="O1885" i="4"/>
  <c r="N1886" i="4"/>
  <c r="O1886" i="4"/>
  <c r="N1887" i="4"/>
  <c r="O1887" i="4"/>
  <c r="N1888" i="4"/>
  <c r="O1888" i="4"/>
  <c r="N1889" i="4"/>
  <c r="O1889" i="4"/>
  <c r="N1890" i="4"/>
  <c r="O1890" i="4"/>
  <c r="N1891" i="4"/>
  <c r="O1891" i="4"/>
  <c r="N1892" i="4"/>
  <c r="O1892" i="4"/>
  <c r="N1893" i="4"/>
  <c r="O1893" i="4"/>
  <c r="N1894" i="4"/>
  <c r="O1894" i="4"/>
  <c r="N1895" i="4"/>
  <c r="O1895" i="4"/>
  <c r="N1896" i="4"/>
  <c r="O1896" i="4"/>
  <c r="N1897" i="4"/>
  <c r="O1897" i="4"/>
  <c r="N1898" i="4"/>
  <c r="O1898" i="4"/>
  <c r="N1899" i="4"/>
  <c r="O1899" i="4"/>
  <c r="N1900" i="4"/>
  <c r="O1900" i="4"/>
  <c r="N1901" i="4"/>
  <c r="O1901" i="4"/>
  <c r="N1902" i="4"/>
  <c r="O1902" i="4"/>
  <c r="N1903" i="4"/>
  <c r="O1903" i="4"/>
  <c r="N1904" i="4"/>
  <c r="O1904" i="4"/>
  <c r="N1905" i="4"/>
  <c r="O1905" i="4"/>
  <c r="N1906" i="4"/>
  <c r="O1906" i="4"/>
  <c r="N1907" i="4"/>
  <c r="O1907" i="4"/>
  <c r="N1908" i="4"/>
  <c r="O1908" i="4"/>
  <c r="N1909" i="4"/>
  <c r="O1909" i="4"/>
  <c r="N1910" i="4"/>
  <c r="O1910" i="4"/>
  <c r="N1911" i="4"/>
  <c r="O1911" i="4"/>
  <c r="N1912" i="4"/>
  <c r="O1912" i="4"/>
  <c r="N1913" i="4"/>
  <c r="O1913" i="4"/>
  <c r="N1914" i="4"/>
  <c r="O1914" i="4"/>
  <c r="N1915" i="4"/>
  <c r="O1915" i="4"/>
  <c r="N1916" i="4"/>
  <c r="O1916" i="4"/>
  <c r="N1917" i="4"/>
  <c r="O1917" i="4"/>
  <c r="N1918" i="4"/>
  <c r="O1918" i="4"/>
  <c r="N1919" i="4"/>
  <c r="O1919" i="4"/>
  <c r="N1920" i="4"/>
  <c r="O1920" i="4"/>
  <c r="N1921" i="4"/>
  <c r="O1921" i="4"/>
  <c r="N1922" i="4"/>
  <c r="O1922" i="4"/>
  <c r="N1923" i="4"/>
  <c r="O1923" i="4"/>
  <c r="N1924" i="4"/>
  <c r="O1924" i="4"/>
  <c r="N1925" i="4"/>
  <c r="O1925" i="4"/>
  <c r="N1926" i="4"/>
  <c r="O1926" i="4"/>
  <c r="N1927" i="4"/>
  <c r="O1927" i="4"/>
  <c r="N1928" i="4"/>
  <c r="O1928" i="4"/>
  <c r="N1929" i="4"/>
  <c r="O1929" i="4"/>
  <c r="N1930" i="4"/>
  <c r="O1930" i="4"/>
  <c r="N1931" i="4"/>
  <c r="O1931" i="4"/>
  <c r="N1932" i="4"/>
  <c r="O1932" i="4"/>
  <c r="N1933" i="4"/>
  <c r="O1933" i="4"/>
  <c r="N1934" i="4"/>
  <c r="N1935" i="4"/>
  <c r="O1935" i="4"/>
  <c r="N1936" i="4"/>
  <c r="O1936" i="4"/>
  <c r="N1937" i="4"/>
  <c r="O1937" i="4"/>
  <c r="N1938" i="4"/>
  <c r="O1938" i="4"/>
  <c r="N1939" i="4"/>
  <c r="O1939" i="4"/>
  <c r="N1940" i="4"/>
  <c r="O1940" i="4"/>
  <c r="N1941" i="4"/>
  <c r="O1941" i="4"/>
  <c r="N1942" i="4"/>
  <c r="N1943" i="4"/>
  <c r="O1943" i="4"/>
  <c r="N1944" i="4"/>
  <c r="O1944" i="4"/>
  <c r="N1945" i="4"/>
  <c r="O1945" i="4"/>
  <c r="N1946" i="4"/>
  <c r="O1946" i="4"/>
  <c r="N1947" i="4"/>
  <c r="O1947" i="4"/>
  <c r="N1948" i="4"/>
  <c r="O1948" i="4"/>
  <c r="N1949" i="4"/>
  <c r="O1949" i="4"/>
  <c r="N1950" i="4"/>
  <c r="O1950" i="4"/>
  <c r="N1951" i="4"/>
  <c r="O1951" i="4"/>
  <c r="N1952" i="4"/>
  <c r="O1952" i="4"/>
  <c r="N1953" i="4"/>
  <c r="O1953" i="4"/>
  <c r="N1954" i="4"/>
  <c r="O1954" i="4"/>
  <c r="N1955" i="4"/>
  <c r="O1955" i="4"/>
  <c r="N1956" i="4"/>
  <c r="O1956" i="4"/>
  <c r="N1957" i="4"/>
  <c r="O1957" i="4"/>
  <c r="N1958" i="4"/>
  <c r="O1958" i="4"/>
  <c r="N1959" i="4"/>
  <c r="O1959" i="4"/>
  <c r="N1960" i="4"/>
  <c r="O1960" i="4"/>
  <c r="N1961" i="4"/>
  <c r="O1961" i="4"/>
  <c r="N1962" i="4"/>
  <c r="O1962" i="4"/>
  <c r="N1963" i="4"/>
  <c r="O1963" i="4"/>
  <c r="N1964" i="4"/>
  <c r="O1964" i="4"/>
  <c r="N1965" i="4"/>
  <c r="O1965" i="4"/>
  <c r="N1966" i="4"/>
  <c r="O1966" i="4"/>
  <c r="N1967" i="4"/>
  <c r="O1967" i="4"/>
  <c r="N1968" i="4"/>
  <c r="O1968" i="4"/>
  <c r="N1969" i="4"/>
  <c r="O1969" i="4"/>
  <c r="N1970" i="4"/>
  <c r="O1970" i="4"/>
  <c r="N1971" i="4"/>
  <c r="O1971" i="4"/>
  <c r="N1972" i="4"/>
  <c r="O1972" i="4"/>
  <c r="N1973" i="4"/>
  <c r="O1973" i="4"/>
  <c r="N1974" i="4"/>
  <c r="O1974" i="4"/>
  <c r="N1975" i="4"/>
  <c r="O1975" i="4"/>
  <c r="N1976" i="4"/>
  <c r="O1976" i="4"/>
  <c r="N1977" i="4"/>
  <c r="O1977" i="4"/>
  <c r="N1978" i="4"/>
  <c r="O1978" i="4"/>
  <c r="N1979" i="4"/>
  <c r="O1979" i="4"/>
  <c r="N1980" i="4"/>
  <c r="O1980" i="4"/>
  <c r="N1981" i="4"/>
  <c r="O1981" i="4"/>
  <c r="N1982" i="4"/>
  <c r="O1982" i="4"/>
  <c r="N1983" i="4"/>
  <c r="O1983" i="4"/>
  <c r="N1984" i="4"/>
  <c r="O1984" i="4"/>
  <c r="N1985" i="4"/>
  <c r="O1985" i="4"/>
  <c r="N1986" i="4"/>
  <c r="O1986" i="4"/>
  <c r="N1987" i="4"/>
  <c r="O1987" i="4"/>
  <c r="N1988" i="4"/>
  <c r="N1989" i="4"/>
  <c r="O1989" i="4"/>
  <c r="N1990" i="4"/>
  <c r="O1990" i="4"/>
  <c r="N1991" i="4"/>
  <c r="O1991" i="4"/>
  <c r="N1992" i="4"/>
  <c r="O1992" i="4"/>
  <c r="N1993" i="4"/>
  <c r="O1993" i="4"/>
  <c r="N1994" i="4"/>
  <c r="O1994" i="4"/>
  <c r="N1995" i="4"/>
  <c r="O1995" i="4"/>
  <c r="N1996" i="4"/>
  <c r="O1996" i="4"/>
  <c r="N1997" i="4"/>
  <c r="O1997" i="4"/>
  <c r="N1998" i="4"/>
  <c r="N1999" i="4"/>
  <c r="O1999" i="4"/>
  <c r="N2000" i="4"/>
  <c r="O2000" i="4"/>
  <c r="N2001" i="4"/>
  <c r="O2001" i="4"/>
  <c r="N2002" i="4"/>
  <c r="O2002" i="4"/>
  <c r="N2003" i="4"/>
  <c r="O2003" i="4"/>
  <c r="N2004" i="4"/>
  <c r="O2004" i="4"/>
  <c r="N2005" i="4"/>
  <c r="O2005" i="4"/>
  <c r="N2006" i="4"/>
  <c r="O2006" i="4"/>
  <c r="N2007" i="4"/>
  <c r="O2007" i="4"/>
  <c r="N2008" i="4"/>
  <c r="O2008" i="4"/>
  <c r="N2009" i="4"/>
  <c r="O2009" i="4"/>
  <c r="N2010" i="4"/>
  <c r="O2010" i="4"/>
  <c r="N2011" i="4"/>
  <c r="O2011" i="4"/>
  <c r="N2012" i="4"/>
  <c r="O2012" i="4"/>
  <c r="N2013" i="4"/>
  <c r="O2013" i="4"/>
  <c r="N2014" i="4"/>
  <c r="O2014" i="4"/>
  <c r="N2015" i="4"/>
  <c r="O2015" i="4"/>
  <c r="N2016" i="4"/>
  <c r="O2016" i="4"/>
  <c r="N2017" i="4"/>
  <c r="O2017" i="4"/>
  <c r="N2018" i="4"/>
  <c r="O2018" i="4"/>
  <c r="N2019" i="4"/>
  <c r="O2019" i="4"/>
  <c r="N2020" i="4"/>
  <c r="O2020" i="4"/>
  <c r="N2021" i="4"/>
  <c r="O2021" i="4"/>
  <c r="N2022" i="4"/>
  <c r="O2022" i="4"/>
  <c r="N2023" i="4"/>
  <c r="O2023" i="4"/>
  <c r="N2024" i="4"/>
  <c r="O2024" i="4"/>
  <c r="N2025" i="4"/>
  <c r="O2025" i="4"/>
  <c r="N2026" i="4"/>
  <c r="O2026" i="4"/>
  <c r="N2027" i="4"/>
  <c r="O2027" i="4"/>
  <c r="N2028" i="4"/>
  <c r="O2028" i="4"/>
  <c r="N2029" i="4"/>
  <c r="O2029" i="4"/>
  <c r="N2030" i="4"/>
  <c r="O2030" i="4"/>
  <c r="N2031" i="4"/>
  <c r="O2031" i="4"/>
  <c r="N2032" i="4"/>
  <c r="O2032" i="4"/>
  <c r="N2033" i="4"/>
  <c r="O2033" i="4"/>
  <c r="N2034" i="4"/>
  <c r="O2034" i="4"/>
  <c r="N2035" i="4"/>
  <c r="O2035" i="4"/>
  <c r="N2036" i="4"/>
  <c r="O2036" i="4"/>
  <c r="N2037" i="4"/>
  <c r="O2037" i="4"/>
  <c r="N2038" i="4"/>
  <c r="O2038" i="4"/>
  <c r="N2039" i="4"/>
  <c r="O2039" i="4"/>
  <c r="N2040" i="4"/>
  <c r="O2040" i="4"/>
  <c r="N2041" i="4"/>
  <c r="O2041" i="4"/>
  <c r="N2042" i="4"/>
  <c r="O2042" i="4"/>
  <c r="N2043" i="4"/>
  <c r="O2043" i="4"/>
  <c r="N2044" i="4"/>
  <c r="O2044" i="4"/>
  <c r="N2045" i="4"/>
  <c r="O2045" i="4"/>
  <c r="N2046" i="4"/>
  <c r="O2046" i="4"/>
  <c r="N2047" i="4"/>
  <c r="O2047" i="4"/>
  <c r="N2048" i="4"/>
  <c r="O2048" i="4"/>
  <c r="N2049" i="4"/>
  <c r="O2049" i="4"/>
  <c r="N2050" i="4"/>
  <c r="O2050" i="4"/>
  <c r="N2051" i="4"/>
  <c r="O2051" i="4"/>
  <c r="N2052" i="4"/>
  <c r="O2052" i="4"/>
  <c r="N2053" i="4"/>
  <c r="O2053" i="4"/>
  <c r="N2054" i="4"/>
  <c r="O2054" i="4"/>
  <c r="N2055" i="4"/>
  <c r="O2055" i="4"/>
  <c r="N2056" i="4"/>
  <c r="O2056" i="4"/>
  <c r="N2057" i="4"/>
  <c r="O2057" i="4"/>
  <c r="N2058" i="4"/>
  <c r="O2058" i="4"/>
  <c r="N2059" i="4"/>
  <c r="O2059" i="4"/>
  <c r="N2060" i="4"/>
  <c r="O2060" i="4"/>
  <c r="N2061" i="4"/>
  <c r="O2061" i="4"/>
  <c r="N2062" i="4"/>
  <c r="N2063" i="4"/>
  <c r="O2063" i="4"/>
  <c r="N2064" i="4"/>
  <c r="O2064" i="4"/>
  <c r="N2065" i="4"/>
  <c r="O2065" i="4"/>
  <c r="N2066" i="4"/>
  <c r="O2066" i="4"/>
  <c r="N2067" i="4"/>
  <c r="O2067" i="4"/>
  <c r="N2068" i="4"/>
  <c r="O2068" i="4"/>
  <c r="N2069" i="4"/>
  <c r="O2069" i="4"/>
  <c r="N2070" i="4"/>
  <c r="N2071" i="4"/>
  <c r="O2071" i="4"/>
  <c r="N2072" i="4"/>
  <c r="O2072" i="4"/>
  <c r="N2073" i="4"/>
  <c r="O2073" i="4"/>
  <c r="N2074" i="4"/>
  <c r="O2074" i="4"/>
  <c r="N2075" i="4"/>
  <c r="O2075" i="4"/>
  <c r="N2076" i="4"/>
  <c r="N2077" i="4"/>
  <c r="O2077" i="4"/>
  <c r="N2078" i="4"/>
  <c r="O2078" i="4"/>
  <c r="N2079" i="4"/>
  <c r="O2079" i="4"/>
  <c r="N2080" i="4"/>
  <c r="O2080" i="4"/>
  <c r="N2081" i="4"/>
  <c r="O2081" i="4"/>
  <c r="N2082" i="4"/>
  <c r="O2082" i="4"/>
  <c r="N2083" i="4"/>
  <c r="O2083" i="4"/>
  <c r="N2084" i="4"/>
  <c r="O2084" i="4"/>
  <c r="N2085" i="4"/>
  <c r="O2085" i="4"/>
  <c r="N2086" i="4"/>
  <c r="O2086" i="4"/>
  <c r="N2087" i="4"/>
  <c r="O2087" i="4"/>
  <c r="N2088" i="4"/>
  <c r="O2088" i="4"/>
  <c r="N2089" i="4"/>
  <c r="O2089" i="4"/>
  <c r="N2090" i="4"/>
  <c r="O2090" i="4"/>
  <c r="N2091" i="4"/>
  <c r="O2091" i="4"/>
  <c r="N2092" i="4"/>
  <c r="O2092" i="4"/>
  <c r="N2093" i="4"/>
  <c r="O2093" i="4"/>
  <c r="N2094" i="4"/>
  <c r="O2094" i="4"/>
  <c r="N2095" i="4"/>
  <c r="O2095" i="4"/>
  <c r="N2096" i="4"/>
  <c r="O2096" i="4"/>
  <c r="N2097" i="4"/>
  <c r="O2097" i="4"/>
  <c r="N2098" i="4"/>
  <c r="O2098" i="4"/>
  <c r="N2099" i="4"/>
  <c r="O2099" i="4"/>
  <c r="N2100" i="4"/>
  <c r="O2100" i="4"/>
  <c r="N2101" i="4"/>
  <c r="O2101" i="4"/>
  <c r="N2102" i="4"/>
  <c r="O2102" i="4"/>
  <c r="N2103" i="4"/>
  <c r="O2103" i="4"/>
  <c r="N2104" i="4"/>
  <c r="O2104" i="4"/>
  <c r="N2105" i="4"/>
  <c r="O2105" i="4"/>
  <c r="N2106" i="4"/>
  <c r="O2106" i="4"/>
  <c r="N2107" i="4"/>
  <c r="O2107" i="4"/>
  <c r="N2108" i="4"/>
  <c r="O2108" i="4"/>
  <c r="N2109" i="4"/>
  <c r="O2109" i="4"/>
  <c r="N2110" i="4"/>
  <c r="O2110" i="4"/>
  <c r="N2111" i="4"/>
  <c r="O2111" i="4"/>
  <c r="N2112" i="4"/>
  <c r="O2112" i="4"/>
  <c r="N2113" i="4"/>
  <c r="O2113" i="4"/>
  <c r="N2114" i="4"/>
  <c r="O2114" i="4"/>
  <c r="N2115" i="4"/>
  <c r="O2115" i="4"/>
  <c r="N2116" i="4"/>
  <c r="O2116" i="4"/>
  <c r="N2117" i="4"/>
  <c r="O2117" i="4"/>
  <c r="N2118" i="4"/>
  <c r="O2118" i="4"/>
  <c r="N2119" i="4"/>
  <c r="O2119" i="4"/>
  <c r="N2120" i="4"/>
  <c r="O2120" i="4"/>
  <c r="N2121" i="4"/>
  <c r="O2121" i="4"/>
  <c r="N2122" i="4"/>
  <c r="O2122" i="4"/>
  <c r="N2123" i="4"/>
  <c r="O2123" i="4"/>
  <c r="N2124" i="4"/>
  <c r="O2124" i="4"/>
  <c r="N2125" i="4"/>
  <c r="O2125" i="4"/>
  <c r="N2126" i="4"/>
  <c r="N2127" i="4"/>
  <c r="O2127" i="4"/>
  <c r="N2128" i="4"/>
  <c r="O2128" i="4"/>
  <c r="N2129" i="4"/>
  <c r="O2129" i="4"/>
  <c r="N2130" i="4"/>
  <c r="O2130" i="4"/>
  <c r="N2131" i="4"/>
  <c r="O2131" i="4"/>
  <c r="N2132" i="4"/>
  <c r="O2132" i="4"/>
  <c r="N2133" i="4"/>
  <c r="O2133" i="4"/>
  <c r="N2134" i="4"/>
  <c r="N2135" i="4"/>
  <c r="O2135" i="4"/>
  <c r="N2136" i="4"/>
  <c r="O2136" i="4"/>
  <c r="N2137" i="4"/>
  <c r="O2137" i="4"/>
  <c r="N2138" i="4"/>
  <c r="O2138" i="4"/>
  <c r="N2139" i="4"/>
  <c r="O2139" i="4"/>
  <c r="N2140" i="4"/>
  <c r="O2140" i="4"/>
  <c r="N2141" i="4"/>
  <c r="O2141" i="4"/>
  <c r="N2142" i="4"/>
  <c r="O2142" i="4"/>
  <c r="N2143" i="4"/>
  <c r="O2143" i="4"/>
  <c r="N2144" i="4"/>
  <c r="O2144" i="4"/>
  <c r="N2145" i="4"/>
  <c r="O2145" i="4"/>
  <c r="N2146" i="4"/>
  <c r="O2146" i="4"/>
  <c r="N2147" i="4"/>
  <c r="O2147" i="4"/>
  <c r="N2148" i="4"/>
  <c r="O2148" i="4"/>
  <c r="N2149" i="4"/>
  <c r="O2149" i="4"/>
  <c r="N2150" i="4"/>
  <c r="O2150" i="4"/>
  <c r="N2151" i="4"/>
  <c r="O2151" i="4"/>
  <c r="N2152" i="4"/>
  <c r="O2152" i="4"/>
  <c r="N2153" i="4"/>
  <c r="O2153" i="4"/>
  <c r="N2154" i="4"/>
  <c r="O2154" i="4"/>
  <c r="N2155" i="4"/>
  <c r="O2155" i="4"/>
  <c r="N2156" i="4"/>
  <c r="O2156" i="4"/>
  <c r="N2157" i="4"/>
  <c r="O2157" i="4"/>
  <c r="N2158" i="4"/>
  <c r="O2158" i="4"/>
  <c r="N2159" i="4"/>
  <c r="O2159" i="4"/>
  <c r="N2160" i="4"/>
  <c r="O2160" i="4"/>
  <c r="N2161" i="4"/>
  <c r="O2161" i="4"/>
  <c r="N2162" i="4"/>
  <c r="O2162" i="4"/>
  <c r="N2163" i="4"/>
  <c r="O2163" i="4"/>
  <c r="N2164" i="4"/>
  <c r="O2164" i="4"/>
  <c r="N2165" i="4"/>
  <c r="O2165" i="4"/>
  <c r="N2166" i="4"/>
  <c r="O2166" i="4"/>
  <c r="N2167" i="4"/>
  <c r="O2167" i="4"/>
  <c r="N2168" i="4"/>
  <c r="O2168" i="4"/>
  <c r="N2169" i="4"/>
  <c r="O2169" i="4"/>
  <c r="N2170" i="4"/>
  <c r="O2170" i="4"/>
  <c r="N2171" i="4"/>
  <c r="O2171" i="4"/>
  <c r="N2172" i="4"/>
  <c r="O2172" i="4"/>
  <c r="N2173" i="4"/>
  <c r="O2173" i="4"/>
  <c r="N2174" i="4"/>
  <c r="O2174" i="4"/>
  <c r="N2175" i="4"/>
  <c r="O2175" i="4"/>
  <c r="N2176" i="4"/>
  <c r="O2176" i="4"/>
  <c r="N2177" i="4"/>
  <c r="O2177" i="4"/>
  <c r="N2178" i="4"/>
  <c r="O2178" i="4"/>
  <c r="N2179" i="4"/>
  <c r="O2179" i="4"/>
  <c r="N2180" i="4"/>
  <c r="O2180" i="4"/>
  <c r="N2181" i="4"/>
  <c r="O2181" i="4"/>
  <c r="N2182" i="4"/>
  <c r="O2182" i="4"/>
  <c r="N2183" i="4"/>
  <c r="O2183" i="4"/>
  <c r="N2184" i="4"/>
  <c r="O2184" i="4"/>
  <c r="N2185" i="4"/>
  <c r="O2185" i="4"/>
  <c r="N2186" i="4"/>
  <c r="O2186" i="4"/>
  <c r="N2187" i="4"/>
  <c r="O2187" i="4"/>
  <c r="N2188" i="4"/>
  <c r="O2188" i="4"/>
  <c r="N2189" i="4"/>
  <c r="O2189" i="4"/>
  <c r="N2190" i="4"/>
  <c r="O2190" i="4"/>
  <c r="N2191" i="4"/>
  <c r="O2191" i="4"/>
  <c r="N2192" i="4"/>
  <c r="O2192" i="4"/>
  <c r="N2193" i="4"/>
  <c r="O2193" i="4"/>
  <c r="N2194" i="4"/>
  <c r="O2194" i="4"/>
  <c r="N2195" i="4"/>
  <c r="O2195" i="4"/>
  <c r="N2196" i="4"/>
  <c r="N2197" i="4"/>
  <c r="N2198" i="4"/>
  <c r="O2198" i="4"/>
  <c r="N2199" i="4"/>
  <c r="O2199" i="4"/>
  <c r="N2200" i="4"/>
  <c r="O2200" i="4"/>
  <c r="N2201" i="4"/>
  <c r="O2201" i="4"/>
  <c r="N2202" i="4"/>
  <c r="O2202" i="4"/>
  <c r="N2203" i="4"/>
  <c r="O2203" i="4"/>
  <c r="N2204" i="4"/>
  <c r="O2204" i="4"/>
  <c r="N2205" i="4"/>
  <c r="O2205" i="4"/>
  <c r="N2206" i="4"/>
  <c r="O2206" i="4"/>
  <c r="N2207" i="4"/>
  <c r="O2207" i="4"/>
  <c r="N2208" i="4"/>
  <c r="O2208" i="4"/>
  <c r="N2209" i="4"/>
  <c r="O2209" i="4"/>
  <c r="N2210" i="4"/>
  <c r="O2210" i="4"/>
  <c r="N2211" i="4"/>
  <c r="O2211" i="4"/>
  <c r="N2212" i="4"/>
  <c r="O2212" i="4"/>
  <c r="N2213" i="4"/>
  <c r="O2213" i="4"/>
  <c r="N2214" i="4"/>
  <c r="O2214" i="4"/>
  <c r="N2215" i="4"/>
  <c r="O2215" i="4"/>
  <c r="N2216" i="4"/>
  <c r="O2216" i="4"/>
  <c r="N2217" i="4"/>
  <c r="O2217" i="4"/>
  <c r="N2218" i="4"/>
  <c r="O2218" i="4"/>
  <c r="N2219" i="4"/>
  <c r="O2219" i="4"/>
  <c r="N2220" i="4"/>
  <c r="O2220" i="4"/>
  <c r="N2221" i="4"/>
  <c r="O2221" i="4"/>
  <c r="N2222" i="4"/>
  <c r="O2222" i="4"/>
  <c r="N2223" i="4"/>
  <c r="O2223" i="4"/>
  <c r="N2224" i="4"/>
  <c r="O2224" i="4"/>
  <c r="N2225" i="4"/>
  <c r="O2225" i="4"/>
  <c r="N2226" i="4"/>
  <c r="O2226" i="4"/>
  <c r="N2227" i="4"/>
  <c r="O2227" i="4"/>
  <c r="N2228" i="4"/>
  <c r="O2228" i="4"/>
  <c r="N2229" i="4"/>
  <c r="O2229" i="4"/>
  <c r="N2230" i="4"/>
  <c r="O2230" i="4"/>
  <c r="N2231" i="4"/>
  <c r="O2231" i="4"/>
  <c r="N2232" i="4"/>
  <c r="O2232" i="4"/>
  <c r="N2233" i="4"/>
  <c r="O2233" i="4"/>
  <c r="N2234" i="4"/>
  <c r="O2234" i="4"/>
  <c r="N2235" i="4"/>
  <c r="O2235" i="4"/>
  <c r="N2236" i="4"/>
  <c r="O2236" i="4"/>
  <c r="N2237" i="4"/>
  <c r="O2237" i="4"/>
  <c r="N2238" i="4"/>
  <c r="O2238" i="4"/>
  <c r="N2239" i="4"/>
  <c r="O2239" i="4"/>
  <c r="N2240" i="4"/>
  <c r="O2240" i="4"/>
  <c r="N2241" i="4"/>
  <c r="O2241" i="4"/>
  <c r="N2242" i="4"/>
  <c r="O2242" i="4"/>
  <c r="N2243" i="4"/>
  <c r="O2243" i="4"/>
  <c r="N2244" i="4"/>
  <c r="O2244" i="4"/>
  <c r="N2245" i="4"/>
  <c r="N2246" i="4"/>
  <c r="O2246" i="4"/>
  <c r="N2247" i="4"/>
  <c r="O2247" i="4"/>
  <c r="N2248" i="4"/>
  <c r="O2248" i="4"/>
  <c r="N2249" i="4"/>
  <c r="O2249" i="4"/>
  <c r="N2250" i="4"/>
  <c r="O2250" i="4"/>
  <c r="N2251" i="4"/>
  <c r="O2251" i="4"/>
  <c r="N2252" i="4"/>
  <c r="O2252" i="4"/>
  <c r="N2253" i="4"/>
  <c r="O2253" i="4"/>
  <c r="N2254" i="4"/>
  <c r="N2255" i="4"/>
  <c r="O2255" i="4"/>
  <c r="N2256" i="4"/>
  <c r="O2256" i="4"/>
  <c r="N2257" i="4"/>
  <c r="O2257" i="4"/>
  <c r="N2258" i="4"/>
  <c r="O2258" i="4"/>
  <c r="N2259" i="4"/>
  <c r="O2259" i="4"/>
  <c r="N2260" i="4"/>
  <c r="O2260" i="4"/>
  <c r="N2261" i="4"/>
  <c r="O2261" i="4"/>
  <c r="N2262" i="4"/>
  <c r="N2263" i="4"/>
  <c r="O2263" i="4"/>
  <c r="N2264" i="4"/>
  <c r="O2264" i="4"/>
  <c r="N2265" i="4"/>
  <c r="O2265" i="4"/>
  <c r="N2266" i="4"/>
  <c r="O2266" i="4"/>
  <c r="N2267" i="4"/>
  <c r="O2267" i="4"/>
  <c r="N2268" i="4"/>
  <c r="O2268" i="4"/>
  <c r="N2269" i="4"/>
  <c r="O2269" i="4"/>
  <c r="N2270" i="4"/>
  <c r="O2270" i="4"/>
  <c r="N2271" i="4"/>
  <c r="O2271" i="4"/>
  <c r="N2272" i="4"/>
  <c r="O2272" i="4"/>
  <c r="N2273" i="4"/>
  <c r="O2273" i="4"/>
  <c r="N2274" i="4"/>
  <c r="N2275" i="4"/>
  <c r="O2275" i="4"/>
  <c r="N2276" i="4"/>
  <c r="O2276" i="4"/>
  <c r="N2277" i="4"/>
  <c r="O2277" i="4"/>
  <c r="N2278" i="4"/>
  <c r="O2278" i="4"/>
  <c r="N2279" i="4"/>
  <c r="O2279" i="4"/>
  <c r="N2280" i="4"/>
  <c r="O2280" i="4"/>
  <c r="N2281" i="4"/>
  <c r="O2281" i="4"/>
  <c r="N2282" i="4"/>
  <c r="O2282" i="4"/>
  <c r="N2283" i="4"/>
  <c r="O2283" i="4"/>
  <c r="N2284" i="4"/>
  <c r="O2284" i="4"/>
  <c r="N2285" i="4"/>
  <c r="O2285" i="4"/>
  <c r="N2286" i="4"/>
  <c r="O2286" i="4"/>
  <c r="N2287" i="4"/>
  <c r="O2287" i="4"/>
  <c r="N2288" i="4"/>
  <c r="O2288" i="4"/>
  <c r="N2289" i="4"/>
  <c r="O2289" i="4"/>
  <c r="N2290" i="4"/>
  <c r="O2290" i="4"/>
  <c r="N2291" i="4"/>
  <c r="O2291" i="4"/>
  <c r="N2292" i="4"/>
  <c r="O2292" i="4"/>
  <c r="N2293" i="4"/>
  <c r="O2293" i="4"/>
  <c r="N2294" i="4"/>
  <c r="O2294" i="4"/>
  <c r="N2295" i="4"/>
  <c r="O2295" i="4"/>
  <c r="N2296" i="4"/>
  <c r="O2296" i="4"/>
  <c r="N2297" i="4"/>
  <c r="O2297" i="4"/>
  <c r="N2298" i="4"/>
  <c r="O2298" i="4"/>
  <c r="N2299" i="4"/>
  <c r="O2299" i="4"/>
  <c r="N2300" i="4"/>
  <c r="O2300" i="4"/>
  <c r="N2301" i="4"/>
  <c r="O2301" i="4"/>
  <c r="N2302" i="4"/>
  <c r="O2302" i="4"/>
  <c r="N2303" i="4"/>
  <c r="O2303" i="4"/>
  <c r="N2304" i="4"/>
  <c r="O2304" i="4"/>
  <c r="N2305" i="4"/>
  <c r="O2305" i="4"/>
  <c r="N2306" i="4"/>
  <c r="O2306" i="4"/>
  <c r="N2307" i="4"/>
  <c r="O2307" i="4"/>
  <c r="N2308" i="4"/>
  <c r="O2308" i="4"/>
  <c r="N2309" i="4"/>
  <c r="O2309" i="4"/>
  <c r="N2310" i="4"/>
  <c r="O2310" i="4"/>
  <c r="N2311" i="4"/>
  <c r="O2311" i="4"/>
  <c r="N2312" i="4"/>
  <c r="O2312" i="4"/>
  <c r="N2313" i="4"/>
  <c r="O2313" i="4"/>
  <c r="N2314" i="4"/>
  <c r="O2314" i="4"/>
  <c r="N2315" i="4"/>
  <c r="O2315" i="4"/>
  <c r="N2316" i="4"/>
  <c r="O2316" i="4"/>
  <c r="N2317" i="4"/>
  <c r="O2317" i="4"/>
  <c r="N2318" i="4"/>
  <c r="N2319" i="4"/>
  <c r="O2319" i="4"/>
  <c r="N2320" i="4"/>
  <c r="O2320" i="4"/>
  <c r="N2321" i="4"/>
  <c r="O2321" i="4"/>
  <c r="N2322" i="4"/>
  <c r="O2322" i="4"/>
  <c r="N2323" i="4"/>
  <c r="O2323" i="4"/>
  <c r="N2324" i="4"/>
  <c r="O2324" i="4"/>
  <c r="N2325" i="4"/>
  <c r="O2325" i="4"/>
  <c r="N2326" i="4"/>
  <c r="N2327" i="4"/>
  <c r="O2327" i="4"/>
  <c r="N2328" i="4"/>
  <c r="O2328" i="4"/>
  <c r="N2329" i="4"/>
  <c r="O2329" i="4"/>
  <c r="N2330" i="4"/>
  <c r="O2330" i="4"/>
  <c r="N2331" i="4"/>
  <c r="O2331" i="4"/>
  <c r="N2332" i="4"/>
  <c r="O2332" i="4"/>
  <c r="N2333" i="4"/>
  <c r="O2333" i="4"/>
  <c r="N2334" i="4"/>
  <c r="O2334" i="4"/>
  <c r="N2335" i="4"/>
  <c r="O2335" i="4"/>
  <c r="N2336" i="4"/>
  <c r="O2336" i="4"/>
  <c r="N2337" i="4"/>
  <c r="O2337" i="4"/>
  <c r="N2338" i="4"/>
  <c r="O2338" i="4"/>
  <c r="N2339" i="4"/>
  <c r="O2339" i="4"/>
  <c r="N2340" i="4"/>
  <c r="O2340" i="4"/>
  <c r="N2341" i="4"/>
  <c r="O2341" i="4"/>
  <c r="N2342" i="4"/>
  <c r="O2342" i="4"/>
  <c r="N2343" i="4"/>
  <c r="O2343" i="4"/>
  <c r="N2344" i="4"/>
  <c r="O2344" i="4"/>
  <c r="N2345" i="4"/>
  <c r="O2345" i="4"/>
  <c r="N2346" i="4"/>
  <c r="O2346" i="4"/>
  <c r="N2347" i="4"/>
  <c r="O2347" i="4"/>
  <c r="N2348" i="4"/>
  <c r="N2349" i="4"/>
  <c r="O2349" i="4"/>
  <c r="N2350" i="4"/>
  <c r="O2350" i="4"/>
  <c r="N2351" i="4"/>
  <c r="O2351" i="4"/>
  <c r="N2352" i="4"/>
  <c r="O2352" i="4"/>
  <c r="N2353" i="4"/>
  <c r="O2353" i="4"/>
  <c r="N2354" i="4"/>
  <c r="N2355" i="4"/>
  <c r="O2355" i="4"/>
  <c r="N2356" i="4"/>
  <c r="O2356" i="4"/>
  <c r="N2357" i="4"/>
  <c r="O2357" i="4"/>
  <c r="N2358" i="4"/>
  <c r="O2358" i="4"/>
  <c r="N2359" i="4"/>
  <c r="O2359" i="4"/>
  <c r="N2360" i="4"/>
  <c r="O2360" i="4"/>
  <c r="N2361" i="4"/>
  <c r="O2361" i="4"/>
  <c r="N2362" i="4"/>
  <c r="O2362" i="4"/>
  <c r="N2363" i="4"/>
  <c r="O2363" i="4"/>
  <c r="N2364" i="4"/>
  <c r="O2364" i="4"/>
  <c r="N2365" i="4"/>
  <c r="O2365" i="4"/>
  <c r="N2366" i="4"/>
  <c r="O2366" i="4"/>
  <c r="N2367" i="4"/>
  <c r="O2367" i="4"/>
  <c r="N2368" i="4"/>
  <c r="O2368" i="4"/>
  <c r="N2369" i="4"/>
  <c r="O2369" i="4"/>
  <c r="N2370" i="4"/>
  <c r="O2370" i="4"/>
  <c r="N2371" i="4"/>
  <c r="O2371" i="4"/>
  <c r="N2372" i="4"/>
  <c r="O2372" i="4"/>
  <c r="N2373" i="4"/>
  <c r="O2373" i="4"/>
  <c r="N2374" i="4"/>
  <c r="O2374" i="4"/>
  <c r="N2375" i="4"/>
  <c r="O2375" i="4"/>
  <c r="N2376" i="4"/>
  <c r="O2376" i="4"/>
  <c r="N2377" i="4"/>
  <c r="O2377" i="4"/>
  <c r="N2378" i="4"/>
  <c r="O2378" i="4"/>
  <c r="N2379" i="4"/>
  <c r="O2379" i="4"/>
  <c r="N2380" i="4"/>
  <c r="O2380" i="4"/>
  <c r="N2381" i="4"/>
  <c r="O2381" i="4"/>
  <c r="N2382" i="4"/>
  <c r="N2383" i="4"/>
  <c r="O2383" i="4"/>
  <c r="N2384" i="4"/>
  <c r="O2384" i="4"/>
  <c r="N2385" i="4"/>
  <c r="O2385" i="4"/>
  <c r="N2386" i="4"/>
  <c r="O2386" i="4"/>
  <c r="N2387" i="4"/>
  <c r="O2387" i="4"/>
  <c r="N2388" i="4"/>
  <c r="O2388" i="4"/>
  <c r="N2389" i="4"/>
  <c r="O2389" i="4"/>
  <c r="N2390" i="4"/>
  <c r="N2391" i="4"/>
  <c r="O2391" i="4"/>
  <c r="N2392" i="4"/>
  <c r="O2392" i="4"/>
  <c r="N2393" i="4"/>
  <c r="O2393" i="4"/>
  <c r="N2394" i="4"/>
  <c r="O2394" i="4"/>
  <c r="N2395" i="4"/>
  <c r="O2395" i="4"/>
  <c r="N2396" i="4"/>
  <c r="O2396" i="4"/>
  <c r="N2397" i="4"/>
  <c r="O2397" i="4"/>
  <c r="N2398" i="4"/>
  <c r="O2398" i="4"/>
  <c r="N2399" i="4"/>
  <c r="O2399" i="4"/>
  <c r="N2400" i="4"/>
  <c r="O2400" i="4"/>
  <c r="N2401" i="4"/>
  <c r="O2401" i="4"/>
  <c r="N2402" i="4"/>
  <c r="O2402" i="4"/>
  <c r="N2403" i="4"/>
  <c r="O2403" i="4"/>
  <c r="N2404" i="4"/>
  <c r="O2404" i="4"/>
  <c r="N2405" i="4"/>
  <c r="O2405" i="4"/>
  <c r="N2406" i="4"/>
  <c r="O2406" i="4"/>
  <c r="N2407" i="4"/>
  <c r="O2407" i="4"/>
  <c r="N2408" i="4"/>
  <c r="O2408" i="4"/>
  <c r="N2409" i="4"/>
  <c r="O2409" i="4"/>
  <c r="N2410" i="4"/>
  <c r="O2410" i="4"/>
  <c r="N2411" i="4"/>
  <c r="O2411" i="4"/>
  <c r="N2412" i="4"/>
  <c r="O2412" i="4"/>
  <c r="N2413" i="4"/>
  <c r="O2413" i="4"/>
  <c r="N2414" i="4"/>
  <c r="O2414" i="4"/>
  <c r="N2415" i="4"/>
  <c r="O2415" i="4"/>
  <c r="N2416" i="4"/>
  <c r="O2416" i="4"/>
  <c r="N2417" i="4"/>
  <c r="O2417" i="4"/>
  <c r="N2418" i="4"/>
  <c r="O2418" i="4"/>
  <c r="N2419" i="4"/>
  <c r="O2419" i="4"/>
  <c r="N2420" i="4"/>
  <c r="O2420" i="4"/>
  <c r="N2421" i="4"/>
  <c r="O2421" i="4"/>
  <c r="N2422" i="4"/>
  <c r="O2422" i="4"/>
  <c r="N2423" i="4"/>
  <c r="O2423" i="4"/>
  <c r="N2424" i="4"/>
  <c r="O2424" i="4"/>
  <c r="N2425" i="4"/>
  <c r="O2425" i="4"/>
  <c r="N2426" i="4"/>
  <c r="O2426" i="4"/>
  <c r="N2427" i="4"/>
  <c r="O2427" i="4"/>
  <c r="N2428" i="4"/>
  <c r="O2428" i="4"/>
  <c r="N2429" i="4"/>
  <c r="O2429" i="4"/>
  <c r="N2430" i="4"/>
  <c r="O2430" i="4"/>
  <c r="N2431" i="4"/>
  <c r="O2431" i="4"/>
  <c r="N2432" i="4"/>
  <c r="O2432" i="4"/>
  <c r="N2433" i="4"/>
  <c r="O2433" i="4"/>
  <c r="N2434" i="4"/>
  <c r="O2434" i="4"/>
  <c r="N2435" i="4"/>
  <c r="O2435" i="4"/>
  <c r="N2436" i="4"/>
  <c r="O2436" i="4"/>
  <c r="N2437" i="4"/>
  <c r="N2438" i="4"/>
  <c r="O2438" i="4"/>
  <c r="N2439" i="4"/>
  <c r="O2439" i="4"/>
  <c r="N2440" i="4"/>
  <c r="O2440" i="4"/>
  <c r="N2441" i="4"/>
  <c r="O2441" i="4"/>
  <c r="N2442" i="4"/>
  <c r="O2442" i="4"/>
  <c r="N2443" i="4"/>
  <c r="O2443" i="4"/>
  <c r="N2444" i="4"/>
  <c r="O2444" i="4"/>
  <c r="N2445" i="4"/>
  <c r="O2445" i="4"/>
  <c r="N2446" i="4"/>
  <c r="N2447" i="4"/>
  <c r="O2447" i="4"/>
  <c r="N2448" i="4"/>
  <c r="O2448" i="4"/>
  <c r="N2449" i="4"/>
  <c r="O2449" i="4"/>
  <c r="N2450" i="4"/>
  <c r="O2450" i="4"/>
  <c r="N2451" i="4"/>
  <c r="O2451" i="4"/>
  <c r="N2452" i="4"/>
  <c r="O2452" i="4"/>
  <c r="N2453" i="4"/>
  <c r="O2453" i="4"/>
  <c r="N2454" i="4"/>
  <c r="N2455" i="4"/>
  <c r="O2455" i="4"/>
  <c r="N2456" i="4"/>
  <c r="O2456" i="4"/>
  <c r="N2457" i="4"/>
  <c r="O2457" i="4"/>
  <c r="N2458" i="4"/>
  <c r="O2458" i="4"/>
  <c r="N2459" i="4"/>
  <c r="O2459" i="4"/>
  <c r="N2460" i="4"/>
  <c r="O2460" i="4"/>
  <c r="N2461" i="4"/>
  <c r="O2461" i="4"/>
  <c r="N2462" i="4"/>
  <c r="O2462" i="4"/>
  <c r="N2463" i="4"/>
  <c r="O2463" i="4"/>
  <c r="N2464" i="4"/>
  <c r="O2464" i="4"/>
  <c r="N2465" i="4"/>
  <c r="O2465" i="4"/>
  <c r="N2466" i="4"/>
  <c r="O2466" i="4"/>
  <c r="N2467" i="4"/>
  <c r="O2467" i="4"/>
  <c r="N2468" i="4"/>
  <c r="O2468" i="4"/>
  <c r="N2469" i="4"/>
  <c r="O2469" i="4"/>
  <c r="N2470" i="4"/>
  <c r="O2470" i="4"/>
  <c r="N2471" i="4"/>
  <c r="O2471" i="4"/>
  <c r="N2472" i="4"/>
  <c r="O2472" i="4"/>
  <c r="N2473" i="4"/>
  <c r="O2473" i="4"/>
  <c r="N2474" i="4"/>
  <c r="O2474" i="4"/>
  <c r="N2475" i="4"/>
  <c r="O2475" i="4"/>
  <c r="N2476" i="4"/>
  <c r="O2476" i="4"/>
  <c r="N2477" i="4"/>
  <c r="O2477" i="4"/>
  <c r="N2478" i="4"/>
  <c r="O2478" i="4"/>
  <c r="N2479" i="4"/>
  <c r="O2479" i="4"/>
  <c r="N2480" i="4"/>
  <c r="O2480" i="4"/>
  <c r="N2481" i="4"/>
  <c r="O2481" i="4"/>
  <c r="N2482" i="4"/>
  <c r="O2482" i="4"/>
  <c r="N2483" i="4"/>
  <c r="O2483" i="4"/>
  <c r="N2484" i="4"/>
  <c r="O2484" i="4"/>
  <c r="N2485" i="4"/>
  <c r="O2485" i="4"/>
  <c r="N2486" i="4"/>
  <c r="O2486" i="4"/>
  <c r="N2487" i="4"/>
  <c r="O2487" i="4"/>
  <c r="N2488" i="4"/>
  <c r="O2488" i="4"/>
  <c r="N2489" i="4"/>
  <c r="O2489" i="4"/>
  <c r="N2490" i="4"/>
  <c r="O2490" i="4"/>
  <c r="N2491" i="4"/>
  <c r="O2491" i="4"/>
  <c r="N2492" i="4"/>
  <c r="O2492" i="4"/>
  <c r="N2493" i="4"/>
  <c r="O2493" i="4"/>
  <c r="N2494" i="4"/>
  <c r="O2494" i="4"/>
  <c r="N2495" i="4"/>
  <c r="O2495" i="4"/>
  <c r="N2496" i="4"/>
  <c r="O2496" i="4"/>
  <c r="N2497" i="4"/>
  <c r="O2497" i="4"/>
  <c r="N2498" i="4"/>
  <c r="O2498" i="4"/>
  <c r="N2499" i="4"/>
  <c r="O2499" i="4"/>
  <c r="N2500" i="4"/>
  <c r="O2500" i="4"/>
  <c r="N2501" i="4"/>
  <c r="O2501" i="4"/>
  <c r="N2502" i="4"/>
  <c r="O2502" i="4"/>
  <c r="N2503" i="4"/>
  <c r="O2503" i="4"/>
  <c r="N2504" i="4"/>
  <c r="O2504" i="4"/>
  <c r="N2505" i="4"/>
  <c r="O2505" i="4"/>
  <c r="N2506" i="4"/>
  <c r="O2506" i="4"/>
  <c r="N2507" i="4"/>
  <c r="O2507" i="4"/>
  <c r="N2508" i="4"/>
  <c r="O2508" i="4"/>
  <c r="N2509" i="4"/>
  <c r="O2509" i="4"/>
  <c r="N2510" i="4"/>
  <c r="N2511" i="4"/>
  <c r="O2511" i="4"/>
  <c r="N2512" i="4"/>
  <c r="O2512" i="4"/>
  <c r="N2513" i="4"/>
  <c r="O2513" i="4"/>
  <c r="N2514" i="4"/>
  <c r="O2514" i="4"/>
  <c r="N2515" i="4"/>
  <c r="O2515" i="4"/>
  <c r="N2516" i="4"/>
  <c r="N2517" i="4"/>
  <c r="N2518" i="4"/>
  <c r="O2518" i="4"/>
  <c r="N2519" i="4"/>
  <c r="O2519" i="4"/>
  <c r="N2520" i="4"/>
  <c r="O2520" i="4"/>
  <c r="N2521" i="4"/>
  <c r="O2521" i="4"/>
  <c r="N2522" i="4"/>
  <c r="O2522" i="4"/>
  <c r="N2523" i="4"/>
  <c r="O2523" i="4"/>
  <c r="N2524" i="4"/>
  <c r="O2524" i="4"/>
  <c r="N2525" i="4"/>
  <c r="O2525" i="4"/>
  <c r="N2526" i="4"/>
  <c r="O2526" i="4"/>
  <c r="N2527" i="4"/>
  <c r="O2527" i="4"/>
  <c r="N2528" i="4"/>
  <c r="O2528" i="4"/>
  <c r="N2529" i="4"/>
  <c r="O2529" i="4"/>
  <c r="N2530" i="4"/>
  <c r="O2530" i="4"/>
  <c r="N2531" i="4"/>
  <c r="O2531" i="4"/>
  <c r="N2532" i="4"/>
  <c r="O2532" i="4"/>
  <c r="N2533" i="4"/>
  <c r="O2533" i="4"/>
  <c r="N2534" i="4"/>
  <c r="O2534" i="4"/>
  <c r="N2535" i="4"/>
  <c r="O2535" i="4"/>
  <c r="N2536" i="4"/>
  <c r="O2536" i="4"/>
  <c r="N2537" i="4"/>
  <c r="O2537" i="4"/>
  <c r="N2538" i="4"/>
  <c r="O2538" i="4"/>
  <c r="N2539" i="4"/>
  <c r="O2539" i="4"/>
  <c r="N2540" i="4"/>
  <c r="O2540" i="4"/>
  <c r="N2541" i="4"/>
  <c r="O2541" i="4"/>
  <c r="N2542" i="4"/>
  <c r="O2542" i="4"/>
  <c r="N2543" i="4"/>
  <c r="O2543" i="4"/>
  <c r="N2544" i="4"/>
  <c r="O2544" i="4"/>
  <c r="N2545" i="4"/>
  <c r="O2545" i="4"/>
  <c r="N2546" i="4"/>
  <c r="O2546" i="4"/>
  <c r="N2547" i="4"/>
  <c r="O2547" i="4"/>
  <c r="N2548" i="4"/>
  <c r="O2548" i="4"/>
  <c r="N2549" i="4"/>
  <c r="O2549" i="4"/>
  <c r="N2550" i="4"/>
  <c r="O2550" i="4"/>
  <c r="N2551" i="4"/>
  <c r="O2551" i="4"/>
  <c r="N2552" i="4"/>
  <c r="O2552" i="4"/>
  <c r="N2553" i="4"/>
  <c r="O2553" i="4"/>
  <c r="N2554" i="4"/>
  <c r="O2554" i="4"/>
  <c r="N2555" i="4"/>
  <c r="O2555" i="4"/>
  <c r="N2556" i="4"/>
  <c r="O2556" i="4"/>
  <c r="N2557" i="4"/>
  <c r="O2557" i="4"/>
  <c r="N2558" i="4"/>
  <c r="O2558" i="4"/>
  <c r="N2559" i="4"/>
  <c r="O2559" i="4"/>
  <c r="N2560" i="4"/>
  <c r="O2560" i="4"/>
  <c r="N2561" i="4"/>
  <c r="O2561" i="4"/>
  <c r="N2562" i="4"/>
  <c r="O2562" i="4"/>
  <c r="N2563" i="4"/>
  <c r="O2563" i="4"/>
  <c r="N2564" i="4"/>
  <c r="O2564" i="4"/>
  <c r="N2565" i="4"/>
  <c r="O2565" i="4"/>
  <c r="N2566" i="4"/>
  <c r="O2566" i="4"/>
  <c r="N2567" i="4"/>
  <c r="O2567" i="4"/>
  <c r="N2568" i="4"/>
  <c r="O2568" i="4"/>
  <c r="N2569" i="4"/>
  <c r="O2569" i="4"/>
  <c r="N2570" i="4"/>
  <c r="O2570" i="4"/>
  <c r="N2571" i="4"/>
  <c r="O2571" i="4"/>
  <c r="N2572" i="4"/>
  <c r="O2572" i="4"/>
  <c r="N2573" i="4"/>
  <c r="O2573" i="4"/>
  <c r="N2574" i="4"/>
  <c r="N2575" i="4"/>
  <c r="O2575" i="4"/>
  <c r="N2576" i="4"/>
  <c r="O2576" i="4"/>
  <c r="N2577" i="4"/>
  <c r="O2577" i="4"/>
  <c r="N2578" i="4"/>
  <c r="O2578" i="4"/>
  <c r="N2579" i="4"/>
  <c r="O2579" i="4"/>
  <c r="N2580" i="4"/>
  <c r="O2580" i="4"/>
  <c r="N2581" i="4"/>
  <c r="O2581" i="4"/>
  <c r="N2582" i="4"/>
  <c r="O2582" i="4"/>
  <c r="N2583" i="4"/>
  <c r="O2583" i="4"/>
  <c r="N2584" i="4"/>
  <c r="O2584" i="4"/>
  <c r="N2585" i="4"/>
  <c r="O2585" i="4"/>
  <c r="N2586" i="4"/>
  <c r="O2586" i="4"/>
  <c r="N2587" i="4"/>
  <c r="O2587" i="4"/>
  <c r="N2588" i="4"/>
  <c r="O2588" i="4"/>
  <c r="N2589" i="4"/>
  <c r="O2589" i="4"/>
  <c r="N2590" i="4"/>
  <c r="O2590" i="4"/>
  <c r="N2591" i="4"/>
  <c r="O2591" i="4"/>
  <c r="N2592" i="4"/>
  <c r="O2592" i="4"/>
  <c r="N2593" i="4"/>
  <c r="O2593" i="4"/>
  <c r="N2594" i="4"/>
  <c r="O2594" i="4"/>
  <c r="N2595" i="4"/>
  <c r="O2595" i="4"/>
  <c r="N2596" i="4"/>
  <c r="O2596" i="4"/>
  <c r="N2597" i="4"/>
  <c r="O2597" i="4"/>
  <c r="N2598" i="4"/>
  <c r="O2598" i="4"/>
  <c r="N2599" i="4"/>
  <c r="O2599" i="4"/>
  <c r="N2600" i="4"/>
  <c r="O2600" i="4"/>
  <c r="N2601" i="4"/>
  <c r="O2601" i="4"/>
  <c r="N2602" i="4"/>
  <c r="O2602" i="4"/>
  <c r="N2603" i="4"/>
  <c r="O2603" i="4"/>
  <c r="N2604" i="4"/>
  <c r="O2604" i="4"/>
  <c r="N2605" i="4"/>
  <c r="O2605" i="4"/>
  <c r="N2606" i="4"/>
  <c r="O2606" i="4"/>
  <c r="N2607" i="4"/>
  <c r="O2607" i="4"/>
  <c r="N2608" i="4"/>
  <c r="O2608" i="4"/>
  <c r="N2609" i="4"/>
  <c r="O2609" i="4"/>
  <c r="N2610" i="4"/>
  <c r="O2610" i="4"/>
  <c r="N2611" i="4"/>
  <c r="O2611" i="4"/>
  <c r="N2612" i="4"/>
  <c r="N2613" i="4"/>
  <c r="O2613" i="4"/>
  <c r="N2614" i="4"/>
  <c r="O2614" i="4"/>
  <c r="N2615" i="4"/>
  <c r="O2615" i="4"/>
  <c r="N2616" i="4"/>
  <c r="O2616" i="4"/>
  <c r="N2617" i="4"/>
  <c r="O2617" i="4"/>
  <c r="N2618" i="4"/>
  <c r="O2618" i="4"/>
  <c r="N2619" i="4"/>
  <c r="O2619" i="4"/>
  <c r="N2620" i="4"/>
  <c r="O2620" i="4"/>
  <c r="N2621" i="4"/>
  <c r="O2621" i="4"/>
  <c r="N2622" i="4"/>
  <c r="O2622" i="4"/>
  <c r="N2623" i="4"/>
  <c r="O2623" i="4"/>
  <c r="N2624" i="4"/>
  <c r="O2624" i="4"/>
  <c r="N2625" i="4"/>
  <c r="O2625" i="4"/>
  <c r="N2626" i="4"/>
  <c r="O2626" i="4"/>
  <c r="N2627" i="4"/>
  <c r="O2627" i="4"/>
  <c r="N2628" i="4"/>
  <c r="O2628" i="4"/>
  <c r="N2629" i="4"/>
  <c r="O2629" i="4"/>
  <c r="N2630" i="4"/>
  <c r="O2630" i="4"/>
  <c r="N2631" i="4"/>
  <c r="O2631" i="4"/>
  <c r="N2632" i="4"/>
  <c r="O2632" i="4"/>
  <c r="N2633" i="4"/>
  <c r="O2633" i="4"/>
  <c r="N2634" i="4"/>
  <c r="O2634" i="4"/>
  <c r="N2635" i="4"/>
  <c r="O2635" i="4"/>
  <c r="N2636" i="4"/>
  <c r="O2636" i="4"/>
  <c r="N2637" i="4"/>
  <c r="O2637" i="4"/>
  <c r="N2638" i="4"/>
  <c r="N2639" i="4"/>
  <c r="O2639" i="4"/>
  <c r="N2640" i="4"/>
  <c r="O2640" i="4"/>
  <c r="N2641" i="4"/>
  <c r="O2641" i="4"/>
  <c r="N2642" i="4"/>
  <c r="O2642" i="4"/>
  <c r="N2643" i="4"/>
  <c r="O2643" i="4"/>
  <c r="N2644" i="4"/>
  <c r="O2644" i="4"/>
  <c r="N2645" i="4"/>
  <c r="O2645" i="4"/>
  <c r="N2646" i="4"/>
  <c r="N2647" i="4"/>
  <c r="O2647" i="4"/>
  <c r="N2648" i="4"/>
  <c r="O2648" i="4"/>
  <c r="N2649" i="4"/>
  <c r="O2649" i="4"/>
  <c r="N2650" i="4"/>
  <c r="O2650" i="4"/>
  <c r="N2651" i="4"/>
  <c r="O2651" i="4"/>
  <c r="N2652" i="4"/>
  <c r="O2652" i="4"/>
  <c r="N2653" i="4"/>
  <c r="O2653" i="4"/>
  <c r="N2654" i="4"/>
  <c r="O2654" i="4"/>
  <c r="N2655" i="4"/>
  <c r="O2655" i="4"/>
  <c r="N2656" i="4"/>
  <c r="O2656" i="4"/>
  <c r="N2657" i="4"/>
  <c r="O2657" i="4"/>
  <c r="N2658" i="4"/>
  <c r="O2658" i="4"/>
  <c r="N2659" i="4"/>
  <c r="O2659" i="4"/>
  <c r="N2660" i="4"/>
  <c r="O2660" i="4"/>
  <c r="N2661" i="4"/>
  <c r="O2661" i="4"/>
  <c r="N2662" i="4"/>
  <c r="O2662" i="4"/>
  <c r="N2663" i="4"/>
  <c r="O2663" i="4"/>
  <c r="N2664" i="4"/>
  <c r="O2664" i="4"/>
  <c r="N2665" i="4"/>
  <c r="O2665" i="4"/>
  <c r="N2666" i="4"/>
  <c r="O2666" i="4"/>
  <c r="N2667" i="4"/>
  <c r="O2667" i="4"/>
  <c r="N2668" i="4"/>
  <c r="O2668" i="4"/>
  <c r="N2669" i="4"/>
  <c r="O2669" i="4"/>
  <c r="N2670" i="4"/>
  <c r="O2670" i="4"/>
  <c r="N2671" i="4"/>
  <c r="O2671" i="4"/>
  <c r="N2672" i="4"/>
  <c r="O2672" i="4"/>
  <c r="N2673" i="4"/>
  <c r="O2673" i="4"/>
  <c r="N2674" i="4"/>
  <c r="O2674" i="4"/>
  <c r="N2675" i="4"/>
  <c r="O2675" i="4"/>
  <c r="N2676" i="4"/>
  <c r="O2676" i="4"/>
  <c r="N2677" i="4"/>
  <c r="O2677" i="4"/>
  <c r="N2678" i="4"/>
  <c r="O2678" i="4"/>
  <c r="N2679" i="4"/>
  <c r="O2679" i="4"/>
  <c r="N2680" i="4"/>
  <c r="O2680" i="4"/>
  <c r="N2681" i="4"/>
  <c r="O2681" i="4"/>
  <c r="N2682" i="4"/>
  <c r="O2682" i="4"/>
  <c r="N2683" i="4"/>
  <c r="O2683" i="4"/>
  <c r="N2684" i="4"/>
  <c r="O2684" i="4"/>
  <c r="N2685" i="4"/>
  <c r="O2685" i="4"/>
  <c r="N2686" i="4"/>
  <c r="O2686" i="4"/>
  <c r="N2687" i="4"/>
  <c r="O2687" i="4"/>
  <c r="N2688" i="4"/>
  <c r="O2688" i="4"/>
  <c r="N2689" i="4"/>
  <c r="O2689" i="4"/>
  <c r="N2690" i="4"/>
  <c r="O2690" i="4"/>
  <c r="N2691" i="4"/>
  <c r="O2691" i="4"/>
  <c r="N2692" i="4"/>
  <c r="O2692" i="4"/>
  <c r="N2693" i="4"/>
  <c r="O2693" i="4"/>
  <c r="N2694" i="4"/>
  <c r="O2694" i="4"/>
  <c r="N2695" i="4"/>
  <c r="O2695" i="4"/>
  <c r="N2696" i="4"/>
  <c r="O2696" i="4"/>
  <c r="N2697" i="4"/>
  <c r="O2697" i="4"/>
  <c r="N2698" i="4"/>
  <c r="N2699" i="4"/>
  <c r="O2699" i="4"/>
  <c r="N2700" i="4"/>
  <c r="O2700" i="4"/>
  <c r="N2701" i="4"/>
  <c r="O2701" i="4"/>
  <c r="N2702" i="4"/>
  <c r="O2702" i="4"/>
  <c r="N2703" i="4"/>
  <c r="O2703" i="4"/>
  <c r="N2704" i="4"/>
  <c r="O2704" i="4"/>
  <c r="N2705" i="4"/>
  <c r="O2705" i="4"/>
  <c r="N2706" i="4"/>
  <c r="O2706" i="4"/>
  <c r="N2707" i="4"/>
  <c r="O2707" i="4"/>
  <c r="N2708" i="4"/>
  <c r="O2708" i="4"/>
  <c r="N2709" i="4"/>
  <c r="O2709" i="4"/>
  <c r="N2710" i="4"/>
  <c r="N2711" i="4"/>
  <c r="O2711" i="4"/>
  <c r="N2712" i="4"/>
  <c r="O2712" i="4"/>
  <c r="N2713" i="4"/>
  <c r="O2713" i="4"/>
  <c r="N2714" i="4"/>
  <c r="O2714" i="4"/>
  <c r="N2715" i="4"/>
  <c r="O2715" i="4"/>
  <c r="N2716" i="4"/>
  <c r="O2716" i="4"/>
  <c r="N2717" i="4"/>
  <c r="O2717" i="4"/>
  <c r="N2718" i="4"/>
  <c r="O2718" i="4"/>
  <c r="N2719" i="4"/>
  <c r="O2719" i="4"/>
  <c r="N2720" i="4"/>
  <c r="O2720" i="4"/>
  <c r="N2721" i="4"/>
  <c r="O2721" i="4"/>
  <c r="N2722" i="4"/>
  <c r="O2722" i="4"/>
  <c r="N2723" i="4"/>
  <c r="O2723" i="4"/>
  <c r="N2724" i="4"/>
  <c r="O2724" i="4"/>
  <c r="N2725" i="4"/>
  <c r="O2725" i="4"/>
  <c r="N2726" i="4"/>
  <c r="O2726" i="4"/>
  <c r="N2727" i="4"/>
  <c r="O2727" i="4"/>
  <c r="N2728" i="4"/>
  <c r="O2728" i="4"/>
  <c r="N2729" i="4"/>
  <c r="O2729" i="4"/>
  <c r="N2730" i="4"/>
  <c r="O2730" i="4"/>
  <c r="N2731" i="4"/>
  <c r="O2731" i="4"/>
  <c r="N2732" i="4"/>
  <c r="O2732" i="4"/>
  <c r="N2733" i="4"/>
  <c r="O2733" i="4"/>
  <c r="N2734" i="4"/>
  <c r="O2734" i="4"/>
  <c r="N2735" i="4"/>
  <c r="O2735" i="4"/>
  <c r="N2736" i="4"/>
  <c r="O2736" i="4"/>
  <c r="N2737" i="4"/>
  <c r="O2737" i="4"/>
  <c r="N2738" i="4"/>
  <c r="O2738" i="4"/>
  <c r="N2739" i="4"/>
  <c r="O2739" i="4"/>
  <c r="N2740" i="4"/>
  <c r="O2740" i="4"/>
  <c r="N2741" i="4"/>
  <c r="O2741" i="4"/>
  <c r="N2742" i="4"/>
  <c r="O2742" i="4"/>
  <c r="N2743" i="4"/>
  <c r="O2743" i="4"/>
  <c r="N2744" i="4"/>
  <c r="O2744" i="4"/>
  <c r="N2745" i="4"/>
  <c r="O2745" i="4"/>
  <c r="N2746" i="4"/>
  <c r="O2746" i="4"/>
  <c r="N2747" i="4"/>
  <c r="O2747" i="4"/>
  <c r="N2748" i="4"/>
  <c r="O2748" i="4"/>
  <c r="N2749" i="4"/>
  <c r="O2749" i="4"/>
  <c r="N2750" i="4"/>
  <c r="O2750" i="4"/>
  <c r="N2751" i="4"/>
  <c r="O2751" i="4"/>
  <c r="N2752" i="4"/>
  <c r="O2752" i="4"/>
  <c r="N2753" i="4"/>
  <c r="O2753" i="4"/>
  <c r="N2754" i="4"/>
  <c r="O2754" i="4"/>
  <c r="N2755" i="4"/>
  <c r="O2755" i="4"/>
  <c r="N2756" i="4"/>
  <c r="O2756" i="4"/>
  <c r="N2757" i="4"/>
  <c r="O2757" i="4"/>
  <c r="N2758" i="4"/>
  <c r="O2758" i="4"/>
  <c r="N2759" i="4"/>
  <c r="O2759" i="4"/>
  <c r="N2760" i="4"/>
  <c r="O2760" i="4"/>
  <c r="N2761" i="4"/>
  <c r="O2761" i="4"/>
  <c r="N2762" i="4"/>
  <c r="O2762" i="4"/>
  <c r="N2763" i="4"/>
  <c r="O2763" i="4"/>
  <c r="N2764" i="4"/>
  <c r="O2764" i="4"/>
  <c r="N2765" i="4"/>
  <c r="O2765" i="4"/>
  <c r="N2766" i="4"/>
  <c r="N2767" i="4"/>
  <c r="O2767" i="4"/>
  <c r="N2768" i="4"/>
  <c r="O2768" i="4"/>
  <c r="N2769" i="4"/>
  <c r="O2769" i="4"/>
  <c r="N2770" i="4"/>
  <c r="O2770" i="4"/>
  <c r="N2771" i="4"/>
  <c r="O2771" i="4"/>
  <c r="N2772" i="4"/>
  <c r="O2772" i="4"/>
  <c r="N2773" i="4"/>
  <c r="O2773" i="4"/>
  <c r="N2774" i="4"/>
  <c r="O2774" i="4"/>
  <c r="N2775" i="4"/>
  <c r="O2775" i="4"/>
  <c r="N2776" i="4"/>
  <c r="O2776" i="4"/>
  <c r="N2777" i="4"/>
  <c r="O2777" i="4"/>
  <c r="N2778" i="4"/>
  <c r="O2778" i="4"/>
  <c r="N2779" i="4"/>
  <c r="O2779" i="4"/>
  <c r="N2780" i="4"/>
  <c r="O2780" i="4"/>
  <c r="N2781" i="4"/>
  <c r="O2781" i="4"/>
  <c r="N2782" i="4"/>
  <c r="O2782" i="4"/>
  <c r="N2783" i="4"/>
  <c r="O2783" i="4"/>
  <c r="N2784" i="4"/>
  <c r="O2784" i="4"/>
  <c r="N2785" i="4"/>
  <c r="O2785" i="4"/>
  <c r="N2786" i="4"/>
  <c r="O2786" i="4"/>
  <c r="N2787" i="4"/>
  <c r="O2787" i="4"/>
  <c r="N2788" i="4"/>
  <c r="N2789" i="4"/>
  <c r="O2789" i="4"/>
  <c r="N2790" i="4"/>
  <c r="O2790" i="4"/>
  <c r="N2791" i="4"/>
  <c r="O2791" i="4"/>
  <c r="N2792" i="4"/>
  <c r="O2792" i="4"/>
  <c r="N2793" i="4"/>
  <c r="O2793" i="4"/>
  <c r="N2794" i="4"/>
  <c r="N2795" i="4"/>
  <c r="O2795" i="4"/>
  <c r="N2796" i="4"/>
  <c r="O2796" i="4"/>
  <c r="N2797" i="4"/>
  <c r="O2797" i="4"/>
  <c r="N2798" i="4"/>
  <c r="O2798" i="4"/>
  <c r="N2799" i="4"/>
  <c r="O2799" i="4"/>
  <c r="N2800" i="4"/>
  <c r="O2800" i="4"/>
  <c r="N2801" i="4"/>
  <c r="O2801" i="4"/>
  <c r="N2802" i="4"/>
  <c r="O2802" i="4"/>
  <c r="N2803" i="4"/>
  <c r="O2803" i="4"/>
  <c r="N2804" i="4"/>
  <c r="O2804" i="4"/>
  <c r="N2805" i="4"/>
  <c r="O2805" i="4"/>
  <c r="N2806" i="4"/>
  <c r="O2806" i="4"/>
  <c r="N2807" i="4"/>
  <c r="O2807" i="4"/>
  <c r="N2808" i="4"/>
  <c r="O2808" i="4"/>
  <c r="N2809" i="4"/>
  <c r="O2809" i="4"/>
  <c r="N2810" i="4"/>
  <c r="O2810" i="4"/>
  <c r="N2811" i="4"/>
  <c r="O2811" i="4"/>
  <c r="N2812" i="4"/>
  <c r="O2812" i="4"/>
  <c r="N2813" i="4"/>
  <c r="O2813" i="4"/>
  <c r="N2814" i="4"/>
  <c r="O2814" i="4"/>
  <c r="N2815" i="4"/>
  <c r="O2815" i="4"/>
  <c r="N2816" i="4"/>
  <c r="O2816" i="4"/>
  <c r="N2817" i="4"/>
  <c r="O2817" i="4"/>
  <c r="N2818" i="4"/>
  <c r="O2818" i="4"/>
  <c r="N2819" i="4"/>
  <c r="O2819" i="4"/>
  <c r="N2820" i="4"/>
  <c r="O2820" i="4"/>
  <c r="N2821" i="4"/>
  <c r="O2821" i="4"/>
  <c r="N2822" i="4"/>
  <c r="O2822" i="4"/>
  <c r="N2823" i="4"/>
  <c r="O2823" i="4"/>
  <c r="N2824" i="4"/>
  <c r="O2824" i="4"/>
  <c r="N2825" i="4"/>
  <c r="O2825" i="4"/>
  <c r="N2826" i="4"/>
  <c r="O2826" i="4"/>
  <c r="N2827" i="4"/>
  <c r="O2827" i="4"/>
  <c r="N2828" i="4"/>
  <c r="O2828" i="4"/>
  <c r="N2829" i="4"/>
  <c r="O2829" i="4"/>
  <c r="N2830" i="4"/>
  <c r="N2831" i="4"/>
  <c r="O2831" i="4"/>
  <c r="N2832" i="4"/>
  <c r="O2832" i="4"/>
  <c r="N2833" i="4"/>
  <c r="O2833" i="4"/>
  <c r="N2834" i="4"/>
  <c r="O2834" i="4"/>
  <c r="N2835" i="4"/>
  <c r="O2835" i="4"/>
  <c r="N2836" i="4"/>
  <c r="O2836" i="4"/>
  <c r="N2837" i="4"/>
  <c r="O2837" i="4"/>
  <c r="N2838" i="4"/>
  <c r="N2839" i="4"/>
  <c r="O2839" i="4"/>
  <c r="N2840" i="4"/>
  <c r="O2840" i="4"/>
  <c r="N2841" i="4"/>
  <c r="O2841" i="4"/>
  <c r="N2842" i="4"/>
  <c r="O2842" i="4"/>
  <c r="N2843" i="4"/>
  <c r="O2843" i="4"/>
  <c r="N2844" i="4"/>
  <c r="O2844" i="4"/>
  <c r="N2845" i="4"/>
  <c r="O2845" i="4"/>
  <c r="N2846" i="4"/>
  <c r="O2846" i="4"/>
  <c r="N2847" i="4"/>
  <c r="O2847" i="4"/>
  <c r="N2848" i="4"/>
  <c r="O2848" i="4"/>
  <c r="N2849" i="4"/>
  <c r="O2849" i="4"/>
  <c r="N2850" i="4"/>
  <c r="O2850" i="4"/>
  <c r="N2851" i="4"/>
  <c r="O2851" i="4"/>
  <c r="N2852" i="4"/>
  <c r="O2852" i="4"/>
  <c r="N2853" i="4"/>
  <c r="O2853" i="4"/>
  <c r="N2854" i="4"/>
  <c r="O2854" i="4"/>
  <c r="N2855" i="4"/>
  <c r="O2855" i="4"/>
  <c r="N2856" i="4"/>
  <c r="O2856" i="4"/>
  <c r="N2857" i="4"/>
  <c r="O2857" i="4"/>
  <c r="N2858" i="4"/>
  <c r="O2858" i="4"/>
  <c r="N2859" i="4"/>
  <c r="O2859" i="4"/>
  <c r="N2860" i="4"/>
  <c r="O2860" i="4"/>
  <c r="N2861" i="4"/>
  <c r="O2861" i="4"/>
  <c r="N2862" i="4"/>
  <c r="O2862" i="4"/>
  <c r="N2863" i="4"/>
  <c r="O2863" i="4"/>
  <c r="N2864" i="4"/>
  <c r="O2864" i="4"/>
  <c r="N2865" i="4"/>
  <c r="O2865" i="4"/>
  <c r="N2866" i="4"/>
  <c r="O2866" i="4"/>
  <c r="N2867" i="4"/>
  <c r="O2867" i="4"/>
  <c r="N2868" i="4"/>
  <c r="O2868" i="4"/>
  <c r="N2869" i="4"/>
  <c r="O2869" i="4"/>
  <c r="N2870" i="4"/>
  <c r="O2870" i="4"/>
  <c r="N2871" i="4"/>
  <c r="O2871" i="4"/>
  <c r="N2872" i="4"/>
  <c r="O2872" i="4"/>
  <c r="N2873" i="4"/>
  <c r="O2873" i="4"/>
  <c r="N2874" i="4"/>
  <c r="O2874" i="4"/>
  <c r="N2875" i="4"/>
  <c r="O2875" i="4"/>
  <c r="N2876" i="4"/>
  <c r="O2876" i="4"/>
  <c r="N2877" i="4"/>
  <c r="O2877" i="4"/>
  <c r="N2878" i="4"/>
  <c r="O2878" i="4"/>
  <c r="N2879" i="4"/>
  <c r="O2879" i="4"/>
  <c r="N2880" i="4"/>
  <c r="O2880" i="4"/>
  <c r="N2881" i="4"/>
  <c r="O2881" i="4"/>
  <c r="N2882" i="4"/>
  <c r="O2882" i="4"/>
  <c r="N2883" i="4"/>
  <c r="O2883" i="4"/>
  <c r="N2884" i="4"/>
  <c r="O2884" i="4"/>
  <c r="N2885" i="4"/>
  <c r="O2885" i="4"/>
  <c r="N2886" i="4"/>
  <c r="O2886" i="4"/>
  <c r="N2887" i="4"/>
  <c r="O2887" i="4"/>
  <c r="N2888" i="4"/>
  <c r="O2888" i="4"/>
  <c r="N2889" i="4"/>
  <c r="O2889" i="4"/>
  <c r="N2890" i="4"/>
  <c r="O2890" i="4"/>
  <c r="N2891" i="4"/>
  <c r="O2891" i="4"/>
  <c r="N2892" i="4"/>
  <c r="O2892" i="4"/>
  <c r="N2893" i="4"/>
  <c r="O2893" i="4"/>
  <c r="N2894" i="4"/>
  <c r="O2894" i="4"/>
  <c r="N2895" i="4"/>
  <c r="O2895" i="4"/>
  <c r="N2896" i="4"/>
  <c r="O2896" i="4"/>
  <c r="N2897" i="4"/>
  <c r="O2897" i="4"/>
  <c r="N2898" i="4"/>
  <c r="O2898" i="4"/>
  <c r="N2899" i="4"/>
  <c r="O2899" i="4"/>
  <c r="N2900" i="4"/>
  <c r="O2900" i="4"/>
  <c r="N2901" i="4"/>
  <c r="N2902" i="4"/>
  <c r="N2903" i="4"/>
  <c r="O2903" i="4"/>
  <c r="N2904" i="4"/>
  <c r="O2904" i="4"/>
  <c r="N2905" i="4"/>
  <c r="O2905" i="4"/>
  <c r="N2906" i="4"/>
  <c r="O2906" i="4"/>
  <c r="N2907" i="4"/>
  <c r="O2907" i="4"/>
  <c r="N2908" i="4"/>
  <c r="O2908" i="4"/>
  <c r="N2909" i="4"/>
  <c r="O2909" i="4"/>
  <c r="N2910" i="4"/>
  <c r="O2910" i="4"/>
  <c r="N2911" i="4"/>
  <c r="O2911" i="4"/>
  <c r="N2912" i="4"/>
  <c r="O2912" i="4"/>
  <c r="N2913" i="4"/>
  <c r="O2913" i="4"/>
  <c r="N2914" i="4"/>
  <c r="O2914" i="4"/>
  <c r="N2915" i="4"/>
  <c r="O2915" i="4"/>
  <c r="N2916" i="4"/>
  <c r="O2916" i="4"/>
  <c r="N2917" i="4"/>
  <c r="O2917" i="4"/>
  <c r="N2918" i="4"/>
  <c r="O2918" i="4"/>
  <c r="N2919" i="4"/>
  <c r="O2919" i="4"/>
  <c r="N2920" i="4"/>
  <c r="O2920" i="4"/>
  <c r="N2921" i="4"/>
  <c r="O2921" i="4"/>
  <c r="N2922" i="4"/>
  <c r="O2922" i="4"/>
  <c r="N2923" i="4"/>
  <c r="O2923" i="4"/>
  <c r="N2924" i="4"/>
  <c r="O2924" i="4"/>
  <c r="N2925" i="4"/>
  <c r="O2925" i="4"/>
  <c r="N2926" i="4"/>
  <c r="O2926" i="4"/>
  <c r="N2927" i="4"/>
  <c r="O2927" i="4"/>
  <c r="N2928" i="4"/>
  <c r="O2928" i="4"/>
  <c r="N2929" i="4"/>
  <c r="O2929" i="4"/>
  <c r="N2930" i="4"/>
  <c r="O2930" i="4"/>
  <c r="N2931" i="4"/>
  <c r="O2931" i="4"/>
  <c r="N2932" i="4"/>
  <c r="O2932" i="4"/>
  <c r="N2933" i="4"/>
  <c r="O2933" i="4"/>
  <c r="N2934" i="4"/>
  <c r="O2934" i="4"/>
  <c r="N2935" i="4"/>
  <c r="O2935" i="4"/>
  <c r="N2936" i="4"/>
  <c r="O2936" i="4"/>
  <c r="N2937" i="4"/>
  <c r="O2937" i="4"/>
  <c r="N2938" i="4"/>
  <c r="O2938" i="4"/>
  <c r="N2939" i="4"/>
  <c r="O2939" i="4"/>
  <c r="N2940" i="4"/>
  <c r="O2940" i="4"/>
  <c r="N2941" i="4"/>
  <c r="O2941" i="4"/>
  <c r="N2942" i="4"/>
  <c r="O2942" i="4"/>
  <c r="N2943" i="4"/>
  <c r="O2943" i="4"/>
  <c r="N2944" i="4"/>
  <c r="O2944" i="4"/>
  <c r="N2945" i="4"/>
  <c r="O2945" i="4"/>
  <c r="N2946" i="4"/>
  <c r="O2946" i="4"/>
  <c r="N2947" i="4"/>
  <c r="O2947" i="4"/>
  <c r="N2948" i="4"/>
  <c r="O2948" i="4"/>
  <c r="N2949" i="4"/>
  <c r="O2949" i="4"/>
  <c r="N2950" i="4"/>
  <c r="O2950" i="4"/>
  <c r="N2951" i="4"/>
  <c r="O2951" i="4"/>
  <c r="N2952" i="4"/>
  <c r="O2952" i="4"/>
  <c r="N2953" i="4"/>
  <c r="O2953" i="4"/>
  <c r="N2954" i="4"/>
  <c r="O2954" i="4"/>
  <c r="N2955" i="4"/>
  <c r="O2955" i="4"/>
  <c r="N2956" i="4"/>
  <c r="O2956" i="4"/>
  <c r="N2957" i="4"/>
  <c r="O2957" i="4"/>
  <c r="N2958" i="4"/>
  <c r="O2958" i="4"/>
  <c r="N2959" i="4"/>
  <c r="O2959" i="4"/>
  <c r="N2960" i="4"/>
  <c r="O2960" i="4"/>
  <c r="N2961" i="4"/>
  <c r="O2961" i="4"/>
  <c r="N2962" i="4"/>
  <c r="O2962" i="4"/>
  <c r="N2963" i="4"/>
  <c r="O2963" i="4"/>
  <c r="N2964" i="4"/>
  <c r="O2964" i="4"/>
  <c r="N2965" i="4"/>
  <c r="O2965" i="4"/>
  <c r="N2966" i="4"/>
  <c r="O2966" i="4"/>
  <c r="N2967" i="4"/>
  <c r="O2967" i="4"/>
  <c r="N2968" i="4"/>
  <c r="O2968" i="4"/>
  <c r="N2969" i="4"/>
  <c r="O2969" i="4"/>
  <c r="N2970" i="4"/>
  <c r="O2970" i="4"/>
  <c r="O2971" i="4"/>
  <c r="O2972" i="4"/>
  <c r="O2973" i="4"/>
  <c r="O2974" i="4"/>
  <c r="O2975" i="4"/>
  <c r="O2976" i="4"/>
  <c r="O2977" i="4"/>
  <c r="O2979" i="4"/>
  <c r="O2980" i="4"/>
  <c r="O2981" i="4"/>
  <c r="O2984" i="4"/>
  <c r="O2985" i="4"/>
  <c r="O2987" i="4"/>
  <c r="O2988" i="4"/>
  <c r="O2989" i="4"/>
  <c r="O2991" i="4"/>
  <c r="O2995" i="4"/>
  <c r="O2996" i="4"/>
  <c r="O3003" i="4"/>
  <c r="O3004" i="4"/>
  <c r="O3005" i="4"/>
  <c r="O3011" i="4"/>
  <c r="O3012" i="4"/>
  <c r="O3015" i="4"/>
  <c r="O3019" i="4"/>
  <c r="O3020" i="4"/>
  <c r="O3021" i="4"/>
  <c r="O3027" i="4"/>
  <c r="O3028" i="4"/>
  <c r="O3029" i="4"/>
  <c r="O3035" i="4"/>
  <c r="O3036" i="4"/>
  <c r="O3043" i="4"/>
  <c r="O3044" i="4"/>
  <c r="O3045" i="4"/>
  <c r="O3047" i="4"/>
  <c r="O3051" i="4"/>
  <c r="O3052" i="4"/>
  <c r="O3053" i="4"/>
  <c r="O3059" i="4"/>
  <c r="O3060" i="4"/>
  <c r="O3061" i="4"/>
  <c r="O3062" i="4"/>
  <c r="O3063" i="4"/>
  <c r="O3067" i="4"/>
  <c r="O3068" i="4"/>
  <c r="O3075" i="4"/>
  <c r="O3076" i="4"/>
  <c r="O3083" i="4"/>
  <c r="O3084" i="4"/>
  <c r="O3091" i="4"/>
  <c r="O3092" i="4"/>
  <c r="O3093" i="4"/>
  <c r="O3099" i="4"/>
  <c r="O3100" i="4"/>
  <c r="O3107" i="4"/>
  <c r="O3108" i="4"/>
  <c r="O3111" i="4"/>
  <c r="O3115" i="4"/>
  <c r="O3116" i="4"/>
  <c r="O3123" i="4"/>
  <c r="O3124" i="4"/>
  <c r="O3125" i="4"/>
  <c r="O3126" i="4"/>
  <c r="O3131" i="4"/>
  <c r="O3132" i="4"/>
  <c r="O3135" i="4"/>
  <c r="O3139" i="4"/>
  <c r="O3140" i="4"/>
  <c r="O3147" i="4"/>
  <c r="O3148" i="4"/>
  <c r="O3151" i="4"/>
  <c r="O3155" i="4"/>
  <c r="O3156" i="4"/>
  <c r="O3163" i="4"/>
  <c r="O3164" i="4"/>
  <c r="O3167" i="4"/>
  <c r="O3171" i="4"/>
  <c r="O3172" i="4"/>
  <c r="O3173" i="4"/>
  <c r="O3179" i="4"/>
  <c r="O3180" i="4"/>
  <c r="O3187" i="4"/>
  <c r="O3188" i="4"/>
  <c r="O3189" i="4"/>
  <c r="O3190" i="4"/>
  <c r="O3191" i="4"/>
  <c r="O3195" i="4"/>
  <c r="O3196" i="4"/>
  <c r="O3203" i="4"/>
  <c r="O3204" i="4"/>
  <c r="O3205" i="4"/>
  <c r="O3207" i="4"/>
  <c r="O3211" i="4"/>
  <c r="O3212" i="4"/>
  <c r="O3219" i="4"/>
  <c r="O3220" i="4"/>
  <c r="O3221" i="4"/>
  <c r="O3223" i="4"/>
  <c r="O3227" i="4"/>
  <c r="O3228" i="4"/>
  <c r="O3235" i="4"/>
  <c r="O3236" i="4"/>
  <c r="O3237" i="4"/>
  <c r="O3239" i="4"/>
  <c r="O3243" i="4"/>
  <c r="O3244" i="4"/>
  <c r="O3247" i="4"/>
  <c r="O3251" i="4"/>
  <c r="O3252" i="4"/>
  <c r="O3253" i="4"/>
  <c r="O3254" i="4"/>
  <c r="O3259" i="4"/>
  <c r="O3260" i="4"/>
  <c r="O3263" i="4"/>
  <c r="O3267" i="4"/>
  <c r="O3268" i="4"/>
  <c r="O3275" i="4"/>
  <c r="O3276" i="4"/>
  <c r="O3277" i="4"/>
  <c r="O3283" i="4"/>
  <c r="O3284" i="4"/>
  <c r="O3285" i="4"/>
  <c r="O3291" i="4"/>
  <c r="O3292" i="4"/>
  <c r="O3293" i="4"/>
  <c r="O3295" i="4"/>
  <c r="O3299" i="4"/>
  <c r="O3300" i="4"/>
  <c r="O3301" i="4"/>
  <c r="O3307" i="4"/>
  <c r="O3308" i="4"/>
  <c r="O3315" i="4"/>
  <c r="O3316" i="4"/>
  <c r="O3317" i="4"/>
  <c r="O3320" i="4"/>
  <c r="O3323" i="4"/>
  <c r="O3324" i="4"/>
  <c r="O3331" i="4"/>
  <c r="O3332" i="4"/>
  <c r="O3335" i="4"/>
  <c r="O3339" i="4"/>
  <c r="O3340" i="4"/>
  <c r="O3347" i="4"/>
  <c r="O3348" i="4"/>
  <c r="O3349" i="4"/>
  <c r="O3351" i="4"/>
  <c r="O3355" i="4"/>
  <c r="O3356" i="4"/>
  <c r="O3363" i="4"/>
  <c r="O3364" i="4"/>
  <c r="O3365" i="4"/>
  <c r="O3367" i="4"/>
  <c r="O3371" i="4"/>
  <c r="O3372" i="4"/>
  <c r="O3379" i="4"/>
  <c r="O3380" i="4"/>
  <c r="O3381" i="4"/>
  <c r="O3383" i="4"/>
  <c r="O3387" i="4"/>
  <c r="O3388" i="4"/>
  <c r="O3395" i="4"/>
  <c r="O3396" i="4"/>
  <c r="O3397" i="4"/>
  <c r="O3398" i="4"/>
  <c r="O3399" i="4"/>
  <c r="O3403" i="4"/>
  <c r="O3404" i="4"/>
  <c r="O3405" i="4"/>
  <c r="O3411" i="4"/>
  <c r="O3412" i="4"/>
  <c r="O3413" i="4"/>
  <c r="O3415" i="4"/>
  <c r="O3419" i="4"/>
  <c r="O3420" i="4"/>
  <c r="O3427" i="4"/>
  <c r="O3428" i="4"/>
  <c r="O3431" i="4"/>
  <c r="O3435" i="4"/>
  <c r="O3436" i="4"/>
  <c r="O3437" i="4"/>
  <c r="O3443" i="4"/>
  <c r="O3444" i="4"/>
  <c r="O3445" i="4"/>
  <c r="O3451" i="4"/>
  <c r="O3452" i="4"/>
  <c r="O3455" i="4"/>
  <c r="O3459" i="4"/>
  <c r="O3460" i="4"/>
  <c r="O3467" i="4"/>
  <c r="O3468" i="4"/>
  <c r="O3471" i="4"/>
  <c r="O3475" i="4"/>
  <c r="O3476" i="4"/>
  <c r="O3477" i="4"/>
  <c r="O3483" i="4"/>
  <c r="O3484" i="4"/>
  <c r="O3487" i="4"/>
  <c r="O3491" i="4"/>
  <c r="O3492" i="4"/>
  <c r="O3493" i="4"/>
  <c r="O3495" i="4"/>
  <c r="O3499" i="4"/>
  <c r="O3500" i="4"/>
  <c r="O3507" i="4"/>
  <c r="O3508" i="4"/>
  <c r="O3509" i="4"/>
  <c r="O3511" i="4"/>
  <c r="O3515" i="4"/>
  <c r="O3516" i="4"/>
  <c r="O3523" i="4"/>
  <c r="O3524" i="4"/>
  <c r="O3525" i="4"/>
  <c r="O3531" i="4"/>
  <c r="O3532" i="4"/>
  <c r="O3539" i="4"/>
  <c r="O3540" i="4"/>
  <c r="O3541" i="4"/>
  <c r="O3547" i="4"/>
  <c r="O3548" i="4"/>
  <c r="O3549" i="4"/>
  <c r="O3555" i="4"/>
  <c r="O3556" i="4"/>
  <c r="O3563" i="4"/>
  <c r="O3564" i="4"/>
  <c r="O3565" i="4"/>
  <c r="O3567" i="4"/>
  <c r="O3571" i="4"/>
  <c r="O3572" i="4"/>
  <c r="O3579" i="4"/>
  <c r="O3580" i="4"/>
  <c r="O3587" i="4"/>
  <c r="O3588" i="4"/>
  <c r="O3595" i="4"/>
  <c r="O3596" i="4"/>
  <c r="O3597" i="4"/>
  <c r="O3603" i="4"/>
  <c r="O3604" i="4"/>
  <c r="O3607" i="4"/>
  <c r="O3611" i="4"/>
  <c r="O3612" i="4"/>
  <c r="O3613" i="4"/>
  <c r="O3619" i="4"/>
  <c r="O3620" i="4"/>
  <c r="O3623" i="4"/>
  <c r="O3627" i="4"/>
  <c r="O3628" i="4"/>
  <c r="O3631" i="4"/>
  <c r="O3635" i="4"/>
  <c r="O3636" i="4"/>
  <c r="O3643" i="4"/>
  <c r="O3644" i="4"/>
  <c r="O3645" i="4"/>
  <c r="O3651" i="4"/>
  <c r="O3652" i="4"/>
  <c r="O3655" i="4"/>
  <c r="O3659" i="4"/>
  <c r="O3660" i="4"/>
  <c r="O3661" i="4"/>
  <c r="O3662" i="4"/>
  <c r="O3667" i="4"/>
  <c r="O3668" i="4"/>
  <c r="O3669" i="4"/>
  <c r="O3671" i="4"/>
  <c r="O3675" i="4"/>
  <c r="O3676" i="4"/>
  <c r="O3677" i="4"/>
  <c r="O3683" i="4"/>
  <c r="O3684" i="4"/>
  <c r="O3685" i="4"/>
  <c r="O3687" i="4"/>
  <c r="O3691" i="4"/>
  <c r="O3692" i="4"/>
  <c r="O3699" i="4"/>
  <c r="O3700" i="4"/>
  <c r="O3701" i="4"/>
  <c r="O3703" i="4"/>
  <c r="O3707" i="4"/>
  <c r="O3708" i="4"/>
  <c r="O3715" i="4"/>
  <c r="O3716" i="4"/>
  <c r="O3717" i="4"/>
  <c r="O3719" i="4"/>
  <c r="O3723" i="4"/>
  <c r="O3724" i="4"/>
  <c r="O3725" i="4"/>
  <c r="O3731" i="4"/>
  <c r="O3732" i="4"/>
  <c r="O3733" i="4"/>
  <c r="O3735" i="4"/>
  <c r="O3739" i="4"/>
  <c r="O3740" i="4"/>
  <c r="O3741" i="4"/>
  <c r="O3747" i="4"/>
  <c r="O3748" i="4"/>
  <c r="O3755" i="4"/>
  <c r="O3756" i="4"/>
  <c r="O3757" i="4"/>
  <c r="O3763" i="4"/>
  <c r="O3764" i="4"/>
  <c r="O3771" i="4"/>
  <c r="O3772" i="4"/>
  <c r="O3773" i="4"/>
  <c r="O3779" i="4"/>
  <c r="O3780" i="4"/>
  <c r="O3783" i="4"/>
  <c r="O3787" i="4"/>
  <c r="O3788" i="4"/>
  <c r="O3789" i="4"/>
  <c r="O3795" i="4"/>
  <c r="O3796" i="4"/>
  <c r="O3797" i="4"/>
  <c r="O3803" i="4"/>
  <c r="O3804" i="4"/>
  <c r="O3811" i="4"/>
  <c r="O3812" i="4"/>
  <c r="O3813" i="4"/>
  <c r="O3815" i="4"/>
  <c r="O3819" i="4"/>
  <c r="O3820" i="4"/>
  <c r="O3827" i="4"/>
  <c r="O3828" i="4"/>
  <c r="O3835" i="4"/>
  <c r="O3836" i="4"/>
  <c r="O3843" i="4"/>
  <c r="O3844" i="4"/>
  <c r="O3845" i="4"/>
  <c r="O3847" i="4"/>
  <c r="O3851" i="4"/>
  <c r="O3852" i="4"/>
  <c r="O3859" i="4"/>
  <c r="O3860" i="4"/>
  <c r="O3863" i="4"/>
  <c r="O3867" i="4"/>
  <c r="O3868" i="4"/>
  <c r="O3875" i="4"/>
  <c r="O3876" i="4"/>
  <c r="O3877" i="4"/>
  <c r="O3883" i="4"/>
  <c r="O3884" i="4"/>
  <c r="O3887" i="4"/>
  <c r="O3891" i="4"/>
  <c r="O3892" i="4"/>
  <c r="O3899" i="4"/>
  <c r="O3900" i="4"/>
  <c r="O3903" i="4"/>
  <c r="O3907" i="4"/>
  <c r="O3908" i="4"/>
  <c r="O3915" i="4"/>
  <c r="O3916" i="4"/>
  <c r="O3918" i="4"/>
  <c r="O3919" i="4"/>
  <c r="O3923" i="4"/>
  <c r="O3924" i="4"/>
  <c r="O3931" i="4"/>
  <c r="O3932" i="4"/>
  <c r="O3933" i="4"/>
  <c r="O3935" i="4"/>
  <c r="O3939" i="4"/>
  <c r="O3940" i="4"/>
  <c r="O3947" i="4"/>
  <c r="O3948" i="4"/>
  <c r="O3949" i="4"/>
  <c r="O3951" i="4"/>
  <c r="O3955" i="4"/>
  <c r="O3956" i="4"/>
  <c r="O3963" i="4"/>
  <c r="O3964" i="4"/>
  <c r="O3965" i="4"/>
  <c r="O3967" i="4"/>
  <c r="O3971" i="4"/>
  <c r="O3972" i="4"/>
  <c r="O3979" i="4"/>
  <c r="O3980" i="4"/>
  <c r="O3981" i="4"/>
  <c r="O3982" i="4"/>
  <c r="O3983" i="4"/>
  <c r="O3987" i="4"/>
  <c r="O3988" i="4"/>
  <c r="O3995" i="4"/>
  <c r="O3996" i="4"/>
  <c r="O3997" i="4"/>
  <c r="O3999" i="4"/>
  <c r="O4003" i="4"/>
  <c r="O4004" i="4"/>
  <c r="O4011" i="4"/>
  <c r="O4012" i="4"/>
  <c r="O4015" i="4"/>
  <c r="O4019" i="4"/>
  <c r="O4020" i="4"/>
  <c r="O4021" i="4"/>
  <c r="O4027" i="4"/>
  <c r="O4028" i="4"/>
  <c r="O4035" i="4"/>
  <c r="O4036" i="4"/>
  <c r="O4037" i="4"/>
  <c r="O4043" i="4"/>
  <c r="O4044" i="4"/>
  <c r="O4045" i="4"/>
  <c r="O4051" i="4"/>
  <c r="O4052" i="4"/>
  <c r="O4059" i="4"/>
  <c r="O4060" i="4"/>
  <c r="O4061" i="4"/>
  <c r="O4063" i="4"/>
  <c r="O4067" i="4"/>
  <c r="O4068" i="4"/>
  <c r="O4075" i="4"/>
  <c r="O4076" i="4"/>
  <c r="O4077" i="4"/>
  <c r="O4079" i="4"/>
  <c r="O4083" i="4"/>
  <c r="O4084" i="4"/>
  <c r="O4091" i="4"/>
  <c r="O4092" i="4"/>
  <c r="O4099" i="4"/>
  <c r="O4100" i="4"/>
  <c r="O4107" i="4"/>
  <c r="O4108" i="4"/>
  <c r="O4109" i="4"/>
  <c r="O4115" i="4"/>
  <c r="O4116" i="4"/>
  <c r="O4119" i="4"/>
  <c r="O4123" i="4"/>
  <c r="O4124" i="4"/>
  <c r="O4125" i="4"/>
  <c r="O4131" i="4"/>
  <c r="O4132" i="4"/>
  <c r="O4139" i="4"/>
  <c r="O4140" i="4"/>
  <c r="O4141" i="4"/>
  <c r="O4143" i="4"/>
  <c r="O4147" i="4"/>
  <c r="O4148" i="4"/>
  <c r="O4155" i="4"/>
  <c r="O4156" i="4"/>
  <c r="O4157" i="4"/>
  <c r="O4159" i="4"/>
  <c r="O4163" i="4"/>
  <c r="O4164" i="4"/>
  <c r="O4167" i="4"/>
  <c r="O4171" i="4"/>
  <c r="O4172" i="4"/>
  <c r="O4173" i="4"/>
  <c r="O4174" i="4"/>
  <c r="O4175" i="4"/>
  <c r="O4179" i="4"/>
  <c r="O4180" i="4"/>
  <c r="O4181" i="4"/>
  <c r="O4187" i="4"/>
  <c r="O4188" i="4"/>
  <c r="O4189" i="4"/>
  <c r="O4191" i="4"/>
  <c r="O4195" i="4"/>
  <c r="O4196" i="4"/>
  <c r="O4197" i="4"/>
  <c r="O4203" i="4"/>
  <c r="O4204" i="4"/>
  <c r="O4205" i="4"/>
  <c r="O4207" i="4"/>
  <c r="O4211" i="4"/>
  <c r="O4212" i="4"/>
  <c r="O4213" i="4"/>
  <c r="O4219" i="4"/>
  <c r="O4220" i="4"/>
  <c r="O4221" i="4"/>
  <c r="O4223" i="4"/>
  <c r="O4227" i="4"/>
  <c r="O4228" i="4"/>
  <c r="O4229" i="4"/>
  <c r="O4235" i="4"/>
  <c r="O4236" i="4"/>
  <c r="O4237" i="4"/>
  <c r="O4238" i="4"/>
  <c r="O4243" i="4"/>
  <c r="O4244" i="4"/>
  <c r="O4245" i="4"/>
  <c r="O4251" i="4"/>
  <c r="O4252" i="4"/>
  <c r="O4253" i="4"/>
  <c r="O4259" i="4"/>
  <c r="O4260" i="4"/>
  <c r="O4263" i="4"/>
  <c r="O4267" i="4"/>
  <c r="O4268" i="4"/>
  <c r="O4275" i="4"/>
  <c r="O4276" i="4"/>
  <c r="O4277" i="4"/>
  <c r="O4283" i="4"/>
  <c r="O4284" i="4"/>
  <c r="O4285" i="4"/>
  <c r="O4291" i="4"/>
  <c r="O4292" i="4"/>
  <c r="O4293" i="4"/>
  <c r="O4295" i="4"/>
  <c r="O4299" i="4"/>
  <c r="O4300" i="4"/>
  <c r="O4301" i="4"/>
  <c r="O4307" i="4"/>
  <c r="O4308" i="4"/>
  <c r="O4315" i="4"/>
  <c r="O4316" i="4"/>
  <c r="O4323" i="4"/>
  <c r="O4324" i="4"/>
  <c r="O4325" i="4"/>
  <c r="O4331" i="4"/>
  <c r="O4332" i="4"/>
  <c r="O4339" i="4"/>
  <c r="O4340" i="4"/>
  <c r="O4341" i="4"/>
  <c r="O4343" i="4"/>
  <c r="O4347" i="4"/>
  <c r="O4348" i="4"/>
  <c r="O4355" i="4"/>
  <c r="O4356" i="4"/>
  <c r="O4357" i="4"/>
  <c r="O4363" i="4"/>
  <c r="O4364" i="4"/>
  <c r="O4367" i="4"/>
  <c r="O4371" i="4"/>
  <c r="O4372" i="4"/>
  <c r="O4379" i="4"/>
  <c r="O4380" i="4"/>
  <c r="O4383" i="4"/>
  <c r="O4387" i="4"/>
  <c r="O4388" i="4"/>
  <c r="O4395" i="4"/>
  <c r="O4396" i="4"/>
  <c r="O4399" i="4"/>
  <c r="O4403" i="4"/>
  <c r="O4404" i="4"/>
  <c r="O4405" i="4"/>
  <c r="O4411" i="4"/>
  <c r="O4412" i="4"/>
  <c r="O4419" i="4"/>
  <c r="O4420" i="4"/>
  <c r="O4421" i="4"/>
  <c r="O4423" i="4"/>
  <c r="O4427" i="4"/>
  <c r="O4428" i="4"/>
  <c r="O4435" i="4"/>
  <c r="O4436" i="4"/>
  <c r="O4437" i="4"/>
  <c r="O4439" i="4"/>
  <c r="O4443" i="4"/>
  <c r="O4444" i="4"/>
  <c r="O4451" i="4"/>
  <c r="O4452" i="4"/>
  <c r="O4453" i="4"/>
  <c r="O4455" i="4"/>
  <c r="O4459" i="4"/>
  <c r="O4460" i="4"/>
  <c r="O4461" i="4"/>
  <c r="O4467" i="4"/>
  <c r="O4468" i="4"/>
  <c r="O4469" i="4"/>
  <c r="O4471" i="4"/>
  <c r="O4475" i="4"/>
  <c r="O4476" i="4"/>
  <c r="O4477" i="4"/>
  <c r="O4483" i="4"/>
  <c r="O4484" i="4"/>
  <c r="O4491" i="4"/>
  <c r="O4492" i="4"/>
  <c r="O4493" i="4"/>
  <c r="O4495" i="4"/>
  <c r="O4499" i="4"/>
  <c r="O4500" i="4"/>
  <c r="O4507" i="4"/>
  <c r="O4508" i="4"/>
  <c r="O4509" i="4"/>
  <c r="O4515" i="4"/>
  <c r="O4516" i="4"/>
  <c r="O4517" i="4"/>
  <c r="O4523" i="4"/>
  <c r="O4524" i="4"/>
  <c r="O4525" i="4"/>
  <c r="O4527" i="4"/>
  <c r="O4531" i="4"/>
  <c r="O4532" i="4"/>
  <c r="O4533" i="4"/>
  <c r="O4539" i="4"/>
  <c r="O4540" i="4"/>
  <c r="O4547" i="4"/>
  <c r="O4548" i="4"/>
  <c r="O4549" i="4"/>
  <c r="O4555" i="4"/>
  <c r="O4556" i="4"/>
  <c r="O4563" i="4"/>
  <c r="O4564" i="4"/>
  <c r="O4571" i="4"/>
  <c r="O4572" i="4"/>
  <c r="O4573" i="4"/>
  <c r="O4579" i="4"/>
  <c r="O4580" i="4"/>
  <c r="O4587" i="4"/>
  <c r="O4588" i="4"/>
  <c r="O4589" i="4"/>
  <c r="O4591" i="4"/>
  <c r="O4595" i="4"/>
  <c r="O4596" i="4"/>
  <c r="O4603" i="4"/>
  <c r="O4604" i="4"/>
  <c r="O4605" i="4"/>
  <c r="O4611" i="4"/>
  <c r="O4612" i="4"/>
  <c r="O4619" i="4"/>
  <c r="O4620" i="4"/>
  <c r="O4627" i="4"/>
  <c r="O4628" i="4"/>
  <c r="O4631" i="4"/>
  <c r="O4635" i="4"/>
  <c r="O4636" i="4"/>
  <c r="O4643" i="4"/>
  <c r="O4644" i="4"/>
  <c r="O4647" i="4"/>
  <c r="O4651" i="4"/>
  <c r="O4652" i="4"/>
  <c r="O4653" i="4"/>
  <c r="O4659" i="4"/>
  <c r="O4660" i="4"/>
  <c r="O4667" i="4"/>
  <c r="O4668" i="4"/>
  <c r="O4669" i="4"/>
  <c r="O4671" i="4"/>
  <c r="O4675" i="4"/>
  <c r="O4676" i="4"/>
  <c r="O4683" i="4"/>
  <c r="O4684" i="4"/>
  <c r="O4685" i="4"/>
  <c r="O4686" i="4"/>
  <c r="O4687" i="4"/>
  <c r="O4691" i="4"/>
  <c r="O4692" i="4"/>
  <c r="O4699" i="4"/>
  <c r="O4700" i="4"/>
  <c r="O4701" i="4"/>
  <c r="O4703" i="4"/>
  <c r="O4707" i="4"/>
  <c r="O4708" i="4"/>
  <c r="O4715" i="4"/>
  <c r="O4716" i="4"/>
  <c r="O4717" i="4"/>
  <c r="O4719" i="4"/>
  <c r="O4723" i="4"/>
  <c r="O4724" i="4"/>
  <c r="O4725" i="4"/>
  <c r="O4731" i="4"/>
  <c r="O4732" i="4"/>
  <c r="O4733" i="4"/>
  <c r="O4735" i="4"/>
  <c r="O4739" i="4"/>
  <c r="O4740" i="4"/>
  <c r="O4741" i="4"/>
  <c r="O4747" i="4"/>
  <c r="O4748" i="4"/>
  <c r="O4755" i="4"/>
  <c r="O4756" i="4"/>
  <c r="O4757" i="4"/>
  <c r="O4763" i="4"/>
  <c r="O4764" i="4"/>
  <c r="O4771" i="4"/>
  <c r="O4772" i="4"/>
  <c r="O4773" i="4"/>
  <c r="O4775" i="4"/>
  <c r="O4779" i="4"/>
  <c r="O4780" i="4"/>
  <c r="O4781" i="4"/>
  <c r="O4787" i="4"/>
  <c r="O4788" i="4"/>
  <c r="O4789" i="4"/>
  <c r="O4791" i="4"/>
  <c r="O4795" i="4"/>
  <c r="O4796" i="4"/>
  <c r="O4797" i="4"/>
  <c r="O4803" i="4"/>
  <c r="O4804" i="4"/>
  <c r="O4811" i="4"/>
  <c r="O4812" i="4"/>
  <c r="O4819" i="4"/>
  <c r="O4820" i="4"/>
  <c r="O4821" i="4"/>
  <c r="O4827" i="4"/>
  <c r="O4828" i="4"/>
  <c r="O4835" i="4"/>
  <c r="O4836" i="4"/>
  <c r="O4837" i="4"/>
  <c r="O4839" i="4"/>
  <c r="O4843" i="4"/>
  <c r="O4844" i="4"/>
  <c r="O4851" i="4"/>
  <c r="O4852" i="4"/>
  <c r="O4853" i="4"/>
  <c r="O4859" i="4"/>
  <c r="O4860" i="4"/>
  <c r="O4867" i="4"/>
  <c r="O4868" i="4"/>
  <c r="O4875" i="4"/>
  <c r="O4876" i="4"/>
  <c r="O4879" i="4"/>
  <c r="O4883" i="4"/>
  <c r="O4884" i="4"/>
  <c r="O4891" i="4"/>
  <c r="O4892" i="4"/>
  <c r="O4895" i="4"/>
  <c r="O4899" i="4"/>
  <c r="O4900" i="4"/>
  <c r="O4901" i="4"/>
  <c r="O4907" i="4"/>
  <c r="O4908" i="4"/>
  <c r="O4911" i="4"/>
  <c r="O4915" i="4"/>
  <c r="O4916" i="4"/>
  <c r="O4917" i="4"/>
  <c r="O4919" i="4"/>
  <c r="O4923" i="4"/>
  <c r="O4924" i="4"/>
  <c r="O4931" i="4"/>
  <c r="O4932" i="4"/>
  <c r="O4933" i="4"/>
  <c r="O4935" i="4"/>
  <c r="O4939" i="4"/>
  <c r="O4940" i="4"/>
  <c r="O4947" i="4"/>
  <c r="O4948" i="4"/>
  <c r="O4949" i="4"/>
  <c r="O4950" i="4"/>
  <c r="O4955" i="4"/>
  <c r="O4956" i="4"/>
  <c r="O4963" i="4"/>
  <c r="O4964" i="4"/>
  <c r="O4965" i="4"/>
  <c r="O33" i="4"/>
  <c r="O35" i="4"/>
  <c r="O41" i="4"/>
  <c r="O49" i="4"/>
  <c r="O59" i="4"/>
  <c r="O94" i="4"/>
  <c r="O102" i="4"/>
  <c r="O109" i="4"/>
  <c r="O110" i="4"/>
  <c r="O118" i="4"/>
  <c r="O126" i="4"/>
  <c r="O134" i="4"/>
  <c r="O142" i="4"/>
  <c r="O150" i="4"/>
  <c r="O158" i="4"/>
  <c r="O166" i="4"/>
  <c r="O174" i="4"/>
  <c r="O182" i="4"/>
  <c r="O189" i="4"/>
  <c r="O190" i="4"/>
  <c r="O198" i="4"/>
  <c r="O206" i="4"/>
  <c r="O214" i="4"/>
  <c r="O222" i="4"/>
  <c r="O230" i="4"/>
  <c r="O238" i="4"/>
  <c r="O246" i="4"/>
  <c r="O254" i="4"/>
  <c r="O262" i="4"/>
  <c r="O268" i="4"/>
  <c r="O270" i="4"/>
  <c r="O278" i="4"/>
  <c r="O286" i="4"/>
  <c r="O294" i="4"/>
  <c r="O302" i="4"/>
  <c r="O310" i="4"/>
  <c r="O318" i="4"/>
  <c r="O326" i="4"/>
  <c r="O334" i="4"/>
  <c r="O342" i="4"/>
  <c r="O350" i="4"/>
  <c r="O358" i="4"/>
  <c r="O366" i="4"/>
  <c r="O374" i="4"/>
  <c r="O382" i="4"/>
  <c r="O390" i="4"/>
  <c r="O398" i="4"/>
  <c r="O406" i="4"/>
  <c r="O414" i="4"/>
  <c r="O422" i="4"/>
  <c r="O428" i="4"/>
  <c r="O430" i="4"/>
  <c r="O438" i="4"/>
  <c r="O446" i="4"/>
  <c r="O454" i="4"/>
  <c r="O462" i="4"/>
  <c r="O470" i="4"/>
  <c r="O478" i="4"/>
  <c r="O486" i="4"/>
  <c r="O494" i="4"/>
  <c r="O502" i="4"/>
  <c r="O510" i="4"/>
  <c r="O518" i="4"/>
  <c r="O526" i="4"/>
  <c r="O534" i="4"/>
  <c r="O542" i="4"/>
  <c r="O550" i="4"/>
  <c r="O558" i="4"/>
  <c r="O566" i="4"/>
  <c r="O574" i="4"/>
  <c r="O582" i="4"/>
  <c r="O590" i="4"/>
  <c r="O598" i="4"/>
  <c r="O606" i="4"/>
  <c r="O614" i="4"/>
  <c r="O622" i="4"/>
  <c r="O630" i="4"/>
  <c r="O638" i="4"/>
  <c r="O646" i="4"/>
  <c r="O718" i="4"/>
  <c r="O822" i="4"/>
  <c r="O892" i="4"/>
  <c r="O909" i="4"/>
  <c r="O1116" i="4"/>
  <c r="O1332" i="4"/>
  <c r="O1482" i="4"/>
  <c r="O1484" i="4"/>
  <c r="O1594" i="4"/>
  <c r="O1621" i="4"/>
  <c r="O1725" i="4"/>
  <c r="O1732" i="4"/>
  <c r="O1794" i="4"/>
  <c r="O1813" i="4"/>
  <c r="O1834" i="4"/>
  <c r="O1877" i="4"/>
  <c r="O1882" i="4"/>
  <c r="O1934" i="4"/>
  <c r="O1942" i="4"/>
  <c r="O1988" i="4"/>
  <c r="O1998" i="4"/>
  <c r="O2062" i="4"/>
  <c r="O2070" i="4"/>
  <c r="O2076" i="4"/>
  <c r="O2126" i="4"/>
  <c r="O2134" i="4"/>
  <c r="O2196" i="4"/>
  <c r="O2197" i="4"/>
  <c r="O2245" i="4"/>
  <c r="O2254" i="4"/>
  <c r="O2262" i="4"/>
  <c r="O2274" i="4"/>
  <c r="O2318" i="4"/>
  <c r="O2326" i="4"/>
  <c r="O2348" i="4"/>
  <c r="O2354" i="4"/>
  <c r="O2382" i="4"/>
  <c r="O2390" i="4"/>
  <c r="O2437" i="4"/>
  <c r="O2446" i="4"/>
  <c r="O2454" i="4"/>
  <c r="O2510" i="4"/>
  <c r="O2516" i="4"/>
  <c r="O2517" i="4"/>
  <c r="O2574" i="4"/>
  <c r="O2612" i="4"/>
  <c r="O2638" i="4"/>
  <c r="O2646" i="4"/>
  <c r="O2698" i="4"/>
  <c r="O2710" i="4"/>
  <c r="O2766" i="4"/>
  <c r="O2788" i="4"/>
  <c r="O2794" i="4"/>
  <c r="O2830" i="4"/>
  <c r="O2838" i="4"/>
  <c r="O2901" i="4"/>
  <c r="O2902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70" i="4"/>
  <c r="Z71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1959" i="4"/>
  <c r="Z1960" i="4"/>
  <c r="Z1961" i="4"/>
  <c r="Z1962" i="4"/>
  <c r="Z1963" i="4"/>
  <c r="Z1964" i="4"/>
  <c r="Z1965" i="4"/>
  <c r="Z1966" i="4"/>
  <c r="Z1967" i="4"/>
  <c r="Z1968" i="4"/>
  <c r="Z1969" i="4"/>
  <c r="Z1970" i="4"/>
  <c r="Z1971" i="4"/>
  <c r="Z1972" i="4"/>
  <c r="Z1973" i="4"/>
  <c r="Z1974" i="4"/>
  <c r="Z1975" i="4"/>
  <c r="Z1976" i="4"/>
  <c r="Z1977" i="4"/>
  <c r="Z1978" i="4"/>
  <c r="Z1979" i="4"/>
  <c r="Z1980" i="4"/>
  <c r="Z1981" i="4"/>
  <c r="Z1982" i="4"/>
  <c r="Z1983" i="4"/>
  <c r="Z1984" i="4"/>
  <c r="Z1985" i="4"/>
  <c r="Z1986" i="4"/>
  <c r="Z1987" i="4"/>
  <c r="Z1988" i="4"/>
  <c r="Z1989" i="4"/>
  <c r="Z1990" i="4"/>
  <c r="Z1991" i="4"/>
  <c r="Z1992" i="4"/>
  <c r="Z1993" i="4"/>
  <c r="Z1994" i="4"/>
  <c r="Z1995" i="4"/>
  <c r="Z1996" i="4"/>
  <c r="Z1997" i="4"/>
  <c r="Z1998" i="4"/>
  <c r="Z1999" i="4"/>
  <c r="Z2000" i="4"/>
  <c r="Z2001" i="4"/>
  <c r="Z2002" i="4"/>
  <c r="Z2003" i="4"/>
  <c r="Z2004" i="4"/>
  <c r="Z2005" i="4"/>
  <c r="Z2006" i="4"/>
  <c r="Z2007" i="4"/>
  <c r="Z2008" i="4"/>
  <c r="Z2009" i="4"/>
  <c r="Z2010" i="4"/>
  <c r="Z2011" i="4"/>
  <c r="Z2012" i="4"/>
  <c r="Z2013" i="4"/>
  <c r="Z2014" i="4"/>
  <c r="Z2015" i="4"/>
  <c r="Z2016" i="4"/>
  <c r="Z2017" i="4"/>
  <c r="Z2018" i="4"/>
  <c r="Z2019" i="4"/>
  <c r="Z2020" i="4"/>
  <c r="Z2021" i="4"/>
  <c r="Z2022" i="4"/>
  <c r="Z2023" i="4"/>
  <c r="Z2024" i="4"/>
  <c r="Z2025" i="4"/>
  <c r="Z2026" i="4"/>
  <c r="Z2027" i="4"/>
  <c r="Z2028" i="4"/>
  <c r="Z2029" i="4"/>
  <c r="Z2030" i="4"/>
  <c r="Z2031" i="4"/>
  <c r="Z2032" i="4"/>
  <c r="Z2033" i="4"/>
  <c r="Z2034" i="4"/>
  <c r="Z2035" i="4"/>
  <c r="Z2036" i="4"/>
  <c r="Z2037" i="4"/>
  <c r="Z2038" i="4"/>
  <c r="Z2039" i="4"/>
  <c r="Z2040" i="4"/>
  <c r="Z2041" i="4"/>
  <c r="Z2042" i="4"/>
  <c r="Z2043" i="4"/>
  <c r="Z2044" i="4"/>
  <c r="Z2045" i="4"/>
  <c r="Z2046" i="4"/>
  <c r="Z2047" i="4"/>
  <c r="Z2048" i="4"/>
  <c r="Z2049" i="4"/>
  <c r="Z2050" i="4"/>
  <c r="Z2051" i="4"/>
  <c r="Z2052" i="4"/>
  <c r="Z2053" i="4"/>
  <c r="Z2054" i="4"/>
  <c r="Z2055" i="4"/>
  <c r="Z2056" i="4"/>
  <c r="Z2057" i="4"/>
  <c r="Z2058" i="4"/>
  <c r="Z2059" i="4"/>
  <c r="Z2060" i="4"/>
  <c r="Z2061" i="4"/>
  <c r="Z2062" i="4"/>
  <c r="Z2063" i="4"/>
  <c r="Z2064" i="4"/>
  <c r="Z2065" i="4"/>
  <c r="Z2066" i="4"/>
  <c r="Z2067" i="4"/>
  <c r="Z2068" i="4"/>
  <c r="Z2069" i="4"/>
  <c r="Z2070" i="4"/>
  <c r="Z2071" i="4"/>
  <c r="Z2072" i="4"/>
  <c r="Z2073" i="4"/>
  <c r="Z2074" i="4"/>
  <c r="Z2075" i="4"/>
  <c r="Z2076" i="4"/>
  <c r="Z2077" i="4"/>
  <c r="Z2078" i="4"/>
  <c r="Z2079" i="4"/>
  <c r="Z2080" i="4"/>
  <c r="Z2081" i="4"/>
  <c r="Z2082" i="4"/>
  <c r="Z2083" i="4"/>
  <c r="Z2084" i="4"/>
  <c r="Z2085" i="4"/>
  <c r="Z2086" i="4"/>
  <c r="Z2087" i="4"/>
  <c r="Z2088" i="4"/>
  <c r="Z2089" i="4"/>
  <c r="Z2090" i="4"/>
  <c r="Z2091" i="4"/>
  <c r="Z2092" i="4"/>
  <c r="Z2093" i="4"/>
  <c r="Z2094" i="4"/>
  <c r="Z2095" i="4"/>
  <c r="Z2096" i="4"/>
  <c r="Z2097" i="4"/>
  <c r="Z2098" i="4"/>
  <c r="Z2099" i="4"/>
  <c r="Z2100" i="4"/>
  <c r="Z2101" i="4"/>
  <c r="Z2102" i="4"/>
  <c r="Z2103" i="4"/>
  <c r="Z2104" i="4"/>
  <c r="Z2105" i="4"/>
  <c r="Z2106" i="4"/>
  <c r="Z2107" i="4"/>
  <c r="Z2108" i="4"/>
  <c r="Z2109" i="4"/>
  <c r="Z2110" i="4"/>
  <c r="Z2111" i="4"/>
  <c r="Z2112" i="4"/>
  <c r="Z2113" i="4"/>
  <c r="Z2114" i="4"/>
  <c r="Z2115" i="4"/>
  <c r="Z2116" i="4"/>
  <c r="Z2117" i="4"/>
  <c r="Z2118" i="4"/>
  <c r="Z2119" i="4"/>
  <c r="Z2120" i="4"/>
  <c r="Z2121" i="4"/>
  <c r="Z2122" i="4"/>
  <c r="Z2123" i="4"/>
  <c r="Z2124" i="4"/>
  <c r="Z2125" i="4"/>
  <c r="Z2126" i="4"/>
  <c r="Z2127" i="4"/>
  <c r="Z2128" i="4"/>
  <c r="Z2129" i="4"/>
  <c r="Z2130" i="4"/>
  <c r="Z2131" i="4"/>
  <c r="Z2132" i="4"/>
  <c r="Z2133" i="4"/>
  <c r="Z2134" i="4"/>
  <c r="Z2135" i="4"/>
  <c r="Z2136" i="4"/>
  <c r="Z2137" i="4"/>
  <c r="Z2138" i="4"/>
  <c r="Z2139" i="4"/>
  <c r="Z2140" i="4"/>
  <c r="Z2141" i="4"/>
  <c r="Z2142" i="4"/>
  <c r="Z2143" i="4"/>
  <c r="Z2144" i="4"/>
  <c r="Z2145" i="4"/>
  <c r="Z2146" i="4"/>
  <c r="Z2147" i="4"/>
  <c r="Z2148" i="4"/>
  <c r="Z2149" i="4"/>
  <c r="Z2150" i="4"/>
  <c r="Z2151" i="4"/>
  <c r="Z2152" i="4"/>
  <c r="Z2153" i="4"/>
  <c r="Z2154" i="4"/>
  <c r="Z2155" i="4"/>
  <c r="Z2156" i="4"/>
  <c r="Z2157" i="4"/>
  <c r="Z2158" i="4"/>
  <c r="Z2159" i="4"/>
  <c r="Z2160" i="4"/>
  <c r="Z2161" i="4"/>
  <c r="Z2162" i="4"/>
  <c r="Z2163" i="4"/>
  <c r="Z2164" i="4"/>
  <c r="Z2165" i="4"/>
  <c r="Z2166" i="4"/>
  <c r="Z2167" i="4"/>
  <c r="Z2168" i="4"/>
  <c r="Z2169" i="4"/>
  <c r="Z2170" i="4"/>
  <c r="Z2171" i="4"/>
  <c r="Z2172" i="4"/>
  <c r="Z2173" i="4"/>
  <c r="Z2174" i="4"/>
  <c r="Z2175" i="4"/>
  <c r="Z2176" i="4"/>
  <c r="Z2177" i="4"/>
  <c r="Z2178" i="4"/>
  <c r="Z2179" i="4"/>
  <c r="Z2180" i="4"/>
  <c r="Z2181" i="4"/>
  <c r="Z2182" i="4"/>
  <c r="Z2183" i="4"/>
  <c r="Z2184" i="4"/>
  <c r="Z2185" i="4"/>
  <c r="Z2186" i="4"/>
  <c r="Z2187" i="4"/>
  <c r="Z2188" i="4"/>
  <c r="Z2189" i="4"/>
  <c r="Z2190" i="4"/>
  <c r="Z2191" i="4"/>
  <c r="Z2192" i="4"/>
  <c r="Z2193" i="4"/>
  <c r="Z2194" i="4"/>
  <c r="Z2195" i="4"/>
  <c r="Z2196" i="4"/>
  <c r="Z2197" i="4"/>
  <c r="Z2198" i="4"/>
  <c r="Z2199" i="4"/>
  <c r="Z2200" i="4"/>
  <c r="Z2201" i="4"/>
  <c r="Z2202" i="4"/>
  <c r="Z2203" i="4"/>
  <c r="Z2204" i="4"/>
  <c r="Z2205" i="4"/>
  <c r="Z2206" i="4"/>
  <c r="Z2207" i="4"/>
  <c r="Z2208" i="4"/>
  <c r="Z2209" i="4"/>
  <c r="Z2210" i="4"/>
  <c r="Z2211" i="4"/>
  <c r="Z2212" i="4"/>
  <c r="Z2213" i="4"/>
  <c r="Z2214" i="4"/>
  <c r="Z2215" i="4"/>
  <c r="Z2216" i="4"/>
  <c r="Z2217" i="4"/>
  <c r="Z2218" i="4"/>
  <c r="Z2219" i="4"/>
  <c r="Z2220" i="4"/>
  <c r="Z2221" i="4"/>
  <c r="Z2222" i="4"/>
  <c r="Z2223" i="4"/>
  <c r="Z2224" i="4"/>
  <c r="Z2225" i="4"/>
  <c r="Z2226" i="4"/>
  <c r="Z2227" i="4"/>
  <c r="Z2228" i="4"/>
  <c r="Z2229" i="4"/>
  <c r="Z2230" i="4"/>
  <c r="Z2231" i="4"/>
  <c r="Z2232" i="4"/>
  <c r="Z2233" i="4"/>
  <c r="Z2234" i="4"/>
  <c r="Z2235" i="4"/>
  <c r="Z2236" i="4"/>
  <c r="Z2237" i="4"/>
  <c r="Z2238" i="4"/>
  <c r="Z2239" i="4"/>
  <c r="Z2240" i="4"/>
  <c r="Z2241" i="4"/>
  <c r="Z2242" i="4"/>
  <c r="Z2243" i="4"/>
  <c r="Z2244" i="4"/>
  <c r="Z2245" i="4"/>
  <c r="Z2246" i="4"/>
  <c r="Z2247" i="4"/>
  <c r="Z2248" i="4"/>
  <c r="Z2249" i="4"/>
  <c r="Z2250" i="4"/>
  <c r="Z2251" i="4"/>
  <c r="Z2252" i="4"/>
  <c r="Z2253" i="4"/>
  <c r="Z2254" i="4"/>
  <c r="Z2255" i="4"/>
  <c r="Z2256" i="4"/>
  <c r="Z2257" i="4"/>
  <c r="Z2258" i="4"/>
  <c r="Z2259" i="4"/>
  <c r="Z2260" i="4"/>
  <c r="Z2261" i="4"/>
  <c r="Z2262" i="4"/>
  <c r="Z2263" i="4"/>
  <c r="Z2264" i="4"/>
  <c r="Z2265" i="4"/>
  <c r="Z2266" i="4"/>
  <c r="Z2267" i="4"/>
  <c r="Z2268" i="4"/>
  <c r="Z2269" i="4"/>
  <c r="Z2270" i="4"/>
  <c r="Z2271" i="4"/>
  <c r="Z2272" i="4"/>
  <c r="Z2273" i="4"/>
  <c r="Z2274" i="4"/>
  <c r="Z2275" i="4"/>
  <c r="Z2276" i="4"/>
  <c r="Z2277" i="4"/>
  <c r="Z2278" i="4"/>
  <c r="Z2279" i="4"/>
  <c r="Z2280" i="4"/>
  <c r="Z2281" i="4"/>
  <c r="Z2282" i="4"/>
  <c r="Z2283" i="4"/>
  <c r="Z2284" i="4"/>
  <c r="Z2285" i="4"/>
  <c r="Z2286" i="4"/>
  <c r="Z2287" i="4"/>
  <c r="Z2288" i="4"/>
  <c r="Z2289" i="4"/>
  <c r="Z2290" i="4"/>
  <c r="Z2291" i="4"/>
  <c r="Z2292" i="4"/>
  <c r="Z2293" i="4"/>
  <c r="Z2294" i="4"/>
  <c r="Z2295" i="4"/>
  <c r="Z2296" i="4"/>
  <c r="Z2297" i="4"/>
  <c r="Z2298" i="4"/>
  <c r="Z2299" i="4"/>
  <c r="Z2300" i="4"/>
  <c r="Z2301" i="4"/>
  <c r="Z2302" i="4"/>
  <c r="Z2303" i="4"/>
  <c r="Z2304" i="4"/>
  <c r="Z2305" i="4"/>
  <c r="Z2306" i="4"/>
  <c r="Z2307" i="4"/>
  <c r="Z2308" i="4"/>
  <c r="Z2309" i="4"/>
  <c r="Z2310" i="4"/>
  <c r="Z2311" i="4"/>
  <c r="Z2312" i="4"/>
  <c r="Z2313" i="4"/>
  <c r="Z2314" i="4"/>
  <c r="Z2315" i="4"/>
  <c r="Z2316" i="4"/>
  <c r="Z2317" i="4"/>
  <c r="Z2318" i="4"/>
  <c r="Z2319" i="4"/>
  <c r="Z2320" i="4"/>
  <c r="Z2321" i="4"/>
  <c r="Z2322" i="4"/>
  <c r="Z2323" i="4"/>
  <c r="Z2324" i="4"/>
  <c r="Z2325" i="4"/>
  <c r="Z2326" i="4"/>
  <c r="Z2327" i="4"/>
  <c r="Z2328" i="4"/>
  <c r="Z2329" i="4"/>
  <c r="Z2330" i="4"/>
  <c r="Z2331" i="4"/>
  <c r="Z2332" i="4"/>
  <c r="Z2333" i="4"/>
  <c r="Z2334" i="4"/>
  <c r="Z2335" i="4"/>
  <c r="Z2336" i="4"/>
  <c r="Z2337" i="4"/>
  <c r="Z2338" i="4"/>
  <c r="Z2339" i="4"/>
  <c r="Z2340" i="4"/>
  <c r="Z2341" i="4"/>
  <c r="Z2342" i="4"/>
  <c r="Z2343" i="4"/>
  <c r="Z2344" i="4"/>
  <c r="Z2345" i="4"/>
  <c r="Z2346" i="4"/>
  <c r="Z2347" i="4"/>
  <c r="Z2348" i="4"/>
  <c r="Z2349" i="4"/>
  <c r="Z2350" i="4"/>
  <c r="Z2351" i="4"/>
  <c r="Z2352" i="4"/>
  <c r="Z2353" i="4"/>
  <c r="Z2354" i="4"/>
  <c r="Z2355" i="4"/>
  <c r="Z2356" i="4"/>
  <c r="Z2357" i="4"/>
  <c r="Z2358" i="4"/>
  <c r="Z2359" i="4"/>
  <c r="Z2360" i="4"/>
  <c r="Z2361" i="4"/>
  <c r="Z2362" i="4"/>
  <c r="Z2363" i="4"/>
  <c r="Z2364" i="4"/>
  <c r="Z2365" i="4"/>
  <c r="Z2366" i="4"/>
  <c r="Z2367" i="4"/>
  <c r="Z2368" i="4"/>
  <c r="Z2369" i="4"/>
  <c r="Z2370" i="4"/>
  <c r="Z2371" i="4"/>
  <c r="Z2372" i="4"/>
  <c r="Z2373" i="4"/>
  <c r="Z2374" i="4"/>
  <c r="Z2375" i="4"/>
  <c r="Z2376" i="4"/>
  <c r="Z2377" i="4"/>
  <c r="Z2378" i="4"/>
  <c r="Z2379" i="4"/>
  <c r="Z2380" i="4"/>
  <c r="Z2381" i="4"/>
  <c r="Z2382" i="4"/>
  <c r="Z2383" i="4"/>
  <c r="Z2384" i="4"/>
  <c r="Z2385" i="4"/>
  <c r="Z2386" i="4"/>
  <c r="Z2387" i="4"/>
  <c r="Z2388" i="4"/>
  <c r="Z2389" i="4"/>
  <c r="Z2390" i="4"/>
  <c r="Z2391" i="4"/>
  <c r="Z2392" i="4"/>
  <c r="Z2393" i="4"/>
  <c r="Z2394" i="4"/>
  <c r="Z2395" i="4"/>
  <c r="Z2396" i="4"/>
  <c r="Z2397" i="4"/>
  <c r="Z2398" i="4"/>
  <c r="Z2399" i="4"/>
  <c r="Z2400" i="4"/>
  <c r="Z2401" i="4"/>
  <c r="Z2402" i="4"/>
  <c r="Z2403" i="4"/>
  <c r="Z2404" i="4"/>
  <c r="Z2405" i="4"/>
  <c r="Z2406" i="4"/>
  <c r="Z2407" i="4"/>
  <c r="Z2408" i="4"/>
  <c r="Z2409" i="4"/>
  <c r="Z2410" i="4"/>
  <c r="Z2411" i="4"/>
  <c r="Z2412" i="4"/>
  <c r="Z2413" i="4"/>
  <c r="Z2414" i="4"/>
  <c r="Z2415" i="4"/>
  <c r="Z2416" i="4"/>
  <c r="Z2417" i="4"/>
  <c r="Z2418" i="4"/>
  <c r="Z2419" i="4"/>
  <c r="Z2420" i="4"/>
  <c r="Z2421" i="4"/>
  <c r="Z2422" i="4"/>
  <c r="Z2423" i="4"/>
  <c r="Z2424" i="4"/>
  <c r="Z2425" i="4"/>
  <c r="Z2426" i="4"/>
  <c r="Z2427" i="4"/>
  <c r="Z2428" i="4"/>
  <c r="Z2429" i="4"/>
  <c r="Z2430" i="4"/>
  <c r="Z2431" i="4"/>
  <c r="Z2432" i="4"/>
  <c r="Z2433" i="4"/>
  <c r="Z2434" i="4"/>
  <c r="Z2435" i="4"/>
  <c r="Z2436" i="4"/>
  <c r="Z2437" i="4"/>
  <c r="Z2438" i="4"/>
  <c r="Z2439" i="4"/>
  <c r="Z2440" i="4"/>
  <c r="Z2441" i="4"/>
  <c r="Z2442" i="4"/>
  <c r="Z2443" i="4"/>
  <c r="Z2444" i="4"/>
  <c r="Z2445" i="4"/>
  <c r="Z2446" i="4"/>
  <c r="Z2447" i="4"/>
  <c r="Z2448" i="4"/>
  <c r="Z2449" i="4"/>
  <c r="Z2450" i="4"/>
  <c r="Z2451" i="4"/>
  <c r="Z2452" i="4"/>
  <c r="Z2453" i="4"/>
  <c r="Z2454" i="4"/>
  <c r="Z2455" i="4"/>
  <c r="Z2456" i="4"/>
  <c r="Z2457" i="4"/>
  <c r="Z2458" i="4"/>
  <c r="Z2459" i="4"/>
  <c r="Z2460" i="4"/>
  <c r="Z2461" i="4"/>
  <c r="Z2462" i="4"/>
  <c r="Z2463" i="4"/>
  <c r="Z2464" i="4"/>
  <c r="Z2465" i="4"/>
  <c r="Z2466" i="4"/>
  <c r="Z2467" i="4"/>
  <c r="Z2468" i="4"/>
  <c r="Z2469" i="4"/>
  <c r="Z2470" i="4"/>
  <c r="Z2471" i="4"/>
  <c r="Z2472" i="4"/>
  <c r="Z2473" i="4"/>
  <c r="Z2474" i="4"/>
  <c r="Z2475" i="4"/>
  <c r="Z2476" i="4"/>
  <c r="Z2477" i="4"/>
  <c r="Z2478" i="4"/>
  <c r="Z2479" i="4"/>
  <c r="Z2480" i="4"/>
  <c r="Z2481" i="4"/>
  <c r="Z2482" i="4"/>
  <c r="Z2483" i="4"/>
  <c r="Z2484" i="4"/>
  <c r="Z2485" i="4"/>
  <c r="Z2486" i="4"/>
  <c r="Z2487" i="4"/>
  <c r="Z2488" i="4"/>
  <c r="Z2489" i="4"/>
  <c r="Z2490" i="4"/>
  <c r="Z2491" i="4"/>
  <c r="Z2492" i="4"/>
  <c r="Z2493" i="4"/>
  <c r="Z2494" i="4"/>
  <c r="Z2495" i="4"/>
  <c r="Z2496" i="4"/>
  <c r="Z2497" i="4"/>
  <c r="Z2498" i="4"/>
  <c r="Z2499" i="4"/>
  <c r="Z2500" i="4"/>
  <c r="Z2501" i="4"/>
  <c r="Z2502" i="4"/>
  <c r="Z2503" i="4"/>
  <c r="Z2504" i="4"/>
  <c r="Z2505" i="4"/>
  <c r="Z2506" i="4"/>
  <c r="Z2507" i="4"/>
  <c r="Z2508" i="4"/>
  <c r="Z2509" i="4"/>
  <c r="Z2510" i="4"/>
  <c r="Z2511" i="4"/>
  <c r="Z2512" i="4"/>
  <c r="Z2513" i="4"/>
  <c r="Z2514" i="4"/>
  <c r="Z2515" i="4"/>
  <c r="Z2516" i="4"/>
  <c r="Z2517" i="4"/>
  <c r="Z2518" i="4"/>
  <c r="Z2519" i="4"/>
  <c r="Z2520" i="4"/>
  <c r="Z2521" i="4"/>
  <c r="Z2522" i="4"/>
  <c r="Z2523" i="4"/>
  <c r="Z2524" i="4"/>
  <c r="Z2525" i="4"/>
  <c r="Z2526" i="4"/>
  <c r="Z2527" i="4"/>
  <c r="Z2528" i="4"/>
  <c r="Z2529" i="4"/>
  <c r="Z2530" i="4"/>
  <c r="Z2531" i="4"/>
  <c r="Z2532" i="4"/>
  <c r="Z2533" i="4"/>
  <c r="Z2534" i="4"/>
  <c r="Z2535" i="4"/>
  <c r="Z2536" i="4"/>
  <c r="Z2537" i="4"/>
  <c r="Z2538" i="4"/>
  <c r="Z2539" i="4"/>
  <c r="Z2540" i="4"/>
  <c r="Z2541" i="4"/>
  <c r="Z2542" i="4"/>
  <c r="Z2543" i="4"/>
  <c r="Z2544" i="4"/>
  <c r="Z2545" i="4"/>
  <c r="Z2546" i="4"/>
  <c r="Z2547" i="4"/>
  <c r="Z2548" i="4"/>
  <c r="Z2549" i="4"/>
  <c r="Z2550" i="4"/>
  <c r="Z2551" i="4"/>
  <c r="Z2552" i="4"/>
  <c r="Z2553" i="4"/>
  <c r="Z2554" i="4"/>
  <c r="Z2555" i="4"/>
  <c r="Z2556" i="4"/>
  <c r="Z2557" i="4"/>
  <c r="Z2558" i="4"/>
  <c r="Z2559" i="4"/>
  <c r="Z2560" i="4"/>
  <c r="Z2561" i="4"/>
  <c r="Z2562" i="4"/>
  <c r="Z2563" i="4"/>
  <c r="Z2564" i="4"/>
  <c r="Z2565" i="4"/>
  <c r="Z2566" i="4"/>
  <c r="Z2567" i="4"/>
  <c r="Z2568" i="4"/>
  <c r="Z2569" i="4"/>
  <c r="Z2570" i="4"/>
  <c r="Z2571" i="4"/>
  <c r="Z2572" i="4"/>
  <c r="Z2573" i="4"/>
  <c r="Z2574" i="4"/>
  <c r="Z2575" i="4"/>
  <c r="Z2576" i="4"/>
  <c r="Z2577" i="4"/>
  <c r="Z2578" i="4"/>
  <c r="Z2579" i="4"/>
  <c r="Z2580" i="4"/>
  <c r="Z2581" i="4"/>
  <c r="Z2582" i="4"/>
  <c r="Z2583" i="4"/>
  <c r="Z2584" i="4"/>
  <c r="Z2585" i="4"/>
  <c r="Z2586" i="4"/>
  <c r="Z2587" i="4"/>
  <c r="Z2588" i="4"/>
  <c r="Z2589" i="4"/>
  <c r="Z2590" i="4"/>
  <c r="Z2591" i="4"/>
  <c r="Z2592" i="4"/>
  <c r="Z2593" i="4"/>
  <c r="Z2594" i="4"/>
  <c r="Z2595" i="4"/>
  <c r="Z2596" i="4"/>
  <c r="Z2597" i="4"/>
  <c r="Z2598" i="4"/>
  <c r="Z2599" i="4"/>
  <c r="Z2600" i="4"/>
  <c r="Z2601" i="4"/>
  <c r="Z2602" i="4"/>
  <c r="Z2603" i="4"/>
  <c r="Z2604" i="4"/>
  <c r="Z2605" i="4"/>
  <c r="Z2606" i="4"/>
  <c r="Z2607" i="4"/>
  <c r="Z2608" i="4"/>
  <c r="Z2609" i="4"/>
  <c r="Z2610" i="4"/>
  <c r="Z2611" i="4"/>
  <c r="Z2612" i="4"/>
  <c r="Z2613" i="4"/>
  <c r="Z2614" i="4"/>
  <c r="Z2615" i="4"/>
  <c r="Z2616" i="4"/>
  <c r="Z2617" i="4"/>
  <c r="Z2618" i="4"/>
  <c r="Z2619" i="4"/>
  <c r="Z2620" i="4"/>
  <c r="Z2621" i="4"/>
  <c r="Z2622" i="4"/>
  <c r="Z2623" i="4"/>
  <c r="Z2624" i="4"/>
  <c r="Z2625" i="4"/>
  <c r="Z2626" i="4"/>
  <c r="Z2627" i="4"/>
  <c r="Z2628" i="4"/>
  <c r="Z2629" i="4"/>
  <c r="Z2630" i="4"/>
  <c r="Z2631" i="4"/>
  <c r="Z2632" i="4"/>
  <c r="Z2633" i="4"/>
  <c r="Z2634" i="4"/>
  <c r="Z2635" i="4"/>
  <c r="Z2636" i="4"/>
  <c r="Z2637" i="4"/>
  <c r="Z2638" i="4"/>
  <c r="Z2639" i="4"/>
  <c r="Z2640" i="4"/>
  <c r="Z2641" i="4"/>
  <c r="Z2642" i="4"/>
  <c r="Z2643" i="4"/>
  <c r="Z2644" i="4"/>
  <c r="Z2645" i="4"/>
  <c r="Z2646" i="4"/>
  <c r="Z2647" i="4"/>
  <c r="Z2648" i="4"/>
  <c r="Z2649" i="4"/>
  <c r="Z2650" i="4"/>
  <c r="Z2651" i="4"/>
  <c r="Z2652" i="4"/>
  <c r="Z2653" i="4"/>
  <c r="Z2654" i="4"/>
  <c r="Z2655" i="4"/>
  <c r="Z2656" i="4"/>
  <c r="Z2657" i="4"/>
  <c r="Z2658" i="4"/>
  <c r="Z2659" i="4"/>
  <c r="Z2660" i="4"/>
  <c r="Z2661" i="4"/>
  <c r="Z2662" i="4"/>
  <c r="Z2663" i="4"/>
  <c r="Z2664" i="4"/>
  <c r="Z2665" i="4"/>
  <c r="Z2666" i="4"/>
  <c r="Z2667" i="4"/>
  <c r="Z2668" i="4"/>
  <c r="Z2669" i="4"/>
  <c r="Z2670" i="4"/>
  <c r="Z2671" i="4"/>
  <c r="Z2672" i="4"/>
  <c r="Z2673" i="4"/>
  <c r="Z2674" i="4"/>
  <c r="Z2675" i="4"/>
  <c r="Z2676" i="4"/>
  <c r="Z2677" i="4"/>
  <c r="Z2678" i="4"/>
  <c r="Z2679" i="4"/>
  <c r="Z2680" i="4"/>
  <c r="Z2681" i="4"/>
  <c r="Z2682" i="4"/>
  <c r="Z2683" i="4"/>
  <c r="Z2684" i="4"/>
  <c r="Z2685" i="4"/>
  <c r="Z2686" i="4"/>
  <c r="Z2687" i="4"/>
  <c r="Z2688" i="4"/>
  <c r="Z2689" i="4"/>
  <c r="Z2690" i="4"/>
  <c r="Z2691" i="4"/>
  <c r="Z2692" i="4"/>
  <c r="Z2693" i="4"/>
  <c r="Z2694" i="4"/>
  <c r="Z2695" i="4"/>
  <c r="Z2696" i="4"/>
  <c r="Z2697" i="4"/>
  <c r="Z2698" i="4"/>
  <c r="Z2699" i="4"/>
  <c r="Z2700" i="4"/>
  <c r="Z2701" i="4"/>
  <c r="Z2702" i="4"/>
  <c r="Z2703" i="4"/>
  <c r="Z2704" i="4"/>
  <c r="Z2705" i="4"/>
  <c r="Z2706" i="4"/>
  <c r="Z2707" i="4"/>
  <c r="Z2708" i="4"/>
  <c r="Z2709" i="4"/>
  <c r="Z2710" i="4"/>
  <c r="Z2711" i="4"/>
  <c r="Z2712" i="4"/>
  <c r="Z2713" i="4"/>
  <c r="Z2714" i="4"/>
  <c r="Z2715" i="4"/>
  <c r="Z2716" i="4"/>
  <c r="Z2717" i="4"/>
  <c r="Z2718" i="4"/>
  <c r="Z2719" i="4"/>
  <c r="Z2720" i="4"/>
  <c r="Z2721" i="4"/>
  <c r="Z2722" i="4"/>
  <c r="Z2723" i="4"/>
  <c r="Z2724" i="4"/>
  <c r="Z2725" i="4"/>
  <c r="Z2726" i="4"/>
  <c r="Z2727" i="4"/>
  <c r="Z2728" i="4"/>
  <c r="Z2729" i="4"/>
  <c r="Z2730" i="4"/>
  <c r="Z2731" i="4"/>
  <c r="Z2732" i="4"/>
  <c r="Z2733" i="4"/>
  <c r="Z2734" i="4"/>
  <c r="Z2735" i="4"/>
  <c r="Z2736" i="4"/>
  <c r="Z2737" i="4"/>
  <c r="Z2738" i="4"/>
  <c r="Z2739" i="4"/>
  <c r="Z2740" i="4"/>
  <c r="Z2741" i="4"/>
  <c r="Z2742" i="4"/>
  <c r="Z2743" i="4"/>
  <c r="Z2744" i="4"/>
  <c r="Z2745" i="4"/>
  <c r="Z2746" i="4"/>
  <c r="Z2747" i="4"/>
  <c r="Z2748" i="4"/>
  <c r="Z2749" i="4"/>
  <c r="Z2750" i="4"/>
  <c r="Z2751" i="4"/>
  <c r="Z2752" i="4"/>
  <c r="Z2753" i="4"/>
  <c r="Z2754" i="4"/>
  <c r="Z2755" i="4"/>
  <c r="Z2756" i="4"/>
  <c r="Z2757" i="4"/>
  <c r="Z2758" i="4"/>
  <c r="Z2759" i="4"/>
  <c r="Z2760" i="4"/>
  <c r="Z2761" i="4"/>
  <c r="Z2762" i="4"/>
  <c r="Z2763" i="4"/>
  <c r="Z2764" i="4"/>
  <c r="Z2765" i="4"/>
  <c r="Z2766" i="4"/>
  <c r="Z2767" i="4"/>
  <c r="Z2768" i="4"/>
  <c r="Z2769" i="4"/>
  <c r="Z2770" i="4"/>
  <c r="Z2771" i="4"/>
  <c r="Z2772" i="4"/>
  <c r="Z2773" i="4"/>
  <c r="Z2774" i="4"/>
  <c r="Z2775" i="4"/>
  <c r="Z2776" i="4"/>
  <c r="Z2777" i="4"/>
  <c r="Z2778" i="4"/>
  <c r="Z2779" i="4"/>
  <c r="Z2780" i="4"/>
  <c r="Z2781" i="4"/>
  <c r="Z2782" i="4"/>
  <c r="Z2783" i="4"/>
  <c r="Z2784" i="4"/>
  <c r="Z2785" i="4"/>
  <c r="Z2786" i="4"/>
  <c r="Z2787" i="4"/>
  <c r="Z2788" i="4"/>
  <c r="Z2789" i="4"/>
  <c r="Z2790" i="4"/>
  <c r="Z2791" i="4"/>
  <c r="Z2792" i="4"/>
  <c r="Z2793" i="4"/>
  <c r="Z2794" i="4"/>
  <c r="Z2795" i="4"/>
  <c r="Z2796" i="4"/>
  <c r="Z2797" i="4"/>
  <c r="Z2798" i="4"/>
  <c r="Z2799" i="4"/>
  <c r="Z2800" i="4"/>
  <c r="Z2801" i="4"/>
  <c r="Z2802" i="4"/>
  <c r="Z2803" i="4"/>
  <c r="Z2804" i="4"/>
  <c r="Z2805" i="4"/>
  <c r="Z2806" i="4"/>
  <c r="Z2807" i="4"/>
  <c r="Z2808" i="4"/>
  <c r="Z2809" i="4"/>
  <c r="Z2810" i="4"/>
  <c r="Z2811" i="4"/>
  <c r="Z2812" i="4"/>
  <c r="Z2813" i="4"/>
  <c r="Z2814" i="4"/>
  <c r="Z2815" i="4"/>
  <c r="Z2816" i="4"/>
  <c r="Z2817" i="4"/>
  <c r="Z2818" i="4"/>
  <c r="Z2819" i="4"/>
  <c r="Z2820" i="4"/>
  <c r="Z2821" i="4"/>
  <c r="Z2822" i="4"/>
  <c r="Z2823" i="4"/>
  <c r="Z2824" i="4"/>
  <c r="Z2825" i="4"/>
  <c r="Z2826" i="4"/>
  <c r="Z2827" i="4"/>
  <c r="Z2828" i="4"/>
  <c r="Z2829" i="4"/>
  <c r="Z2830" i="4"/>
  <c r="Z2831" i="4"/>
  <c r="Z2832" i="4"/>
  <c r="Z2833" i="4"/>
  <c r="Z2834" i="4"/>
  <c r="Z2835" i="4"/>
  <c r="Z2836" i="4"/>
  <c r="Z2837" i="4"/>
  <c r="Z2838" i="4"/>
  <c r="Z2839" i="4"/>
  <c r="Z2840" i="4"/>
  <c r="Z2841" i="4"/>
  <c r="Z2842" i="4"/>
  <c r="Z2843" i="4"/>
  <c r="Z2844" i="4"/>
  <c r="Z2845" i="4"/>
  <c r="Z2846" i="4"/>
  <c r="Z2847" i="4"/>
  <c r="Z2848" i="4"/>
  <c r="Z2849" i="4"/>
  <c r="Z2850" i="4"/>
  <c r="Z2851" i="4"/>
  <c r="Z2852" i="4"/>
  <c r="Z2853" i="4"/>
  <c r="Z2854" i="4"/>
  <c r="Z2855" i="4"/>
  <c r="Z2856" i="4"/>
  <c r="Z2857" i="4"/>
  <c r="Z2858" i="4"/>
  <c r="Z2859" i="4"/>
  <c r="Z2860" i="4"/>
  <c r="Z2861" i="4"/>
  <c r="Z2862" i="4"/>
  <c r="Z2863" i="4"/>
  <c r="Z2864" i="4"/>
  <c r="Z2865" i="4"/>
  <c r="Z2866" i="4"/>
  <c r="Z2867" i="4"/>
  <c r="Z2868" i="4"/>
  <c r="Z2869" i="4"/>
  <c r="Z2870" i="4"/>
  <c r="Z2871" i="4"/>
  <c r="Z2872" i="4"/>
  <c r="Z2873" i="4"/>
  <c r="Z2874" i="4"/>
  <c r="Z2875" i="4"/>
  <c r="Z2876" i="4"/>
  <c r="Z2877" i="4"/>
  <c r="Z2878" i="4"/>
  <c r="Z2879" i="4"/>
  <c r="Z2880" i="4"/>
  <c r="Z2881" i="4"/>
  <c r="Z2882" i="4"/>
  <c r="Z2883" i="4"/>
  <c r="Z2884" i="4"/>
  <c r="Z2885" i="4"/>
  <c r="Z2886" i="4"/>
  <c r="Z2887" i="4"/>
  <c r="Z2888" i="4"/>
  <c r="Z2889" i="4"/>
  <c r="Z2890" i="4"/>
  <c r="Z2891" i="4"/>
  <c r="Z2892" i="4"/>
  <c r="Z2893" i="4"/>
  <c r="Z2894" i="4"/>
  <c r="Z2895" i="4"/>
  <c r="Z2896" i="4"/>
  <c r="Z2897" i="4"/>
  <c r="Z2898" i="4"/>
  <c r="Z2899" i="4"/>
  <c r="Z2900" i="4"/>
  <c r="Z2901" i="4"/>
  <c r="Z2902" i="4"/>
  <c r="Z2903" i="4"/>
  <c r="Z2904" i="4"/>
  <c r="Z2905" i="4"/>
  <c r="Z2906" i="4"/>
  <c r="Z2907" i="4"/>
  <c r="Z2908" i="4"/>
  <c r="Z2909" i="4"/>
  <c r="Z2910" i="4"/>
  <c r="Z2911" i="4"/>
  <c r="Z2912" i="4"/>
  <c r="Z2913" i="4"/>
  <c r="Z2914" i="4"/>
  <c r="Z2915" i="4"/>
  <c r="Z2916" i="4"/>
  <c r="Z2917" i="4"/>
  <c r="Z2918" i="4"/>
  <c r="Z2919" i="4"/>
  <c r="Z2920" i="4"/>
  <c r="Z2921" i="4"/>
  <c r="Z2922" i="4"/>
  <c r="Z2923" i="4"/>
  <c r="Z2924" i="4"/>
  <c r="Z2925" i="4"/>
  <c r="Z2926" i="4"/>
  <c r="Z2927" i="4"/>
  <c r="Z2928" i="4"/>
  <c r="Z2929" i="4"/>
  <c r="Z2930" i="4"/>
  <c r="Z2931" i="4"/>
  <c r="Z2932" i="4"/>
  <c r="Z2933" i="4"/>
  <c r="Z2934" i="4"/>
  <c r="Z2935" i="4"/>
  <c r="Z2936" i="4"/>
  <c r="Z2937" i="4"/>
  <c r="Z2938" i="4"/>
  <c r="Z2939" i="4"/>
  <c r="Z2940" i="4"/>
  <c r="Z2941" i="4"/>
  <c r="Z2942" i="4"/>
  <c r="Z2943" i="4"/>
  <c r="Z2944" i="4"/>
  <c r="Z2945" i="4"/>
  <c r="Z2946" i="4"/>
  <c r="Z2947" i="4"/>
  <c r="Z2948" i="4"/>
  <c r="Z2949" i="4"/>
  <c r="Z2950" i="4"/>
  <c r="Z2951" i="4"/>
  <c r="Z2952" i="4"/>
  <c r="Z2953" i="4"/>
  <c r="Z2954" i="4"/>
  <c r="Z2955" i="4"/>
  <c r="Z2956" i="4"/>
  <c r="Z2957" i="4"/>
  <c r="Z2958" i="4"/>
  <c r="Z2959" i="4"/>
  <c r="Z2960" i="4"/>
  <c r="Z2961" i="4"/>
  <c r="Z2962" i="4"/>
  <c r="Z2963" i="4"/>
  <c r="Z2964" i="4"/>
  <c r="Z2965" i="4"/>
  <c r="Z2966" i="4"/>
  <c r="Z2967" i="4"/>
  <c r="Z2968" i="4"/>
  <c r="Z2969" i="4"/>
  <c r="Z2970" i="4"/>
  <c r="Z2971" i="4"/>
  <c r="Z2972" i="4"/>
  <c r="Z2973" i="4"/>
  <c r="Z2974" i="4"/>
  <c r="Z2975" i="4"/>
  <c r="Z2976" i="4"/>
  <c r="Z2977" i="4"/>
  <c r="Z2978" i="4"/>
  <c r="Z2979" i="4"/>
  <c r="Z2980" i="4"/>
  <c r="Z2981" i="4"/>
  <c r="Z2982" i="4"/>
  <c r="Z2983" i="4"/>
  <c r="Z2984" i="4"/>
  <c r="Z2985" i="4"/>
  <c r="Z2986" i="4"/>
  <c r="Z2987" i="4"/>
  <c r="Z2988" i="4"/>
  <c r="Z2989" i="4"/>
  <c r="Z2990" i="4"/>
  <c r="Z2991" i="4"/>
  <c r="Z2992" i="4"/>
  <c r="Z2993" i="4"/>
  <c r="Z2994" i="4"/>
  <c r="Z2995" i="4"/>
  <c r="Z2996" i="4"/>
  <c r="Z2997" i="4"/>
  <c r="Z2998" i="4"/>
  <c r="Z2999" i="4"/>
  <c r="Z3000" i="4"/>
  <c r="Z3001" i="4"/>
  <c r="Z3002" i="4"/>
  <c r="Z3003" i="4"/>
  <c r="Z3004" i="4"/>
  <c r="Z3005" i="4"/>
  <c r="Z3006" i="4"/>
  <c r="Z3007" i="4"/>
  <c r="Z3008" i="4"/>
  <c r="Z3009" i="4"/>
  <c r="Z3010" i="4"/>
  <c r="Z3011" i="4"/>
  <c r="Z3012" i="4"/>
  <c r="Z3013" i="4"/>
  <c r="Z3014" i="4"/>
  <c r="Z3015" i="4"/>
  <c r="Z3016" i="4"/>
  <c r="Z3017" i="4"/>
  <c r="Z3018" i="4"/>
  <c r="Z3019" i="4"/>
  <c r="Z3020" i="4"/>
  <c r="Z3021" i="4"/>
  <c r="Z3022" i="4"/>
  <c r="Z3023" i="4"/>
  <c r="Z3024" i="4"/>
  <c r="Z3025" i="4"/>
  <c r="Z3026" i="4"/>
  <c r="Z3027" i="4"/>
  <c r="Z3028" i="4"/>
  <c r="Z3029" i="4"/>
  <c r="Z3030" i="4"/>
  <c r="Z3031" i="4"/>
  <c r="Z3032" i="4"/>
  <c r="Z3033" i="4"/>
  <c r="Z3034" i="4"/>
  <c r="Z3035" i="4"/>
  <c r="Z3036" i="4"/>
  <c r="Z3037" i="4"/>
  <c r="Z3038" i="4"/>
  <c r="Z3039" i="4"/>
  <c r="Z3040" i="4"/>
  <c r="Z3041" i="4"/>
  <c r="Z3042" i="4"/>
  <c r="Z3043" i="4"/>
  <c r="Z3044" i="4"/>
  <c r="Z3045" i="4"/>
  <c r="Z3046" i="4"/>
  <c r="Z3047" i="4"/>
  <c r="Z3048" i="4"/>
  <c r="Z3049" i="4"/>
  <c r="Z3050" i="4"/>
  <c r="Z3051" i="4"/>
  <c r="Z3052" i="4"/>
  <c r="Z3053" i="4"/>
  <c r="Z3054" i="4"/>
  <c r="Z3055" i="4"/>
  <c r="Z3056" i="4"/>
  <c r="Z3057" i="4"/>
  <c r="Z3058" i="4"/>
  <c r="Z3059" i="4"/>
  <c r="Z3060" i="4"/>
  <c r="Z3061" i="4"/>
  <c r="Z3062" i="4"/>
  <c r="Z3063" i="4"/>
  <c r="Z3064" i="4"/>
  <c r="Z3065" i="4"/>
  <c r="Z3066" i="4"/>
  <c r="Z3067" i="4"/>
  <c r="Z3068" i="4"/>
  <c r="Z3069" i="4"/>
  <c r="Z3070" i="4"/>
  <c r="Z3071" i="4"/>
  <c r="Z3072" i="4"/>
  <c r="Z3073" i="4"/>
  <c r="Z3074" i="4"/>
  <c r="Z3075" i="4"/>
  <c r="Z3076" i="4"/>
  <c r="Z3077" i="4"/>
  <c r="Z3078" i="4"/>
  <c r="Z3079" i="4"/>
  <c r="Z3080" i="4"/>
  <c r="Z3081" i="4"/>
  <c r="Z3082" i="4"/>
  <c r="Z3083" i="4"/>
  <c r="Z3084" i="4"/>
  <c r="Z3085" i="4"/>
  <c r="Z3086" i="4"/>
  <c r="Z3087" i="4"/>
  <c r="Z3088" i="4"/>
  <c r="Z3089" i="4"/>
  <c r="Z3090" i="4"/>
  <c r="Z3091" i="4"/>
  <c r="Z3092" i="4"/>
  <c r="Z3093" i="4"/>
  <c r="Z3094" i="4"/>
  <c r="Z3095" i="4"/>
  <c r="Z3096" i="4"/>
  <c r="Z3097" i="4"/>
  <c r="Z3098" i="4"/>
  <c r="Z3099" i="4"/>
  <c r="Z3100" i="4"/>
  <c r="Z3101" i="4"/>
  <c r="Z3102" i="4"/>
  <c r="Z3103" i="4"/>
  <c r="Z3104" i="4"/>
  <c r="Z3105" i="4"/>
  <c r="Z3106" i="4"/>
  <c r="Z3107" i="4"/>
  <c r="Z3108" i="4"/>
  <c r="Z3109" i="4"/>
  <c r="Z3110" i="4"/>
  <c r="Z3111" i="4"/>
  <c r="Z3112" i="4"/>
  <c r="Z3113" i="4"/>
  <c r="Z3114" i="4"/>
  <c r="Z3115" i="4"/>
  <c r="Z3116" i="4"/>
  <c r="Z3117" i="4"/>
  <c r="Z3118" i="4"/>
  <c r="Z3119" i="4"/>
  <c r="Z3120" i="4"/>
  <c r="Z3121" i="4"/>
  <c r="Z3122" i="4"/>
  <c r="Z3123" i="4"/>
  <c r="Z3124" i="4"/>
  <c r="Z3125" i="4"/>
  <c r="Z3126" i="4"/>
  <c r="Z3127" i="4"/>
  <c r="Z3128" i="4"/>
  <c r="Z3129" i="4"/>
  <c r="Z3130" i="4"/>
  <c r="Z3131" i="4"/>
  <c r="Z3132" i="4"/>
  <c r="Z3133" i="4"/>
  <c r="Z3134" i="4"/>
  <c r="Z3135" i="4"/>
  <c r="Z3136" i="4"/>
  <c r="Z3137" i="4"/>
  <c r="Z3138" i="4"/>
  <c r="Z3139" i="4"/>
  <c r="Z3140" i="4"/>
  <c r="Z3141" i="4"/>
  <c r="Z3142" i="4"/>
  <c r="Z3143" i="4"/>
  <c r="Z3144" i="4"/>
  <c r="Z3145" i="4"/>
  <c r="Z3146" i="4"/>
  <c r="Z3147" i="4"/>
  <c r="Z3148" i="4"/>
  <c r="Z3149" i="4"/>
  <c r="Z3150" i="4"/>
  <c r="Z3151" i="4"/>
  <c r="Z3152" i="4"/>
  <c r="Z3153" i="4"/>
  <c r="Z3154" i="4"/>
  <c r="Z3155" i="4"/>
  <c r="Z3156" i="4"/>
  <c r="Z3157" i="4"/>
  <c r="Z3158" i="4"/>
  <c r="Z3159" i="4"/>
  <c r="Z3160" i="4"/>
  <c r="Z3161" i="4"/>
  <c r="Z3162" i="4"/>
  <c r="Z3163" i="4"/>
  <c r="Z3164" i="4"/>
  <c r="Z3165" i="4"/>
  <c r="Z3166" i="4"/>
  <c r="Z3167" i="4"/>
  <c r="Z3168" i="4"/>
  <c r="Z3169" i="4"/>
  <c r="Z3170" i="4"/>
  <c r="Z3171" i="4"/>
  <c r="Z3172" i="4"/>
  <c r="Z3173" i="4"/>
  <c r="Z3174" i="4"/>
  <c r="Z3175" i="4"/>
  <c r="Z3176" i="4"/>
  <c r="Z3177" i="4"/>
  <c r="Z3178" i="4"/>
  <c r="Z3179" i="4"/>
  <c r="Z3180" i="4"/>
  <c r="Z3181" i="4"/>
  <c r="Z3182" i="4"/>
  <c r="Z3183" i="4"/>
  <c r="Z3184" i="4"/>
  <c r="Z3185" i="4"/>
  <c r="Z3186" i="4"/>
  <c r="Z3187" i="4"/>
  <c r="Z3188" i="4"/>
  <c r="Z3189" i="4"/>
  <c r="Z3190" i="4"/>
  <c r="Z3191" i="4"/>
  <c r="Z3192" i="4"/>
  <c r="Z3193" i="4"/>
  <c r="Z3194" i="4"/>
  <c r="Z3195" i="4"/>
  <c r="Z3196" i="4"/>
  <c r="Z3197" i="4"/>
  <c r="Z3198" i="4"/>
  <c r="Z3199" i="4"/>
  <c r="Z3200" i="4"/>
  <c r="Z3201" i="4"/>
  <c r="Z3202" i="4"/>
  <c r="Z3203" i="4"/>
  <c r="Z3204" i="4"/>
  <c r="Z3205" i="4"/>
  <c r="Z3206" i="4"/>
  <c r="Z3207" i="4"/>
  <c r="Z3208" i="4"/>
  <c r="Z3209" i="4"/>
  <c r="Z3210" i="4"/>
  <c r="Z3211" i="4"/>
  <c r="Z3212" i="4"/>
  <c r="Z3213" i="4"/>
  <c r="Z3214" i="4"/>
  <c r="Z3215" i="4"/>
  <c r="Z3216" i="4"/>
  <c r="Z3217" i="4"/>
  <c r="Z3218" i="4"/>
  <c r="Z3219" i="4"/>
  <c r="Z3220" i="4"/>
  <c r="Z3221" i="4"/>
  <c r="Z3222" i="4"/>
  <c r="Z3223" i="4"/>
  <c r="Z3224" i="4"/>
  <c r="Z3225" i="4"/>
  <c r="Z3226" i="4"/>
  <c r="Z3227" i="4"/>
  <c r="Z3228" i="4"/>
  <c r="Z3229" i="4"/>
  <c r="Z3230" i="4"/>
  <c r="Z3231" i="4"/>
  <c r="Z3232" i="4"/>
  <c r="Z3233" i="4"/>
  <c r="Z3234" i="4"/>
  <c r="Z3235" i="4"/>
  <c r="Z3236" i="4"/>
  <c r="Z3237" i="4"/>
  <c r="Z3238" i="4"/>
  <c r="Z3239" i="4"/>
  <c r="Z3240" i="4"/>
  <c r="Z3241" i="4"/>
  <c r="Z3242" i="4"/>
  <c r="Z3243" i="4"/>
  <c r="Z3244" i="4"/>
  <c r="Z3245" i="4"/>
  <c r="Z3246" i="4"/>
  <c r="Z3247" i="4"/>
  <c r="Z3248" i="4"/>
  <c r="Z3249" i="4"/>
  <c r="Z3250" i="4"/>
  <c r="Z3251" i="4"/>
  <c r="Z3252" i="4"/>
  <c r="Z3253" i="4"/>
  <c r="Z3254" i="4"/>
  <c r="Z3255" i="4"/>
  <c r="Z3256" i="4"/>
  <c r="Z3257" i="4"/>
  <c r="Z3258" i="4"/>
  <c r="Z3259" i="4"/>
  <c r="Z3260" i="4"/>
  <c r="Z3261" i="4"/>
  <c r="Z3262" i="4"/>
  <c r="Z3263" i="4"/>
  <c r="Z3264" i="4"/>
  <c r="Z3265" i="4"/>
  <c r="Z3266" i="4"/>
  <c r="Z3267" i="4"/>
  <c r="Z3268" i="4"/>
  <c r="Z3269" i="4"/>
  <c r="Z3270" i="4"/>
  <c r="Z3271" i="4"/>
  <c r="Z3272" i="4"/>
  <c r="Z3273" i="4"/>
  <c r="Z3274" i="4"/>
  <c r="Z3275" i="4"/>
  <c r="Z3276" i="4"/>
  <c r="Z3277" i="4"/>
  <c r="Z3278" i="4"/>
  <c r="Z3279" i="4"/>
  <c r="Z3280" i="4"/>
  <c r="Z3281" i="4"/>
  <c r="Z3282" i="4"/>
  <c r="Z3283" i="4"/>
  <c r="Z3284" i="4"/>
  <c r="Z3285" i="4"/>
  <c r="Z3286" i="4"/>
  <c r="Z3287" i="4"/>
  <c r="Z3288" i="4"/>
  <c r="Z3289" i="4"/>
  <c r="Z3290" i="4"/>
  <c r="Z3291" i="4"/>
  <c r="Z3292" i="4"/>
  <c r="Z3293" i="4"/>
  <c r="Z3294" i="4"/>
  <c r="Z3295" i="4"/>
  <c r="Z3296" i="4"/>
  <c r="Z3297" i="4"/>
  <c r="Z3298" i="4"/>
  <c r="Z3299" i="4"/>
  <c r="Z3300" i="4"/>
  <c r="Z3301" i="4"/>
  <c r="Z3302" i="4"/>
  <c r="Z3303" i="4"/>
  <c r="Z3304" i="4"/>
  <c r="Z3305" i="4"/>
  <c r="Z3306" i="4"/>
  <c r="Z3307" i="4"/>
  <c r="Z3308" i="4"/>
  <c r="Z3309" i="4"/>
  <c r="Z3310" i="4"/>
  <c r="Z3311" i="4"/>
  <c r="Z3312" i="4"/>
  <c r="Z3313" i="4"/>
  <c r="Z3314" i="4"/>
  <c r="Z3315" i="4"/>
  <c r="Z3316" i="4"/>
  <c r="Z3317" i="4"/>
  <c r="Z3318" i="4"/>
  <c r="Z3319" i="4"/>
  <c r="Z3320" i="4"/>
  <c r="Z3321" i="4"/>
  <c r="Z3322" i="4"/>
  <c r="Z3323" i="4"/>
  <c r="Z3324" i="4"/>
  <c r="Z3325" i="4"/>
  <c r="Z3326" i="4"/>
  <c r="Z3327" i="4"/>
  <c r="Z3328" i="4"/>
  <c r="Z3329" i="4"/>
  <c r="Z3330" i="4"/>
  <c r="Z3331" i="4"/>
  <c r="Z3332" i="4"/>
  <c r="Z3333" i="4"/>
  <c r="Z3334" i="4"/>
  <c r="Z3335" i="4"/>
  <c r="Z3336" i="4"/>
  <c r="Z3337" i="4"/>
  <c r="Z3338" i="4"/>
  <c r="Z3339" i="4"/>
  <c r="Z3340" i="4"/>
  <c r="Z3341" i="4"/>
  <c r="Z3342" i="4"/>
  <c r="Z3343" i="4"/>
  <c r="Z3344" i="4"/>
  <c r="Z3345" i="4"/>
  <c r="Z3346" i="4"/>
  <c r="Z3347" i="4"/>
  <c r="Z3348" i="4"/>
  <c r="Z3349" i="4"/>
  <c r="Z3350" i="4"/>
  <c r="Z3351" i="4"/>
  <c r="Z3352" i="4"/>
  <c r="Z3353" i="4"/>
  <c r="Z3354" i="4"/>
  <c r="Z3355" i="4"/>
  <c r="Z3356" i="4"/>
  <c r="Z3357" i="4"/>
  <c r="Z3358" i="4"/>
  <c r="Z3359" i="4"/>
  <c r="Z3360" i="4"/>
  <c r="Z3361" i="4"/>
  <c r="Z3362" i="4"/>
  <c r="Z3363" i="4"/>
  <c r="Z3364" i="4"/>
  <c r="Z3365" i="4"/>
  <c r="Z3366" i="4"/>
  <c r="Z3367" i="4"/>
  <c r="Z3368" i="4"/>
  <c r="Z3369" i="4"/>
  <c r="Z3370" i="4"/>
  <c r="Z3371" i="4"/>
  <c r="Z3372" i="4"/>
  <c r="Z3373" i="4"/>
  <c r="Z3374" i="4"/>
  <c r="Z3375" i="4"/>
  <c r="Z3376" i="4"/>
  <c r="Z3377" i="4"/>
  <c r="Z3378" i="4"/>
  <c r="Z3379" i="4"/>
  <c r="Z3380" i="4"/>
  <c r="Z3381" i="4"/>
  <c r="Z3382" i="4"/>
  <c r="Z3383" i="4"/>
  <c r="Z3384" i="4"/>
  <c r="Z3385" i="4"/>
  <c r="Z3386" i="4"/>
  <c r="Z3387" i="4"/>
  <c r="Z3388" i="4"/>
  <c r="Z3389" i="4"/>
  <c r="Z3390" i="4"/>
  <c r="Z3391" i="4"/>
  <c r="Z3392" i="4"/>
  <c r="Z3393" i="4"/>
  <c r="Z3394" i="4"/>
  <c r="Z3395" i="4"/>
  <c r="Z3396" i="4"/>
  <c r="Z3397" i="4"/>
  <c r="Z3398" i="4"/>
  <c r="Z3399" i="4"/>
  <c r="Z3400" i="4"/>
  <c r="Z3401" i="4"/>
  <c r="Z3402" i="4"/>
  <c r="Z3403" i="4"/>
  <c r="Z3404" i="4"/>
  <c r="Z3405" i="4"/>
  <c r="Z3406" i="4"/>
  <c r="Z3407" i="4"/>
  <c r="Z3408" i="4"/>
  <c r="Z3409" i="4"/>
  <c r="Z3410" i="4"/>
  <c r="Z3411" i="4"/>
  <c r="Z3412" i="4"/>
  <c r="Z3413" i="4"/>
  <c r="Z3414" i="4"/>
  <c r="Z3415" i="4"/>
  <c r="Z3416" i="4"/>
  <c r="Z3417" i="4"/>
  <c r="Z3418" i="4"/>
  <c r="Z3419" i="4"/>
  <c r="Z3420" i="4"/>
  <c r="Z3421" i="4"/>
  <c r="Z3422" i="4"/>
  <c r="Z3423" i="4"/>
  <c r="Z3424" i="4"/>
  <c r="Z3425" i="4"/>
  <c r="Z3426" i="4"/>
  <c r="Z3427" i="4"/>
  <c r="Z3428" i="4"/>
  <c r="Z3429" i="4"/>
  <c r="Z3430" i="4"/>
  <c r="Z3431" i="4"/>
  <c r="Z3432" i="4"/>
  <c r="Z3433" i="4"/>
  <c r="Z3434" i="4"/>
  <c r="Z3435" i="4"/>
  <c r="Z3436" i="4"/>
  <c r="Z3437" i="4"/>
  <c r="Z3438" i="4"/>
  <c r="Z3439" i="4"/>
  <c r="Z3440" i="4"/>
  <c r="Z3441" i="4"/>
  <c r="Z3442" i="4"/>
  <c r="Z3443" i="4"/>
  <c r="Z3444" i="4"/>
  <c r="Z3445" i="4"/>
  <c r="Z3446" i="4"/>
  <c r="Z3447" i="4"/>
  <c r="Z3448" i="4"/>
  <c r="Z3449" i="4"/>
  <c r="Z3450" i="4"/>
  <c r="Z3451" i="4"/>
  <c r="Z3452" i="4"/>
  <c r="Z3453" i="4"/>
  <c r="Z3454" i="4"/>
  <c r="Z3455" i="4"/>
  <c r="Z3456" i="4"/>
  <c r="Z3457" i="4"/>
  <c r="Z3458" i="4"/>
  <c r="Z3459" i="4"/>
  <c r="Z3460" i="4"/>
  <c r="Z3461" i="4"/>
  <c r="Z3462" i="4"/>
  <c r="Z3463" i="4"/>
  <c r="Z3464" i="4"/>
  <c r="Z3465" i="4"/>
  <c r="Z3466" i="4"/>
  <c r="Z3467" i="4"/>
  <c r="Z3468" i="4"/>
  <c r="Z3469" i="4"/>
  <c r="Z3470" i="4"/>
  <c r="Z3471" i="4"/>
  <c r="Z3472" i="4"/>
  <c r="Z3473" i="4"/>
  <c r="Z3474" i="4"/>
  <c r="Z3475" i="4"/>
  <c r="Z3476" i="4"/>
  <c r="Z3477" i="4"/>
  <c r="Z3478" i="4"/>
  <c r="Z3479" i="4"/>
  <c r="Z3480" i="4"/>
  <c r="Z3481" i="4"/>
  <c r="Z3482" i="4"/>
  <c r="Z3483" i="4"/>
  <c r="Z3484" i="4"/>
  <c r="Z3485" i="4"/>
  <c r="Z3486" i="4"/>
  <c r="Z3487" i="4"/>
  <c r="Z3488" i="4"/>
  <c r="Z3489" i="4"/>
  <c r="Z3490" i="4"/>
  <c r="Z3491" i="4"/>
  <c r="Z3492" i="4"/>
  <c r="Z3493" i="4"/>
  <c r="Z3494" i="4"/>
  <c r="Z3495" i="4"/>
  <c r="Z3496" i="4"/>
  <c r="Z3497" i="4"/>
  <c r="Z3498" i="4"/>
  <c r="Z3499" i="4"/>
  <c r="Z3500" i="4"/>
  <c r="Z3501" i="4"/>
  <c r="Z3502" i="4"/>
  <c r="Z3503" i="4"/>
  <c r="Z3504" i="4"/>
  <c r="Z3505" i="4"/>
  <c r="Z3506" i="4"/>
  <c r="Z3507" i="4"/>
  <c r="Z3508" i="4"/>
  <c r="Z3509" i="4"/>
  <c r="Z3510" i="4"/>
  <c r="Z3511" i="4"/>
  <c r="Z3512" i="4"/>
  <c r="Z3513" i="4"/>
  <c r="Z3514" i="4"/>
  <c r="Z3515" i="4"/>
  <c r="Z3516" i="4"/>
  <c r="Z3517" i="4"/>
  <c r="Z3518" i="4"/>
  <c r="Z3519" i="4"/>
  <c r="Z3520" i="4"/>
  <c r="Z3521" i="4"/>
  <c r="Z3522" i="4"/>
  <c r="Z3523" i="4"/>
  <c r="Z3524" i="4"/>
  <c r="Z3525" i="4"/>
  <c r="Z3526" i="4"/>
  <c r="Z3527" i="4"/>
  <c r="Z3528" i="4"/>
  <c r="Z3529" i="4"/>
  <c r="Z3530" i="4"/>
  <c r="Z3531" i="4"/>
  <c r="Z3532" i="4"/>
  <c r="Z3533" i="4"/>
  <c r="Z3534" i="4"/>
  <c r="Z3535" i="4"/>
  <c r="Z3536" i="4"/>
  <c r="Z3537" i="4"/>
  <c r="Z3538" i="4"/>
  <c r="Z3539" i="4"/>
  <c r="Z3540" i="4"/>
  <c r="Z3541" i="4"/>
  <c r="Z3542" i="4"/>
  <c r="Z3543" i="4"/>
  <c r="Z3544" i="4"/>
  <c r="Z3545" i="4"/>
  <c r="Z3546" i="4"/>
  <c r="Z3547" i="4"/>
  <c r="Z3548" i="4"/>
  <c r="Z3549" i="4"/>
  <c r="Z3550" i="4"/>
  <c r="Z3551" i="4"/>
  <c r="Z3552" i="4"/>
  <c r="Z3553" i="4"/>
  <c r="Z3554" i="4"/>
  <c r="Z3555" i="4"/>
  <c r="Z3556" i="4"/>
  <c r="Z3557" i="4"/>
  <c r="Z3558" i="4"/>
  <c r="Z3559" i="4"/>
  <c r="Z3560" i="4"/>
  <c r="Z3561" i="4"/>
  <c r="Z3562" i="4"/>
  <c r="Z3563" i="4"/>
  <c r="Z3564" i="4"/>
  <c r="Z3565" i="4"/>
  <c r="Z3566" i="4"/>
  <c r="Z3567" i="4"/>
  <c r="Z3568" i="4"/>
  <c r="Z3569" i="4"/>
  <c r="Z3570" i="4"/>
  <c r="Z3571" i="4"/>
  <c r="Z3572" i="4"/>
  <c r="Z3573" i="4"/>
  <c r="Z3574" i="4"/>
  <c r="Z3575" i="4"/>
  <c r="Z3576" i="4"/>
  <c r="Z3577" i="4"/>
  <c r="Z3578" i="4"/>
  <c r="Z3579" i="4"/>
  <c r="Z3580" i="4"/>
  <c r="Z3581" i="4"/>
  <c r="Z3582" i="4"/>
  <c r="Z3583" i="4"/>
  <c r="Z3584" i="4"/>
  <c r="Z3585" i="4"/>
  <c r="Z3586" i="4"/>
  <c r="Z3587" i="4"/>
  <c r="Z3588" i="4"/>
  <c r="Z3589" i="4"/>
  <c r="Z3590" i="4"/>
  <c r="Z3591" i="4"/>
  <c r="Z3592" i="4"/>
  <c r="Z3593" i="4"/>
  <c r="Z3594" i="4"/>
  <c r="Z3595" i="4"/>
  <c r="Z3596" i="4"/>
  <c r="Z3597" i="4"/>
  <c r="Z3598" i="4"/>
  <c r="Z3599" i="4"/>
  <c r="Z3600" i="4"/>
  <c r="Z3601" i="4"/>
  <c r="Z3602" i="4"/>
  <c r="Z3603" i="4"/>
  <c r="Z3604" i="4"/>
  <c r="Z3605" i="4"/>
  <c r="Z3606" i="4"/>
  <c r="Z3607" i="4"/>
  <c r="Z3608" i="4"/>
  <c r="Z3609" i="4"/>
  <c r="Z3610" i="4"/>
  <c r="Z3611" i="4"/>
  <c r="Z3612" i="4"/>
  <c r="Z3613" i="4"/>
  <c r="Z3614" i="4"/>
  <c r="Z3615" i="4"/>
  <c r="Z3616" i="4"/>
  <c r="Z3617" i="4"/>
  <c r="Z3618" i="4"/>
  <c r="Z3619" i="4"/>
  <c r="Z3620" i="4"/>
  <c r="Z3621" i="4"/>
  <c r="Z3622" i="4"/>
  <c r="Z3623" i="4"/>
  <c r="Z3624" i="4"/>
  <c r="Z3625" i="4"/>
  <c r="Z3626" i="4"/>
  <c r="Z3627" i="4"/>
  <c r="Z3628" i="4"/>
  <c r="Z3629" i="4"/>
  <c r="Z3630" i="4"/>
  <c r="Z3631" i="4"/>
  <c r="Z3632" i="4"/>
  <c r="Z3633" i="4"/>
  <c r="Z3634" i="4"/>
  <c r="Z3635" i="4"/>
  <c r="Z3636" i="4"/>
  <c r="Z3637" i="4"/>
  <c r="Z3638" i="4"/>
  <c r="Z3639" i="4"/>
  <c r="Z3640" i="4"/>
  <c r="Z3641" i="4"/>
  <c r="Z3642" i="4"/>
  <c r="Z3643" i="4"/>
  <c r="Z3644" i="4"/>
  <c r="Z3645" i="4"/>
  <c r="Z3646" i="4"/>
  <c r="Z3647" i="4"/>
  <c r="Z3648" i="4"/>
  <c r="Z3649" i="4"/>
  <c r="Z3650" i="4"/>
  <c r="Z3651" i="4"/>
  <c r="Z3652" i="4"/>
  <c r="Z3653" i="4"/>
  <c r="Z3654" i="4"/>
  <c r="Z3655" i="4"/>
  <c r="Z3656" i="4"/>
  <c r="Z3657" i="4"/>
  <c r="Z3658" i="4"/>
  <c r="Z3659" i="4"/>
  <c r="Z3660" i="4"/>
  <c r="Z3661" i="4"/>
  <c r="Z3662" i="4"/>
  <c r="Z3663" i="4"/>
  <c r="Z3664" i="4"/>
  <c r="Z3665" i="4"/>
  <c r="Z3666" i="4"/>
  <c r="Z3667" i="4"/>
  <c r="Z3668" i="4"/>
  <c r="Z3669" i="4"/>
  <c r="Z3670" i="4"/>
  <c r="Z3671" i="4"/>
  <c r="Z3672" i="4"/>
  <c r="Z3673" i="4"/>
  <c r="Z3674" i="4"/>
  <c r="Z3675" i="4"/>
  <c r="Z3676" i="4"/>
  <c r="Z3677" i="4"/>
  <c r="Z3678" i="4"/>
  <c r="Z3679" i="4"/>
  <c r="Z3680" i="4"/>
  <c r="Z3681" i="4"/>
  <c r="Z3682" i="4"/>
  <c r="Z3683" i="4"/>
  <c r="Z3684" i="4"/>
  <c r="Z3685" i="4"/>
  <c r="Z3686" i="4"/>
  <c r="Z3687" i="4"/>
  <c r="Z3688" i="4"/>
  <c r="Z3689" i="4"/>
  <c r="Z3690" i="4"/>
  <c r="Z3691" i="4"/>
  <c r="Z3692" i="4"/>
  <c r="Z3693" i="4"/>
  <c r="Z3694" i="4"/>
  <c r="Z3695" i="4"/>
  <c r="Z3696" i="4"/>
  <c r="Z3697" i="4"/>
  <c r="Z3698" i="4"/>
  <c r="Z3699" i="4"/>
  <c r="Z3700" i="4"/>
  <c r="Z3701" i="4"/>
  <c r="Z3702" i="4"/>
  <c r="Z3703" i="4"/>
  <c r="Z3704" i="4"/>
  <c r="Z3705" i="4"/>
  <c r="Z3706" i="4"/>
  <c r="Z3707" i="4"/>
  <c r="Z3708" i="4"/>
  <c r="Z3709" i="4"/>
  <c r="Z3710" i="4"/>
  <c r="Z3711" i="4"/>
  <c r="Z3712" i="4"/>
  <c r="Z3713" i="4"/>
  <c r="Z3714" i="4"/>
  <c r="Z3715" i="4"/>
  <c r="Z3716" i="4"/>
  <c r="Z3717" i="4"/>
  <c r="Z3718" i="4"/>
  <c r="Z3719" i="4"/>
  <c r="Z3720" i="4"/>
  <c r="Z3721" i="4"/>
  <c r="Z3722" i="4"/>
  <c r="Z3723" i="4"/>
  <c r="Z3724" i="4"/>
  <c r="Z3725" i="4"/>
  <c r="Z3726" i="4"/>
  <c r="Z3727" i="4"/>
  <c r="Z3728" i="4"/>
  <c r="Z3729" i="4"/>
  <c r="Z3730" i="4"/>
  <c r="Z3731" i="4"/>
  <c r="Z3732" i="4"/>
  <c r="Z3733" i="4"/>
  <c r="Z3734" i="4"/>
  <c r="Z3735" i="4"/>
  <c r="Z3736" i="4"/>
  <c r="Z3737" i="4"/>
  <c r="Z3738" i="4"/>
  <c r="Z3739" i="4"/>
  <c r="Z3740" i="4"/>
  <c r="Z3741" i="4"/>
  <c r="Z3742" i="4"/>
  <c r="Z3743" i="4"/>
  <c r="Z3744" i="4"/>
  <c r="Z3745" i="4"/>
  <c r="Z3746" i="4"/>
  <c r="Z3747" i="4"/>
  <c r="Z3748" i="4"/>
  <c r="Z3749" i="4"/>
  <c r="Z3750" i="4"/>
  <c r="Z3751" i="4"/>
  <c r="Z3752" i="4"/>
  <c r="Z3753" i="4"/>
  <c r="Z3754" i="4"/>
  <c r="Z3755" i="4"/>
  <c r="Z3756" i="4"/>
  <c r="Z3757" i="4"/>
  <c r="Z3758" i="4"/>
  <c r="Z3759" i="4"/>
  <c r="Z3760" i="4"/>
  <c r="Z3761" i="4"/>
  <c r="Z3762" i="4"/>
  <c r="Z3763" i="4"/>
  <c r="Z3764" i="4"/>
  <c r="Z3765" i="4"/>
  <c r="Z3766" i="4"/>
  <c r="Z3767" i="4"/>
  <c r="Z3768" i="4"/>
  <c r="Z3769" i="4"/>
  <c r="Z3770" i="4"/>
  <c r="Z3771" i="4"/>
  <c r="Z3772" i="4"/>
  <c r="Z3773" i="4"/>
  <c r="Z3774" i="4"/>
  <c r="Z3775" i="4"/>
  <c r="Z3776" i="4"/>
  <c r="Z3777" i="4"/>
  <c r="Z3778" i="4"/>
  <c r="Z3779" i="4"/>
  <c r="Z3780" i="4"/>
  <c r="Z3781" i="4"/>
  <c r="Z3782" i="4"/>
  <c r="Z3783" i="4"/>
  <c r="Z3784" i="4"/>
  <c r="Z3785" i="4"/>
  <c r="Z3786" i="4"/>
  <c r="Z3787" i="4"/>
  <c r="Z3788" i="4"/>
  <c r="Z3789" i="4"/>
  <c r="Z3790" i="4"/>
  <c r="Z3791" i="4"/>
  <c r="Z3792" i="4"/>
  <c r="Z3793" i="4"/>
  <c r="Z3794" i="4"/>
  <c r="Z3795" i="4"/>
  <c r="Z3796" i="4"/>
  <c r="Z3797" i="4"/>
  <c r="Z3798" i="4"/>
  <c r="Z3799" i="4"/>
  <c r="Z3800" i="4"/>
  <c r="Z3801" i="4"/>
  <c r="Z3802" i="4"/>
  <c r="Z3803" i="4"/>
  <c r="Z3804" i="4"/>
  <c r="Z3805" i="4"/>
  <c r="Z3806" i="4"/>
  <c r="Z3807" i="4"/>
  <c r="Z3808" i="4"/>
  <c r="Z3809" i="4"/>
  <c r="Z3810" i="4"/>
  <c r="Z3811" i="4"/>
  <c r="Z3812" i="4"/>
  <c r="Z3813" i="4"/>
  <c r="Z3814" i="4"/>
  <c r="Z3815" i="4"/>
  <c r="Z3816" i="4"/>
  <c r="Z3817" i="4"/>
  <c r="Z3818" i="4"/>
  <c r="Z3819" i="4"/>
  <c r="Z3820" i="4"/>
  <c r="Z3821" i="4"/>
  <c r="Z3822" i="4"/>
  <c r="Z3823" i="4"/>
  <c r="Z3824" i="4"/>
  <c r="Z3825" i="4"/>
  <c r="Z3826" i="4"/>
  <c r="Z3827" i="4"/>
  <c r="Z3828" i="4"/>
  <c r="Z3829" i="4"/>
  <c r="Z3830" i="4"/>
  <c r="Z3831" i="4"/>
  <c r="Z3832" i="4"/>
  <c r="Z3833" i="4"/>
  <c r="Z3834" i="4"/>
  <c r="Z3835" i="4"/>
  <c r="Z3836" i="4"/>
  <c r="Z3837" i="4"/>
  <c r="Z3838" i="4"/>
  <c r="Z3839" i="4"/>
  <c r="Z3840" i="4"/>
  <c r="Z3841" i="4"/>
  <c r="Z3842" i="4"/>
  <c r="Z3843" i="4"/>
  <c r="Z3844" i="4"/>
  <c r="Z3845" i="4"/>
  <c r="Z3846" i="4"/>
  <c r="Z3847" i="4"/>
  <c r="Z3848" i="4"/>
  <c r="Z3849" i="4"/>
  <c r="Z3850" i="4"/>
  <c r="Z3851" i="4"/>
  <c r="Z3852" i="4"/>
  <c r="Z3853" i="4"/>
  <c r="Z3854" i="4"/>
  <c r="Z3855" i="4"/>
  <c r="Z3856" i="4"/>
  <c r="Z3857" i="4"/>
  <c r="Z3858" i="4"/>
  <c r="Z3859" i="4"/>
  <c r="Z3860" i="4"/>
  <c r="Z3861" i="4"/>
  <c r="Z3862" i="4"/>
  <c r="Z3863" i="4"/>
  <c r="Z3864" i="4"/>
  <c r="Z3865" i="4"/>
  <c r="Z3866" i="4"/>
  <c r="Z3867" i="4"/>
  <c r="Z3868" i="4"/>
  <c r="Z3869" i="4"/>
  <c r="Z3870" i="4"/>
  <c r="Z3871" i="4"/>
  <c r="Z3872" i="4"/>
  <c r="Z3873" i="4"/>
  <c r="Z3874" i="4"/>
  <c r="Z3875" i="4"/>
  <c r="Z3876" i="4"/>
  <c r="Z3877" i="4"/>
  <c r="Z3878" i="4"/>
  <c r="Z3879" i="4"/>
  <c r="Z3880" i="4"/>
  <c r="Z3881" i="4"/>
  <c r="Z3882" i="4"/>
  <c r="Z3883" i="4"/>
  <c r="Z3884" i="4"/>
  <c r="Z3885" i="4"/>
  <c r="Z3886" i="4"/>
  <c r="Z3887" i="4"/>
  <c r="Z3888" i="4"/>
  <c r="Z3889" i="4"/>
  <c r="Z3890" i="4"/>
  <c r="Z3891" i="4"/>
  <c r="Z3892" i="4"/>
  <c r="Z3893" i="4"/>
  <c r="Z3894" i="4"/>
  <c r="Z3895" i="4"/>
  <c r="Z3896" i="4"/>
  <c r="Z3897" i="4"/>
  <c r="Z3898" i="4"/>
  <c r="Z3899" i="4"/>
  <c r="Z3900" i="4"/>
  <c r="Z3901" i="4"/>
  <c r="Z3902" i="4"/>
  <c r="Z3903" i="4"/>
  <c r="Z3904" i="4"/>
  <c r="Z3905" i="4"/>
  <c r="Z3906" i="4"/>
  <c r="Z3907" i="4"/>
  <c r="Z3908" i="4"/>
  <c r="Z3909" i="4"/>
  <c r="Z3910" i="4"/>
  <c r="Z3911" i="4"/>
  <c r="Z3912" i="4"/>
  <c r="Z3913" i="4"/>
  <c r="Z3914" i="4"/>
  <c r="Z3915" i="4"/>
  <c r="Z3916" i="4"/>
  <c r="Z3917" i="4"/>
  <c r="Z3918" i="4"/>
  <c r="Z3919" i="4"/>
  <c r="Z3920" i="4"/>
  <c r="Z3921" i="4"/>
  <c r="Z3922" i="4"/>
  <c r="Z3923" i="4"/>
  <c r="Z3924" i="4"/>
  <c r="Z3925" i="4"/>
  <c r="Z3926" i="4"/>
  <c r="Z3927" i="4"/>
  <c r="Z3928" i="4"/>
  <c r="Z3929" i="4"/>
  <c r="Z3930" i="4"/>
  <c r="Z3931" i="4"/>
  <c r="Z3932" i="4"/>
  <c r="Z3933" i="4"/>
  <c r="Z3934" i="4"/>
  <c r="Z3935" i="4"/>
  <c r="Z3936" i="4"/>
  <c r="Z3937" i="4"/>
  <c r="Z3938" i="4"/>
  <c r="Z3939" i="4"/>
  <c r="Z3940" i="4"/>
  <c r="Z3941" i="4"/>
  <c r="Z3942" i="4"/>
  <c r="Z3943" i="4"/>
  <c r="Z3944" i="4"/>
  <c r="Z3945" i="4"/>
  <c r="Z3946" i="4"/>
  <c r="Z3947" i="4"/>
  <c r="Z3948" i="4"/>
  <c r="Z3949" i="4"/>
  <c r="Z3950" i="4"/>
  <c r="Z3951" i="4"/>
  <c r="Z3952" i="4"/>
  <c r="Z3953" i="4"/>
  <c r="Z3954" i="4"/>
  <c r="Z3955" i="4"/>
  <c r="Z3956" i="4"/>
  <c r="Z3957" i="4"/>
  <c r="Z3958" i="4"/>
  <c r="Z3959" i="4"/>
  <c r="Z3960" i="4"/>
  <c r="Z3961" i="4"/>
  <c r="Z3962" i="4"/>
  <c r="Z3963" i="4"/>
  <c r="Z3964" i="4"/>
  <c r="Z3965" i="4"/>
  <c r="Z3966" i="4"/>
  <c r="Z3967" i="4"/>
  <c r="Z3968" i="4"/>
  <c r="Z3969" i="4"/>
  <c r="Z3970" i="4"/>
  <c r="Z3971" i="4"/>
  <c r="Z3972" i="4"/>
  <c r="Z3973" i="4"/>
  <c r="Z3974" i="4"/>
  <c r="Z3975" i="4"/>
  <c r="Z3976" i="4"/>
  <c r="Z3977" i="4"/>
  <c r="Z3978" i="4"/>
  <c r="Z3979" i="4"/>
  <c r="Z3980" i="4"/>
  <c r="Z3981" i="4"/>
  <c r="Z3982" i="4"/>
  <c r="Z3983" i="4"/>
  <c r="Z3984" i="4"/>
  <c r="Z3985" i="4"/>
  <c r="Z3986" i="4"/>
  <c r="Z3987" i="4"/>
  <c r="Z3988" i="4"/>
  <c r="Z3989" i="4"/>
  <c r="Z3990" i="4"/>
  <c r="Z3991" i="4"/>
  <c r="Z3992" i="4"/>
  <c r="Z3993" i="4"/>
  <c r="Z3994" i="4"/>
  <c r="Z3995" i="4"/>
  <c r="Z3996" i="4"/>
  <c r="Z3997" i="4"/>
  <c r="Z3998" i="4"/>
  <c r="Z3999" i="4"/>
  <c r="Z4000" i="4"/>
  <c r="Z4001" i="4"/>
  <c r="Z4002" i="4"/>
  <c r="Z4003" i="4"/>
  <c r="Z4004" i="4"/>
  <c r="Z4005" i="4"/>
  <c r="Z4006" i="4"/>
  <c r="Z4007" i="4"/>
  <c r="Z4008" i="4"/>
  <c r="Z4009" i="4"/>
  <c r="Z4010" i="4"/>
  <c r="Z4011" i="4"/>
  <c r="Z4012" i="4"/>
  <c r="Z4013" i="4"/>
  <c r="Z4014" i="4"/>
  <c r="Z4015" i="4"/>
  <c r="Z4016" i="4"/>
  <c r="Z4017" i="4"/>
  <c r="Z4018" i="4"/>
  <c r="Z4019" i="4"/>
  <c r="Z4020" i="4"/>
  <c r="Z4021" i="4"/>
  <c r="Z4022" i="4"/>
  <c r="Z4023" i="4"/>
  <c r="Z4024" i="4"/>
  <c r="Z4025" i="4"/>
  <c r="Z4026" i="4"/>
  <c r="Z4027" i="4"/>
  <c r="Z4028" i="4"/>
  <c r="Z4029" i="4"/>
  <c r="Z4030" i="4"/>
  <c r="Z4031" i="4"/>
  <c r="Z4032" i="4"/>
  <c r="Z4033" i="4"/>
  <c r="Z4034" i="4"/>
  <c r="Z4035" i="4"/>
  <c r="Z4036" i="4"/>
  <c r="Z4037" i="4"/>
  <c r="Z4038" i="4"/>
  <c r="Z4039" i="4"/>
  <c r="Z4040" i="4"/>
  <c r="Z4041" i="4"/>
  <c r="Z4042" i="4"/>
  <c r="Z4043" i="4"/>
  <c r="Z4044" i="4"/>
  <c r="Z4045" i="4"/>
  <c r="Z4046" i="4"/>
  <c r="Z4047" i="4"/>
  <c r="Z4048" i="4"/>
  <c r="Z4049" i="4"/>
  <c r="Z4050" i="4"/>
  <c r="Z4051" i="4"/>
  <c r="Z4052" i="4"/>
  <c r="Z4053" i="4"/>
  <c r="Z4054" i="4"/>
  <c r="Z4055" i="4"/>
  <c r="Z4056" i="4"/>
  <c r="Z4057" i="4"/>
  <c r="Z4058" i="4"/>
  <c r="Z4059" i="4"/>
  <c r="Z4060" i="4"/>
  <c r="Z4061" i="4"/>
  <c r="Z4062" i="4"/>
  <c r="Z4063" i="4"/>
  <c r="Z4064" i="4"/>
  <c r="Z4065" i="4"/>
  <c r="Z4066" i="4"/>
  <c r="Z4067" i="4"/>
  <c r="Z4068" i="4"/>
  <c r="Z4069" i="4"/>
  <c r="Z4070" i="4"/>
  <c r="Z4071" i="4"/>
  <c r="Z4072" i="4"/>
  <c r="Z4073" i="4"/>
  <c r="Z4074" i="4"/>
  <c r="Z4075" i="4"/>
  <c r="Z4076" i="4"/>
  <c r="Z4077" i="4"/>
  <c r="Z4078" i="4"/>
  <c r="Z4079" i="4"/>
  <c r="Z4080" i="4"/>
  <c r="Z4081" i="4"/>
  <c r="Z4082" i="4"/>
  <c r="Z4083" i="4"/>
  <c r="Z4084" i="4"/>
  <c r="Z4085" i="4"/>
  <c r="Z4086" i="4"/>
  <c r="Z4087" i="4"/>
  <c r="Z4088" i="4"/>
  <c r="Z4089" i="4"/>
  <c r="Z4090" i="4"/>
  <c r="Z4091" i="4"/>
  <c r="Z4092" i="4"/>
  <c r="Z4093" i="4"/>
  <c r="Z4094" i="4"/>
  <c r="Z4095" i="4"/>
  <c r="Z4096" i="4"/>
  <c r="Z4097" i="4"/>
  <c r="Z4098" i="4"/>
  <c r="Z4099" i="4"/>
  <c r="Z4100" i="4"/>
  <c r="Z4101" i="4"/>
  <c r="Z4102" i="4"/>
  <c r="Z4103" i="4"/>
  <c r="Z4104" i="4"/>
  <c r="Z4105" i="4"/>
  <c r="Z4106" i="4"/>
  <c r="Z4107" i="4"/>
  <c r="Z4108" i="4"/>
  <c r="Z4109" i="4"/>
  <c r="Z4110" i="4"/>
  <c r="Z4111" i="4"/>
  <c r="Z4112" i="4"/>
  <c r="Z4113" i="4"/>
  <c r="Z4114" i="4"/>
  <c r="Z4115" i="4"/>
  <c r="Z4116" i="4"/>
  <c r="Z4117" i="4"/>
  <c r="Z4118" i="4"/>
  <c r="Z4119" i="4"/>
  <c r="Z4120" i="4"/>
  <c r="Z4121" i="4"/>
  <c r="Z4122" i="4"/>
  <c r="Z4123" i="4"/>
  <c r="Z4124" i="4"/>
  <c r="Z4125" i="4"/>
  <c r="Z4126" i="4"/>
  <c r="Z4127" i="4"/>
  <c r="Z4128" i="4"/>
  <c r="Z4129" i="4"/>
  <c r="Z4130" i="4"/>
  <c r="Z4131" i="4"/>
  <c r="Z4132" i="4"/>
  <c r="Z4133" i="4"/>
  <c r="Z4134" i="4"/>
  <c r="Z4135" i="4"/>
  <c r="Z4136" i="4"/>
  <c r="Z4137" i="4"/>
  <c r="Z4138" i="4"/>
  <c r="Z4139" i="4"/>
  <c r="Z4140" i="4"/>
  <c r="Z4141" i="4"/>
  <c r="Z4142" i="4"/>
  <c r="Z4143" i="4"/>
  <c r="Z4144" i="4"/>
  <c r="Z4145" i="4"/>
  <c r="Z4146" i="4"/>
  <c r="Z4147" i="4"/>
  <c r="Z4148" i="4"/>
  <c r="Z4149" i="4"/>
  <c r="Z4150" i="4"/>
  <c r="Z4151" i="4"/>
  <c r="Z4152" i="4"/>
  <c r="Z4153" i="4"/>
  <c r="Z4154" i="4"/>
  <c r="Z4155" i="4"/>
  <c r="Z4156" i="4"/>
  <c r="Z4157" i="4"/>
  <c r="Z4158" i="4"/>
  <c r="Z4159" i="4"/>
  <c r="Z4160" i="4"/>
  <c r="Z4161" i="4"/>
  <c r="Z4162" i="4"/>
  <c r="Z4163" i="4"/>
  <c r="Z4164" i="4"/>
  <c r="Z4165" i="4"/>
  <c r="Z4166" i="4"/>
  <c r="Z4167" i="4"/>
  <c r="Z4168" i="4"/>
  <c r="Z4169" i="4"/>
  <c r="Z4170" i="4"/>
  <c r="Z4171" i="4"/>
  <c r="Z4172" i="4"/>
  <c r="Z4173" i="4"/>
  <c r="Z4174" i="4"/>
  <c r="Z4175" i="4"/>
  <c r="Z4176" i="4"/>
  <c r="Z4177" i="4"/>
  <c r="Z4178" i="4"/>
  <c r="Z4179" i="4"/>
  <c r="Z4180" i="4"/>
  <c r="Z4181" i="4"/>
  <c r="Z4182" i="4"/>
  <c r="Z4183" i="4"/>
  <c r="Z4184" i="4"/>
  <c r="Z4185" i="4"/>
  <c r="Z4186" i="4"/>
  <c r="Z4187" i="4"/>
  <c r="Z4188" i="4"/>
  <c r="Z4189" i="4"/>
  <c r="Z4190" i="4"/>
  <c r="Z4191" i="4"/>
  <c r="Z4192" i="4"/>
  <c r="Z4193" i="4"/>
  <c r="Z4194" i="4"/>
  <c r="Z4195" i="4"/>
  <c r="Z4196" i="4"/>
  <c r="Z4197" i="4"/>
  <c r="Z4198" i="4"/>
  <c r="Z4199" i="4"/>
  <c r="Z4200" i="4"/>
  <c r="Z4201" i="4"/>
  <c r="Z4202" i="4"/>
  <c r="Z4203" i="4"/>
  <c r="Z4204" i="4"/>
  <c r="Z4205" i="4"/>
  <c r="Z4206" i="4"/>
  <c r="Z4207" i="4"/>
  <c r="Z4208" i="4"/>
  <c r="Z4209" i="4"/>
  <c r="Z4210" i="4"/>
  <c r="Z4211" i="4"/>
  <c r="Z4212" i="4"/>
  <c r="Z4213" i="4"/>
  <c r="Z4214" i="4"/>
  <c r="Z4215" i="4"/>
  <c r="Z4216" i="4"/>
  <c r="Z4217" i="4"/>
  <c r="Z4218" i="4"/>
  <c r="Z4219" i="4"/>
  <c r="Z4220" i="4"/>
  <c r="Z4221" i="4"/>
  <c r="Z4222" i="4"/>
  <c r="Z4223" i="4"/>
  <c r="Z4224" i="4"/>
  <c r="Z4225" i="4"/>
  <c r="Z4226" i="4"/>
  <c r="Z4227" i="4"/>
  <c r="Z4228" i="4"/>
  <c r="Z4229" i="4"/>
  <c r="Z4230" i="4"/>
  <c r="Z4231" i="4"/>
  <c r="Z4232" i="4"/>
  <c r="Z4233" i="4"/>
  <c r="Z4234" i="4"/>
  <c r="Z4235" i="4"/>
  <c r="Z4236" i="4"/>
  <c r="Z4237" i="4"/>
  <c r="Z4238" i="4"/>
  <c r="Z4239" i="4"/>
  <c r="Z4240" i="4"/>
  <c r="Z4241" i="4"/>
  <c r="Z4242" i="4"/>
  <c r="Z4243" i="4"/>
  <c r="Z4244" i="4"/>
  <c r="Z4245" i="4"/>
  <c r="Z4246" i="4"/>
  <c r="Z4247" i="4"/>
  <c r="Z4248" i="4"/>
  <c r="Z4249" i="4"/>
  <c r="Z4250" i="4"/>
  <c r="Z4251" i="4"/>
  <c r="Z4252" i="4"/>
  <c r="Z4253" i="4"/>
  <c r="Z4254" i="4"/>
  <c r="Z4255" i="4"/>
  <c r="Z4256" i="4"/>
  <c r="Z4257" i="4"/>
  <c r="Z4258" i="4"/>
  <c r="Z4259" i="4"/>
  <c r="Z4260" i="4"/>
  <c r="Z4261" i="4"/>
  <c r="Z4262" i="4"/>
  <c r="Z4263" i="4"/>
  <c r="Z4264" i="4"/>
  <c r="Z4265" i="4"/>
  <c r="Z4266" i="4"/>
  <c r="Z4267" i="4"/>
  <c r="Z4268" i="4"/>
  <c r="Z4269" i="4"/>
  <c r="Z4270" i="4"/>
  <c r="Z4271" i="4"/>
  <c r="Z4272" i="4"/>
  <c r="Z4273" i="4"/>
  <c r="Z4274" i="4"/>
  <c r="Z4275" i="4"/>
  <c r="Z4276" i="4"/>
  <c r="Z4277" i="4"/>
  <c r="Z4278" i="4"/>
  <c r="Z4279" i="4"/>
  <c r="Z4280" i="4"/>
  <c r="Z4281" i="4"/>
  <c r="Z4282" i="4"/>
  <c r="Z4283" i="4"/>
  <c r="Z4284" i="4"/>
  <c r="Z4285" i="4"/>
  <c r="Z4286" i="4"/>
  <c r="Z4287" i="4"/>
  <c r="Z4288" i="4"/>
  <c r="Z4289" i="4"/>
  <c r="Z4290" i="4"/>
  <c r="Z4291" i="4"/>
  <c r="Z4292" i="4"/>
  <c r="Z4293" i="4"/>
  <c r="Z4294" i="4"/>
  <c r="Z4295" i="4"/>
  <c r="Z4296" i="4"/>
  <c r="Z4297" i="4"/>
  <c r="Z4298" i="4"/>
  <c r="Z4299" i="4"/>
  <c r="Z4300" i="4"/>
  <c r="Z4301" i="4"/>
  <c r="Z4302" i="4"/>
  <c r="Z4303" i="4"/>
  <c r="Z4304" i="4"/>
  <c r="Z4305" i="4"/>
  <c r="Z4306" i="4"/>
  <c r="Z4307" i="4"/>
  <c r="Z4308" i="4"/>
  <c r="Z4309" i="4"/>
  <c r="Z4310" i="4"/>
  <c r="Z4311" i="4"/>
  <c r="Z4312" i="4"/>
  <c r="Z4313" i="4"/>
  <c r="Z4314" i="4"/>
  <c r="Z4315" i="4"/>
  <c r="Z4316" i="4"/>
  <c r="Z4317" i="4"/>
  <c r="Z4318" i="4"/>
  <c r="Z4319" i="4"/>
  <c r="Z4320" i="4"/>
  <c r="Z4321" i="4"/>
  <c r="Z4322" i="4"/>
  <c r="Z4323" i="4"/>
  <c r="Z4324" i="4"/>
  <c r="Z4325" i="4"/>
  <c r="Z4326" i="4"/>
  <c r="Z4327" i="4"/>
  <c r="Z4328" i="4"/>
  <c r="Z4329" i="4"/>
  <c r="Z4330" i="4"/>
  <c r="Z4331" i="4"/>
  <c r="Z4332" i="4"/>
  <c r="Z4333" i="4"/>
  <c r="Z4334" i="4"/>
  <c r="Z4335" i="4"/>
  <c r="Z4336" i="4"/>
  <c r="Z4337" i="4"/>
  <c r="Z4338" i="4"/>
  <c r="Z4339" i="4"/>
  <c r="Z4340" i="4"/>
  <c r="Z4341" i="4"/>
  <c r="Z4342" i="4"/>
  <c r="Z4343" i="4"/>
  <c r="Z4344" i="4"/>
  <c r="Z4345" i="4"/>
  <c r="Z4346" i="4"/>
  <c r="Z4347" i="4"/>
  <c r="Z4348" i="4"/>
  <c r="Z4349" i="4"/>
  <c r="Z4350" i="4"/>
  <c r="Z4351" i="4"/>
  <c r="Z4352" i="4"/>
  <c r="Z4353" i="4"/>
  <c r="Z4354" i="4"/>
  <c r="Z4355" i="4"/>
  <c r="Z4356" i="4"/>
  <c r="Z4357" i="4"/>
  <c r="Z4358" i="4"/>
  <c r="Z4359" i="4"/>
  <c r="Z4360" i="4"/>
  <c r="Z4361" i="4"/>
  <c r="Z4362" i="4"/>
  <c r="Z4363" i="4"/>
  <c r="Z4364" i="4"/>
  <c r="Z4365" i="4"/>
  <c r="Z4366" i="4"/>
  <c r="Z4367" i="4"/>
  <c r="Z4368" i="4"/>
  <c r="Z4369" i="4"/>
  <c r="Z4370" i="4"/>
  <c r="Z4371" i="4"/>
  <c r="Z4372" i="4"/>
  <c r="Z4373" i="4"/>
  <c r="Z4374" i="4"/>
  <c r="Z4375" i="4"/>
  <c r="Z4376" i="4"/>
  <c r="Z4377" i="4"/>
  <c r="Z4378" i="4"/>
  <c r="Z4379" i="4"/>
  <c r="Z4380" i="4"/>
  <c r="Z4381" i="4"/>
  <c r="Z4382" i="4"/>
  <c r="Z4383" i="4"/>
  <c r="Z4384" i="4"/>
  <c r="Z4385" i="4"/>
  <c r="Z4386" i="4"/>
  <c r="Z4387" i="4"/>
  <c r="Z4388" i="4"/>
  <c r="Z4389" i="4"/>
  <c r="Z4390" i="4"/>
  <c r="Z4391" i="4"/>
  <c r="Z4392" i="4"/>
  <c r="Z4393" i="4"/>
  <c r="Z4394" i="4"/>
  <c r="Z4395" i="4"/>
  <c r="Z4396" i="4"/>
  <c r="Z4397" i="4"/>
  <c r="Z4398" i="4"/>
  <c r="Z4399" i="4"/>
  <c r="Z4400" i="4"/>
  <c r="Z4401" i="4"/>
  <c r="Z4402" i="4"/>
  <c r="Z4403" i="4"/>
  <c r="Z4404" i="4"/>
  <c r="Z4405" i="4"/>
  <c r="Z4406" i="4"/>
  <c r="Z4407" i="4"/>
  <c r="Z4408" i="4"/>
  <c r="Z4409" i="4"/>
  <c r="Z4410" i="4"/>
  <c r="Z4411" i="4"/>
  <c r="Z4412" i="4"/>
  <c r="Z4413" i="4"/>
  <c r="Z4414" i="4"/>
  <c r="Z4415" i="4"/>
  <c r="Z4416" i="4"/>
  <c r="Z4417" i="4"/>
  <c r="Z4418" i="4"/>
  <c r="Z4419" i="4"/>
  <c r="Z4420" i="4"/>
  <c r="Z4421" i="4"/>
  <c r="Z4422" i="4"/>
  <c r="Z4423" i="4"/>
  <c r="Z4424" i="4"/>
  <c r="Z4425" i="4"/>
  <c r="Z4426" i="4"/>
  <c r="Z4427" i="4"/>
  <c r="Z4428" i="4"/>
  <c r="Z4429" i="4"/>
  <c r="Z4430" i="4"/>
  <c r="Z4431" i="4"/>
  <c r="Z4432" i="4"/>
  <c r="Z4433" i="4"/>
  <c r="Z4434" i="4"/>
  <c r="Z4435" i="4"/>
  <c r="Z4436" i="4"/>
  <c r="Z4437" i="4"/>
  <c r="Z4438" i="4"/>
  <c r="Z4439" i="4"/>
  <c r="Z4440" i="4"/>
  <c r="Z4441" i="4"/>
  <c r="Z4442" i="4"/>
  <c r="Z4443" i="4"/>
  <c r="Z4444" i="4"/>
  <c r="Z4445" i="4"/>
  <c r="Z4446" i="4"/>
  <c r="Z4447" i="4"/>
  <c r="Z4448" i="4"/>
  <c r="Z4449" i="4"/>
  <c r="Z4450" i="4"/>
  <c r="Z4451" i="4"/>
  <c r="Z4452" i="4"/>
  <c r="Z4453" i="4"/>
  <c r="Z4454" i="4"/>
  <c r="Z4455" i="4"/>
  <c r="Z4456" i="4"/>
  <c r="Z4457" i="4"/>
  <c r="Z4458" i="4"/>
  <c r="Z4459" i="4"/>
  <c r="Z4460" i="4"/>
  <c r="Z4461" i="4"/>
  <c r="Z4462" i="4"/>
  <c r="Z4463" i="4"/>
  <c r="Z4464" i="4"/>
  <c r="Z4465" i="4"/>
  <c r="Z4466" i="4"/>
  <c r="Z4467" i="4"/>
  <c r="Z4468" i="4"/>
  <c r="Z4469" i="4"/>
  <c r="Z4470" i="4"/>
  <c r="Z4471" i="4"/>
  <c r="Z4472" i="4"/>
  <c r="Z4473" i="4"/>
  <c r="Z4474" i="4"/>
  <c r="Z4475" i="4"/>
  <c r="Z4476" i="4"/>
  <c r="Z4477" i="4"/>
  <c r="Z4478" i="4"/>
  <c r="Z4479" i="4"/>
  <c r="Z4480" i="4"/>
  <c r="Z4481" i="4"/>
  <c r="Z4482" i="4"/>
  <c r="Z4483" i="4"/>
  <c r="Z4484" i="4"/>
  <c r="Z4485" i="4"/>
  <c r="Z4486" i="4"/>
  <c r="Z4487" i="4"/>
  <c r="Z4488" i="4"/>
  <c r="Z4489" i="4"/>
  <c r="Z4490" i="4"/>
  <c r="Z4491" i="4"/>
  <c r="Z4492" i="4"/>
  <c r="Z4493" i="4"/>
  <c r="Z4494" i="4"/>
  <c r="Z4495" i="4"/>
  <c r="Z4496" i="4"/>
  <c r="Z4497" i="4"/>
  <c r="Z4498" i="4"/>
  <c r="Z4499" i="4"/>
  <c r="Z4500" i="4"/>
  <c r="Z4501" i="4"/>
  <c r="Z4502" i="4"/>
  <c r="Z4503" i="4"/>
  <c r="Z4504" i="4"/>
  <c r="Z4505" i="4"/>
  <c r="Z4506" i="4"/>
  <c r="Z4507" i="4"/>
  <c r="Z4508" i="4"/>
  <c r="Z4509" i="4"/>
  <c r="Z4510" i="4"/>
  <c r="Z4511" i="4"/>
  <c r="Z4512" i="4"/>
  <c r="Z4513" i="4"/>
  <c r="Z4514" i="4"/>
  <c r="Z4515" i="4"/>
  <c r="Z4516" i="4"/>
  <c r="Z4517" i="4"/>
  <c r="Z4518" i="4"/>
  <c r="Z4519" i="4"/>
  <c r="Z4520" i="4"/>
  <c r="Z4521" i="4"/>
  <c r="Z4522" i="4"/>
  <c r="Z4523" i="4"/>
  <c r="Z4524" i="4"/>
  <c r="Z4525" i="4"/>
  <c r="Z4526" i="4"/>
  <c r="Z4527" i="4"/>
  <c r="Z4528" i="4"/>
  <c r="Z4529" i="4"/>
  <c r="Z4530" i="4"/>
  <c r="Z4531" i="4"/>
  <c r="Z4532" i="4"/>
  <c r="Z4533" i="4"/>
  <c r="Z4534" i="4"/>
  <c r="Z4535" i="4"/>
  <c r="Z4536" i="4"/>
  <c r="Z4537" i="4"/>
  <c r="Z4538" i="4"/>
  <c r="Z4539" i="4"/>
  <c r="Z4540" i="4"/>
  <c r="Z4541" i="4"/>
  <c r="Z4542" i="4"/>
  <c r="Z4543" i="4"/>
  <c r="Z4544" i="4"/>
  <c r="Z4545" i="4"/>
  <c r="Z4546" i="4"/>
  <c r="Z4547" i="4"/>
  <c r="Z4548" i="4"/>
  <c r="Z4549" i="4"/>
  <c r="Z4550" i="4"/>
  <c r="Z4551" i="4"/>
  <c r="Z4552" i="4"/>
  <c r="Z4553" i="4"/>
  <c r="Z4554" i="4"/>
  <c r="Z4555" i="4"/>
  <c r="Z4556" i="4"/>
  <c r="Z4557" i="4"/>
  <c r="Z4558" i="4"/>
  <c r="Z4559" i="4"/>
  <c r="Z4560" i="4"/>
  <c r="Z4561" i="4"/>
  <c r="Z4562" i="4"/>
  <c r="Z4563" i="4"/>
  <c r="Z4564" i="4"/>
  <c r="Z4565" i="4"/>
  <c r="Z4566" i="4"/>
  <c r="Z4567" i="4"/>
  <c r="Z4568" i="4"/>
  <c r="Z4569" i="4"/>
  <c r="Z4570" i="4"/>
  <c r="Z4571" i="4"/>
  <c r="Z4572" i="4"/>
  <c r="Z4573" i="4"/>
  <c r="Z4574" i="4"/>
  <c r="Z4575" i="4"/>
  <c r="Z4576" i="4"/>
  <c r="Z4577" i="4"/>
  <c r="Z4578" i="4"/>
  <c r="Z4579" i="4"/>
  <c r="Z4580" i="4"/>
  <c r="Z4581" i="4"/>
  <c r="Z4582" i="4"/>
  <c r="Z4583" i="4"/>
  <c r="Z4584" i="4"/>
  <c r="Z4585" i="4"/>
  <c r="Z4586" i="4"/>
  <c r="Z4587" i="4"/>
  <c r="Z4588" i="4"/>
  <c r="Z4589" i="4"/>
  <c r="Z4590" i="4"/>
  <c r="Z4591" i="4"/>
  <c r="Z4592" i="4"/>
  <c r="Z4593" i="4"/>
  <c r="Z4594" i="4"/>
  <c r="Z4595" i="4"/>
  <c r="Z4596" i="4"/>
  <c r="Z4597" i="4"/>
  <c r="Z4598" i="4"/>
  <c r="Z4599" i="4"/>
  <c r="Z4600" i="4"/>
  <c r="Z4601" i="4"/>
  <c r="Z4602" i="4"/>
  <c r="Z4603" i="4"/>
  <c r="Z4604" i="4"/>
  <c r="Z4605" i="4"/>
  <c r="Z4606" i="4"/>
  <c r="Z4607" i="4"/>
  <c r="Z4608" i="4"/>
  <c r="Z4609" i="4"/>
  <c r="Z4610" i="4"/>
  <c r="Z4611" i="4"/>
  <c r="Z4612" i="4"/>
  <c r="Z4613" i="4"/>
  <c r="Z4614" i="4"/>
  <c r="Z4615" i="4"/>
  <c r="Z4616" i="4"/>
  <c r="Z4617" i="4"/>
  <c r="Z4618" i="4"/>
  <c r="Z4619" i="4"/>
  <c r="Z4620" i="4"/>
  <c r="Z4621" i="4"/>
  <c r="Z4622" i="4"/>
  <c r="Z4623" i="4"/>
  <c r="Z4624" i="4"/>
  <c r="Z4625" i="4"/>
  <c r="Z4626" i="4"/>
  <c r="Z4627" i="4"/>
  <c r="Z4628" i="4"/>
  <c r="Z4629" i="4"/>
  <c r="Z4630" i="4"/>
  <c r="Z4631" i="4"/>
  <c r="Z4632" i="4"/>
  <c r="Z4633" i="4"/>
  <c r="Z4634" i="4"/>
  <c r="Z4635" i="4"/>
  <c r="Z4636" i="4"/>
  <c r="Z4637" i="4"/>
  <c r="Z4638" i="4"/>
  <c r="Z4639" i="4"/>
  <c r="Z4640" i="4"/>
  <c r="Z4641" i="4"/>
  <c r="Z4642" i="4"/>
  <c r="Z4643" i="4"/>
  <c r="Z4644" i="4"/>
  <c r="Z4645" i="4"/>
  <c r="Z4646" i="4"/>
  <c r="Z4647" i="4"/>
  <c r="Z4648" i="4"/>
  <c r="Z4649" i="4"/>
  <c r="Z4650" i="4"/>
  <c r="Z4651" i="4"/>
  <c r="Z4652" i="4"/>
  <c r="Z4653" i="4"/>
  <c r="Z4654" i="4"/>
  <c r="Z4655" i="4"/>
  <c r="Z4656" i="4"/>
  <c r="Z4657" i="4"/>
  <c r="Z4658" i="4"/>
  <c r="Z4659" i="4"/>
  <c r="Z4660" i="4"/>
  <c r="Z4661" i="4"/>
  <c r="Z4662" i="4"/>
  <c r="Z4663" i="4"/>
  <c r="Z4664" i="4"/>
  <c r="Z4665" i="4"/>
  <c r="Z4666" i="4"/>
  <c r="Z4667" i="4"/>
  <c r="Z4668" i="4"/>
  <c r="Z4669" i="4"/>
  <c r="Z4670" i="4"/>
  <c r="Z4671" i="4"/>
  <c r="Z4672" i="4"/>
  <c r="Z4673" i="4"/>
  <c r="Z4674" i="4"/>
  <c r="Z4675" i="4"/>
  <c r="Z4676" i="4"/>
  <c r="Z4677" i="4"/>
  <c r="Z4678" i="4"/>
  <c r="Z4679" i="4"/>
  <c r="Z4680" i="4"/>
  <c r="Z4681" i="4"/>
  <c r="Z4682" i="4"/>
  <c r="Z4683" i="4"/>
  <c r="Z4684" i="4"/>
  <c r="Z4685" i="4"/>
  <c r="Z4686" i="4"/>
  <c r="Z4687" i="4"/>
  <c r="Z4688" i="4"/>
  <c r="Z4689" i="4"/>
  <c r="Z4690" i="4"/>
  <c r="Z4691" i="4"/>
  <c r="Z4692" i="4"/>
  <c r="Z4693" i="4"/>
  <c r="Z4694" i="4"/>
  <c r="Z4695" i="4"/>
  <c r="Z4696" i="4"/>
  <c r="Z4697" i="4"/>
  <c r="Z4698" i="4"/>
  <c r="Z4699" i="4"/>
  <c r="Z4700" i="4"/>
  <c r="Z4701" i="4"/>
  <c r="Z4702" i="4"/>
  <c r="Z4703" i="4"/>
  <c r="Z4704" i="4"/>
  <c r="Z4705" i="4"/>
  <c r="Z4706" i="4"/>
  <c r="Z4707" i="4"/>
  <c r="Z4708" i="4"/>
  <c r="Z4709" i="4"/>
  <c r="Z4710" i="4"/>
  <c r="Z4711" i="4"/>
  <c r="Z4712" i="4"/>
  <c r="Z4713" i="4"/>
  <c r="Z4714" i="4"/>
  <c r="Z4715" i="4"/>
  <c r="Z4716" i="4"/>
  <c r="Z4717" i="4"/>
  <c r="Z4718" i="4"/>
  <c r="Z4719" i="4"/>
  <c r="Z4720" i="4"/>
  <c r="Z4721" i="4"/>
  <c r="Z4722" i="4"/>
  <c r="Z4723" i="4"/>
  <c r="Z4724" i="4"/>
  <c r="Z4725" i="4"/>
  <c r="Z4726" i="4"/>
  <c r="Z4727" i="4"/>
  <c r="Z4728" i="4"/>
  <c r="Z4729" i="4"/>
  <c r="Z4730" i="4"/>
  <c r="Z4731" i="4"/>
  <c r="Z4732" i="4"/>
  <c r="Z4733" i="4"/>
  <c r="Z4734" i="4"/>
  <c r="Z4735" i="4"/>
  <c r="Z4736" i="4"/>
  <c r="Z4737" i="4"/>
  <c r="Z4738" i="4"/>
  <c r="Z4739" i="4"/>
  <c r="Z4740" i="4"/>
  <c r="Z4741" i="4"/>
  <c r="Z4742" i="4"/>
  <c r="Z4743" i="4"/>
  <c r="Z4744" i="4"/>
  <c r="Z4745" i="4"/>
  <c r="Z4746" i="4"/>
  <c r="Z4747" i="4"/>
  <c r="Z4748" i="4"/>
  <c r="Z4749" i="4"/>
  <c r="Z4750" i="4"/>
  <c r="Z4751" i="4"/>
  <c r="Z4752" i="4"/>
  <c r="Z4753" i="4"/>
  <c r="Z4754" i="4"/>
  <c r="Z4755" i="4"/>
  <c r="Z4756" i="4"/>
  <c r="Z4757" i="4"/>
  <c r="Z4758" i="4"/>
  <c r="Z4759" i="4"/>
  <c r="Z4760" i="4"/>
  <c r="Z4761" i="4"/>
  <c r="Z4762" i="4"/>
  <c r="Z4763" i="4"/>
  <c r="Z4764" i="4"/>
  <c r="Z4765" i="4"/>
  <c r="Z4766" i="4"/>
  <c r="Z4767" i="4"/>
  <c r="Z4768" i="4"/>
  <c r="Z4769" i="4"/>
  <c r="Z4770" i="4"/>
  <c r="Z4771" i="4"/>
  <c r="Z4772" i="4"/>
  <c r="Z4773" i="4"/>
  <c r="Z4774" i="4"/>
  <c r="Z4775" i="4"/>
  <c r="Z4776" i="4"/>
  <c r="Z4777" i="4"/>
  <c r="Z4778" i="4"/>
  <c r="Z4779" i="4"/>
  <c r="Z4780" i="4"/>
  <c r="Z4781" i="4"/>
  <c r="Z4782" i="4"/>
  <c r="Z4783" i="4"/>
  <c r="Z4784" i="4"/>
  <c r="Z4785" i="4"/>
  <c r="Z4786" i="4"/>
  <c r="Z4787" i="4"/>
  <c r="Z4788" i="4"/>
  <c r="Z4789" i="4"/>
  <c r="Z4790" i="4"/>
  <c r="Z4791" i="4"/>
  <c r="Z4792" i="4"/>
  <c r="Z4793" i="4"/>
  <c r="Z4794" i="4"/>
  <c r="Z4795" i="4"/>
  <c r="Z4796" i="4"/>
  <c r="Z4797" i="4"/>
  <c r="Z4798" i="4"/>
  <c r="Z4799" i="4"/>
  <c r="Z4800" i="4"/>
  <c r="Z4801" i="4"/>
  <c r="Z4802" i="4"/>
  <c r="Z4803" i="4"/>
  <c r="Z4804" i="4"/>
  <c r="Z4805" i="4"/>
  <c r="Z4806" i="4"/>
  <c r="Z4807" i="4"/>
  <c r="Z4808" i="4"/>
  <c r="Z4809" i="4"/>
  <c r="Z4810" i="4"/>
  <c r="Z4811" i="4"/>
  <c r="Z4812" i="4"/>
  <c r="Z4813" i="4"/>
  <c r="Z4814" i="4"/>
  <c r="Z4815" i="4"/>
  <c r="Z4816" i="4"/>
  <c r="Z4817" i="4"/>
  <c r="Z4818" i="4"/>
  <c r="Z4819" i="4"/>
  <c r="Z4820" i="4"/>
  <c r="Z4821" i="4"/>
  <c r="Z4822" i="4"/>
  <c r="Z4823" i="4"/>
  <c r="Z4824" i="4"/>
  <c r="Z4825" i="4"/>
  <c r="Z4826" i="4"/>
  <c r="Z4827" i="4"/>
  <c r="Z4828" i="4"/>
  <c r="Z4829" i="4"/>
  <c r="Z4830" i="4"/>
  <c r="Z4831" i="4"/>
  <c r="Z4832" i="4"/>
  <c r="Z4833" i="4"/>
  <c r="Z4834" i="4"/>
  <c r="Z4835" i="4"/>
  <c r="Z4836" i="4"/>
  <c r="Z4837" i="4"/>
  <c r="Z4838" i="4"/>
  <c r="Z4839" i="4"/>
  <c r="Z4840" i="4"/>
  <c r="Z4841" i="4"/>
  <c r="Z4842" i="4"/>
  <c r="Z4843" i="4"/>
  <c r="Z4844" i="4"/>
  <c r="Z4845" i="4"/>
  <c r="Z4846" i="4"/>
  <c r="Z4847" i="4"/>
  <c r="Z4848" i="4"/>
  <c r="Z4849" i="4"/>
  <c r="Z4850" i="4"/>
  <c r="Z4851" i="4"/>
  <c r="Z4852" i="4"/>
  <c r="Z4853" i="4"/>
  <c r="Z4854" i="4"/>
  <c r="Z4855" i="4"/>
  <c r="Z4856" i="4"/>
  <c r="Z4857" i="4"/>
  <c r="Z4858" i="4"/>
  <c r="Z4859" i="4"/>
  <c r="Z4860" i="4"/>
  <c r="Z4861" i="4"/>
  <c r="Z4862" i="4"/>
  <c r="Z4863" i="4"/>
  <c r="Z4864" i="4"/>
  <c r="Z4865" i="4"/>
  <c r="Z4866" i="4"/>
  <c r="Z4867" i="4"/>
  <c r="Z4868" i="4"/>
  <c r="Z4869" i="4"/>
  <c r="Z4870" i="4"/>
  <c r="Z4871" i="4"/>
  <c r="Z4872" i="4"/>
  <c r="Z4873" i="4"/>
  <c r="Z4874" i="4"/>
  <c r="Z4875" i="4"/>
  <c r="Z4876" i="4"/>
  <c r="Z4877" i="4"/>
  <c r="Z4878" i="4"/>
  <c r="Z4879" i="4"/>
  <c r="Z4880" i="4"/>
  <c r="Z4881" i="4"/>
  <c r="Z4882" i="4"/>
  <c r="Z4883" i="4"/>
  <c r="Z4884" i="4"/>
  <c r="Z4885" i="4"/>
  <c r="Z4886" i="4"/>
  <c r="Z4887" i="4"/>
  <c r="Z4888" i="4"/>
  <c r="Z4889" i="4"/>
  <c r="Z4890" i="4"/>
  <c r="Z4891" i="4"/>
  <c r="Z4892" i="4"/>
  <c r="Z4893" i="4"/>
  <c r="Z4894" i="4"/>
  <c r="Z4895" i="4"/>
  <c r="Z4896" i="4"/>
  <c r="Z4897" i="4"/>
  <c r="Z4898" i="4"/>
  <c r="Z4899" i="4"/>
  <c r="Z4900" i="4"/>
  <c r="Z4901" i="4"/>
  <c r="Z4902" i="4"/>
  <c r="Z4903" i="4"/>
  <c r="Z4904" i="4"/>
  <c r="Z4905" i="4"/>
  <c r="Z4906" i="4"/>
  <c r="Z4907" i="4"/>
  <c r="Z4908" i="4"/>
  <c r="Z4909" i="4"/>
  <c r="Z4910" i="4"/>
  <c r="Z4911" i="4"/>
  <c r="Z4912" i="4"/>
  <c r="Z4913" i="4"/>
  <c r="Z4914" i="4"/>
  <c r="Z4915" i="4"/>
  <c r="Z4916" i="4"/>
  <c r="Z4917" i="4"/>
  <c r="Z4918" i="4"/>
  <c r="Z4919" i="4"/>
  <c r="Z4920" i="4"/>
  <c r="Z4921" i="4"/>
  <c r="Z4922" i="4"/>
  <c r="Z4923" i="4"/>
  <c r="Z4924" i="4"/>
  <c r="Z4925" i="4"/>
  <c r="Z4926" i="4"/>
  <c r="Z4927" i="4"/>
  <c r="Z4928" i="4"/>
  <c r="Z4929" i="4"/>
  <c r="Z4930" i="4"/>
  <c r="Z4931" i="4"/>
  <c r="Z4932" i="4"/>
  <c r="Z4933" i="4"/>
  <c r="Z4934" i="4"/>
  <c r="Z4935" i="4"/>
  <c r="Z4936" i="4"/>
  <c r="Z4937" i="4"/>
  <c r="Z4938" i="4"/>
  <c r="Z4939" i="4"/>
  <c r="Z4940" i="4"/>
  <c r="Z4941" i="4"/>
  <c r="Z4942" i="4"/>
  <c r="Z4943" i="4"/>
  <c r="Z4944" i="4"/>
  <c r="Z4945" i="4"/>
  <c r="Z4946" i="4"/>
  <c r="Z4947" i="4"/>
  <c r="Z4948" i="4"/>
  <c r="Z4949" i="4"/>
  <c r="Z4950" i="4"/>
  <c r="Z4951" i="4"/>
  <c r="Z4952" i="4"/>
  <c r="Z4953" i="4"/>
  <c r="Z4954" i="4"/>
  <c r="Z4955" i="4"/>
  <c r="Z4956" i="4"/>
  <c r="Z4957" i="4"/>
  <c r="Z4958" i="4"/>
  <c r="Z4959" i="4"/>
  <c r="Z4960" i="4"/>
  <c r="Z4961" i="4"/>
  <c r="Z4962" i="4"/>
  <c r="Z4963" i="4"/>
  <c r="Z4964" i="4"/>
  <c r="Z4965" i="4"/>
  <c r="Z4966" i="4"/>
  <c r="Z4967" i="4"/>
  <c r="Z4968" i="4"/>
  <c r="Z4969" i="4"/>
  <c r="Z4970" i="4"/>
  <c r="H10" i="12"/>
  <c r="N21" i="4"/>
  <c r="O21" i="4" s="1"/>
  <c r="H4" i="12"/>
  <c r="H5" i="12"/>
  <c r="H6" i="12"/>
  <c r="N13" i="4"/>
  <c r="O13" i="4" s="1"/>
  <c r="H7" i="12"/>
  <c r="H8" i="12"/>
  <c r="H9" i="12"/>
  <c r="Z21" i="4"/>
  <c r="N69" i="4"/>
  <c r="O69" i="4" s="1"/>
  <c r="N68" i="4"/>
  <c r="O68" i="4" s="1"/>
  <c r="N23" i="4"/>
  <c r="O23" i="4" s="1"/>
  <c r="Z23" i="4"/>
  <c r="N14" i="4"/>
  <c r="O14" i="4" s="1"/>
  <c r="N18" i="4"/>
  <c r="O18" i="4"/>
  <c r="N20" i="4"/>
  <c r="O20" i="4" s="1"/>
  <c r="Z20" i="4"/>
  <c r="N12" i="4"/>
  <c r="O12" i="4"/>
  <c r="Z12" i="4"/>
  <c r="N22" i="4"/>
  <c r="O22" i="4" s="1"/>
  <c r="N11" i="4"/>
  <c r="O11" i="4" s="1"/>
  <c r="Z11" i="4"/>
  <c r="N55" i="4"/>
  <c r="O55" i="4"/>
  <c r="N63" i="4"/>
  <c r="O63" i="4" s="1"/>
  <c r="N56" i="4"/>
  <c r="O56" i="4" s="1"/>
  <c r="N64" i="4"/>
  <c r="O64" i="4" s="1"/>
  <c r="N57" i="4"/>
  <c r="O57" i="4" s="1"/>
  <c r="N65" i="4"/>
  <c r="O65" i="4"/>
  <c r="N58" i="4"/>
  <c r="O58" i="4" s="1"/>
  <c r="N70" i="4"/>
  <c r="O70" i="4" s="1"/>
  <c r="N67" i="4"/>
  <c r="O67" i="4" s="1"/>
  <c r="N5" i="4"/>
  <c r="O5" i="4" s="1"/>
  <c r="N9" i="4"/>
  <c r="O9" i="4" s="1"/>
  <c r="Z5" i="4"/>
</calcChain>
</file>

<file path=xl/sharedStrings.xml><?xml version="1.0" encoding="utf-8"?>
<sst xmlns="http://schemas.openxmlformats.org/spreadsheetml/2006/main" count="1417" uniqueCount="632">
  <si>
    <t>Brisbane Boys' College Robotics</t>
  </si>
  <si>
    <t>Orders Spreadsheet</t>
  </si>
  <si>
    <t>How to use this sheet</t>
  </si>
  <si>
    <t>Students - How to submit orders</t>
  </si>
  <si>
    <t>Coaches</t>
  </si>
  <si>
    <t>Determine the part you wish to order</t>
  </si>
  <si>
    <t>If a team sends you an order sheet, copy the data into the 'ORDERS' sheet</t>
  </si>
  <si>
    <t>Determine if your part is already in stock</t>
  </si>
  <si>
    <t>Refresh the data. The graphs and pivot tables need to be refreshed manually</t>
  </si>
  <si>
    <t>Find a supplier for your part online. If they have an Australian website, use it. (e.g. Use digikey.com.au, not digikey.com; or ebay.com.au, not ebay.com)</t>
  </si>
  <si>
    <t>Open the sheet with your name. There should be a list of items with a link and qty required</t>
  </si>
  <si>
    <t>You can use the order sheet from previous years as a reference to determine where we have purchased parts previously</t>
  </si>
  <si>
    <t>Once you have ordered the items, go to the 'ORDERS' sheet and fill in the purchase date, and any other relevant info</t>
  </si>
  <si>
    <t>Check the esimated delivery date and shipping cost, and whether they ship to Brisbane. AliExpress usually has the longest delivery time, followed by eBay</t>
  </si>
  <si>
    <t>Save the file</t>
  </si>
  <si>
    <t>Keep searching for the cheapest supplier</t>
  </si>
  <si>
    <t>Note that this spreadsheet may not be exactly accurate, and is not to be used for accounting purposes.</t>
  </si>
  <si>
    <t>All good? You are now ready to order.</t>
  </si>
  <si>
    <t>Go to the "Parts Template" tab, and copy the headings into a new Excel sheet</t>
  </si>
  <si>
    <r>
      <t xml:space="preserve">Fill in the template </t>
    </r>
    <r>
      <rPr>
        <b/>
        <sz val="10"/>
        <rFont val="Arial"/>
        <family val="2"/>
      </rPr>
      <t>carefully</t>
    </r>
    <r>
      <rPr>
        <sz val="10"/>
        <rFont val="Arial"/>
        <family val="2"/>
      </rPr>
      <t>. Do not add columns. Do not modify the headings. Just fill it in.</t>
    </r>
  </si>
  <si>
    <r>
      <t xml:space="preserve">Once you have filled in the template, send it to one of the coaches in your </t>
    </r>
    <r>
      <rPr>
        <b/>
        <sz val="10"/>
        <rFont val="Arial"/>
        <family val="2"/>
      </rPr>
      <t>team channel</t>
    </r>
  </si>
  <si>
    <t>Order progress can be viewed in the "ORDERS" tab</t>
  </si>
  <si>
    <t>Let us know if you need to change your order. Please quote the order number</t>
  </si>
  <si>
    <t>If you submit an order sheet with errors in it, you may be asked to re-submit</t>
  </si>
  <si>
    <t>Date Submitted</t>
  </si>
  <si>
    <t>Team</t>
  </si>
  <si>
    <t>Item</t>
  </si>
  <si>
    <t>Description</t>
  </si>
  <si>
    <t>Supplier</t>
  </si>
  <si>
    <t>Vendor PN</t>
  </si>
  <si>
    <t>Total QTY (inc. spares)</t>
  </si>
  <si>
    <t>Spares</t>
  </si>
  <si>
    <t>Price per unit in original currency</t>
  </si>
  <si>
    <t>Original Currency</t>
  </si>
  <si>
    <t>Total price (AUD)</t>
  </si>
  <si>
    <t>Link</t>
  </si>
  <si>
    <t>Notes</t>
  </si>
  <si>
    <t>TSR</t>
  </si>
  <si>
    <t>Cap</t>
  </si>
  <si>
    <t>1uF 0603 10%</t>
  </si>
  <si>
    <t>Little Bird</t>
  </si>
  <si>
    <t>AUD</t>
  </si>
  <si>
    <t>www.bbc.qld.edu.au</t>
  </si>
  <si>
    <t>Example only</t>
  </si>
  <si>
    <t>Resistor</t>
  </si>
  <si>
    <t>100K 0805 1%</t>
  </si>
  <si>
    <t>Digi-Key</t>
  </si>
  <si>
    <t>Shared</t>
  </si>
  <si>
    <t>12vie</t>
  </si>
  <si>
    <t>Basically everyone</t>
  </si>
  <si>
    <t>BBC</t>
  </si>
  <si>
    <t>Screw</t>
  </si>
  <si>
    <t>M3 10mm</t>
  </si>
  <si>
    <t>Order 66</t>
  </si>
  <si>
    <t>Emperor Palpatine</t>
  </si>
  <si>
    <t>Clones</t>
  </si>
  <si>
    <t>USD</t>
  </si>
  <si>
    <t>Converter</t>
  </si>
  <si>
    <t>Power Converters</t>
  </si>
  <si>
    <t>Tosche Station</t>
  </si>
  <si>
    <t>Xpeliamus</t>
  </si>
  <si>
    <t>Magic Wand</t>
  </si>
  <si>
    <t>Diagon Alley</t>
  </si>
  <si>
    <t>Motivator</t>
  </si>
  <si>
    <t>R2-3P0 Hyperdrive</t>
  </si>
  <si>
    <t>Falcon Freight</t>
  </si>
  <si>
    <t>Swag</t>
  </si>
  <si>
    <t>Cool kid</t>
  </si>
  <si>
    <t>Steven</t>
  </si>
  <si>
    <t>CRED</t>
  </si>
  <si>
    <t>Parkour lessons</t>
  </si>
  <si>
    <t>007</t>
  </si>
  <si>
    <t>Cabinet</t>
  </si>
  <si>
    <t>Magic</t>
  </si>
  <si>
    <t>Room of requirement</t>
  </si>
  <si>
    <t>Adjustable strap</t>
  </si>
  <si>
    <t>Uniform shop</t>
  </si>
  <si>
    <t>The Resistance Base</t>
  </si>
  <si>
    <t>Kylo</t>
  </si>
  <si>
    <t>Ben</t>
  </si>
  <si>
    <t>HAN</t>
  </si>
  <si>
    <t>Platypus</t>
  </si>
  <si>
    <t>Secret agent</t>
  </si>
  <si>
    <t>Disney</t>
  </si>
  <si>
    <t>EUR</t>
  </si>
  <si>
    <t>Tardis</t>
  </si>
  <si>
    <t>Blue</t>
  </si>
  <si>
    <t>Gallifrey</t>
  </si>
  <si>
    <t>Sponge</t>
  </si>
  <si>
    <t>Supremely idiotic</t>
  </si>
  <si>
    <t>Bikini Bottom (Pineapple)</t>
  </si>
  <si>
    <t>Starfish</t>
  </si>
  <si>
    <t>Bikini Bottom (Rock)</t>
  </si>
  <si>
    <t>Werewolf</t>
  </si>
  <si>
    <t>Page 394</t>
  </si>
  <si>
    <t>Professor Snape</t>
  </si>
  <si>
    <t>GBP</t>
  </si>
  <si>
    <t>Win</t>
  </si>
  <si>
    <t>1st place</t>
  </si>
  <si>
    <t>Excel</t>
  </si>
  <si>
    <t>Slightly humorous spreadsheet, even though spreadsheets are the most boring thing in the entire world. I honestly can't believe you bothered reading this. You can stop reading now.</t>
  </si>
  <si>
    <t>Earth</t>
  </si>
  <si>
    <t>The whole thing</t>
  </si>
  <si>
    <t>God Himself</t>
  </si>
  <si>
    <t>This is real</t>
  </si>
  <si>
    <t>555 timer</t>
  </si>
  <si>
    <t>Diamond encrusted</t>
  </si>
  <si>
    <t>Rolex</t>
  </si>
  <si>
    <t>LJ STAND</t>
  </si>
  <si>
    <t>Mixtape</t>
  </si>
  <si>
    <t>Secret</t>
  </si>
  <si>
    <t>wallo</t>
  </si>
  <si>
    <t>Snake</t>
  </si>
  <si>
    <t>It's not a snake</t>
  </si>
  <si>
    <t>Spirit</t>
  </si>
  <si>
    <t>College</t>
  </si>
  <si>
    <t>Picture</t>
  </si>
  <si>
    <t>Borrowed from the Qantas museum</t>
  </si>
  <si>
    <t>7/11</t>
  </si>
  <si>
    <t>Prank call</t>
  </si>
  <si>
    <t>FG &amp; B</t>
  </si>
  <si>
    <t>Bottle flip</t>
  </si>
  <si>
    <t>Broken glass</t>
  </si>
  <si>
    <t>Hulbert</t>
  </si>
  <si>
    <t>Price</t>
  </si>
  <si>
    <t>Weight</t>
  </si>
  <si>
    <t>Tudor</t>
  </si>
  <si>
    <t>Ongoing</t>
  </si>
  <si>
    <t>Ban petition</t>
  </si>
  <si>
    <t>#StandWithNakul</t>
  </si>
  <si>
    <t>some 12vies</t>
  </si>
  <si>
    <t>Roll away beds</t>
  </si>
  <si>
    <t>Broken and dangerous</t>
  </si>
  <si>
    <t>Sydney hotel</t>
  </si>
  <si>
    <t>Hot chocolate</t>
  </si>
  <si>
    <t>Freshly made</t>
  </si>
  <si>
    <t>Andrew</t>
  </si>
  <si>
    <t>Slack banter day</t>
  </si>
  <si>
    <t>Annual</t>
  </si>
  <si>
    <t>Broken Mega</t>
  </si>
  <si>
    <t>Death by Harambe</t>
  </si>
  <si>
    <t>Team Harambe 2016</t>
  </si>
  <si>
    <t>Candle</t>
  </si>
  <si>
    <t>Flame on</t>
  </si>
  <si>
    <t>Motor controller</t>
  </si>
  <si>
    <t>Nerf war</t>
  </si>
  <si>
    <t>All out</t>
  </si>
  <si>
    <t>Scissors</t>
  </si>
  <si>
    <t>Don't run with them</t>
  </si>
  <si>
    <t>Doshi</t>
  </si>
  <si>
    <t>BBC Robotics</t>
  </si>
  <si>
    <t>It's pretty fun</t>
  </si>
  <si>
    <t>His Greatness Mr Noy</t>
  </si>
  <si>
    <t>Caravan Park</t>
  </si>
  <si>
    <t>Nationals 2015</t>
  </si>
  <si>
    <t>Adelaide</t>
  </si>
  <si>
    <t>New room</t>
  </si>
  <si>
    <t>New robotics room</t>
  </si>
  <si>
    <t>CONFIDENTIAL - FOR BBC VIEWING ONLY</t>
  </si>
  <si>
    <t>Order #</t>
  </si>
  <si>
    <t>Category</t>
  </si>
  <si>
    <t>Details/ Description</t>
  </si>
  <si>
    <t>Vendor Part Number</t>
  </si>
  <si>
    <t>Price per unit in original currency excl. GST</t>
  </si>
  <si>
    <t>Price per unit excl. GST in AUD</t>
  </si>
  <si>
    <t>Total price excl. GST (AUD)</t>
  </si>
  <si>
    <t>Approval</t>
  </si>
  <si>
    <t>Order Notes</t>
  </si>
  <si>
    <t>Status</t>
  </si>
  <si>
    <t>Purchase date</t>
  </si>
  <si>
    <t>ETA</t>
  </si>
  <si>
    <t>Actual Arrival Date</t>
  </si>
  <si>
    <t>Purchased by</t>
  </si>
  <si>
    <t>Shipping/ Other Costs</t>
  </si>
  <si>
    <t>Actual Total Cost Excl. GST (AUD)</t>
  </si>
  <si>
    <t>Morph</t>
  </si>
  <si>
    <t>Structural component</t>
  </si>
  <si>
    <t>Handle</t>
  </si>
  <si>
    <t xml:space="preserve">3D printed handle </t>
  </si>
  <si>
    <t>Matt Feros</t>
  </si>
  <si>
    <t>TSSP holder</t>
  </si>
  <si>
    <t>Ring that the middle pcb sits on and the tssp's go into</t>
  </si>
  <si>
    <t>Motor mount A and B</t>
  </si>
  <si>
    <t>Bracket to hold the motor</t>
  </si>
  <si>
    <t>Capture zone</t>
  </si>
  <si>
    <t>A printed capture zone also serving as a structural piece between the bottom and middle plate</t>
  </si>
  <si>
    <t>Wire, connector</t>
  </si>
  <si>
    <t>14AWG Wire</t>
  </si>
  <si>
    <t>14AWG silicon wire</t>
  </si>
  <si>
    <t>eBay</t>
  </si>
  <si>
    <t>https://www.ebay.com.au/itm/14AWG-soft-flexible-silicon-wire-high-temperature-1M-black-1M-red-for-RC-toy-OZ/261634811197?hash=item3ceaa6653d:g:CesAAOSw1XdUVt7p:rk:3:pf:0</t>
  </si>
  <si>
    <t>Free shipping</t>
  </si>
  <si>
    <t>FFC Cable</t>
  </si>
  <si>
    <t>8pos 1mm FFC cable</t>
  </si>
  <si>
    <t>AliExpress</t>
  </si>
  <si>
    <t>https://www.aliexpress.com/item/10Pcs-FPC-Flexible-Flat-Cable-FFC-1MM-100MM-A-B-type-interface-4P-5P-6P-8P/32902368355.html?spm=2114.search0104.3.18.772541a4dGXbLX&amp;ws_ab_test=searchweb0_0,searchweb201602_5_10065_10068_10130_10547_319_10548_317_10696_453_10084_454_10083_10618_431_10307_537_536_10131_10132_10133_10059_10884_5736015_10887_100031_321_322_10103_5736115,searchweb201603_53,ppcSwitch_0&amp;algo_expid=9547d016-755f-4180-8020-dd190737d82c-2&amp;algo_pvid=9547d016-755f-4180-8020-dd190737d82c</t>
  </si>
  <si>
    <t xml:space="preserve">When ordering select '8P'-'A Same Side Contact' </t>
  </si>
  <si>
    <t>Acrylic Tube</t>
  </si>
  <si>
    <t>55mm OD 51mm ID acrylic tube</t>
  </si>
  <si>
    <t>Acrylics Online</t>
  </si>
  <si>
    <t>SKU: ACT55-184778</t>
  </si>
  <si>
    <t>https://www.acrylicsonline.com.au/shop-product/acrylic-tube/acrylic-extruded-clear-tube-dia-55mm</t>
  </si>
  <si>
    <t>When ordering select 55mm OD 51mm ID and 2m length</t>
  </si>
  <si>
    <t>Fastener</t>
  </si>
  <si>
    <t>22mm standoff</t>
  </si>
  <si>
    <t>22mm M3 nylon standoff</t>
  </si>
  <si>
    <t>https://www.aliexpress.com/item/M2-M2-5-M3-M4-Nylon-Hex-Black-Standoff-Mount-Threaded-PCB-Motherboard-Spacer-Long-Nut/32956367002.html?spm=2114.search0104.3.166.1a1d465dsbm0WA&amp;ws_ab_test=searchweb0_0,searchweb201602_5_10065_10068_10130_10547_319_317_10548_10696_453_10084_454_10083_10618_10307_538_537_536_10131_10132_10133_10059_10884_10887_100031_321_322_10103,searchweb201603_53,ppcSwitch_0&amp;algo_expid=6729bbe6-384f-4fb7-b318-3a3368c5341c-20&amp;algo_pvid=6729bbe6-384f-4fb7-b318-3a3368c5341c</t>
  </si>
  <si>
    <t>5mm standoff</t>
  </si>
  <si>
    <t>5mm M3 nylon standoff</t>
  </si>
  <si>
    <t>Miscellaneous</t>
  </si>
  <si>
    <t>Mirror Material</t>
  </si>
  <si>
    <t>Flexible Mirror on a Roll. 100cm x 61cm</t>
  </si>
  <si>
    <t>https://www.ebay.com.au/itm/262550000242</t>
  </si>
  <si>
    <t>5.34 AUD shipping not included</t>
  </si>
  <si>
    <t>Sensor, electronics</t>
  </si>
  <si>
    <t>Open-MV</t>
  </si>
  <si>
    <t>Open-MV M7 camera</t>
  </si>
  <si>
    <t>https://openmv.io/products/openmv-cam-m7?variant=28680564737</t>
  </si>
  <si>
    <t>JST-VH Male</t>
  </si>
  <si>
    <t>JST-VH Male connector 7 Amps</t>
  </si>
  <si>
    <t>https://www.ebay.com.au/itm/VH-3-96mm-2-12-Pin-Connector-Plug-JST-VH-Style-Straight-Pins-Header-Socket-7A/132914179683?hash=item1ef24d6e63:m:mbx2HH2sLXxACDc7ielQzfg:rk:1:pf:0</t>
  </si>
  <si>
    <t>JST-VH Female</t>
  </si>
  <si>
    <t>JST-VH Female connector</t>
  </si>
  <si>
    <t>https://www.ebay.com.au/itm/VH-3-96mm-2-12-Pin-Connector-Nylon-Insulated-Housing-Insulator-JST-VH-Style/132888678366?hash=item1ef0c84fde:m:m7OFi6J3jmaVEPgE3udVF9g:rk:3:pf:0</t>
  </si>
  <si>
    <t>JST-PH</t>
  </si>
  <si>
    <t xml:space="preserve">JST-PH Female/Male/Chrimps </t>
  </si>
  <si>
    <t>https://www.ebay.com.au/itm/100-SETS-JST-2-0mm-PH-2-Pin-Male-Female-housing-Connector-with-Crimps/262755144469?epid=866479175&amp;hash=item3d2d6d5315:g:rEEAAOSw2xRYSnDb:rk:38:pf:0</t>
  </si>
  <si>
    <t>FFC Connector</t>
  </si>
  <si>
    <t>8pos 1mm FFC connector</t>
  </si>
  <si>
    <t>https://www.aliexpress.com/item/10Pcs-lots-FPC-FFC-1mm-Pitch-4-5-6-7-8-9-10-12-14-16/32840887107.html?spm=2114.search0104.3.2.429441a4y1OLIb&amp;ws_ab_test=searchweb0_0,searchweb201602_5_10065_10068_10130_10547_319_10548_317_10696_453_10084_454_10083_10618_431_10307_537_536_10131_10132_10133_10059_10884_5736015_10887_100031_321_322_10103_5736115,searchweb201603_53,ppcSwitch_0&amp;algo_expid=1df3c9d9-df5c-489f-8967-b90e73b30574-0&amp;algo_pvid=1df3c9d9-df5c-489f-8967-b90e73b30574</t>
  </si>
  <si>
    <t>When ordering select '10pcs 8p'</t>
  </si>
  <si>
    <t>XT-60</t>
  </si>
  <si>
    <t>XT-60 connector</t>
  </si>
  <si>
    <t>https://www.ebay.com.au/itm/10-Pairs-XT60-Male-Female-Bullet-Connector-Plugs-For-RC-Motor-Lipo-Battery-XT-60/113029609718?epid=2169243556&amp;hash=item1a5116f8f6:g:Z2oAAOSw9mFbEQjr:rk:37:pf:0</t>
  </si>
  <si>
    <t>Wheel</t>
  </si>
  <si>
    <t>GTF Wheel</t>
  </si>
  <si>
    <t>50mm OD 4mm ID GTF omniwheel</t>
  </si>
  <si>
    <t>GTF Robotics</t>
  </si>
  <si>
    <t>SKU: SW-504</t>
  </si>
  <si>
    <t>https://gtfrobots.com/product/omni-wheel-504/</t>
  </si>
  <si>
    <t>Unsure about shipping</t>
  </si>
  <si>
    <t>Motor</t>
  </si>
  <si>
    <t>Maxon DCX 19</t>
  </si>
  <si>
    <t>Driven by precision</t>
  </si>
  <si>
    <t>Maxon Motor</t>
  </si>
  <si>
    <t>CHF</t>
  </si>
  <si>
    <t>https://www.maxonmotor.com.au/maxon/view/product/motor/dcmotor/DCX/DCX19/DCX19S01EBKL575</t>
  </si>
  <si>
    <t>Price may vary depending on exact configuration</t>
  </si>
  <si>
    <t>IMU</t>
  </si>
  <si>
    <t>MPU9250 IIC/I2C Precision Integrated 9-Axis Sensor</t>
  </si>
  <si>
    <t>https://www.aliexpress.com/item/9DOF-BMX055-IMU-precision-integrated-9-axis-attitude-sensor-Module-mpu9250/2055151758.html?spm=a2g0s.13010208.99999999.259.40703c00FmOA4r</t>
  </si>
  <si>
    <t>Price includes shipping to Australia</t>
  </si>
  <si>
    <t>Bluetooth Module</t>
  </si>
  <si>
    <t>HC-05 Bluetooth communication module</t>
  </si>
  <si>
    <t>https://www.aliexpress.com/item/HC05-HC-05-master-slave-6pin-JY-MCU-anti-reverse-integrated-Bluetooth-serial-pass-through-module/32842590526.html?spm=2114.search0604.3.8.40ae3cb9B5WxYU&amp;ws_ab_test=searchweb0_0,searchweb201602_2_10065_10068_10130_10547_319_317_10548_10696_453_10084_454_10083_10618_431_10307_537_536_10131_10132_10133_10059_10884_10887_100031_321_322_10103,searchweb201603_53,ppcSwitch_0&amp;algo_expid=487ec726-ab5b-467c-a61a-b16523b93e8e-1&amp;algo_pvid=487ec726-ab5b-467c-a61a-b16523b93e8e</t>
  </si>
  <si>
    <t>Multiplexer</t>
  </si>
  <si>
    <t>IC multiplexer 32X1 48TQFP</t>
  </si>
  <si>
    <t>Digikey</t>
  </si>
  <si>
    <t>ADG732BSUZ-REELCT-ND</t>
  </si>
  <si>
    <t>https://www.digikey.com.au/product-detail/en/analog-devices-inc/ADG732BSUZ-REEL/ADG732BSUZ-REELCT-ND/4907711</t>
  </si>
  <si>
    <t>Capacitor 1000uF</t>
  </si>
  <si>
    <t>1000uF electrolytic capacitor</t>
  </si>
  <si>
    <t>399-6106-ND</t>
  </si>
  <si>
    <t>$0.417</t>
  </si>
  <si>
    <t>https://www.digikey.com.au/product-detail/en/kemet/ESK108M016AH2AA/399-6106-ND/2712524</t>
  </si>
  <si>
    <t>Capacitor 22uF</t>
  </si>
  <si>
    <t>22uF ceramic capacitor</t>
  </si>
  <si>
    <t>1276-6786-1-ND</t>
  </si>
  <si>
    <t>$0.351</t>
  </si>
  <si>
    <t>https://www.digikey.com.au/product-detail/en/samsung-electro-mechanics/CL21A226KPCLRNC/1276-6786-1-ND/5961645</t>
  </si>
  <si>
    <t>Capacitor 10uF</t>
  </si>
  <si>
    <t>10uF ceramic capacitor</t>
  </si>
  <si>
    <t>1276-6455-1-ND</t>
  </si>
  <si>
    <t>$0.145</t>
  </si>
  <si>
    <t>https://www.digikey.com.au/product-detail/en/samsung-electro-mechanics-america-inc/CL21A106KOQNNNG/1276-6455-1-ND/5958083</t>
  </si>
  <si>
    <t>Capacitor 0.1uF</t>
  </si>
  <si>
    <t>0.1uF ceramic capacitor</t>
  </si>
  <si>
    <t>399-1168-1-ND</t>
  </si>
  <si>
    <t>$0.1075</t>
  </si>
  <si>
    <t>https://www.digikey.com.au/products/en?keywords=399-1168-1-ND</t>
  </si>
  <si>
    <t>Capacitor 270uF</t>
  </si>
  <si>
    <t>270uF electrolytic capacitor</t>
  </si>
  <si>
    <t>493-15625-ND</t>
  </si>
  <si>
    <t>$0.385</t>
  </si>
  <si>
    <t>https://www.digikey.com.au/product-detail/en/nichicon/UPJ1E271MPD/493-15625-ND/2599139</t>
  </si>
  <si>
    <t>Voltage Regulator</t>
  </si>
  <si>
    <t>Dual output switching voltage regulator</t>
  </si>
  <si>
    <t>296-34790-5-ND</t>
  </si>
  <si>
    <t>https://www.digikey.com.au/product-detail/en/texas-instruments/TPS54394PWP/296-34790-5-ND/3518839</t>
  </si>
  <si>
    <t>Inductor 2.2uH</t>
  </si>
  <si>
    <t>2.2uH shielded wirewound inductor</t>
  </si>
  <si>
    <t>490-10649-1-ND</t>
  </si>
  <si>
    <t>https://www.digikey.com/product-detail/en/murata-electronics-north-america/DFE252012P-2R2M=P2/490-10649-1-ND/5272072</t>
  </si>
  <si>
    <t>Inductor 4.7uH</t>
  </si>
  <si>
    <t>4.7uH shielded wirewound inductor</t>
  </si>
  <si>
    <t>490-14215-1-ND</t>
  </si>
  <si>
    <t>https://www.digikey.com.au/product-detail/en/murata-electronics-north-america/B1047AS-4R7N=P3/490-14215-1-ND/6205940</t>
  </si>
  <si>
    <t>Resistor 22.1kOhm</t>
  </si>
  <si>
    <t>22.1kOhm chip resistor</t>
  </si>
  <si>
    <t>RMCF0603FT22K1CT-ND</t>
  </si>
  <si>
    <t>$0.026</t>
  </si>
  <si>
    <t>https://www.digikey.com.au/product-detail/en/stackpole-electronics-inc/RMCF0603FT22K1/RMCF0603FT22K1CT-ND/1943077</t>
  </si>
  <si>
    <t>Resistor 124kOhm</t>
  </si>
  <si>
    <t xml:space="preserve">124kOhm chip resistor </t>
  </si>
  <si>
    <t>RHM124KCFCT-ND</t>
  </si>
  <si>
    <t>https://www.digikey.com.au/product-detail/en/rohm-semiconductor/MCR03ERTF1243/RHM124KCFCT-ND/4083939</t>
  </si>
  <si>
    <t>Resistor 1kOhm</t>
  </si>
  <si>
    <t>1kOhm chip resistor</t>
  </si>
  <si>
    <t>RNCP0603FTD1K00CT-ND</t>
  </si>
  <si>
    <t>$0.098</t>
  </si>
  <si>
    <t>https://www.digikey.com.au/product-detail/en/stackpole-electronics-inc/RNCP0603FTD1K00/RNCP0603FTD1K00CT-ND/2240445</t>
  </si>
  <si>
    <t>Resistor 10kOhm</t>
  </si>
  <si>
    <t>10kOhm chip resistor</t>
  </si>
  <si>
    <t>A106048CT-ND</t>
  </si>
  <si>
    <t>$0.043</t>
  </si>
  <si>
    <t>https://www.digikey.com.au/product-detail/en/te-connectivity-passive-product/CRG0603F10K/A106048CT-ND/3477687</t>
  </si>
  <si>
    <t>Resistor 33kOhm</t>
  </si>
  <si>
    <t>33kOhm chip resistor</t>
  </si>
  <si>
    <t>RMCF0603JT33K0CT-ND</t>
  </si>
  <si>
    <t>$0.0094</t>
  </si>
  <si>
    <t>https://www.digikey.com.au/product-detail/en/stackpole-electronics-inc/RMCF0603JT33K0/RMCF0603JT33K0CT-ND/1943198</t>
  </si>
  <si>
    <t>Resistor 100Ohm</t>
  </si>
  <si>
    <t>100Ohm chip resistor</t>
  </si>
  <si>
    <t>311-100GRCT-ND</t>
  </si>
  <si>
    <t>$0.0119</t>
  </si>
  <si>
    <t>https://www.digikey.com.au/product-detail/en/yageo/RC0603JR-07100RL/311-100GRCT-ND/729644</t>
  </si>
  <si>
    <t>Red LED</t>
  </si>
  <si>
    <t>Clear red SMD LED 1.95V</t>
  </si>
  <si>
    <t>1497-1427-1-ND</t>
  </si>
  <si>
    <t>$0.2839</t>
  </si>
  <si>
    <t>https://www.digikey.com.au/products/en?keywords=1497-1427-1-ND</t>
  </si>
  <si>
    <t>Phototransistor</t>
  </si>
  <si>
    <t>Ambient light sensor</t>
  </si>
  <si>
    <t>1080-1244-1-ND</t>
  </si>
  <si>
    <t>$0.3368</t>
  </si>
  <si>
    <t>https://www.digikey.com.au/products/en?keywords=1080-1244-1-ND</t>
  </si>
  <si>
    <t>Mosfet</t>
  </si>
  <si>
    <t>N-Channel 30V 10.9A MOSFET</t>
  </si>
  <si>
    <t>SI4128DY-T1-GE3CT-ND</t>
  </si>
  <si>
    <t>https://www.digikey.com.au/product-detail/en/vishay-siliconix/SI4128DY-T1-GE3/SI4128DY-T1-GE3CT-ND/3758701</t>
  </si>
  <si>
    <t>Fuse Holder</t>
  </si>
  <si>
    <t>Fuse holder blade 32V 10A</t>
  </si>
  <si>
    <t>Element14 (Digikey preferred)</t>
  </si>
  <si>
    <t>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</t>
  </si>
  <si>
    <t>2 Amp Fuse</t>
  </si>
  <si>
    <t>2 Amp fuse for use with logic circuits</t>
  </si>
  <si>
    <t>F986-ND</t>
  </si>
  <si>
    <t>https://www.digikey.com.au/product-detail/en/littelfuse-inc/0297002.WXNV/F986-ND/124900</t>
  </si>
  <si>
    <t>15 Amp Fuse</t>
  </si>
  <si>
    <t>15 Amp fuse for use with motors</t>
  </si>
  <si>
    <t>F4265-ND</t>
  </si>
  <si>
    <t>https://www.digikey.com.au/products/en?keywords=F4265-ND</t>
  </si>
  <si>
    <t>Resistor 72.3kOhm</t>
  </si>
  <si>
    <t>72.3kOhm thin film resistor</t>
  </si>
  <si>
    <t>Mouser (Digikey preferred)</t>
  </si>
  <si>
    <t>660-RN731JTD7232D100</t>
  </si>
  <si>
    <t>$0.266</t>
  </si>
  <si>
    <t>https://au.mouser.com/ProductDetail/KOA-Speer/RN731JTTD7232D100?qs=sGAEpiMZZMvdGkrng054t2d3%252b2HELaAQ1Bi9LuFvBqw%3d</t>
  </si>
  <si>
    <t>Resistor 35.7kOhm</t>
  </si>
  <si>
    <t>35.7kOhm chip resistor</t>
  </si>
  <si>
    <t>P35.7KDBCT-ND</t>
  </si>
  <si>
    <t>$0.056</t>
  </si>
  <si>
    <t>https://www.digikey.com.au/product-detail/en/panasonic-electronic-components/ERA-3AEB3572V/P35.7KDBCT-ND/3075942</t>
  </si>
  <si>
    <t>Resistor 10.2kOhm</t>
  </si>
  <si>
    <t>10.2kOhm chip resistor</t>
  </si>
  <si>
    <t>RR08P10.2KDCT-ND</t>
  </si>
  <si>
    <t>$0.131</t>
  </si>
  <si>
    <t>https://www.digikey.com.au/product-detail/en/susumu/RR0816P-1022-D-02C/RR08P10.2KDCT-ND/676882</t>
  </si>
  <si>
    <t>M2 Nut</t>
  </si>
  <si>
    <t>M2 A2 Stainless Steel nut</t>
  </si>
  <si>
    <t>https://www.ebay.com.au/itm/2-20pcs-M2-2mm-Micro-Nuts-A2-Stainless-or-12-9-Black-Standard-Hex-Nuts-0-4mm-P/263430418394?hash=item3d55ad2fda:rk:1:pf:0&amp;var</t>
  </si>
  <si>
    <t>When ordering choose quantity 20 and material A2 stanless steel</t>
  </si>
  <si>
    <t>M2 Bolt</t>
  </si>
  <si>
    <t>M2 304 Stainless Steel nut</t>
  </si>
  <si>
    <t>https://www.ebay.com.au/itm/M2-x-9mm-304-Stainless-Steel-Crosshead-Phillips-Round-Head-Screws-Bolt-60pcs/351532245320?epid=1147537260&amp;hash=item51d8f46148:g:nD0AAOSweJ1ZuzX4:rk:8:pf:0</t>
  </si>
  <si>
    <t>Delivery is quite long but I have one or two longer M2 screws that I can test with</t>
  </si>
  <si>
    <t>M3 Stainless steel nut</t>
  </si>
  <si>
    <t>M3 stainless steel nut</t>
  </si>
  <si>
    <t>https://www.ebay.com.au/itm/50PCS-M3-M4-M5-M6-Stainless-Steel-Nylock-Nylon-Insert-Hex-Lock-Nuts-FT/132578831615?epid=11017944074&amp;hash=item1ede506cff:m:mhiU9sg6zF_yMSZOFs43Kqg:rk:21:pf:0</t>
  </si>
  <si>
    <t>When ordering choose M3</t>
  </si>
  <si>
    <t>M3 Stainless steel bolt</t>
  </si>
  <si>
    <t>M3 stainless steel bolt</t>
  </si>
  <si>
    <t>https://www.ebay.com.au/itm/M3-304-Stainless-Steel-Phillips-Cross-Recessed-Flat-Countersunk-Head-Screw-Bolt/302792066484?hash=item467fd045b4:m:mtX0KzYAUjAvzj7byOrJAhw:rk:13:pf:0</t>
  </si>
  <si>
    <t>When ordering choose M3x10mm, Qty:100 (Free standard shipping)</t>
  </si>
  <si>
    <t>When ordering choose M3x10mm, Qty:50 (Free standard shipping)</t>
  </si>
  <si>
    <t>M3 Nylon bolt</t>
  </si>
  <si>
    <t>M3 Nylon countersunk bolt</t>
  </si>
  <si>
    <t>https://www.ebay.com.au/itm/Black-Nylon-Countersunk-Phillips-Machine-Screws-Flat-Head-Bolts-M2-5-M3-M4/273031683812?hash=item3f91f4dee4:m:mJiiVMqBDAYM0MY-i6VOPCA</t>
  </si>
  <si>
    <t>When ordering choose M3, M3x10mm, Qty: 100 (Free economy shipping)</t>
  </si>
  <si>
    <t>M3 Nylon nut</t>
  </si>
  <si>
    <t>https://www.ebay.com.au/itm/Black-Nylon-Hex-Nuts-DIN934-M2-M2-5-M3-M4-M5-M6-M8-M10-M12-M14-M16-M18-M20/222160977345?hash=item33b9d37dc1:m:mOb27dB4VeUS9bBezzizQDg:rk:29:pf:0</t>
  </si>
  <si>
    <t>When ordering choose Black, M3, Qty: 60</t>
  </si>
  <si>
    <t>Microcontroller</t>
  </si>
  <si>
    <t>Teensy 3.5</t>
  </si>
  <si>
    <t>Teensy 3.5 microcontroller</t>
  </si>
  <si>
    <t>Adafruit</t>
  </si>
  <si>
    <t>https://www.adafruit.com/product/3267</t>
  </si>
  <si>
    <t>PCB</t>
  </si>
  <si>
    <t>Light PCB</t>
  </si>
  <si>
    <t>Light sensor PCB (base plate)</t>
  </si>
  <si>
    <t>PCBway</t>
  </si>
  <si>
    <t>https://www.pcbway.com/</t>
  </si>
  <si>
    <t>Master PCB</t>
  </si>
  <si>
    <t>Master PCB (above middle plate)</t>
  </si>
  <si>
    <t>1 Inch Screen</t>
  </si>
  <si>
    <t>1 Inch I2C Screen 128x32</t>
  </si>
  <si>
    <t>Base plate</t>
  </si>
  <si>
    <t>Laser cut polycarbonate plate 3mm</t>
  </si>
  <si>
    <t>Mr Noy</t>
  </si>
  <si>
    <t>Middle plate</t>
  </si>
  <si>
    <t>Top plate</t>
  </si>
  <si>
    <t>TSSP</t>
  </si>
  <si>
    <t>TSSP 58038</t>
  </si>
  <si>
    <t>78-TSSP58038</t>
  </si>
  <si>
    <t>https://au.mouser.com/ProductDetail/Vishay-Semiconductors/TSSP58038?qs=lgjwDzixuo29LR1eAo9EoA%3D%3D</t>
  </si>
  <si>
    <t>15mm standoff</t>
  </si>
  <si>
    <t>15mm M3 nylon standoff</t>
  </si>
  <si>
    <t>When ordering select M3 and 15mm length</t>
  </si>
  <si>
    <t>55mm standoff</t>
  </si>
  <si>
    <t>55mm M3 aluminium standoff x 8</t>
  </si>
  <si>
    <t>https://www.aliexpress.com/item/8PCS-M3-Aluminum-Standoff-Hex-Spacer-column-Black-Round-Section-Lightweight-Knurled-DIY-FPV-Quadcopter-Drone/32869985662.html?spm=2114.search0104.3.67.6a49789fpl2dgA&amp;ws_ab_test=searchweb0_0,searchweb201602_5_10065_10068_10130_10547_319_317_10548_10696_5728811_453_10084_454_10083_10618_10307_537_536_10131_10132_10133_5733211_328_5733311_10059_10884_5733411_10887_100031_321_322_10103_5733611_5733111_5733511,searchweb201603_55,ppcSwitch_0&amp;algo_expid=b0b31287-6d24-45a3-bdb0-87029a3fb91e-9&amp;algo_pvid=b0b31287-6d24-45a3-bdb0-87029a3fb91e</t>
  </si>
  <si>
    <t>Price excludes $0.56 USD shipping</t>
  </si>
  <si>
    <t>Carbon fibre tube</t>
  </si>
  <si>
    <t>7mm ID, 9mm OD wrapped carbon fiber</t>
  </si>
  <si>
    <t>https://www.ebay.com.au/itm/2pcs-9MM-OD-X-7MM-ID-X-500MM-100-Roll-Wrapped-Carbon-Fiber-Tube-3K-Tubing/141412891435?hash=item20ecdd7b2b:g:M1kAAOxy7nNTWhsV:rk:1:pf:1&amp;frcectupt=true</t>
  </si>
  <si>
    <t>Free economy international shipping</t>
  </si>
  <si>
    <t>Electrical component</t>
  </si>
  <si>
    <t>Switch</t>
  </si>
  <si>
    <t>Rectangular Rocker Switch 3 Amps</t>
  </si>
  <si>
    <t>https://www.ebay.com.au/itm/20pcs-3A-250V-Car-Dashboard-G130-SPST-2PIN-ON-OFF-Rectangle-Boat-Rocker-Switch/162397780742?epid=566209113&amp;hash=item25cfa97b06:g:hssAAOSw2gxYpUi-</t>
  </si>
  <si>
    <t>Button</t>
  </si>
  <si>
    <t>6x6mm Tactile Button</t>
  </si>
  <si>
    <t>https://www.adafruit.com/product/367</t>
  </si>
  <si>
    <t>10pos 1mm FFC connector</t>
  </si>
  <si>
    <t>When ordering select '10pcs 10p'</t>
  </si>
  <si>
    <t>10pos 1mm FFC cable</t>
  </si>
  <si>
    <t>https://www.aliexpress.com/item/10Pcs-FPC-Flexible-Flat-Cable-FFC-1MM-150MM-A-B-type-interface-4P-5P-6P-8P/32902412113.html?spm=2114.10010108.1000023.4.28b02e127nP5GZ</t>
  </si>
  <si>
    <t xml:space="preserve">When ordering select '10P'-'A Same Side Contact' </t>
  </si>
  <si>
    <t>LRF</t>
  </si>
  <si>
    <t>2Pcs GY-53 VL53L1X Time of Flight sensor</t>
  </si>
  <si>
    <t>https://www.aliexpress.com/item/2Pcs-GY-53-VL53L1X-Sensor-Module-Laser-ToF-Time-of-flight-Ranging-Sensor-Module-GY-53/32905344953.html?af=10546&amp;cv=6023439&amp;cn=42pnf6b1iv21s5yboth7d021jrntof7g&amp;dp=v5_42pnf6b1iv21s5yboth7d021jrntof7g&amp;af=10546&amp;cv=6023439&amp;cn=42pnf6b1iv21s5yboth7d021jrntof7g&amp;dp=v5_42pnf6b1iv21s5yboth7d021jrntof7g&amp;afref=http%253A%252F%252Fshopeasy.by%252Fredirect%252Fcpa%252Fo%252Foijav7tr26xumjktuf54aq2qt6h6d4kw%252F&amp;aff_platform=default&amp;cpt=1550993581535&amp;sk=ccfBY4yg&amp;aff_trace_key=f1f85f9f1fba4d6e8473c81fb44c4b1a-1550993581535-08156-ccfBY4yg&amp;terminal_id=72968081d7e9431a9421de71c573e413</t>
  </si>
  <si>
    <t>2.37USD shipping not included</t>
  </si>
  <si>
    <t>BNO055 9 axis IMU</t>
  </si>
  <si>
    <t>https://www.aliexpress.com/item/GY-BNO055-nine-axis-9DOF-9-axis-attitude-sensor-angle-gyro-module-BNO055/32788232690.html?spm=a2g0s.13010208.99999999.308.57f13c00nPJqCx</t>
  </si>
  <si>
    <t>Doesn't include $2.74 USD shipping</t>
  </si>
  <si>
    <t>F065-ND</t>
  </si>
  <si>
    <t>https://www.digikey.com.au/product-detail/en/littelfuse-inc/01530008Z/F065-ND/183334</t>
  </si>
  <si>
    <t>Group buy</t>
  </si>
  <si>
    <t>GT2 122m</t>
  </si>
  <si>
    <t>122mm GT2 belt with 2mm pitch</t>
  </si>
  <si>
    <t>Ebay</t>
  </si>
  <si>
    <t>https://www.ebay.com.au/itm/GT2-Closed-Loop-Belts/142603648433?var=441579030197</t>
  </si>
  <si>
    <t>Price doesn't include 8$ standard shipping</t>
  </si>
  <si>
    <t>Linear Voltage Regulator</t>
  </si>
  <si>
    <t>Linear Voltage Regulator IC Positive Fixed 1 Output 3.3V 5A DDPAK/TO-263-3</t>
  </si>
  <si>
    <t>DigiKey</t>
  </si>
  <si>
    <t>LM1084IS-3.3/NOPB-ND</t>
  </si>
  <si>
    <t>https://www.digikey.com.au/products/en?keywords=LM1084IS-3.3%2FNOPB-ND</t>
  </si>
  <si>
    <t>Switching Voltage Regulator</t>
  </si>
  <si>
    <t>CONVERTER DC/DC REG 5V 2000MA</t>
  </si>
  <si>
    <t>102-2175-ND</t>
  </si>
  <si>
    <t>https://www.digikey.com.au/products/en?keywords=102-2175-ND</t>
  </si>
  <si>
    <t>Green LED</t>
  </si>
  <si>
    <t>LED GREEN CLEAR 0603 SMD</t>
  </si>
  <si>
    <t>160-1435-1-ND</t>
  </si>
  <si>
    <t>https://www.digikey.com/products/en?keywords=160-1435-1-ND</t>
  </si>
  <si>
    <t>680 Resistor</t>
  </si>
  <si>
    <t>RES SMD 680 OHM 1% 1/10W 0603</t>
  </si>
  <si>
    <t>311-680HRCT-ND</t>
  </si>
  <si>
    <t>https://www.digikey.com.au/products/en?keywords=311-680HRCT-ND</t>
  </si>
  <si>
    <t>Capacitor - 22uF</t>
  </si>
  <si>
    <t>22µF 16V Ceramic Capacitor X5R 0805 (2012 Metric) 0.079" L x 0.049" W (2.00mm x 1.25mm)</t>
  </si>
  <si>
    <t>1276-6780-1-ND</t>
  </si>
  <si>
    <t>https://www.digikey.com.au/products/en?keywords=1276-6780-1-ND</t>
  </si>
  <si>
    <t>Schottky Diode</t>
  </si>
  <si>
    <t>Diode Schottky 10V 3A (DC) Surface Mount SOD-123F</t>
  </si>
  <si>
    <t>568-4107-1-ND</t>
  </si>
  <si>
    <t>https://www.digikey.com/products/en?keywords=568-4107-1-ND</t>
  </si>
  <si>
    <t>Capacitor - 10uF</t>
  </si>
  <si>
    <t>10µF 16V Ceramic Capacitor X5R 0805 (2012 Metric) 0.079" L x 0.049" W (2.00mm x 1.25mm)</t>
  </si>
  <si>
    <t>https://www.digikey.com.au/products/en?keywords=1276-6455-1-ND</t>
  </si>
  <si>
    <t>Capacitor - 470uF</t>
  </si>
  <si>
    <t>CAP ALUM 470UF 20% 25V THRU HOLE</t>
  </si>
  <si>
    <t>1189-1736-ND</t>
  </si>
  <si>
    <t>https://www.digikey.com.au/product-detail/en/rubycon/25YXG470MEFC8X20/1189-1736-ND/3563444</t>
  </si>
  <si>
    <t>SENSOR REMOTE REC 38.0KHZ 25M</t>
  </si>
  <si>
    <t>TSSP58038-ND</t>
  </si>
  <si>
    <t>https://www.digikey.com.au/product-detail/en/vishay-semiconductor-opto-division/TSSP58038/TSSP58038-ND/4695717</t>
  </si>
  <si>
    <t>4.7k Resistor</t>
  </si>
  <si>
    <t>RES SMD 4.7K OHM 0.1% 1/10W 0603</t>
  </si>
  <si>
    <t>P4.7KDBCT-ND</t>
  </si>
  <si>
    <t>https://www.digikey.com.au/product-detail/en/panasonic-electronic-components/ERA-3AEB472V/P4.7KDBCT-ND/1466068</t>
  </si>
  <si>
    <t>10k Resistor</t>
  </si>
  <si>
    <t>RES SMD 10K OHM 1% 1/4W 0603</t>
  </si>
  <si>
    <t>RHM10KADCT-ND</t>
  </si>
  <si>
    <t>https://www.digikey.com.au/product-detail/en/rohm-semiconductor/ESR03EZPF1002/RHM10KADCT-ND/1983753</t>
  </si>
  <si>
    <t>1k Resistor</t>
  </si>
  <si>
    <t>RES SMD 1K OHM 5% 1/4W 0603</t>
  </si>
  <si>
    <t>RHM1.0KDCT-ND</t>
  </si>
  <si>
    <t>https://www.digikey.com.au/product-detail/en/rohm-semiconductor/ESR03EZPJ102/RHM1.0KDCT-ND/1762924</t>
  </si>
  <si>
    <t>VNH5050</t>
  </si>
  <si>
    <t>IC MTR DRVR 5.5V-18V 36POWERSSO</t>
  </si>
  <si>
    <t>497-13074-1-ND</t>
  </si>
  <si>
    <t>https://www.digikey.com.au/product-detail/en/stmicroelectronics/VNH5050ATR-E/497-13074-1-ND/3455764</t>
  </si>
  <si>
    <t>M2 x 5mm</t>
  </si>
  <si>
    <t>M2 x 5mm Phillips 304 Stainless steel bolt, packet of 100</t>
  </si>
  <si>
    <t>RS Online</t>
  </si>
  <si>
    <t>914-1466</t>
  </si>
  <si>
    <t>https://au.rs-online.com/web/p/machine-screws/9141466/</t>
  </si>
  <si>
    <t>Free same day dispatch delivery</t>
  </si>
  <si>
    <t>M3 Square Nut</t>
  </si>
  <si>
    <t>M3 5.5mm Steel square nut</t>
  </si>
  <si>
    <t>837-262</t>
  </si>
  <si>
    <t>https://au.rs-online.com/web/p/square-nuts/0837262/</t>
  </si>
  <si>
    <t>8x3x2.5mm O ring</t>
  </si>
  <si>
    <t>rubber O rings</t>
  </si>
  <si>
    <t>https://www.aliexpress.com/item/50-Pcs-Silicone-O-Ring-Seal-Sealing-Gasket-3mm-x-8mm-x-2-5mm/32857543494.html?spm=2114.search0604.3.1.6573507fcz3CAy&amp;ws_ab_test=searchweb0_0,searchweb201602_10_10065_10130_10068_10547_319_317_10548_10696_453_10084_454_10083_10618_10307_537_536_10131_10132_10133_10059_10884_10887_321_322_10103,searchweb201603_16,ppcSwitch_0&amp;algo_expid=fa04eda4-bc15-4547-ac0e-db7f0688534b-0&amp;algo_pvid=fa04eda4-bc15-4547-ac0e-db7f0688534b&amp;transAbTest=ae803_5</t>
  </si>
  <si>
    <t>Arrives 28th April at the latest. Color is brown</t>
  </si>
  <si>
    <t>Gamma</t>
  </si>
  <si>
    <t>M3 x 10mm</t>
  </si>
  <si>
    <t>M3 x 10mm Nylon Bolt with Pan Head</t>
  </si>
  <si>
    <t>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</t>
  </si>
  <si>
    <t>When ordering please select: M3, 10mm, White Colour and possibly E-Packet shipping</t>
  </si>
  <si>
    <t>Team Expenditure</t>
  </si>
  <si>
    <t>Please refresh table manually. Data will refresh when opening file.</t>
  </si>
  <si>
    <t>Sum of Actual Total Cost Excl. GST (AUD)</t>
  </si>
  <si>
    <t>Total</t>
  </si>
  <si>
    <t>Tools, equipment</t>
  </si>
  <si>
    <t>Battery</t>
  </si>
  <si>
    <t>Shared Total</t>
  </si>
  <si>
    <t>(blank)</t>
  </si>
  <si>
    <t>(blank) Total</t>
  </si>
  <si>
    <t>Grand Total</t>
  </si>
  <si>
    <t>Category Expenditure</t>
  </si>
  <si>
    <t>Microcontroller Total</t>
  </si>
  <si>
    <t>Motor Total</t>
  </si>
  <si>
    <t>Sensor, electronics Total</t>
  </si>
  <si>
    <t>Tools, equipment Total</t>
  </si>
  <si>
    <t>Miscellaneous Total</t>
  </si>
  <si>
    <t>Wheel Total</t>
  </si>
  <si>
    <t>Battery Total</t>
  </si>
  <si>
    <t>Purchases</t>
  </si>
  <si>
    <t>Orders for Mr Noy</t>
  </si>
  <si>
    <t>Approved</t>
  </si>
  <si>
    <t>&lt; Filter items (select 'Approved' by default)</t>
  </si>
  <si>
    <t>&lt; Filter items (select 'blank' by default)</t>
  </si>
  <si>
    <t>(Multiple Items)</t>
  </si>
  <si>
    <t>&lt; Set as 'Mr Noy'</t>
  </si>
  <si>
    <t>Row Labels</t>
  </si>
  <si>
    <t>SUM of Total QTY (inc. spares)</t>
  </si>
  <si>
    <t>&lt; Links will appear here</t>
  </si>
  <si>
    <t>&lt; along with the quantity required</t>
  </si>
  <si>
    <t>Orders for Andrew</t>
  </si>
  <si>
    <t>&lt; Set as 'Andrew'</t>
  </si>
  <si>
    <t>Orders for Steven</t>
  </si>
  <si>
    <t>&lt; Set as 'Steven'</t>
  </si>
  <si>
    <t>Reimbursements</t>
  </si>
  <si>
    <t>For trainers only.</t>
  </si>
  <si>
    <t>Date</t>
  </si>
  <si>
    <t>Name</t>
  </si>
  <si>
    <t>File Name</t>
  </si>
  <si>
    <t>Amount in AUD</t>
  </si>
  <si>
    <t>Receipt given to MIC yet?</t>
  </si>
  <si>
    <t>Reimbursed yet?</t>
  </si>
  <si>
    <t>Date written on receipt</t>
  </si>
  <si>
    <t>Person who paid for order</t>
  </si>
  <si>
    <t>Who did you order from?</t>
  </si>
  <si>
    <t>Name of file(s) in Dropbox</t>
  </si>
  <si>
    <t>If you paid for the order in another currency, you should have a separate statement indicating the amount in AUD.</t>
  </si>
  <si>
    <t>Yes or No only</t>
  </si>
  <si>
    <t>EXAMPLE</t>
  </si>
  <si>
    <t>Yes</t>
  </si>
  <si>
    <t>Teams</t>
  </si>
  <si>
    <t>Suppliers</t>
  </si>
  <si>
    <t>Trainers</t>
  </si>
  <si>
    <t>Currency</t>
  </si>
  <si>
    <t>Base</t>
  </si>
  <si>
    <t>Buy Rate (3%)</t>
  </si>
  <si>
    <t>Deus Vult</t>
  </si>
  <si>
    <t>Pending</t>
  </si>
  <si>
    <t>Lego Teams</t>
  </si>
  <si>
    <t>Denied</t>
  </si>
  <si>
    <t>HKD</t>
  </si>
  <si>
    <t>This is ridiculous</t>
  </si>
  <si>
    <t>James</t>
  </si>
  <si>
    <t>Hobbyking</t>
  </si>
  <si>
    <t>CAD</t>
  </si>
  <si>
    <t>Team APEX</t>
  </si>
  <si>
    <t>Bricklink</t>
  </si>
  <si>
    <t>CNY</t>
  </si>
  <si>
    <t>Open</t>
  </si>
  <si>
    <t>Bunnings</t>
  </si>
  <si>
    <t>JPY</t>
  </si>
  <si>
    <t>Maze</t>
  </si>
  <si>
    <t>Jaycar</t>
  </si>
  <si>
    <t>Lego</t>
  </si>
  <si>
    <t>R&amp;D</t>
  </si>
  <si>
    <t>MTA</t>
  </si>
  <si>
    <t>OSH Park</t>
  </si>
  <si>
    <t>Bearing for top plate</t>
  </si>
  <si>
    <t>Bearing</t>
  </si>
  <si>
    <t>Plaig Bearings</t>
  </si>
  <si>
    <t>https://plaig.com.au/product/8x12x3-5mm-flanged-bearing-metal-shields-mf128zz/</t>
  </si>
  <si>
    <t>Price provided includes 30%discount for ordering 10 or more.</t>
  </si>
  <si>
    <t>laser range finders</t>
  </si>
  <si>
    <t>https://www.aliexpress.com/item/2Pcs-GY-53-VL53L1X-Sensor-Module-Laser-ToF-Time-of-flight-Ranging-Sensor-Module-GY-53/32905344953.html?af=10546&amp;cv=6023439&amp;cn=</t>
  </si>
  <si>
    <t>sale ends 4pm Tuesday 4th</t>
  </si>
  <si>
    <t>https://www.adafruit.com/product/931</t>
  </si>
  <si>
    <t>Shipping probs a bit because America</t>
  </si>
  <si>
    <t>5 volt V-reg</t>
  </si>
  <si>
    <t>V-reg</t>
  </si>
  <si>
    <t>can ship immediately, very urgent</t>
  </si>
  <si>
    <t>N/A</t>
  </si>
  <si>
    <t>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</t>
  </si>
  <si>
    <t>Please select shipping as seen fit</t>
  </si>
  <si>
    <t>https://www.ebay.com.au/itm/M1-M1-5-M2-M2-5-M3-Dowel-Pins-Cylindrical-Pins-Position-Pins-Bearing-steel/323422369231?var=512486254375</t>
  </si>
  <si>
    <t>Silicon O-Ring</t>
  </si>
  <si>
    <t>Steel Pin</t>
  </si>
  <si>
    <t>Silicon O-Ring 12mm OD</t>
  </si>
  <si>
    <t>Stainless Steel Pin 1mm x 6mm</t>
  </si>
  <si>
    <t>motor controller</t>
  </si>
  <si>
    <t>VNH7013</t>
  </si>
  <si>
    <t>Texas instruments DRV8873HPWPRQ1</t>
  </si>
  <si>
    <t>595-DRV8873HPWPRQ1</t>
  </si>
  <si>
    <t>https://au.mouser.com/ProductDetail/Texas-Instruments/DRV8873HPWPRQ1?qs=sGAEpiMZZMtKB4wrjsn3lTi4G5RJt4%2FIiLfKGJa9GH4%3D</t>
  </si>
  <si>
    <t>https://au.mouser.com/ProductDetail/STMicroelectronics/VNH7013XP-E?qs=sGAEpiMZZMtKB4wrjsn3lYo%2FexH2g%2FVUDgJs4X%2Fx5K0%3D</t>
  </si>
  <si>
    <t>VNH7013XP-E</t>
  </si>
  <si>
    <t>https://www.digikey.com.au/product-detail/en/allegro-microsystems-llc/A4955GLPTR-T/620-1770-2-ND/5809982</t>
  </si>
  <si>
    <t>motor conroller</t>
  </si>
  <si>
    <t>Allegro microsystems motor controlers</t>
  </si>
  <si>
    <t>620-1770-2-ND</t>
  </si>
  <si>
    <t>no current output provided, might be sketchy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</si>
</sst>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$]#,##0.00"/>
    <numFmt numFmtId="167" formatCode="&quot;$&quot;#,##0.00"/>
  </numFmts>
  <fonts count="3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0"/>
      <color theme="10"/>
      <name val="Arial"/>
      <family val="2"/>
    </font>
    <font>
      <sz val="11"/>
      <color rgb="FF212121"/>
      <name val="Calibri"/>
      <family val="2"/>
      <scheme val="minor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b/>
      <sz val="11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99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6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81">
    <xf numFmtId="0" fontId="0" fillId="0" borderId="0" xfId="0"/>
    <xf numFmtId="0" fontId="4" fillId="2" borderId="0" xfId="0" applyFont="1" applyFill="1"/>
    <xf numFmtId="0" fontId="2" fillId="3" borderId="0" xfId="0" applyFont="1" applyFill="1"/>
    <xf numFmtId="0" fontId="6" fillId="0" borderId="0" xfId="0" applyFont="1"/>
    <xf numFmtId="0" fontId="5" fillId="0" borderId="0" xfId="0" applyFont="1"/>
    <xf numFmtId="0" fontId="9" fillId="3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166" fontId="6" fillId="0" borderId="0" xfId="0" applyNumberFormat="1" applyFont="1"/>
    <xf numFmtId="0" fontId="13" fillId="0" borderId="0" xfId="0" applyFont="1"/>
    <xf numFmtId="0" fontId="4" fillId="3" borderId="0" xfId="0" applyFont="1" applyFill="1" applyAlignment="1">
      <alignment wrapText="1"/>
    </xf>
    <xf numFmtId="166" fontId="4" fillId="3" borderId="0" xfId="0" applyNumberFormat="1" applyFont="1" applyFill="1" applyAlignment="1">
      <alignment wrapText="1"/>
    </xf>
    <xf numFmtId="0" fontId="4" fillId="3" borderId="0" xfId="0" applyFont="1" applyFill="1"/>
    <xf numFmtId="0" fontId="6" fillId="0" borderId="0" xfId="0" applyFont="1" applyAlignment="1">
      <alignment wrapText="1"/>
    </xf>
    <xf numFmtId="14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quotePrefix="1" applyFont="1"/>
    <xf numFmtId="14" fontId="5" fillId="0" borderId="0" xfId="0" applyNumberFormat="1" applyFont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6" borderId="2" xfId="0" applyFill="1" applyBorder="1" applyAlignment="1">
      <alignment wrapText="1"/>
    </xf>
    <xf numFmtId="0" fontId="0" fillId="6" borderId="5" xfId="0" applyFill="1" applyBorder="1"/>
    <xf numFmtId="2" fontId="0" fillId="0" borderId="2" xfId="0" applyNumberFormat="1" applyBorder="1"/>
    <xf numFmtId="0" fontId="0" fillId="0" borderId="6" xfId="0" applyBorder="1"/>
    <xf numFmtId="0" fontId="0" fillId="0" borderId="6" xfId="0" pivotButton="1" applyBorder="1"/>
    <xf numFmtId="14" fontId="0" fillId="0" borderId="6" xfId="0" applyNumberFormat="1" applyBorder="1"/>
    <xf numFmtId="0" fontId="17" fillId="7" borderId="0" xfId="0" applyFont="1" applyFill="1" applyAlignment="1">
      <alignment wrapText="1"/>
    </xf>
    <xf numFmtId="0" fontId="17" fillId="0" borderId="0" xfId="0" applyFont="1"/>
    <xf numFmtId="165" fontId="0" fillId="0" borderId="0" xfId="14" applyFont="1"/>
    <xf numFmtId="165" fontId="4" fillId="3" borderId="0" xfId="14" applyFont="1" applyFill="1" applyAlignment="1">
      <alignment wrapText="1"/>
    </xf>
    <xf numFmtId="165" fontId="17" fillId="7" borderId="0" xfId="14" applyFont="1" applyFill="1" applyAlignment="1">
      <alignment horizontal="left" wrapText="1"/>
    </xf>
    <xf numFmtId="0" fontId="16" fillId="0" borderId="0" xfId="0" applyFont="1" applyAlignment="1">
      <alignment wrapText="1"/>
    </xf>
    <xf numFmtId="165" fontId="0" fillId="0" borderId="0" xfId="14" applyFont="1" applyAlignment="1">
      <alignment wrapText="1"/>
    </xf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5" xfId="0" pivotButton="1" applyBorder="1"/>
    <xf numFmtId="0" fontId="0" fillId="0" borderId="9" xfId="0" pivotButton="1" applyBorder="1"/>
    <xf numFmtId="0" fontId="1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5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6" borderId="9" xfId="0" applyFill="1" applyBorder="1"/>
    <xf numFmtId="2" fontId="0" fillId="6" borderId="6" xfId="0" applyNumberFormat="1" applyFill="1" applyBorder="1"/>
    <xf numFmtId="0" fontId="0" fillId="6" borderId="2" xfId="0" applyFill="1" applyBorder="1"/>
    <xf numFmtId="0" fontId="19" fillId="9" borderId="2" xfId="0" applyFont="1" applyFill="1" applyBorder="1"/>
    <xf numFmtId="0" fontId="19" fillId="9" borderId="19" xfId="0" applyFont="1" applyFill="1" applyBorder="1"/>
    <xf numFmtId="0" fontId="19" fillId="9" borderId="7" xfId="0" applyFont="1" applyFill="1" applyBorder="1"/>
    <xf numFmtId="10" fontId="0" fillId="0" borderId="7" xfId="0" applyNumberFormat="1" applyBorder="1"/>
    <xf numFmtId="10" fontId="0" fillId="6" borderId="6" xfId="0" applyNumberFormat="1" applyFill="1" applyBorder="1"/>
    <xf numFmtId="0" fontId="0" fillId="0" borderId="20" xfId="0" applyBorder="1"/>
    <xf numFmtId="2" fontId="0" fillId="6" borderId="5" xfId="0" applyNumberFormat="1" applyFill="1" applyBorder="1"/>
    <xf numFmtId="2" fontId="0" fillId="6" borderId="21" xfId="0" applyNumberFormat="1" applyFill="1" applyBorder="1"/>
    <xf numFmtId="0" fontId="19" fillId="9" borderId="3" xfId="0" applyFont="1" applyFill="1" applyBorder="1"/>
    <xf numFmtId="2" fontId="0" fillId="0" borderId="20" xfId="0" applyNumberFormat="1" applyBorder="1"/>
    <xf numFmtId="2" fontId="0" fillId="0" borderId="4" xfId="0" applyNumberFormat="1" applyBorder="1"/>
    <xf numFmtId="2" fontId="0" fillId="0" borderId="0" xfId="0" applyNumberFormat="1"/>
    <xf numFmtId="0" fontId="19" fillId="9" borderId="2" xfId="0" applyFont="1" applyFill="1" applyBorder="1" applyAlignment="1">
      <alignment wrapText="1"/>
    </xf>
    <xf numFmtId="0" fontId="19" fillId="9" borderId="19" xfId="0" applyFont="1" applyFill="1" applyBorder="1" applyAlignment="1">
      <alignment wrapText="1"/>
    </xf>
    <xf numFmtId="2" fontId="0" fillId="0" borderId="6" xfId="0" applyNumberFormat="1" applyBorder="1"/>
    <xf numFmtId="0" fontId="0" fillId="6" borderId="7" xfId="0" applyFill="1" applyBorder="1"/>
    <xf numFmtId="0" fontId="5" fillId="10" borderId="0" xfId="0" applyFont="1" applyFill="1"/>
    <xf numFmtId="0" fontId="6" fillId="10" borderId="0" xfId="0" applyFont="1" applyFill="1"/>
    <xf numFmtId="0" fontId="0" fillId="10" borderId="0" xfId="0" applyFill="1"/>
    <xf numFmtId="0" fontId="5" fillId="11" borderId="0" xfId="0" applyFont="1" applyFill="1"/>
    <xf numFmtId="0" fontId="5" fillId="11" borderId="0" xfId="0" quotePrefix="1" applyFont="1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/>
    <xf numFmtId="0" fontId="6" fillId="10" borderId="0" xfId="0" applyFont="1" applyFill="1" applyAlignment="1">
      <alignment vertical="top"/>
    </xf>
    <xf numFmtId="0" fontId="5" fillId="11" borderId="13" xfId="0" applyFont="1" applyFill="1" applyBorder="1" applyAlignment="1">
      <alignment vertical="top"/>
    </xf>
    <xf numFmtId="0" fontId="5" fillId="11" borderId="13" xfId="0" quotePrefix="1" applyFont="1" applyFill="1" applyBorder="1" applyAlignment="1">
      <alignment vertical="top"/>
    </xf>
    <xf numFmtId="0" fontId="5" fillId="10" borderId="13" xfId="0" applyFont="1" applyFill="1" applyBorder="1" applyAlignment="1">
      <alignment vertical="top"/>
    </xf>
    <xf numFmtId="0" fontId="0" fillId="10" borderId="13" xfId="0" applyFill="1" applyBorder="1" applyAlignment="1">
      <alignment vertical="top"/>
    </xf>
    <xf numFmtId="0" fontId="5" fillId="10" borderId="15" xfId="0" applyFont="1" applyFill="1" applyBorder="1" applyAlignment="1">
      <alignment vertical="top"/>
    </xf>
    <xf numFmtId="0" fontId="5" fillId="1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11" fillId="3" borderId="0" xfId="0" applyFont="1" applyFill="1"/>
    <xf numFmtId="0" fontId="5" fillId="10" borderId="0" xfId="0" applyFont="1" applyFill="1" applyAlignment="1">
      <alignment vertical="top" wrapText="1"/>
    </xf>
    <xf numFmtId="0" fontId="5" fillId="11" borderId="14" xfId="0" applyFont="1" applyFill="1" applyBorder="1" applyAlignment="1">
      <alignment vertical="top" wrapText="1"/>
    </xf>
    <xf numFmtId="0" fontId="16" fillId="10" borderId="14" xfId="0" applyFont="1" applyFill="1" applyBorder="1" applyAlignment="1">
      <alignment vertical="top" wrapText="1"/>
    </xf>
    <xf numFmtId="0" fontId="5" fillId="10" borderId="14" xfId="0" applyFont="1" applyFill="1" applyBorder="1" applyAlignment="1">
      <alignment vertical="top" wrapText="1"/>
    </xf>
    <xf numFmtId="0" fontId="5" fillId="10" borderId="17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10" borderId="0" xfId="0" applyFont="1" applyFill="1" applyAlignment="1">
      <alignment vertical="top" wrapText="1"/>
    </xf>
    <xf numFmtId="0" fontId="5" fillId="11" borderId="14" xfId="0" quotePrefix="1" applyFont="1" applyFill="1" applyBorder="1" applyAlignment="1">
      <alignment vertical="top" wrapText="1"/>
    </xf>
    <xf numFmtId="0" fontId="5" fillId="6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5" fillId="10" borderId="0" xfId="0" applyFont="1" applyFill="1" applyAlignment="1">
      <alignment vertical="center"/>
    </xf>
    <xf numFmtId="0" fontId="7" fillId="12" borderId="12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2" borderId="10" xfId="0" applyFont="1" applyFill="1" applyBorder="1" applyAlignment="1">
      <alignment vertical="center"/>
    </xf>
    <xf numFmtId="0" fontId="5" fillId="11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7" fillId="6" borderId="10" xfId="0" applyFont="1" applyFill="1" applyBorder="1" applyAlignment="1">
      <alignment vertical="center"/>
    </xf>
    <xf numFmtId="0" fontId="18" fillId="8" borderId="0" xfId="0" applyFont="1" applyFill="1" applyProtection="1">
      <protection locked="0"/>
    </xf>
    <xf numFmtId="0" fontId="18" fillId="8" borderId="0" xfId="0" applyFont="1" applyFill="1" applyAlignment="1" applyProtection="1">
      <alignment wrapText="1"/>
      <protection locked="0"/>
    </xf>
    <xf numFmtId="2" fontId="18" fillId="8" borderId="0" xfId="14" applyNumberFormat="1" applyFont="1" applyFill="1" applyAlignment="1" applyProtection="1">
      <alignment wrapText="1"/>
      <protection locked="0"/>
    </xf>
    <xf numFmtId="0" fontId="18" fillId="8" borderId="0" xfId="14" applyNumberFormat="1" applyFont="1" applyFill="1" applyProtection="1">
      <protection locked="0"/>
    </xf>
    <xf numFmtId="0" fontId="18" fillId="8" borderId="0" xfId="14" applyNumberFormat="1" applyFont="1" applyFill="1" applyAlignment="1" applyProtection="1">
      <alignment wrapText="1"/>
      <protection locked="0"/>
    </xf>
    <xf numFmtId="0" fontId="18" fillId="8" borderId="1" xfId="0" applyFont="1" applyFill="1" applyBorder="1" applyAlignment="1" applyProtection="1">
      <alignment wrapText="1"/>
      <protection locked="0"/>
    </xf>
    <xf numFmtId="0" fontId="18" fillId="8" borderId="1" xfId="14" applyNumberFormat="1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2" fontId="0" fillId="0" borderId="0" xfId="14" applyNumberFormat="1" applyFont="1" applyAlignment="1" applyProtection="1">
      <alignment wrapText="1"/>
      <protection locked="0"/>
    </xf>
    <xf numFmtId="0" fontId="0" fillId="0" borderId="0" xfId="14" applyNumberFormat="1" applyFont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1" xfId="14" applyNumberFormat="1" applyFont="1" applyFill="1" applyBorder="1" applyAlignment="1" applyProtection="1">
      <alignment wrapText="1"/>
      <protection locked="0"/>
    </xf>
    <xf numFmtId="0" fontId="4" fillId="3" borderId="0" xfId="0" applyFont="1" applyFill="1" applyAlignment="1" applyProtection="1">
      <alignment wrapText="1"/>
      <protection locked="0"/>
    </xf>
    <xf numFmtId="2" fontId="4" fillId="3" borderId="0" xfId="14" applyNumberFormat="1" applyFont="1" applyFill="1" applyAlignment="1" applyProtection="1">
      <alignment horizontal="left" wrapText="1"/>
      <protection locked="0"/>
    </xf>
    <xf numFmtId="0" fontId="4" fillId="3" borderId="0" xfId="14" applyNumberFormat="1" applyFont="1" applyFill="1" applyAlignment="1" applyProtection="1">
      <alignment horizontal="left" wrapText="1"/>
      <protection locked="0"/>
    </xf>
    <xf numFmtId="0" fontId="4" fillId="3" borderId="0" xfId="14" applyNumberFormat="1" applyFont="1" applyFill="1" applyAlignment="1" applyProtection="1">
      <alignment wrapText="1"/>
      <protection locked="0"/>
    </xf>
    <xf numFmtId="0" fontId="15" fillId="5" borderId="1" xfId="0" applyFont="1" applyFill="1" applyBorder="1" applyAlignment="1" applyProtection="1">
      <alignment wrapText="1"/>
      <protection locked="0"/>
    </xf>
    <xf numFmtId="166" fontId="15" fillId="5" borderId="1" xfId="0" applyNumberFormat="1" applyFont="1" applyFill="1" applyBorder="1" applyAlignment="1" applyProtection="1">
      <alignment wrapText="1"/>
      <protection locked="0"/>
    </xf>
    <xf numFmtId="0" fontId="15" fillId="5" borderId="1" xfId="14" applyNumberFormat="1" applyFont="1" applyFill="1" applyBorder="1" applyAlignment="1" applyProtection="1">
      <alignment wrapText="1"/>
      <protection locked="0"/>
    </xf>
    <xf numFmtId="0" fontId="6" fillId="0" borderId="0" xfId="0" applyFont="1" applyAlignment="1" applyProtection="1">
      <alignment wrapText="1"/>
      <protection locked="0"/>
    </xf>
    <xf numFmtId="165" fontId="5" fillId="4" borderId="1" xfId="14" applyFont="1" applyFill="1" applyBorder="1" applyAlignment="1" applyProtection="1">
      <alignment wrapText="1"/>
      <protection locked="0"/>
    </xf>
    <xf numFmtId="0" fontId="16" fillId="4" borderId="1" xfId="0" applyFont="1" applyFill="1" applyBorder="1" applyAlignment="1" applyProtection="1">
      <alignment wrapText="1"/>
      <protection locked="0"/>
    </xf>
    <xf numFmtId="165" fontId="5" fillId="0" borderId="0" xfId="14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165" fontId="0" fillId="0" borderId="0" xfId="14" applyFont="1" applyAlignment="1" applyProtection="1">
      <alignment wrapText="1"/>
      <protection locked="0"/>
    </xf>
    <xf numFmtId="165" fontId="0" fillId="4" borderId="1" xfId="14" applyFont="1" applyFill="1" applyBorder="1" applyAlignment="1" applyProtection="1">
      <alignment wrapText="1"/>
      <protection locked="0"/>
    </xf>
    <xf numFmtId="0" fontId="0" fillId="13" borderId="0" xfId="0" applyFill="1"/>
    <xf numFmtId="0" fontId="0" fillId="13" borderId="0" xfId="0" applyFill="1" applyAlignment="1">
      <alignment wrapText="1"/>
    </xf>
    <xf numFmtId="165" fontId="5" fillId="13" borderId="0" xfId="14" applyFont="1" applyFill="1" applyAlignment="1">
      <alignment wrapText="1"/>
    </xf>
    <xf numFmtId="0" fontId="5" fillId="13" borderId="0" xfId="0" applyFont="1" applyFill="1" applyAlignment="1">
      <alignment wrapText="1"/>
    </xf>
    <xf numFmtId="0" fontId="25" fillId="13" borderId="0" xfId="15" applyFill="1" applyAlignment="1">
      <alignment wrapText="1"/>
    </xf>
    <xf numFmtId="0" fontId="25" fillId="13" borderId="0" xfId="15" applyFill="1"/>
    <xf numFmtId="0" fontId="26" fillId="13" borderId="0" xfId="0" applyFont="1" applyFill="1"/>
    <xf numFmtId="0" fontId="16" fillId="13" borderId="0" xfId="0" applyFont="1" applyFill="1"/>
    <xf numFmtId="167" fontId="0" fillId="13" borderId="0" xfId="0" applyNumberFormat="1" applyFill="1"/>
    <xf numFmtId="0" fontId="24" fillId="13" borderId="0" xfId="0" applyFont="1" applyFill="1"/>
    <xf numFmtId="167" fontId="0" fillId="13" borderId="0" xfId="0" quotePrefix="1" applyNumberFormat="1" applyFill="1" applyAlignment="1">
      <alignment horizontal="right"/>
    </xf>
    <xf numFmtId="0" fontId="21" fillId="13" borderId="0" xfId="0" applyFont="1" applyFill="1"/>
    <xf numFmtId="0" fontId="22" fillId="13" borderId="0" xfId="0" applyFont="1" applyFill="1" applyAlignment="1">
      <alignment horizontal="left"/>
    </xf>
    <xf numFmtId="0" fontId="0" fillId="13" borderId="0" xfId="0" quotePrefix="1" applyFill="1" applyAlignment="1">
      <alignment horizontal="right"/>
    </xf>
    <xf numFmtId="0" fontId="23" fillId="13" borderId="0" xfId="0" applyFont="1" applyFill="1" applyAlignment="1">
      <alignment vertical="center" wrapText="1"/>
    </xf>
    <xf numFmtId="0" fontId="21" fillId="13" borderId="0" xfId="0" applyFont="1" applyFill="1" applyAlignment="1">
      <alignment horizontal="left" vertical="center" wrapText="1"/>
    </xf>
    <xf numFmtId="0" fontId="16" fillId="13" borderId="0" xfId="0" applyFont="1" applyFill="1" applyAlignment="1">
      <alignment wrapText="1"/>
    </xf>
    <xf numFmtId="2" fontId="0" fillId="13" borderId="0" xfId="14" applyNumberFormat="1" applyFont="1" applyFill="1" applyAlignment="1">
      <alignment wrapText="1"/>
    </xf>
    <xf numFmtId="0" fontId="0" fillId="13" borderId="0" xfId="0" applyFill="1" applyProtection="1">
      <protection locked="0"/>
    </xf>
    <xf numFmtId="0" fontId="0" fillId="13" borderId="0" xfId="0" applyFill="1" applyAlignment="1" applyProtection="1">
      <alignment wrapText="1"/>
      <protection locked="0"/>
    </xf>
    <xf numFmtId="0" fontId="16" fillId="13" borderId="0" xfId="0" applyFont="1" applyFill="1" applyAlignment="1" applyProtection="1">
      <alignment wrapText="1"/>
      <protection locked="0"/>
    </xf>
    <xf numFmtId="0" fontId="22" fillId="13" borderId="0" xfId="0" applyFont="1" applyFill="1" applyAlignment="1" applyProtection="1">
      <alignment horizontal="left"/>
      <protection locked="0"/>
    </xf>
    <xf numFmtId="167" fontId="0" fillId="13" borderId="0" xfId="0" applyNumberFormat="1" applyFill="1" applyProtection="1">
      <protection locked="0"/>
    </xf>
    <xf numFmtId="165" fontId="5" fillId="13" borderId="0" xfId="14" applyFont="1" applyFill="1" applyAlignment="1" applyProtection="1">
      <alignment wrapText="1"/>
      <protection locked="0"/>
    </xf>
    <xf numFmtId="0" fontId="25" fillId="13" borderId="0" xfId="15" applyFill="1" applyProtection="1">
      <protection locked="0"/>
    </xf>
    <xf numFmtId="0" fontId="16" fillId="13" borderId="0" xfId="0" applyFont="1" applyFill="1" applyProtection="1">
      <protection locked="0"/>
    </xf>
    <xf numFmtId="0" fontId="0" fillId="13" borderId="0" xfId="0" applyFill="1" applyAlignment="1" applyProtection="1">
      <alignment wrapText="1"/>
    </xf>
    <xf numFmtId="2" fontId="0" fillId="13" borderId="0" xfId="14" applyNumberFormat="1" applyFont="1" applyFill="1" applyAlignment="1" applyProtection="1">
      <alignment wrapText="1"/>
    </xf>
    <xf numFmtId="164" fontId="5" fillId="13" borderId="0" xfId="14" applyNumberFormat="1" applyFont="1" applyFill="1" applyAlignment="1" applyProtection="1">
      <alignment wrapText="1"/>
    </xf>
    <xf numFmtId="0" fontId="16" fillId="13" borderId="0" xfId="0" applyFont="1" applyFill="1" applyAlignment="1" applyProtection="1">
      <alignment wrapText="1"/>
    </xf>
    <xf numFmtId="165" fontId="5" fillId="13" borderId="0" xfId="14" applyFont="1" applyFill="1" applyAlignment="1" applyProtection="1">
      <alignment wrapText="1"/>
    </xf>
    <xf numFmtId="0" fontId="25" fillId="13" borderId="0" xfId="15" applyFill="1" applyProtection="1"/>
    <xf numFmtId="2" fontId="0" fillId="13" borderId="0" xfId="14" applyNumberFormat="1" applyFont="1" applyFill="1" applyAlignment="1" applyProtection="1">
      <alignment wrapText="1"/>
      <protection locked="0"/>
    </xf>
    <xf numFmtId="0" fontId="25" fillId="0" borderId="0" xfId="15"/>
    <xf numFmtId="0" fontId="25" fillId="13" borderId="0" xfId="15" applyFill="1" applyAlignment="1" applyProtection="1">
      <alignment wrapText="1"/>
    </xf>
    <xf numFmtId="0" fontId="27" fillId="0" borderId="0" xfId="0" applyFont="1" applyAlignment="1">
      <alignment vertical="center" wrapText="1"/>
    </xf>
    <xf numFmtId="0" fontId="16" fillId="0" borderId="0" xfId="0" applyFont="1" applyAlignment="1" applyProtection="1">
      <alignment wrapText="1"/>
      <protection locked="0"/>
    </xf>
    <xf numFmtId="0" fontId="28" fillId="0" borderId="0" xfId="0" applyFont="1"/>
    <xf numFmtId="0" fontId="29" fillId="0" borderId="0" xfId="0" applyFont="1" applyAlignment="1">
      <alignment vertical="center" wrapText="1"/>
    </xf>
    <xf numFmtId="0" fontId="27" fillId="0" borderId="0" xfId="0" applyFont="1"/>
  </cellXfs>
  <cellStyles count="16">
    <cellStyle name="Currency" xfId="14" builtinId="4"/>
    <cellStyle name="Followed Hyperlink" xfId="1" builtinId="9" hidden="1"/>
    <cellStyle name="Followed Hyperlink" xfId="2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5" builtinId="9" hidden="1"/>
    <cellStyle name="Followed Hyperlink" xfId="3" builtinId="9" hidden="1"/>
    <cellStyle name="Followed Hyperlink" xfId="4" builtinId="9" hidden="1"/>
    <cellStyle name="Followed Hyperlink" xfId="8" builtinId="9" hidden="1"/>
    <cellStyle name="Followed Hyperlink" xfId="12" builtinId="9" hidden="1"/>
    <cellStyle name="Followed Hyperlink" xfId="13" builtinId="9" hidden="1"/>
    <cellStyle name="Hyperlink" xfId="15" builtinId="8"/>
    <cellStyle name="Normal" xfId="0" builtinId="0"/>
    <cellStyle name="Normal 2" xfId="10" xr:uid="{00000000-0005-0000-0000-00000F000000}"/>
  </cellStyles>
  <dxfs count="1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alignment wrapText="1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7C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LOL).xlsx]Team Expenditure!PivotTable1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'Team Expenditure'!$B$8:$C$18</c:f>
              <c:multiLvlStrCache>
                <c:ptCount val="8"/>
                <c:lvl>
                  <c:pt idx="0">
                    <c:v>Microcontroller</c:v>
                  </c:pt>
                  <c:pt idx="1">
                    <c:v>Motor</c:v>
                  </c:pt>
                  <c:pt idx="2">
                    <c:v>Sensor, electronics</c:v>
                  </c:pt>
                  <c:pt idx="3">
                    <c:v>Tools, equipment</c:v>
                  </c:pt>
                  <c:pt idx="4">
                    <c:v>Miscellaneous</c:v>
                  </c:pt>
                  <c:pt idx="5">
                    <c:v>Wheel</c:v>
                  </c:pt>
                  <c:pt idx="6">
                    <c:v>Battery</c:v>
                  </c:pt>
                  <c:pt idx="7">
                    <c:v>(blank)</c:v>
                  </c:pt>
                </c:lvl>
                <c:lvl>
                  <c:pt idx="0">
                    <c:v>Shared</c:v>
                  </c:pt>
                  <c:pt idx="7">
                    <c:v>(blank)</c:v>
                  </c:pt>
                </c:lvl>
              </c:multiLvlStrCache>
            </c:multiLvlStrRef>
          </c:cat>
          <c:val>
            <c:numRef>
              <c:f>'Team Expenditure'!$D$8:$D$18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586.53095000000008</c:v>
                </c:pt>
                <c:pt idx="4">
                  <c:v>14.75</c:v>
                </c:pt>
                <c:pt idx="5">
                  <c:v>0</c:v>
                </c:pt>
                <c:pt idx="6">
                  <c:v>19.7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B-1545-885E-C492F05E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911423360"/>
        <c:axId val="-911430432"/>
      </c:barChart>
      <c:catAx>
        <c:axId val="-91142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30432"/>
        <c:crosses val="autoZero"/>
        <c:auto val="1"/>
        <c:lblAlgn val="ctr"/>
        <c:lblOffset val="100"/>
        <c:noMultiLvlLbl val="0"/>
      </c:catAx>
      <c:valAx>
        <c:axId val="-9114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2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LOL).xlsx]Team Expenditure!PivotTable2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4868227697892599E-2"/>
              <c:y val="-0.13778158093515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'Team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C8-FD4E-AC50-E24B2E6DA1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B-1C46-8969-4087D510CC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C8-FD4E-AC50-E24B2E6DA1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5C8-FD4E-AC50-E24B2E6DA1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C8-FD4E-AC50-E24B2E6DA1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5C8-FD4E-AC50-E24B2E6DA1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'Team Expenditure'!$B$42:$C$44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Expenditure'!$D$42:$D$44</c:f>
              <c:numCache>
                <c:formatCode>0.00%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1C46-8969-4087D510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LOL).xlsx]Team Expenditure!PivotTable3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Expenditure'!$C$52:$C$53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Expenditure'!$C$54:$C$56</c:f>
              <c:numCache>
                <c:formatCode>0.00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8-7E43-9A03-7BD3FFBDD379}"/>
            </c:ext>
          </c:extLst>
        </c:ser>
        <c:ser>
          <c:idx val="1"/>
          <c:order val="1"/>
          <c:tx>
            <c:strRef>
              <c:f>'Team Expenditure'!$D$52:$D$53</c:f>
              <c:strCache>
                <c:ptCount val="1"/>
                <c:pt idx="0">
                  <c:v>Microcontroller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Expenditure'!$D$54:$D$56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A8-7E43-9A03-7BD3FFBDD379}"/>
            </c:ext>
          </c:extLst>
        </c:ser>
        <c:ser>
          <c:idx val="2"/>
          <c:order val="2"/>
          <c:tx>
            <c:strRef>
              <c:f>'Team Expenditure'!$E$52:$E$53</c:f>
              <c:strCache>
                <c:ptCount val="1"/>
                <c:pt idx="0">
                  <c:v>Motor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Expenditure'!$E$54:$E$56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A8-7E43-9A03-7BD3FFBDD379}"/>
            </c:ext>
          </c:extLst>
        </c:ser>
        <c:ser>
          <c:idx val="3"/>
          <c:order val="3"/>
          <c:tx>
            <c:strRef>
              <c:f>'Team Expenditure'!$F$52:$F$53</c:f>
              <c:strCache>
                <c:ptCount val="1"/>
                <c:pt idx="0">
                  <c:v>Sensor, electronics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Expenditure'!$F$54:$F$56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A8-7E43-9A03-7BD3FFBDD379}"/>
            </c:ext>
          </c:extLst>
        </c:ser>
        <c:ser>
          <c:idx val="4"/>
          <c:order val="4"/>
          <c:tx>
            <c:strRef>
              <c:f>'Team Expenditure'!$G$52:$G$53</c:f>
              <c:strCache>
                <c:ptCount val="1"/>
                <c:pt idx="0">
                  <c:v>Tools, equipment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Expenditure'!$G$54:$G$56</c:f>
              <c:numCache>
                <c:formatCode>0.00</c:formatCode>
                <c:ptCount val="2"/>
                <c:pt idx="0">
                  <c:v>586.53095000000008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A8-7E43-9A03-7BD3FFBDD379}"/>
            </c:ext>
          </c:extLst>
        </c:ser>
        <c:ser>
          <c:idx val="5"/>
          <c:order val="5"/>
          <c:tx>
            <c:strRef>
              <c:f>'Team Expenditure'!$H$52:$H$53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Expenditure'!$H$54:$H$56</c:f>
              <c:numCache>
                <c:formatCode>0.00</c:formatCode>
                <c:ptCount val="2"/>
                <c:pt idx="0">
                  <c:v>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A8-7E43-9A03-7BD3FFBDD379}"/>
            </c:ext>
          </c:extLst>
        </c:ser>
        <c:ser>
          <c:idx val="6"/>
          <c:order val="6"/>
          <c:tx>
            <c:strRef>
              <c:f>'Team Expenditure'!$I$52:$I$53</c:f>
              <c:strCache>
                <c:ptCount val="1"/>
                <c:pt idx="0">
                  <c:v>Wheel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Expenditure'!$I$54:$I$56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A8-7E43-9A03-7BD3FFBDD379}"/>
            </c:ext>
          </c:extLst>
        </c:ser>
        <c:ser>
          <c:idx val="7"/>
          <c:order val="7"/>
          <c:tx>
            <c:strRef>
              <c:f>'Team Expenditure'!$J$52:$J$53</c:f>
              <c:strCache>
                <c:ptCount val="1"/>
                <c:pt idx="0">
                  <c:v>Battery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Expenditure'!$J$54:$J$56</c:f>
              <c:numCache>
                <c:formatCode>0.00</c:formatCode>
                <c:ptCount val="2"/>
                <c:pt idx="0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A-D64D-9E8F-CE8EF45D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911413024"/>
        <c:axId val="-911403232"/>
      </c:barChart>
      <c:catAx>
        <c:axId val="-91141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03232"/>
        <c:crosses val="autoZero"/>
        <c:auto val="1"/>
        <c:lblAlgn val="ctr"/>
        <c:lblOffset val="100"/>
        <c:noMultiLvlLbl val="0"/>
      </c:catAx>
      <c:valAx>
        <c:axId val="-9114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LOL).xlsx]Category Expenditure!PivotTable1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'Category Expenditure'!$B$8:$C$24</c:f>
              <c:multiLvlStrCache>
                <c:ptCount val="8"/>
                <c:lvl>
                  <c:pt idx="0">
                    <c:v>(blank)</c:v>
                  </c:pt>
                  <c:pt idx="1">
                    <c:v>Shared</c:v>
                  </c:pt>
                  <c:pt idx="2">
                    <c:v>Shared</c:v>
                  </c:pt>
                  <c:pt idx="3">
                    <c:v>Shared</c:v>
                  </c:pt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Expenditure'!$D$8:$D$24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E-3A47-9EBB-3520707D8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1415200"/>
        <c:axId val="-911410848"/>
      </c:barChart>
      <c:catAx>
        <c:axId val="-911415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10848"/>
        <c:crosses val="autoZero"/>
        <c:auto val="1"/>
        <c:lblAlgn val="ctr"/>
        <c:lblOffset val="100"/>
        <c:noMultiLvlLbl val="0"/>
      </c:catAx>
      <c:valAx>
        <c:axId val="-9114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1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LOL).xlsx]Category Expenditure!PivotTable3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'Category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2D-254C-AA1F-243AACD00A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2D-254C-AA1F-243AACD00A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2D-254C-AA1F-243AACD00A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2D-254C-AA1F-243AACD00A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2D-254C-AA1F-243AACD00A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2D-254C-AA1F-243AACD00A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2D-254C-AA1F-243AACD00A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D68-A04D-8960-ACAF64B0086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'Category Expenditure'!$B$42:$C$54</c:f>
              <c:multiLvlStrCache>
                <c:ptCount val="8"/>
                <c:lvl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Expenditure'!$D$42:$D$54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0.94452325791958669</c:v>
                </c:pt>
                <c:pt idx="5">
                  <c:v>2.3752741529349648E-2</c:v>
                </c:pt>
                <c:pt idx="6">
                  <c:v>0</c:v>
                </c:pt>
                <c:pt idx="7">
                  <c:v>3.1724000551063593E-2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8-B04C-92A9-0634BAE5AA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 Parts List (ITS NOT SAVING LOL).xlsx]Category Expenditure!PivotTable5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Expenditure'!$C$55:$C$56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Expenditure'!$C$57:$C$65</c:f>
              <c:numCache>
                <c:formatCode>0.00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EF4D-80DF-27D55BC98420}"/>
            </c:ext>
          </c:extLst>
        </c:ser>
        <c:ser>
          <c:idx val="1"/>
          <c:order val="1"/>
          <c:tx>
            <c:strRef>
              <c:f>'Category Expenditure'!$D$55:$D$56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Expenditure'!$D$57:$D$65</c:f>
              <c:numCache>
                <c:formatCode>0.00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9C-EF4D-80DF-27D55BC98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911434240"/>
        <c:axId val="-911412480"/>
      </c:barChart>
      <c:catAx>
        <c:axId val="-91143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12480"/>
        <c:crosses val="autoZero"/>
        <c:auto val="1"/>
        <c:lblAlgn val="ctr"/>
        <c:lblOffset val="100"/>
        <c:noMultiLvlLbl val="0"/>
      </c:catAx>
      <c:valAx>
        <c:axId val="-9114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43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92323</xdr:colOff>
      <xdr:row>22</xdr:row>
      <xdr:rowOff>154833</xdr:rowOff>
    </xdr:from>
    <xdr:to>
      <xdr:col>7</xdr:col>
      <xdr:colOff>395450</xdr:colOff>
      <xdr:row>47</xdr:row>
      <xdr:rowOff>63728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101903</xdr:colOff>
      <xdr:row>5</xdr:row>
      <xdr:rowOff>99925</xdr:rowOff>
    </xdr:from>
    <xdr:to>
      <xdr:col>7</xdr:col>
      <xdr:colOff>403054</xdr:colOff>
      <xdr:row>22</xdr:row>
      <xdr:rowOff>68443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D17764-16C4-924A-9D3E-64222BA9A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482143</xdr:colOff>
      <xdr:row>5</xdr:row>
      <xdr:rowOff>98863</xdr:rowOff>
    </xdr:from>
    <xdr:to>
      <xdr:col>11</xdr:col>
      <xdr:colOff>243353</xdr:colOff>
      <xdr:row>27</xdr:row>
      <xdr:rowOff>45629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35281-1CE1-2D44-8BDC-5453C4393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61902</xdr:colOff>
      <xdr:row>22</xdr:row>
      <xdr:rowOff>162439</xdr:rowOff>
    </xdr:from>
    <xdr:to>
      <xdr:col>8</xdr:col>
      <xdr:colOff>783292</xdr:colOff>
      <xdr:row>47</xdr:row>
      <xdr:rowOff>71334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F87D6-8FF2-7D4F-8EB2-DF5208FF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60079</xdr:colOff>
      <xdr:row>4</xdr:row>
      <xdr:rowOff>190119</xdr:rowOff>
    </xdr:from>
    <xdr:to>
      <xdr:col>8</xdr:col>
      <xdr:colOff>775688</xdr:colOff>
      <xdr:row>22</xdr:row>
      <xdr:rowOff>82588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5DFD2-7629-D94D-9C1A-7F8799BB7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38024</xdr:colOff>
      <xdr:row>4</xdr:row>
      <xdr:rowOff>174909</xdr:rowOff>
    </xdr:from>
    <xdr:to>
      <xdr:col>13</xdr:col>
      <xdr:colOff>205330</xdr:colOff>
      <xdr:row>25</xdr:row>
      <xdr:rowOff>7604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14C094-9667-DA4B-BACC-59B3900ED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sbaneboyscollege-my.sharepoint.com/personal/slau_bbc_qld_edu_au/Documents/BBC%20Robotics/BBC%20Robotics/Soccer%20and%20Maze/Teams/Gamma/Gamma%202019/Orders/Gamma%202019%20Or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stevenlau\Library\Containers\com.microsoft.Excel\Data\Documents\Users\stevenlau\OneDrive%20-%20Brisbane%20Boys'%20College\BBC%20Robotics\BBC%20Robotics\Soccer%20and%20Maze\Teams\Gamma\Gamma%202019\Orders\Gamma%202019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ts Template"/>
      <sheetName val="ORDERS"/>
      <sheetName val="Team Expenditure"/>
      <sheetName val="Category Expenditure"/>
      <sheetName val="Purchases"/>
      <sheetName val="Mr Noy"/>
      <sheetName val="Andrew"/>
      <sheetName val="Steven"/>
      <sheetName val="Reimbursements"/>
      <sheetName val="Input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H2">
            <v>1</v>
          </cell>
        </row>
        <row r="3">
          <cell r="H3">
            <v>1.3905000000000001</v>
          </cell>
        </row>
        <row r="4">
          <cell r="H4">
            <v>0.17510000000000001</v>
          </cell>
        </row>
        <row r="5">
          <cell r="H5">
            <v>1.6171000000000002</v>
          </cell>
        </row>
        <row r="6">
          <cell r="H6">
            <v>1.8231000000000002</v>
          </cell>
        </row>
        <row r="7">
          <cell r="H7">
            <v>1.0609</v>
          </cell>
        </row>
        <row r="9">
          <cell r="H9">
            <v>1.03E-2</v>
          </cell>
        </row>
        <row r="10">
          <cell r="H10">
            <v>1.4008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List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risbaneboyscollege-my.sharepoint.com/personal/slau_bbc_qld_edu_au/Documents/BBC%20Robotics/BBC%20Robotics/Soccer%20and%20Maze/Teams/JumpStart/JumpStart%202019/Orders/2019%20Ord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risbaneboyscollege-my.sharepoint.com/personal/slau_bbc_qld_edu_au/Documents/BBC%20Robotics/BBC%20Robotics/Soccer%20and%20Maze/Teams/JumpStart/JumpStart%202019/Orders/2019%20Order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82060186" createdVersion="6" refreshedVersion="6" minRefreshableVersion="3" recordCount="1145" xr:uid="{00000000-000A-0000-FFFF-FFFF08000000}">
  <cacheSource type="worksheet">
    <worksheetSource ref="B3:Z1149" sheet="ORDERS" r:id="rId2"/>
  </cacheSource>
  <cacheFields count="26">
    <cacheField name="Order #" numFmtId="0">
      <sharedItems containsNonDate="0" containsString="0" containsBlank="1" containsNumber="1" containsInteger="1" minValue="1" maxValue="764" count="726">
        <m/>
        <n v="582" u="1"/>
        <n v="517" u="1"/>
        <n v="417" u="1"/>
        <n v="25" u="1"/>
        <n v="94" u="1"/>
        <n v="352" u="1"/>
        <n v="287" u="1"/>
        <n v="239" u="1"/>
        <n v="174" u="1"/>
        <n v="648" u="1"/>
        <n v="583" u="1"/>
        <n v="518" u="1"/>
        <n v="450" u="1"/>
        <n v="385" u="1"/>
        <n v="23" u="1"/>
        <n v="86" u="1"/>
        <n v="320" u="1"/>
        <n v="223" u="1"/>
        <n v="649" u="1"/>
        <n v="158" u="1"/>
        <n v="584" u="1"/>
        <n v="519" u="1"/>
        <n v="483" u="1"/>
        <n v="418" u="1"/>
        <n v="353" u="1"/>
        <n v="21" u="1"/>
        <n v="78" u="1"/>
        <n v="288" u="1"/>
        <n v="207" u="1"/>
        <n v="650" u="1"/>
        <n v="585" u="1"/>
        <n v="142" u="1"/>
        <n v="520" u="1"/>
        <n v="451" u="1"/>
        <n v="386" u="1"/>
        <n v="321" u="1"/>
        <n v="19" u="1"/>
        <n v="70" u="1"/>
        <n v="256" u="1"/>
        <n v="191" u="1"/>
        <n v="651" u="1"/>
        <n v="586" u="1"/>
        <n v="521" u="1"/>
        <n v="127" u="1"/>
        <n v="484" u="1"/>
        <n v="419" u="1"/>
        <n v="354" u="1"/>
        <n v="289" u="1"/>
        <n v="17" u="1"/>
        <n v="63" u="1"/>
        <n v="240" u="1"/>
        <n v="175" u="1"/>
        <n v="652" u="1"/>
        <n v="587" u="1"/>
        <n v="522" u="1"/>
        <n v="119" u="1"/>
        <n v="452" u="1"/>
        <n v="387" u="1"/>
        <n v="322" u="1"/>
        <n v="257" u="1"/>
        <n v="59" u="1"/>
        <n v="224" u="1"/>
        <n v="653" u="1"/>
        <n v="159" u="1"/>
        <n v="588" u="1"/>
        <n v="523" u="1"/>
        <n v="485" u="1"/>
        <n v="111" u="1"/>
        <n v="420" u="1"/>
        <n v="355" u="1"/>
        <n v="290" u="1"/>
        <n v="1" u="1"/>
        <n v="55" u="1"/>
        <n v="208" u="1"/>
        <n v="654" u="1"/>
        <n v="589" u="1"/>
        <n v="143" u="1"/>
        <n v="524" u="1"/>
        <n v="453" u="1"/>
        <n v="103" u="1"/>
        <n v="388" u="1"/>
        <n v="323" u="1"/>
        <n v="258" u="1"/>
        <n v="51" u="1"/>
        <n v="192" u="1"/>
        <n v="655" u="1"/>
        <n v="590" u="1"/>
        <n v="525" u="1"/>
        <n v="486" u="1"/>
        <n v="421" u="1"/>
        <n v="95" u="1"/>
        <n v="356" u="1"/>
        <n v="291" u="1"/>
        <n v="241" u="1"/>
        <n v="47" u="1"/>
        <n v="176" u="1"/>
        <n v="656" u="1"/>
        <n v="591" u="1"/>
        <n v="526" u="1"/>
        <n v="454" u="1"/>
        <n v="389" u="1"/>
        <n v="87" u="1"/>
        <n v="324" u="1"/>
        <n v="259" u="1"/>
        <n v="225" u="1"/>
        <n v="43" u="1"/>
        <n v="657" u="1"/>
        <n v="160" u="1"/>
        <n v="592" u="1"/>
        <n v="527" u="1"/>
        <n v="487" u="1"/>
        <n v="422" u="1"/>
        <n v="357" u="1"/>
        <n v="79" u="1"/>
        <n v="292" u="1"/>
        <n v="209" u="1"/>
        <n v="658" u="1"/>
        <n v="39" u="1"/>
        <n v="593" u="1"/>
        <n v="144" u="1"/>
        <n v="528" u="1"/>
        <n v="455" u="1"/>
        <n v="390" u="1"/>
        <n v="325" u="1"/>
        <n v="71" u="1"/>
        <n v="260" u="1"/>
        <n v="193" u="1"/>
        <n v="659" u="1"/>
        <n v="594" u="1"/>
        <n v="35" u="1"/>
        <n v="529" u="1"/>
        <n v="128" u="1"/>
        <n v="488" u="1"/>
        <n v="423" u="1"/>
        <n v="358" u="1"/>
        <n v="293" u="1"/>
        <n v="242" u="1"/>
        <n v="177" u="1"/>
        <n v="660" u="1"/>
        <n v="595" u="1"/>
        <n v="530" u="1"/>
        <n v="120" u="1"/>
        <n v="456" u="1"/>
        <n v="391" u="1"/>
        <n v="326" u="1"/>
        <n v="261" u="1"/>
        <n v="226" u="1"/>
        <n v="661" u="1"/>
        <n v="161" u="1"/>
        <n v="596" u="1"/>
        <n v="531" u="1"/>
        <n v="489" u="1"/>
        <n v="112" u="1"/>
        <n v="424" u="1"/>
        <n v="359" u="1"/>
        <n v="294" u="1"/>
        <n v="210" u="1"/>
        <n v="662" u="1"/>
        <n v="597" u="1"/>
        <n v="145" u="1"/>
        <n v="532" u="1"/>
        <n v="457" u="1"/>
        <n v="104" u="1"/>
        <n v="392" u="1"/>
        <n v="327" u="1"/>
        <n v="262" u="1"/>
        <n v="194" u="1"/>
        <n v="663" u="1"/>
        <n v="598" u="1"/>
        <n v="533" u="1"/>
        <n v="129" u="1"/>
        <n v="490" u="1"/>
        <n v="425" u="1"/>
        <n v="96" u="1"/>
        <n v="360" u="1"/>
        <n v="295" u="1"/>
        <n v="243" u="1"/>
        <n v="178" u="1"/>
        <n v="664" u="1"/>
        <n v="599" u="1"/>
        <n v="534" u="1"/>
        <n v="458" u="1"/>
        <n v="393" u="1"/>
        <n v="88" u="1"/>
        <n v="328" u="1"/>
        <n v="263" u="1"/>
        <n v="227" u="1"/>
        <n v="665" u="1"/>
        <n v="162" u="1"/>
        <n v="600" u="1"/>
        <n v="535" u="1"/>
        <n v="491" u="1"/>
        <n v="426" u="1"/>
        <n v="361" u="1"/>
        <n v="80" u="1"/>
        <n v="296" u="1"/>
        <n v="211" u="1"/>
        <n v="666" u="1"/>
        <n v="601" u="1"/>
        <n v="146" u="1"/>
        <n v="536" u="1"/>
        <n v="459" u="1"/>
        <n v="394" u="1"/>
        <n v="329" u="1"/>
        <n v="72" u="1"/>
        <n v="264" u="1"/>
        <n v="195" u="1"/>
        <n v="667" u="1"/>
        <n v="602" u="1"/>
        <n v="537" u="1"/>
        <n v="130" u="1"/>
        <n v="492" u="1"/>
        <n v="427" u="1"/>
        <n v="362" u="1"/>
        <n v="297" u="1"/>
        <n v="64" u="1"/>
        <n v="244" u="1"/>
        <n v="179" u="1"/>
        <n v="668" u="1"/>
        <n v="603" u="1"/>
        <n v="538" u="1"/>
        <n v="121" u="1"/>
        <n v="460" u="1"/>
        <n v="395" u="1"/>
        <n v="330" u="1"/>
        <n v="265" u="1"/>
        <n v="60" u="1"/>
        <n v="228" u="1"/>
        <n v="669" u="1"/>
        <n v="163" u="1"/>
        <n v="604" u="1"/>
        <n v="539" u="1"/>
        <n v="493" u="1"/>
        <n v="113" u="1"/>
        <n v="428" u="1"/>
        <n v="363" u="1"/>
        <n v="298" u="1"/>
        <n v="56" u="1"/>
        <n v="212" u="1"/>
        <n v="670" u="1"/>
        <n v="605" u="1"/>
        <n v="147" u="1"/>
        <n v="540" u="1"/>
        <n v="461" u="1"/>
        <n v="105" u="1"/>
        <n v="396" u="1"/>
        <n v="331" u="1"/>
        <n v="266" u="1"/>
        <n v="52" u="1"/>
        <n v="196" u="1"/>
        <n v="671" u="1"/>
        <n v="606" u="1"/>
        <n v="541" u="1"/>
        <n v="131" u="1"/>
        <n v="494" u="1"/>
        <n v="429" u="1"/>
        <n v="97" u="1"/>
        <n v="364" u="1"/>
        <n v="299" u="1"/>
        <n v="245" u="1"/>
        <n v="48" u="1"/>
        <n v="180" u="1"/>
        <n v="672" u="1"/>
        <n v="607" u="1"/>
        <n v="542" u="1"/>
        <n v="462" u="1"/>
        <n v="397" u="1"/>
        <n v="89" u="1"/>
        <n v="332" u="1"/>
        <n v="267" u="1"/>
        <n v="229" u="1"/>
        <n v="44" u="1"/>
        <n v="673" u="1"/>
        <n v="164" u="1"/>
        <n v="608" u="1"/>
        <n v="543" u="1"/>
        <n v="495" u="1"/>
        <n v="430" u="1"/>
        <n v="365" u="1"/>
        <n v="81" u="1"/>
        <n v="300" u="1"/>
        <n v="213" u="1"/>
        <n v="674" u="1"/>
        <n v="40" u="1"/>
        <n v="609" u="1"/>
        <n v="148" u="1"/>
        <n v="544" u="1"/>
        <n v="398" u="1"/>
        <n v="333" u="1"/>
        <n v="73" u="1"/>
        <n v="268" u="1"/>
        <n v="197" u="1"/>
        <n v="675" u="1"/>
        <n v="610" u="1"/>
        <n v="36" u="1"/>
        <n v="545" u="1"/>
        <n v="132" u="1"/>
        <n v="496" u="1"/>
        <n v="431" u="1"/>
        <n v="366" u="1"/>
        <n v="301" u="1"/>
        <n v="65" u="1"/>
        <n v="246" u="1"/>
        <n v="181" u="1"/>
        <n v="676" u="1"/>
        <n v="611" u="1"/>
        <n v="546" u="1"/>
        <n v="32" u="1"/>
        <n v="122" u="1"/>
        <n v="464" u="1"/>
        <n v="399" u="1"/>
        <n v="334" u="1"/>
        <n v="269" u="1"/>
        <n v="230" u="1"/>
        <n v="677" u="1"/>
        <n v="165" u="1"/>
        <n v="612" u="1"/>
        <n v="547" u="1"/>
        <n v="497" u="1"/>
        <n v="30" u="1"/>
        <n v="114" u="1"/>
        <n v="432" u="1"/>
        <n v="367" u="1"/>
        <n v="302" u="1"/>
        <n v="214" u="1"/>
        <n v="678" u="1"/>
        <n v="613" u="1"/>
        <n v="149" u="1"/>
        <n v="548" u="1"/>
        <n v="465" u="1"/>
        <n v="28" u="1"/>
        <n v="106" u="1"/>
        <n v="400" u="1"/>
        <n v="335" u="1"/>
        <n v="270" u="1"/>
        <n v="198" u="1"/>
        <n v="679" u="1"/>
        <n v="614" u="1"/>
        <n v="549" u="1"/>
        <n v="133" u="1"/>
        <n v="498" u="1"/>
        <n v="433" u="1"/>
        <n v="26" u="1"/>
        <n v="98" u="1"/>
        <n v="368" u="1"/>
        <n v="303" u="1"/>
        <n v="247" u="1"/>
        <n v="182" u="1"/>
        <n v="680" u="1"/>
        <n v="615" u="1"/>
        <n v="550" u="1"/>
        <n v="466" u="1"/>
        <n v="401" u="1"/>
        <n v="24" u="1"/>
        <n v="90" u="1"/>
        <n v="336" u="1"/>
        <n v="271" u="1"/>
        <n v="231" u="1"/>
        <n v="681" u="1"/>
        <n v="166" u="1"/>
        <n v="616" u="1"/>
        <n v="551" u="1"/>
        <n v="499" u="1"/>
        <n v="434" u="1"/>
        <n v="369" u="1"/>
        <n v="22" u="1"/>
        <n v="82" u="1"/>
        <n v="304" u="1"/>
        <n v="215" u="1"/>
        <n v="682" u="1"/>
        <n v="617" u="1"/>
        <n v="150" u="1"/>
        <n v="552" u="1"/>
        <n v="467" u="1"/>
        <n v="402" u="1"/>
        <n v="337" u="1"/>
        <n v="20" u="1"/>
        <n v="74" u="1"/>
        <n v="272" u="1"/>
        <n v="199" u="1"/>
        <n v="748" u="1"/>
        <n v="683" u="1"/>
        <n v="618" u="1"/>
        <n v="553" u="1"/>
        <n v="134" u="1"/>
        <n v="500" u="1"/>
        <n v="435" u="1"/>
        <n v="370" u="1"/>
        <n v="305" u="1"/>
        <n v="18" u="1"/>
        <n v="66" u="1"/>
        <n v="248" u="1"/>
        <n v="749" u="1"/>
        <n v="183" u="1"/>
        <n v="684" u="1"/>
        <n v="619" u="1"/>
        <n v="554" u="1"/>
        <n v="123" u="1"/>
        <n v="468" u="1"/>
        <n v="403" u="1"/>
        <n v="338" u="1"/>
        <n v="273" u="1"/>
        <n v="16" u="1"/>
        <n v="61" u="1"/>
        <n v="232" u="1"/>
        <n v="750" u="1"/>
        <n v="685" u="1"/>
        <n v="167" u="1"/>
        <n v="620" u="1"/>
        <n v="555" u="1"/>
        <n v="501" u="1"/>
        <n v="115" u="1"/>
        <n v="436" u="1"/>
        <n v="371" u="1"/>
        <n v="306" u="1"/>
        <n v="15" u="1"/>
        <n v="57" u="1"/>
        <n v="216" u="1"/>
        <n v="751" u="1"/>
        <n v="686" u="1"/>
        <n v="621" u="1"/>
        <n v="151" u="1"/>
        <n v="556" u="1"/>
        <n v="469" u="1"/>
        <n v="107" u="1"/>
        <n v="404" u="1"/>
        <n v="339" u="1"/>
        <n v="274" u="1"/>
        <n v="14" u="1"/>
        <n v="53" u="1"/>
        <n v="200" u="1"/>
        <n v="752" u="1"/>
        <n v="687" u="1"/>
        <n v="622" u="1"/>
        <n v="557" u="1"/>
        <n v="135" u="1"/>
        <n v="502" u="1"/>
        <n v="437" u="1"/>
        <n v="99" u="1"/>
        <n v="372" u="1"/>
        <n v="307" u="1"/>
        <n v="249" u="1"/>
        <n v="13" u="1"/>
        <n v="49" u="1"/>
        <n v="753" u="1"/>
        <n v="184" u="1"/>
        <n v="688" u="1"/>
        <n v="623" u="1"/>
        <n v="558" u="1"/>
        <n v="470" u="1"/>
        <n v="405" u="1"/>
        <n v="91" u="1"/>
        <n v="340" u="1"/>
        <n v="275" u="1"/>
        <n v="233" u="1"/>
        <n v="754" u="1"/>
        <n v="12" u="1"/>
        <n v="45" u="1"/>
        <n v="689" u="1"/>
        <n v="168" u="1"/>
        <n v="624" u="1"/>
        <n v="559" u="1"/>
        <n v="503" u="1"/>
        <n v="438" u="1"/>
        <n v="373" u="1"/>
        <n v="83" u="1"/>
        <n v="308" u="1"/>
        <n v="217" u="1"/>
        <n v="755" u="1"/>
        <n v="690" u="1"/>
        <n v="11" u="1"/>
        <n v="41" u="1"/>
        <n v="625" u="1"/>
        <n v="152" u="1"/>
        <n v="560" u="1"/>
        <n v="471" u="1"/>
        <n v="406" u="1"/>
        <n v="341" u="1"/>
        <n v="75" u="1"/>
        <n v="276" u="1"/>
        <n v="201" u="1"/>
        <n v="756" u="1"/>
        <n v="691" u="1"/>
        <n v="626" u="1"/>
        <n v="10" u="1"/>
        <n v="37" u="1"/>
        <n v="561" u="1"/>
        <n v="136" u="1"/>
        <n v="504" u="1"/>
        <n v="439" u="1"/>
        <n v="374" u="1"/>
        <n v="309" u="1"/>
        <n v="67" u="1"/>
        <n v="250" u="1"/>
        <n v="757" u="1"/>
        <n v="185" u="1"/>
        <n v="692" u="1"/>
        <n v="627" u="1"/>
        <n v="562" u="1"/>
        <n v="9" u="1"/>
        <n v="33" u="1"/>
        <n v="124" u="1"/>
        <n v="472" u="1"/>
        <n v="407" u="1"/>
        <n v="342" u="1"/>
        <n v="277" u="1"/>
        <n v="234" u="1"/>
        <n v="758" u="1"/>
        <n v="693" u="1"/>
        <n v="169" u="1"/>
        <n v="628" u="1"/>
        <n v="563" u="1"/>
        <n v="505" u="1"/>
        <n v="8" u="1"/>
        <n v="116" u="1"/>
        <n v="440" u="1"/>
        <n v="375" u="1"/>
        <n v="310" u="1"/>
        <n v="218" u="1"/>
        <n v="759" u="1"/>
        <n v="694" u="1"/>
        <n v="629" u="1"/>
        <n v="153" u="1"/>
        <n v="564" u="1"/>
        <n v="473" u="1"/>
        <n v="108" u="1"/>
        <n v="408" u="1"/>
        <n v="343" u="1"/>
        <n v="278" u="1"/>
        <n v="202" u="1"/>
        <n v="760" u="1"/>
        <n v="695" u="1"/>
        <n v="630" u="1"/>
        <n v="565" u="1"/>
        <n v="137" u="1"/>
        <n v="506" u="1"/>
        <n v="441" u="1"/>
        <n v="7" u="1"/>
        <n v="100" u="1"/>
        <n v="376" u="1"/>
        <n v="311" u="1"/>
        <n v="251" u="1"/>
        <n v="761" u="1"/>
        <n v="186" u="1"/>
        <n v="696" u="1"/>
        <n v="631" u="1"/>
        <n v="566" u="1"/>
        <n v="474" u="1"/>
        <n v="409" u="1"/>
        <n v="92" u="1"/>
        <n v="344" u="1"/>
        <n v="279" u="1"/>
        <n v="235" u="1"/>
        <n v="762" u="1"/>
        <n v="697" u="1"/>
        <n v="170" u="1"/>
        <n v="632" u="1"/>
        <n v="567" u="1"/>
        <n v="507" u="1"/>
        <n v="442" u="1"/>
        <n v="377" u="1"/>
        <n v="6" u="1"/>
        <n v="84" u="1"/>
        <n v="312" u="1"/>
        <n v="219" u="1"/>
        <n v="763" u="1"/>
        <n v="698" u="1"/>
        <n v="633" u="1"/>
        <n v="154" u="1"/>
        <n v="568" u="1"/>
        <n v="475" u="1"/>
        <n v="410" u="1"/>
        <n v="345" u="1"/>
        <n v="76" u="1"/>
        <n v="280" u="1"/>
        <n v="203" u="1"/>
        <n v="764" u="1"/>
        <n v="699" u="1"/>
        <n v="634" u="1"/>
        <n v="569" u="1"/>
        <n v="138" u="1"/>
        <n v="508" u="1"/>
        <n v="443" u="1"/>
        <n v="378" u="1"/>
        <n v="313" u="1"/>
        <n v="5" u="1"/>
        <n v="68" u="1"/>
        <n v="252" u="1"/>
        <n v="187" u="1"/>
        <n v="700" u="1"/>
        <n v="635" u="1"/>
        <n v="570" u="1"/>
        <n v="125" u="1"/>
        <n v="476" u="1"/>
        <n v="411" u="1"/>
        <n v="346" u="1"/>
        <n v="281" u="1"/>
        <n v="62" u="1"/>
        <n v="236" u="1"/>
        <n v="701" u="1"/>
        <n v="171" u="1"/>
        <n v="636" u="1"/>
        <n v="571" u="1"/>
        <n v="509" u="1"/>
        <n v="117" u="1"/>
        <n v="444" u="1"/>
        <n v="379" u="1"/>
        <n v="314" u="1"/>
        <n v="4" u="1"/>
        <n v="58" u="1"/>
        <n v="220" u="1"/>
        <n v="702" u="1"/>
        <n v="637" u="1"/>
        <n v="155" u="1"/>
        <n v="572" u="1"/>
        <n v="477" u="1"/>
        <n v="109" u="1"/>
        <n v="412" u="1"/>
        <n v="347" u="1"/>
        <n v="282" u="1"/>
        <n v="54" u="1"/>
        <n v="204" u="1"/>
        <n v="703" u="1"/>
        <n v="638" u="1"/>
        <n v="573" u="1"/>
        <n v="139" u="1"/>
        <n v="510" u="1"/>
        <n v="445" u="1"/>
        <n v="101" u="1"/>
        <n v="380" u="1"/>
        <n v="315" u="1"/>
        <n v="253" u="1"/>
        <n v="50" u="1"/>
        <n v="188" u="1"/>
        <n v="704" u="1"/>
        <n v="639" u="1"/>
        <n v="574" u="1"/>
        <n v="478" u="1"/>
        <n v="413" u="1"/>
        <n v="93" u="1"/>
        <n v="348" u="1"/>
        <n v="283" u="1"/>
        <n v="237" u="1"/>
        <n v="46" u="1"/>
        <n v="705" u="1"/>
        <n v="172" u="1"/>
        <n v="640" u="1"/>
        <n v="575" u="1"/>
        <n v="511" u="1"/>
        <n v="446" u="1"/>
        <n v="381" u="1"/>
        <n v="85" u="1"/>
        <n v="316" u="1"/>
        <n v="221" u="1"/>
        <n v="3" u="1"/>
        <n v="706" u="1"/>
        <n v="42" u="1"/>
        <n v="641" u="1"/>
        <n v="156" u="1"/>
        <n v="576" u="1"/>
        <n v="479" u="1"/>
        <n v="414" u="1"/>
        <n v="349" u="1"/>
        <n v="77" u="1"/>
        <n v="284" u="1"/>
        <n v="205" u="1"/>
        <n v="707" u="1"/>
        <n v="642" u="1"/>
        <n v="38" u="1"/>
        <n v="577" u="1"/>
        <n v="140" u="1"/>
        <n v="512" u="1"/>
        <n v="447" u="1"/>
        <n v="382" u="1"/>
        <n v="317" u="1"/>
        <n v="69" u="1"/>
        <n v="254" u="1"/>
        <n v="189" u="1"/>
        <n v="708" u="1"/>
        <n v="643" u="1"/>
        <n v="578" u="1"/>
        <n v="34" u="1"/>
        <n v="513" u="1"/>
        <n v="126" u="1"/>
        <n v="480" u="1"/>
        <n v="415" u="1"/>
        <n v="350" u="1"/>
        <n v="285" u="1"/>
        <n v="238" u="1"/>
        <n v="709" u="1"/>
        <n v="173" u="1"/>
        <n v="644" u="1"/>
        <n v="579" u="1"/>
        <n v="514" u="1"/>
        <n v="31" u="1"/>
        <n v="118" u="1"/>
        <n v="448" u="1"/>
        <n v="383" u="1"/>
        <n v="318" u="1"/>
        <n v="222" u="1"/>
        <n v="710" u="1"/>
        <n v="645" u="1"/>
        <n v="157" u="1"/>
        <n v="580" u="1"/>
        <n v="515" u="1"/>
        <n v="2" u="1"/>
        <n v="481" u="1"/>
        <n v="29" u="1"/>
        <n v="110" u="1"/>
        <n v="416" u="1"/>
        <n v="351" u="1"/>
        <n v="286" u="1"/>
        <n v="206" u="1"/>
        <n v="646" u="1"/>
        <n v="581" u="1"/>
        <n v="141" u="1"/>
        <n v="516" u="1"/>
        <n v="449" u="1"/>
        <n v="27" u="1"/>
        <n v="102" u="1"/>
        <n v="384" u="1"/>
        <n v="319" u="1"/>
        <n v="255" u="1"/>
        <n v="190" u="1"/>
        <n v="647" u="1"/>
      </sharedItems>
    </cacheField>
    <cacheField name="Date Submitted" numFmtId="0">
      <sharedItems containsNonDate="0" containsString="0" containsBlank="1"/>
    </cacheField>
    <cacheField name="Team" numFmtId="0">
      <sharedItems containsBlank="1" count="11">
        <s v="Shared"/>
        <m/>
        <s v="M&amp;A" u="1"/>
        <s v="Maze" u="1"/>
        <s v="FG&amp;B" u="1"/>
        <s v="Team APEX" u="1"/>
        <s v="LJ STAND" u="1"/>
        <s v="2D&amp;G" u="1"/>
        <s v="Open team 2" u="1"/>
        <s v="New custom teams" u="1"/>
        <s v="Deus Vult" u="1"/>
      </sharedItems>
    </cacheField>
    <cacheField name="Category" numFmtId="0">
      <sharedItems containsBlank="1"/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165">
      <sharedItems containsMixedTypes="1" containsNumber="1" minValue="0" maxValue="152.88547500000001"/>
    </cacheField>
    <cacheField name="Total price excl. GST (AUD)" numFmtId="165">
      <sharedItems containsMixedTypes="1" containsNumber="1" minValue="0" maxValue="305.77095000000003"/>
    </cacheField>
    <cacheField name="Link" numFmtId="0">
      <sharedItems containsBlank="1" count="492" longText="1">
        <s v="https://www.adafruit.com/product/1204"/>
        <s v="https://hobbyking.com/en_us/turnigy-4x6s-lithium-polymer-battery-pack-charger.html"/>
        <s v="https://hobbyking.com/en_us/turnigy-reaktor-pro-350w-23a-power-supply-100-240v-ac.html"/>
        <s v="https://hobbyking.com/en_us/charge-cable-w-male-xt60-gt-4mm-banana-plug.html"/>
        <s v="https://www.sparkfun.com/products/14672"/>
        <m/>
        <s v="https://www.bunnings.com.au/paint-partner-dust-masks-10-pack_p1210262"/>
        <s v="https://www.bunnings.com.au/eyeshields-safety-glasses_p5810665"/>
        <s v="https://www.bunnings.com.au/diggers-mineral-turpentine-1l_p1560821"/>
        <s v="https://www.bunnings.com.au/diggers-250ml-acetone-cleaning-solvent_p1567255"/>
        <s v="https://shop.coles.com.au/a/a-national/product/ansell-gloves-handy-fresh"/>
    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    <s v="https://www.ebay.com.au/itm/AU-US-EU-UK-Plug-Hakko-FA-400-Soldering-Smoke-Absorber-Smoking-Sponge-Air-Filter/183360023856?hash=item2ab11bed30%3Am%3AmY5QDQAyrUZO71LYrIB5JGA&amp;var=690671340228"/>
        <s v="https://hobbyking.com/en_us/lithium-polymer-charge-pack-18x22cm-sack.html"/>
        <s v="https://www.ebay.com.au/itm/4pcs-VH3-96-2P-3-96mm-Pin-Pitch-Connector-Leads-Cable-300mm-Long/301894023810?hash=item464a493a82:g:-FsAAOSwGPxaOly9" u="1"/>
        <s v="https://www.aliexpress.com/item/free-shipping-Dupont-line-120pcs-20cm-male-to-male-male-to-female-and-female-to-female/32668758951.html?spm=2114.01010208.3.11.5hLV4n&amp;ws_ab_test=searchweb0_0,searchweb201602_2_10065_10068_10000007_10084_10083_10080_10082_10081_10060_10061_10062_10056_10055_10054_10059_10099_10078_10079_10073_10097_10100_10096_10070_10052_423_10050_10051_424,searchweb201603_8&amp;btsid=47be8d69-21c7-4bee-bb9e-0b9d677d4cab " u="1"/>
        <s v="https://www.aliexpress.com/item/20Pcs-10-Pin-2x5-2-54-Pitch-IDC-FC-10-Female-Wire-Header-Connector-fr-Flat/32708322917.html?spm=2114.01010208.3.2.n6WXtd&amp;ws_ab_test=searchweb0_0,searchweb201602_1_116_10065_117_10068_114_115_113_10084_10083_10080_10082_10081_10060_10061_10062_10056_10055_10054_10059_10099_10078_10079_426_10073_10102_10096_10052_425_10050_10051,searchweb201603_1&amp;btsid=5cc57135-b5c8-466d-82f9-eeedd952f61a" u="1"/>
        <s v="https://www.aliexpress.com/item/FFC-Flexible-Flat-Cable-4Pin-Forward-Direction-Ribbon-Flat-Cable-LCD-Cable-1mm-Pitch-Length/32815677243.html?spm=a2g0s.13010208.99999999.269.uo1VDR" u="1"/>
        <s v="https://www.pololu.com/product/1138" u="1"/>
        <s v="https://www.digikey.com/product-detail/en/littelfuse-inc/0297010.WXNV/F991-ND/146591" u="1"/>
        <s v="https://www.aliexpress.com/item/Free-Shipping-100pcs-Lot-GB819-M3x8-mm-M3-8-mm-304-Stainless-Steel-flat-head-cross/32405508235.html?spm=a2g0s.13010208.99999999.424.PRg7ZS" u="1"/>
        <s v="https://www.digikey.com.au/products/en?keywords=754-1786-1-ND" u="1"/>
        <s v="http://gtfrobots.com/product/omni-wheel-504/?attribute_pa_grade=b" u="1"/>
        <s v="https://www.aliexpress.com/item/10-1000pcs-WS2812B-4pins-5050-SMD-Black-White-version-WS2812-Individually-Addressable-Digital-RGB-LED-Chip/32810203444.html?spm=2114.search0604.3.138.2c561c60wwfFt7&amp;ws_ab_test=searchweb0_0,searchweb201602_3_10152_10151_10065_10344_10130_10068_10342_10547_10343_10340_10548_10341_10696_10084_10083_10618_10307_10131_10132_10133_10059_100031_10103_524_10624_10623_10622_10621_10620,searchweb201603_25,ppcSwitch_2&amp;algo_expid=57f589f2-00ae-468c-a3f2-c2a82b123dfd-23&amp;algo_pvid=57f589f2-00ae-468c-a3f2-c2a82b123dfd&amp;priceBeautifyAB=0" u="1"/>
        <s v="https://www.ebay.com.au/itm/192026969497" u="1"/>
        <s v="https://www.digikey.com.au/products/en?keywords=A106048CT-ND" u="1"/>
        <s v="https://www.aliexpress.com/item/1000pcs-Lot-Metric-DIN934-Nylon-Hex-Nut-M3-Plastic-Hexagon-Nut-Screw-Nut/32623826814.html?spm=a2g0s.13010208.99999999.283.JwayMS" u="1"/>
        <s v="https://www.digikey.com.au/product-detail/en/stackpole-electronics-inc/RNCP0603FTD1K00/RNCP0603FTD1K00CT-ND/2240445" u="1"/>
        <s v="https://www.aliexpress.com/item/Best-Promotion-50Pcs-lot-Bags-Black-Nylon-Plated-M3-Flat-Spacer-Washer-3mm-x-8mm-x/32473397505.html?spm=a2g0s.13010208.99999999.315.PRg7ZS" u="1"/>
        <s v="https://www.ebay.com.au/itm/10-Pcs-2x40-Pin-2mm-Pitch-Double-Rows-Right-Angle-PCB-Headers-C9H5/232795103998?epid=6003744189&amp;hash=item3633ab62fe:g:kjsAAOSwRdNbGFk~" u="1"/>
        <s v="https://www.aliexpress.com/item/50-SETS-Mini-Micro-JST-2-0-PH-2-Pin-Connector-plug-with-Wires-Cables-300MM/32785680839.html?spm=a2g0s.13010208.99999999.390.PRg7ZS" u="1"/>
        <s v="https://hobbyking.com/en_us/turnigy-nano-tech-1000mah-3s-25-50c-lipo-pack.html" u="1"/>
        <s v="https://www.digikey.com.au/product-detail/en/on-shore-technology-inc/101-166/ED10502-ND/2794214" u="1"/>
        <s v="http://www.digikey.com.au/product-detail/en/luna-optoelectronics/NSL-6112/NSL-6112-ND/5039806" u="1"/>
        <s v="https://www.ebay.com.au/itm/3pcs-21-x-15-x-10mm-Heatsink-Heat-Sink-Pin-IC-TO-220-Transistors-Mosfet-T0/161525578467?hash=item259bacbae3:g:ZBkAAOSwaNBUknf6" u="1"/>
        <s v="https://www.aliexpress.com/item/100pcs-M3-8mm-phillips-Flat-Head-Countersunk-Bolts-304-Stainless-Steel-Machine-Screw-M3-screw-Phillips/32888087788.html?spm=2114.search0604.3.102.f4277515BWvEvJ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6c19b621-6083-4411-b75f-cd44de92827c-15&amp;algo_pvid=6c19b621-6083-4411-b75f-cd44de92827c&amp;priceBeautifyAB=0" u="1"/>
        <s v="https://www.aliexpress.com/item/50-SETS-Mini-Micro-JST-2-0-PH-2-Pin-Connector-Plug-with-Wires-Cables-120MM/32824363436.html?spm=a2g0s.13010208.99999999.262.NUbiwC" u="1"/>
        <s v="https://www.aliexpress.com/item/Free-Shipping-100pcs-Lot-GB819-M3x20-mm-M3-20-mm-304-Stainless-Steel-flat-head-cross/32716282616.html?spm=2114.search0204.3.1.2ac61ea9sLI6rK&amp;ws_ab_test=searchweb0_0,searchweb201602_1_10152_10065_10151_10344_10068_10130_10342_10547_10343_10340_10548_10341_10084_10083_10618_10307_10131_10132_10133_5711211_10313_10059_10534_100031_10103_10627_10626_10624_10623_10622_5722411_10621_10620_5711311,searchweb201603_25,ppcSwitch_5_ppcChannel&amp;algo_expid=191ccd3c-0bcd-49a6-a8f1-61991023b797-0&amp;algo_pvid=191ccd3c-0bcd-49a6-a8f1-61991023b797&amp;priceBeautifyAB=0" u="1"/>
        <s v="https://www.aliexpress.com/item/Hot-100Pcs-M3-Thread-20mm-6mm-PCB-Fixed-Nylon-Hex-Column-Standoff-Spacer-Pillar-Black-Male/32835377662.html?spm=2114.search0604.3.235.6cb77645nFcH2W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f105998e-c892-42ad-ae9b-77c1e90ec2ac-36&amp;algo_pvid=f105998e-c892-42ad-ae9b-77c1e90ec2ac&amp;priceBeautifyAB=0" u="1"/>
        <s v="https://www.ebay.com.au/itm/16-AWG-Silicone-Wire-Cable-for-RC-LiPO-2-Meters-Aust-Post-Priority-Shipping/282396483210?hash=item41c0245e8a:g:dD4AAOSwSlBYyQ22" u="1"/>
        <s v="https://www.digikey.com.au/product-detail/en/kingbright/APG1608SURKC-T/754-1359-1-ND/1919171" u="1"/>
        <s v="https://www.aliexpress.com/item/100PCS-2-54mm-40-Pin-Stright-Female-Single-Row-Pin-Header-Strip-PCB-Connector/32596334536.html?spm=a2g0s.13010208.99999999.283.QXYhjR" u="1"/>
        <s v="https://www.helidirect.com/jst-female-connector-18awg.html" u="1"/>
        <s v="https://www.digikey.com.au/product-detail/en/on-semiconductor/LM7805ACT/LM7805ACT-ND/1626089" u="1"/>
        <s v="http://www.digikey.com.au/product-detail/en/samsung-electro-mechanics-america-inc/CL10B123KB8NNNC/1276-1785-1-ND/3889871" u="1"/>
        <s v="https://www.accu.co.uk/en/hexagon-nuts/422481-HPN-M3-N-BL?google_shopping=1&amp;c=6&amp;mkwid=s_dc&amp;pcrid=209949127854&amp;kword=&amp;match=&amp;plid=&amp;gclid=EAIaIQobChMInNS0yKin2QIVGNi9Ch3gywoxEAkYCSABEgKOEPD_BwE" u="1"/>
        <s v="https://au.mouser.com/ProductDetail/Vishay-Semiconductors/TSSP58038?qs=%2fha2pyFadugCktDxNtYBjSDTnJ8z%2fCBS2H49FLK9iqE%3d" u="1"/>
        <s v="https://www.pololu.com/product/1084" u="1"/>
        <s v="http://www.robotplayer.com/products/post.asp?pid=450" u="1"/>
        <s v="https://www.digikey.com.au/product-detail/en/murata-electronics-north-america/GRM188C80J226ME15D/490-10471-1-ND/5026388" u="1"/>
        <s v="https://www.aliexpress.com/item/50-SETS-Mini-Micro-JST-2-0-PH-4-Pin-Connector-plug-with-Wires-Cables-300MM/32740631089.html?spm=a2g0s.13010208.99999999.413.PRg7ZS" u="1"/>
        <s v="https://www.digikey.com.au/product-detail/en/yageo/RC0603JR-0747KL/311-47KGRCT-ND/729741" u="1"/>
        <s v="https://www.digikey.com.au/product-detail/en/te-connectivity-passive-product/CRG0603F10K/A106048CT-ND/3477687" u="1"/>
        <s v="https://www.aliexpress.com/item/20-SETS-Mini-Micro-JST-2-0-PH-6-Pin-Connector-plug-with-Wires-Cables-100MM/32782359052.html?spm=a2g0s.13010208.99999999.416.PRg7ZS" u="1"/>
        <s v="https://www.digikey.com.au/product-detail/en/yageo/RC0603JR-0733KL/311-33KGRCT-ND/729719" u="1"/>
        <s v="https://www.digikey.com.au/products/en?keywords=455-1639-ND" u="1"/>
        <s v="https://www.digikey.com.au/product-detail/en/cui-inc/V7805-2000/102-2175-ND/2352134?keywords=102-2175-ND&amp;cur=AUD&amp;lang=en" u="1"/>
        <s v="https://www.ebay.com.au/itm/4-0-HM-10-CC2540-CC2541-BLE-Bluetooth-Serial-Wireless-Module-Arduino/322737731101?ssPageName=STRK%3AMEBIDX%3AIT&amp;_trksid=p2057872.m2749.l2649" u="1"/>
        <s v="https://www.ebay.com.au/itm/New-SPI-IIC-MPU-9250-9-Axis-Attitude-Sensor-Module-Gyro-Accelerator-Magnetometer-/191152604672" u="1"/>
        <s v="https://www.sparkfun.com/products/12878" u="1"/>
        <s v="http://www.ebay.com.au/itm/New-SPI-IIC-MPU-9250-9-Axis-Attitude-Sensor-Module-Gyro-Accelerator-Magnetometer-/191152604672" u="1"/>
        <s v="https://www.aliexpress.com/item/1-M-lot-2-1-Red-Halogen-free-thermal-shrinkable-tube-2mm-2-5mm-3mm-3/32854053409.html?spm=a2g0s.13010208.99999999.316.6rHyV2" u="1"/>
        <s v="https://www.ebay.com.au/itm/232662753643" u="1"/>
        <s v="https://www.aliexpress.com/item/KSOL-M3-x-16mm-304-Stainless-Steel-Phillips-Pan-Head-Screws-Bolt-60pcs/32769171028.html?spm=a2g0s.13010208.99999999.361.PRg7ZS" u="1"/>
        <s v="https://www.ebay.com.au/itm/Strong-Small-Disc-Magnets-Round-Rare-Earth-Neodymium-5x2mm-Fridge-Magnet/282688853047?hash=item41d1919437:m:mNSzDBIs9v3qZ4dUIGWiVfg" u="1"/>
        <s v="http://lighthouseleds.com/0603-smd-led-red-ultra-bright-160-mcd.html" u="1"/>
        <s v="http://lighthouseleds.com/0805-smd-led-red-ultra-bright-170-mcd.html" u="1"/>
        <s v="https://www.aliexpress.com/item/170values-50pcs-8500pcs-Sample-Book-0603-SMD-resistor-1-0R-10M-Sample-Book-Resistors-Assortment-Kit/32847904950.html?spm=a2g0s.13010208.99999999.262.EIfIAc" u="1"/>
        <s v="https://au.rs-online.com/web/p/graphics-display-development-kits/1245490/" u="1"/>
        <s v="https://au.rs-online.com/web/p/spur-gears/5217067/" u="1"/>
        <s v="https://www.aliexpress.com/item/DC12V-20A-Indicator-Panel-Mounting-ON-OFF-Car-Toggle-Switch-Red-green-yellow-blue/32397900424.html?spm=2114.01010208.3.137.IBV1vn&amp;ws_ab_test=searchweb201556_2,searchweb201644_3_505_506_503_504_10020_502_10001_10002_10017_10010_10005_10011_10006_10003_10021_10004_10022_10009_10008_10018_10019,searchweb201560_8,searchweb1451318400_-1,searchweb1451318411_6450&amp;btsid=80984a2e-98a2-46bc-bf17-90c4b1c74fa0" u="1"/>
        <s v="https://hobbyking.com/en_us/trackstar-380-sensorless-brushless-motor-3200kv.html" u="1"/>
        <s v="https://www.aliexpress.com/item/3D-printer-rod-shaft-WCS-3mm-linear-shaft-length-150mm-chrome-plated-linear-guide-rail-round/32700315163.html?spm=a2g0s.13010208.99999999.273.cd8d3c00jtptOR" u="1"/>
        <s v="https://www.seeedstudio.com/Bluetooth-V4.0-HM-11-BLE-Module-p-1803.html" u="1"/>
        <s v="https://www.ebay.com.au/itm/10pcs-Aluminum-Heatsink-Heat-Sink-with-Screw-Sets-TO-220-Transistor-20-15-10mm-/192026969497?hash=item2cb5b30599:g:muMAAOSwXeJYKW2p" u="1"/>
        <s v="https://www.ebay.com.au/itm/2-Sets-Test-Hook-Clip-to-4mm-Banana-Plug-for-Multimeter-1M-3-3FT-Lead-Cable/401484134265?epid=14013896517&amp;hash=item5d7a51b779:g:cW4AAOSwmSdabSPz" u="1"/>
        <s v="http://store.kornylak.com/ProductDetails.asp?ProductCode=FXA308B " u="1"/>
        <s v="http://www.barnes.com.au/mould/j-wax-aerosal-can-1220" u="1"/>
        <s v="https://www.digikey.com.au/product-detail/en/kingbright/APG1608QBC-D/754-1351-1-ND/1893695" u="1"/>
        <s v="https://www.aliexpress.com/item/Free-shipping-100pcs-lot-Metric-thread-DIN934-M3-304-Stainless-Steel-Hex-Nuts/32405600179.html?spm=a2g0s.13010208.99999999.262.UT36fY" u="1"/>
        <s v="http://au.element14.com/multicomp/mccfr0w4j030ja50/carbon-film-resistor-3-ohm-250mw/dp/1128801?mckv=sxLbluo7Q_dc|pcrid|232849296129|pkw||pmt||slid||product|1128801|&amp;gross_price=true&amp;CATCI=pla-385175313343&amp;CAAGID=52762109750&amp;CMP=KNC-GOO-SHOPPING-1128801&amp;CAGPSPN=pla&amp;gclid=EAIaIQobChMI0dK_gdHU2QIVx5e9Ch3RTg9dEAkYBCABEgJg4fD_BwE&amp;CAWELAID=120185580000035787" u="1"/>
        <s v="https://www.ebay.com.au/itm/R3-Mega2560-REV3-ATmega2560-16AU-Board-With-USB-Cable-Compatible-For-Arduino/252592839440?epid=502429054&amp;hash=item3acfb4db10:g:-V0AAOSw8w1YBLbk" u="1"/>
        <s v="https://www.digikey.com.au/product-detail/en/johanson-technology-inc/251R14S200GV4T/712-1329-1-ND/1786791" u="1"/>
        <s v="https://www.ebay.com.au/i/152059902953?chn=ps" u="1"/>
        <s v="https://core-electronics.com.au/bluetooth-module-hc-05.html" u="1"/>
        <s v="https://www.ebay.com.au/itm/M3-M4-M5-A2-Stainless-Steel-clevis-pin-with-flat-head-Cotter-Pins-Cotter-Pin/173088594208?hash=item284ce25920:m:mF3Y9jJz58z6-Nis5ATDEhQ" u="1"/>
        <s v="https://www.digikey.com.au/product-detail/en/vishay-beyschlag/MCT06030C3301FP500/MCT0603-3.30K-CFCT-ND/2607901" u="1"/>
        <s v="https://www.aliexpress.com/item/1-M-lot-2-1-Black-1mm-1-5mm-2mm-2-5mm-3mm-3-5mm-4mm/32825446826.html?spm=a2g0s.13010208.99999999.270.81iZcv" u="1"/>
        <s v="https://www.ebay.com.au/itm/20SETS-Micro-JST-2-0-PH-4-Pin-Male-Female-Connector-plug-with-Wires-Cables-100MM-/351787328417?_trksid=p2385738.m4383.l4275.c10" u="1"/>
        <s v="https://www.aliexpress.com/item/Drop-Shipping-Cars-chassis-4WD-robot-smart-car-four-motor-driven-tracing-car/733027091.html?spm=2114.10010108.1000014.10.P14XGN&amp;scm=1007.13338.46806.0&amp;pvid=8e7711ef-94a5-4421-bc6c-52f32991524d&amp;tpp=1" u="1"/>
        <s v="https://www.digikey.com.au/product-detail/en/tdk-corporation/FK16X7R1E106K/445-8351-ND/2815281" u="1"/>
        <s v="https://core-electronics.com.au/mecanum-wheels-4-pack.html?utm_source=google_shopping&amp;gclid=EAIaIQobChMIzN7vnaCW2wIVjDUrCh3B4QbJEAQYAiABEgJ7evD_BwE" u="1"/>
        <s v="http://www.digikey.com.au/product-detail/en/everlight-electronics-co-ltd/ALS-PT19-315C-L177-TR8/1080-1244-1-ND/2675978" u="1"/>
        <s v="https://www.aliexpress.com/item/Useful-Hand-Tools-Pliers-Diagonal-Side-Flush-Cutter-Electric-Wire-Cutting-Wire-Shears-Nipper-Repair-Plier/32838780519.html?spm=a2g0s.13010208.99999999.278.KzWERm" u="1"/>
        <s v="https://www.digikey.com.au/product-detail/en/jst-sales-america-inc/S2B-PH-K-S-LF-SN/455-1719-ND/926626" u="1"/>
        <s v="https://www.aliexpress.com/item/10PCS-LOT-SPI-IIC-GY-9250-MPU-9250-MPU-9250-9-Axis-Attitude-Gyro-Accelerator-Magnetometer/32804639215.html?spm=a2g0s.13010208.99999999.262.JwayMS" u="1"/>
        <s v="https://www.digikey.com.au/product-detail/en/jst-sales-america-inc/S3B-PH-K-S-LF-SN/455-1720-ND/926627" u="1"/>
        <s v="https://www.aliexpress.com/item/100pcs-Dia-3mm-M3-Stainless-Steel-Nylon-Insert-Locking-Nut-Screw-Lock-Hexagon-Hex-Nuts-For/32760130445.html" u="1"/>
        <s v="https://www.digikey.com.au/product-detail/en/kingbright/APG1608SEKC-T/754-1353-1-ND/1893697" u="1"/>
        <s v="https://3dfillies.com/plaplus-filament-175mm-1kg/" u="1"/>
        <s v="https://www.aliexpress.com/item/12-Bits-12-X-WS2812-5050-RGB-LED-Ring-Lamp-Light-with-Integrated-Drivers-FZ1557/32516258061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fec17861-83f2-4098-ba56-65d8a8d20d4f-35&amp;algo_pvid=fec17861-83f2-4098-ba56-65d8a8d20d4f&amp;transAbTest=ae803_5&amp;priceBeautifyAB=0" u="1"/>
        <s v="http://www.digikey.com.au/product-detail/en/texas-instruments/LM1084IS-3.3-NOPB/LM1084IS-3.3-NOPB-ND/363551" u="1"/>
        <s v="https://www.aliexpress.com/item/Free-Shipping-100pcs-Lot-GB818-M3x6-mm-M3-6-mm-304-Stainless-Steel-Phillips-Cross-recessed/32403661279.html?spm=a2g0s.13010208.99999999.265.UT36fY" u="1"/>
        <s v="https://www.digikey.com.au/products/en?mpart=B4B-PH-K-S%28LF%29%28SN%29&amp;v=455" u="1"/>
        <s v="https://www.digikey.com.au/product-detail/en/kingbright/APG1608SYKC-T/754-1354-1-ND/1893698" u="1"/>
        <s v="https://www.ebay.com.au/itm/332285988565" u="1"/>
        <s v="http://www.digikey.com.au/product-detail/en/yageo/RC0603JR-074K7L/311-4.7KGRCT-ND/729732" u="1"/>
        <s v="https://www.aliexpress.com/item/100pcs-GB818-M2-304-Stainless-Steel-Phillips-Cross-recessed-round-head-screws-pan-head-screw-cross/32866712447.html?spm=2114.search0604.3.284.bf94484fjCl2Qx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44fce895-1702-4de8-842c-08513d17c689-44&amp;algo_pvid=44fce895-1702-4de8-842c-08513d17c689&amp;priceBeautifyAB=0" u="1"/>
        <s v="https://www.digikey.com.au/product-detail/en/nexperia-usa-inc/PMEG1030EJ115/1727-3852-1-ND/1589923" u="1"/>
        <s v="https://www.ebay.com/itm/SPI-IIC-MPU-9250-9-Axis-Attitude-Gyro-Accelerator-Magnetometer-Sensor-Module-/281866691541" u="1"/>
        <s v="https://au.rs-online.com/web/p/ir-receivers/7730290/" u="1"/>
        <s v="https://hobbyking.com/en_us/turnigy-nano-tech-1000mah-3s-25-50c-lipo-pack.html?___store=en_us" u="1"/>
        <s v="https://www.ebay.com.au/itm/VH-2P-3-96mm-Pitch-Female-Connector-pole-Header-Wire-Line-300mm-4pcs-/291734600495?_trksid=p2385738.m4383.l4275.c10" u="1"/>
        <s v="https://www.aliexpress.com/item/100-Genuine-Vetus-SP-Series-Ultra-Precision-Stainless-Tweezers-for-Eyelash-Extension-Anti-Acid-ESD-Tweezer/32828392218.html?spm=a2g0s.13010208.99999999.290.uo1VDR" u="1"/>
        <s v="https://www.digikey.com.au/product-detail/en/nichicon/UHE1E101MED/493-1548-ND/589289" u="1"/>
        <s v="https://www.digikey.com.au/product-detail/en/lite-on-inc/LTST-C191KGKT/160-1446-1-ND/386834" u="1"/>
        <s v="N/A" u="1"/>
        <s v="https://www.ebay.com/p/300pcs-M3-Nylon-Hex-Spacers-Screw-Nut-Assortment-Kit-Stand-off-Plastic-Set-USA/2224193090?iid=292240642000 " u="1"/>
        <s v="https://www.ebay.com.au/itm/50-Sets-JST-PH-2-0-4-Pin-Connector-plug-Male-and-Female-with-Crimps-/162654674341?_trksid=p2385738.m4383.l4275.c10" u="1"/>
        <s v="https://www.aliexpress.com/item/Promotion-10-x-2-54mm-Pitch-Female-26-Pins-Flat-Cable-IDC-Socket-Connector-Black/32807333850.html?spm=a2g0s.13010208.99999999.347.PRg7ZS" u="1"/>
        <s v="https://www.ebay.com.au/itm/Cheap-10-Pcs-Mini-Golden-5V-Red-Laser-Dot-Diode-Module-Head-Copper-15-6mm-New/151752835110?_trksid=p2047675.c100623.m-1&amp;_trkparms=aid%3D222007%26algo%3DSIC.MBE%26ao%3D1%26asc%3D39923%26meid%3D33c93b8a6bd34f2daf142f177c14c5da%26p" u="1"/>
        <s v="https://www.ebay.com.au/itm/282688853047" u="1"/>
        <s v="https://www.aliexpress.com/item/1M-3-3ft-40-Way-40-pin-Flat-Color-Rainbow-Ribbon-IDC-Cable-Wire-Rainbow-Cable/32697965261.html?spm=2114.search0104.3.113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16&amp;algo_pvid=47645822-b167-4ed3-ae02-2fb57e4573f9&amp;priceBeautifyAB=01/802052578.html?spm=2114.search0104.3.15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2&amp;algo_pvid=47645822-b167-4ed3-ae02-2fb57e4573f9&amp;priceBeautifyAB=0car/733027091.html?spm=2114.10010108.1000014.10.P14XGN&amp;scm=1007.13338.46806.0&amp;pvid=8e7711ef-94a5-4421-bc6c-52f32991524d&amp;tpp=1" u="1"/>
        <s v="https://www.digikey.com.au/product-detail/en/samsung-electro-mechanics/CL10B333KA8NNNC/1276-2038-1-ND/3890124" u="1"/>
        <s v="https://www.sparkfun.com/products/8665" u="1"/>
        <s v="https://www.aliexpress.com/item/Free-Shipping-100pcs-M3-x-20mm-Nylon-screws-round-Phillips-pan-head-screws-Black/32872703756.html?spm=2114.search0604.3.8.49276427aFlmzm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d387b59-0a62-49ce-b2f5-b0f2277cdce1-1&amp;algo_pvid=7d387b59-0a62-49ce-b2f5-b0f2277cdce1&amp;priceBeautifyAB=0" u="1"/>
        <s v="https://www.ebay.com.au/itm/M3x15mm-0-5mm-Pitch-Nylon-Phillips-Countersunk-Head-Screws-Bolt-Black-50Pcs/252161619341?epid=1851089788&amp;hash=item3ab600f58d:g:TWcAAOSwDEtaPAv~" u="1"/>
        <s v="https://www.aliexpress.com/item/1PC-5-5-mm-Hex-Nut-Key-Hand-CRV-Rubber-Handle-Screw-Driver-Tool-Arbor-Hardening/32782108566.html?spm=a2g0s.13010208.99999999.262.6rHyV2" u="1"/>
        <s v="https://www.aliexpress.com/item/SL-1538-MINI-Style-Blade-Fuse-Holers-PCB-Mount-Fuse-holders-0153008/503553051.html?ws_ab_test=searchweb0_0,searchweb201602_3_10065_10068_10084_10083_10080_10082_10081_10060_10061_10062_10056_10055_10037_10054_10059_10032_10099_10078_10079_10077_426_10073_10102_10096_10052_10050_425_10051,searchweb201603_8&amp;btsid=c1ee607a-0f35-4862-9eca-0e6f6587f219" u="1"/>
        <s v="https://www.digikey.com.au/products/en?keywords=399-1168-1-ND" u="1"/>
        <s v="https://www.ebay.com.au/itm/132311002826?var=431636343759" u="1"/>
        <s v="https://www.digikey.com.au/product-detail/en/panasonic-electronic-components/DB2W31900L/DB2W31900LCT-ND/2704454" u="1"/>
        <s v="http://www.digikey.com.au/product-search/en/circuit-protection/fuseholders/655422?k=3568" u="1"/>
        <s v="http://www.ebay.com.au/itm/100pc-JST-VH-Female-Connector-Housing-pitch-3-96mm-2P-Color-White-RoHS-/130816802974?hash=item1e754a009e:g:tSwAAOSwbdpWWuVt" u="1"/>
        <s v="http://www.ebay.com.au/itm/50-SETS-Mini-Micro-JST-2-0-PH-2-Pin-Connector-plug-with-Wires-Cables-120MM-/231586446304?hash=item35eba0bbe0:g:izkAAOSwKrhVdEQH" u="1"/>
        <s v="https://www.ebay.com.au/itm/222585270796" u="1"/>
        <s v="http://www.barnes.com.au/addition-curing-silicone/rtv3428-ab-silicone-rubber-1563#/391-sizes-550g" u="1"/>
        <s v="https://www.digikey.com.au/product-detail/en/lite-on-inc/LTST-C190KFKT/160-1434-1-ND/386812" u="1"/>
        <s v="https://www.ebay.com.au/itm/M3-3mm-Nylon-Hex-Spacer-Standoff-Pillar-Female-Female-Screws-NYLON66-White/222161813735?hash=item33b9e040e7:m:mJhaDScdPRI9XuwIY9Bw7kw" u="1"/>
        <s v="https://www.ebay.com.au/itm/Plastic-Fishing-Lure-Fish-Hook-Bait-Storage-Tackle-Box-Case-Container-Organizer/253107040678?hash=item3aee5af1a6:m:mUOH8M7Zm9OqZV3rLjj7tLg" u="1"/>
        <s v="https://www.ebay.com.au/itm/391159131408" u="1"/>
        <s v="https://www.ebay.com.au/itm/Jrp-Large-Lipo-Safe-Fireproof-Charging-Safety-Bag-JRP-LIPOBAG/302038750604?epid=1392552747&amp;hash=item4652e9958c:g:qK0AAOSwjVVVnJ5m" u="1"/>
        <s v="http://www.schweikert-hundesport.de/index.php/en/Ball-orange-hollow-plastic/c-2259/a-93011" u="1"/>
        <s v="https://www.digikey.com.au/product-detail/en/lite-on-inc/LTST-C190KGKT/160-1435-1-ND/386814" u="1"/>
        <s v="https://www.digikey.com.au/product-detail/en/infineon-technologies/TLE49462KHTSA1/TLE49462KHTSA1CT-ND/3819732" u="1"/>
        <s v="https://www.digikey.com.au/product-detail/en/micro-commercial-co/SR1045-TP/SR1045-TPMSCT-ND/2334476" u="1"/>
        <s v="https://www.aliexpress.com/item/SL-1538-MINI-Style-Blade-Fuse-Holers-PCB-Mount-Fuse-holders-0153008/503553051.html?spm=a2g0s.13010208.99999999.320.UT36fY" u="1"/>
        <s v="https://www.ebay.com.au/itm/191736125059" u="1"/>
        <s v="https://www.ebay.com.au/itm/272999716797" u="1"/>
        <s v="http://www.digikey.com.au/product-detail/en/nichicon/UVR1E102MPD/493-1065-ND/588806" u="1"/>
        <s v="https://www.aliexpress.com/item/100pcs-Metric-M3-x-6mm-Nylon-Phillips-Pan-Head-Screws-Fasteners-Repair-Hardware-Accessories-M3/32753445829.html?spm=a2g0s.13010208.99999999.283.y1xQOv" u="1"/>
        <s v="https://www.aliexpress.com/item/50pcs-M3-Male-6mm-x-M3-Female-10mm-Brass-Standoff-Spacer-M3-10-6-Copper-Hexagonal/32816397131.html?spm=a2g0s.13010208.99999999.278.UT36fY" u="1"/>
        <s v="http://www.digikey.com.au/product-detail/en/jst-sales-america-inc/B2P-VH-FB-B(LF)(SN)/455-2947-ND/2178726" u="1"/>
        <s v="https://www.digikey.com.au/product-detail/en/lite-on-inc/LTST-C190KRKT/160-1436-1-ND/386816" u="1"/>
        <s v="https://www.digikey.com.au/product-detail/en/cui-inc/V7805-2000R/102-2188-ND/2352147" u="1"/>
        <s v="https://www.aliexpress.com/item/1pcs-20a-12v-Dc-Switch-Touch-Switch-With-Led-Blue-Light-Micro-Button-Switch-Car-Lights/32798617122.html?spm=2114.10010108.1000014.2.33bf73a4bBQ4lo&amp;traffic_analysisId=recommend_3035_null_null_null&amp;scm=1007.13338.98466.000000000000000&amp;pvid=afe370ab-2151-47b5-b8c1-4aa3e193a743&amp;tpp=1" u="1"/>
        <s v="https://au.mouser.com/ProductDetail/511-VNH5050A-E" u="1"/>
        <s v="https://www.aliexpress.com/item/50pcs-M3-Male-6mm-x-M3-Female-30mm-Brass-Standoff-Spacer-M3-30-6-Copper-Hexagonal/32817176442.html?spm=a2g0s.13010208.99999999.412.4aad3c00wpEYvT" u="1"/>
        <s v="https://www.aliexpress.com/item/40pcs-20cm-male-to-female-Dupont-cables/322168182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1&amp;algo_pvid=931106d3-7624-4da6-8995-86d548261eb0&amp;priceBeautifyAB=0" u="1"/>
        <s v="https://www.digikey.com.au/product-detail/en/chip-quik-inc/SMD291AX50T3/SMD291AX50T3-ND/5130159" u="1"/>
        <s v="https://www.ebay.com.au/itm/10-x-Blue-DC-12V-20A-LED-Dot-Light-Car-Boat-Round-Switch-Rocker-On-Off-SPST/400926619998?ssPageName=STRK%3AMEBIDX%3AIT&amp;_trksid=p2057872.m2749.l2649" u="1"/>
        <s v="https://www.aliexpress.com/item/5-Meter-5pcs-Heat-Shrink-Tubing-Red-2-1-Heat-Shrink-Tube-Heat-Shrinkable-2-2/32846395468.html?spm=a2g0s.13010208.99999999.278.81iZcv" u="1"/>
        <s v="https://www.digikey.com.au/product-detail/en/lite-on-inc/LTST-C190KSKT/160-1437-1-ND/386818" u="1"/>
        <s v="https://www.digikey.com.au/product-detail/en/chip-quik-inc/SMD291NL/SMD291NL-ND/1160000" u="1"/>
        <s v="https://www.ebay.com.au/itm/For-Arduino-Mega2560-R3-MEGA2560-REV3-ATmega2560-16AU-Board-B0UY/232657594496?hash=item362b792880:g:lGkAAOSwXYtY1g6k " u="1"/>
        <s v="https://www.elecrow.com/pcb-manufacturing.html" u="1"/>
        <s v="https://www.digikey.com.au/product-detail/en/kemet/ESK108M016AH2AA/399-6106-ND/2712524" u="1"/>
        <s v="https://hobbyking.com/en_us/hobbykingtm-lipo-voltage-checker-2s-8s.html" u="1"/>
        <s v="https://www.aliexpress.com/item/30m-box-18-AWG-6-meters-Each-colors-Flexible-Silicone-Rubber-Wire-Tinned-Copper-line-Kit/32833530086.html?spm=a2g0s.13010208.99999999.322.PRg7ZS" u="1"/>
        <s v="https://www.bunnings.com.au/connect-it-25-4-x-25-4-x-1-2mm-0-6m-anodised-aluminium-square-tube_p1138270" u="1"/>
        <s v="http://www.digikey.com.au/product-detail/en/littelfuse-inc/DST2045AX/F7423CT-ND/6005654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" u="1"/>
        <s v="https://www.accu.co.uk/en/phillips-countersunk-screws/65912-SIK-M3-10-A2?google_shopping=1&amp;c=6&amp;mkwid=s_dc&amp;pcrid=209949000186&amp;kword=&amp;match=&amp;plid=&amp;gclid=EAIaIQobChMIq9CKu8_A2QIViKO9Ch08Cg09EAkYAiABEgKn_fD_BwE" u="1"/>
        <s v="https://au.mouser.com/ProductDetail/78-TSSP58038" u="1"/>
        <s v="https://www.aliexpress.com/item/Free-Shipping-100pcs-Lot-GB819-M3x6-mm-M3-6-mm-304-Stainless-Steel-flat-head-cross/32405496290.html?spm=a2g0s.13010208.99999999.268.UT36fY" u="1"/>
        <s v="SELF MADE" u="1"/>
        <s v="https://www.seeedstudio.com" u="1"/>
        <s v="https://www.aliexpress.com/item/50pcs-IDC-FC-16-Connector-16-PIN-Female-Header-2-54-mm/690246067.html?spm=a2g0s.13010208.99999999.301.PRg7ZS" u="1"/>
        <s v="https://www.littlebirdelectronics.com.au/openmv-m7-camera" u="1"/>
        <s v="https://www.aliexpress.com/item/1-M-lot-2-1-Red-Halogen-free-thermal-shrinkable-tube-2mm-2-5mm-3mm-3/32854053409.html?spm=a2g0s.13010208.99999999.313.6rHyV2" u="1"/>
        <s v="https://www.aliexpress.com/item/Free-Shipping-100pcs-Lot-GB818-M3x8-mm-M3-8-mm-304-Stainless-Steel-Phillips-Cross-recessed/32404319430.html?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b21215b-5c93-467b-bd3c-fe5661757215-6&amp;algo_pvid=7b21215b-5c93-467b-bd3c-fe5661757215&amp;priceBeautifyAB=0" u="1"/>
        <s v="https://www.aliexpress.com/item/VL53L0X-Time-of-Flight-ToF-Laser-Ranging-Sensor-Breakout-940nm-GY-VL53L0XV2-Laser-Distance-Module-I2C/32842996550.html?spm=2114.search0104.3.72.2c039e0HYR97t&amp;ws_ab_test=searchweb0_0,searchweb201602_2_10065_10344_10130_10068_10342_10547_10343_10340_10548_10341_10084_10083_10618_10307_10131_10132_10133_10313_10059_10534_100031_10103_441_10624_442_10623_10622_10621_10620_10142,searchweb201603_25,ppcSwitch_2&amp;algo_expid=6af9418b-d142-465f-8fad-8688c245086c-10&amp;algo_pvid=6af9418b-d142-465f-8fad-8688c245086c&amp;priceBeautifyAB=0" u="1"/>
        <s v="https://hobbyking.com/en_us/zippy-compact-1300mah-4s-25c-lipo-pack.html" u="1"/>
        <s v="https://hobbyking.com/en_us/zippy-compact-2200mah-2s-25c-lipo-pack.html" u="1"/>
        <s v="https://hobbyking.com/en_us/zippy-compact-2200mah-3s-25c-lipo-pack.html" u="1"/>
        <s v="https://www.ebay.com/itm/20X-26-Pin-2x13-2-54-Pitch-IDC-FC-26-Female-Wire-Header-Connector-for-Flat-Cable-/261517222834" u="1"/>
        <s v="http://au.element14.com/chip-quik/smd291/flux-syringe-10cc-no-clean/dp/1850216" u="1"/>
        <s v="http://www.digikey.com.au/product-detail/en/texas-instruments/LMD18200T-NOPB/LMD18200T-NOPB-ND/148219" u="1"/>
        <s v="https://www.digikey.com.au/product-detail/en/bourns-inc/CR0603-JW-331ELF/CR0603-JW-331ELFCT-ND/3767680" u="1"/>
        <s v="https://www.digikey.com.au/product-detail/en/keystone-electronics/24318/36-24318-ND/303891" u="1"/>
        <s v="https://www.ebay.com.au/itm/262550000242" u="1"/>
        <s v="https://www.aliexpress.com/item/50-Pcs-set-M3-Male-x-M3-Female-6mm-Long-Hexagonal-Brass-PCB-Standoffs-Spacers-G25/32845261361.html?spm=a2g0s.13010208.99999999.298.UT36fY" u="1"/>
        <s v="https://www.aliexpress.com/item/100Pcs-Lot-M3-Female-x-M3-Female-Hex-Threaded-Spacer-Standoff-PA66-Nylon-Standoff-For-PCB/32815798775.html?spm=a2g0s.13010208.99999999.283.PRg7ZS" u="1"/>
        <s v="https://www.aliexpress.com/item/Free-shipping-1pcs-lot-Special-promotions-2pcs-lot-L298N-motor-driver-board-module-stepper-motor-smart/1872427142.html?ws_ab_test=searchweb0_0,searchweb201602_2,searchweb201603_1&amp;btsid=aeb3d6f2-e4be-4d76-a411-70872110f724" u="1"/>
        <s v="https://www.aliexpress.com/item/100Pcs-Lot-M3-Female-x-M3-Female-Hex-Threaded-Spacer-Standoff-PA66-Nylon-Standoff-For-PCB/32815798775.html?spm=a2g0s.13010208.99999999.286.PRg7ZS" u="1"/>
        <s v="https://www.aliexpress.com/item/Axk-100pcs-lot-Gb818-M3x14-Mm-M3-14-Mm-304-Stainless-Steel-Phillips-Cross-Recessed-Pan/32835916796.html?spm=a2g0s.13010208.99999999.262.PRg7ZS" u="1"/>
        <s v="http://www.digikey.com.au/product-detail/en/littelfuse-inc/0297002.WXNV/F986-ND/124900" u="1"/>
        <s v="https://www.ebay.com.au/itm/Pair-For-Multimeter-Test-Equipment-Banana-Plug-To-Test-Hook-Clip-Probe-Cable-/142647736713?hash=item213677b989" u="1"/>
        <s v="https://www.aliexpress.com/item/10pcs-lot-red-or-black-male-to-female-aluminum-hex-standoff-spacer-M3-6-8-10/32849641225.html?spm=2114.10010108.1000013.8.6b141ae7oppNfE&amp;traffic_analysisId=recommend_2088_4_90158_iswistore&amp;scm=1007.13339.90158.0&amp;pvid=883b627a-44cd-495b-95da-db07d215ca11&amp;tpp=1" u="1"/>
        <s v="https://www.digikey.com.au/product-detail/en/jst-sales-america-inc/PHR-5/455-1163-ND/608605" u="1"/>
        <s v="http://www.digikey.com.au/product-detail/en/yageo/RC0603FR-0719K6L/311-19.6KHRCT-ND/729950" u="1"/>
        <s v="https://www.aliexpress.com/item/UXCELL-M3-X-170Mm-0-5Mm-Pitch-304-Stainless-Steel-Fully-Threaded-Rod-Silver-Tone-10/32810801978.html?spm=a2g0s.13010208.99999999.270.69dvY0" u="1"/>
        <s v="https://www.digikey.com.au/product-detail/en/jst-sales-america-inc/PHR-4/455-1164-ND/608606" u="1"/>
        <s v="https://www.aliexpress.com/item/20Pcs-Lot-2A-ATM-Mini-Blade-Fuse-Assortment-Auto-Car-Motorcycle-SUV-FUSES/32683738472.html?ws_ab_test=searchweb0_0,searchweb201602_3_10065_10068_10084_10083_10080_10082_10081_10060_10061_10062_10056_10055_10037_10054_10059_10032_10099_10078_10079_10077_426_10073_10102_10096_10052_10050_425_10051,searchweb201603_8&amp;btsid=a1032604-5fc7-4a2f-abf6-7d73bd117622" u="1"/>
        <s v="https://www.banggood.com/100-pcs-Black-Flat-Nylon-Washer-for-M3-Screws-OD-8mm-ID-3mm-T-1mm-p-1001704.html?rmmds=search&amp;cur_warehouse=CN" u="1"/>
        <s v="https://www.banggood.com/Eachine-Aurora-100-Mini-Brushless-FPV-Racer-Spare-Part-Screws-Set-p-1131278.html?rmmds=search&amp;cur_warehouse=CN" u="1"/>
        <s v="https://www.digikey.com.au/product-detail/en/jst-sales-america-inc/PHR-2/455-1165-ND/608607" u="1"/>
        <s v="https://www.aliexpress.com/item/50pcs-M3-Male-6mm-x-M3-Female-30mm-Brass-Standoff-Spacer-M3-30-6-Copper-Hexagonal/32817176442.html?spm=a2g0s.13010208.99999999.284.UT36fY" u="1"/>
        <s v="https://www.ebay.com.au/itm/Atmega-2560-16AU-ATMEGA16U2-Board-USB-Cable-For-2012-ARDUINO-s-MEGA-2560-R3-W2F7/202359717650?hash=item2f1d943f12:g:fRkAAOSwbShbPHK3" u="1"/>
        <s v="http://www.digikey.com.au/product-detail/en/cui-inc/V7805-2000/102-2175-ND/2352134?keywords=102-2175-ND&amp;cur=AUD&amp;lang=en" u="1"/>
        <s v="https://www.aliexpress.com/item/100PCS-1-Amp-MINI-Blade-Fuses-APM-ATM-Automotive-Fuse-Pack-1A-1Amp-A-Motorbike/32720630852.html?spm=a2g0s.13010208.99999999.283.uo1VDR" u="1"/>
        <s v="https://www.aliexpress.com/item/9DOF-BMX055-IMU-precision-integrated-9-axis-attitude-sensor-Module-mpu9250/2055151758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4d4115ce-96cf-4de5-b28a-d0927d1fe241-1&amp;algo_pvid=4d4115ce-96cf-4de5-b28a-d0927d1fe241&amp;priceBeautifyAB=0" u="1"/>
        <s v="https://www.aliexpress.com/item/M3-Nylon-hexagonal-nuts/32703010611.html?spm=2114.search0604.3.45.569b3c22ujK354&amp;s=p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75fd93d-429d-49b6-8794-6c4b8294b7af-7&amp;algo_pvid=475fd93d-429d-49b6-8794-6c4b8294b7af&amp;priceBeautifyAB=0" u="1"/>
        <s v="https://www.banggood.com/100pcs-Zinc-Plated-Hex-Screw-Nuts-M3-Grade-4_8-p-964601.html?rmmds=search&amp;cur_warehouse=CN" u="1"/>
        <s v="https://www.aliexpress.com/item/M3-x-15mm-Nylon-Phillips-Cross-Pan-Head-Machine-Screws-Black-50-PCS/32822450300.html?spm=a2g0s.13010208.99999999.369.PRg7ZS" u="1"/>
        <s v="https://www.digikey.com.au/product-detail/en/murata-electronics-north-america/GRM188R60G106ME47D/490-3298-1-ND/702839" u="1"/>
        <s v="https://www.aliexpress.com/item/100Pcs-VH-3-96mm-Pitch-3P-PCB-Female-Box-Header-Connector-Pin-Header-Plug-Housing/32365192823.html?spm=a2g0s.13010208.99999999.327.JpqCku" u="1"/>
        <s v="http://www.digikey.com.au/product-detail/en/micro-commercial-co/1N4004-TP/1N4004-TPMSCT-ND/773691" u="1"/>
        <s v="https://www.aliexpress.com/item/Free-Shipping-1pcs-Quality-mini-bread-board-breadboard-8-5CM-x-5-5CM-400-holes/32760865915.html?spm=a2g0s.13010208.99999999.285.81iZcv" u="1"/>
        <s v="https://www.digikey.com.au/product-detail/en/jst-sales-america-inc/SVH-21T-P1.1/455-1133-1-ND/527367" u="1"/>
        <s v="https://www.pololu.com/product/2676" u="1"/>
        <s v="https://www.digikey.com.au/product-detail/en/everlight-electronics-co-ltd/ALS-PT19-315C-L177-TR8/1080-1244-1-ND/2675978" u="1"/>
        <s v="https://www.aliexpress.com/item/200-pieces-M3-10mm-304-stainless-steel-countersunk-head-flat-head-philips-screw-T819-Standard/32766247160.html?spm=2114.search0604.3.237.51b11db316Mbv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22a50f7-ef6a-478d-8613-1ccfece2523c-37&amp;algo_pvid=c22a50f7-ef6a-478d-8613-1ccfece2523c&amp;priceBeautifyAB=0" u="1"/>
        <s v="https://www.aliexpress.com/item/10pcs-FFC-FPC-connector-1-0-mm-4-Pin-5-6-7-8-10-12-14/32841322209.html?spm=a2g0s.13010208.99999999.262.uo1VDR" u="1"/>
        <s v="https://www.digikey.com.au/product-detail/en/jst-sales-america-inc/B2P-VH-LF-SN/455-1639-ND/926547" u="1"/>
        <s v="https://www.digikey.com.au/product-detail/en/jst-sales-america-inc/B3P-VH-LF-SN/455-1640-ND/926548" u="1"/>
        <s v="https://www.aliexpress.com/item/10pcs-M3-Male-6mm-x-M3-Female-40mm-Brass-Standoff-Spacer-M3-40-6-Copper-Hexagonal/32816393327.html?spm=a2g0s.13010208.99999999.281.UT36fY" u="1"/>
        <s v="http://www.digikey.com.au/product-detail/en/fairchild-semiconductor/BSS138/BSS138CT-ND/244294" u="1"/>
        <s v="https://www.aliexpress.com/item/Free-Shipping-100pcs-Lot-GB818-M3x8-mm-M3-8-mm-304-Stainless-Steel-Phillips-Cross-recessed/32404319430.html?spm=a2g0s.13010208.99999999.427.PRg7ZS" u="1"/>
        <s v="https://www.ebay.com.au/itm/322737731101" u="1"/>
        <s v="https://www.digikey.com.au/product-detail/en/stmicroelectronics/L78S05CV/497-1468-5-ND/585989" u="1"/>
        <s v="http://www.ebay.com.au/itm/25pc-JST-VH-3-96mm-pin-Wire-22AWG-1007-VW-1-80-UL-CSA-RoHS-L-25cm-Black-/130664784991?hash=item1e6c3a645f:m:mGJg7ThyhLS6eNZeCK9oFFg" u="1"/>
        <s v="https://www.digikey.com.au/product-detail/en/kemet/C0603C103K5RACTU/399-1091-1-ND/411366" u="1"/>
        <s v="https://www.digikey.com.au/product-detail/en/lite-on-inc/LTST-C190TBKT/160-1646-1-ND/573586" u="1"/>
        <s v="https://www.aliexpress.com/item/100PCS-LOT-M3-Stainless-Steel-Hex-Nut-Hexagon-Nuts-Metric-Thread-Suit-For-Screws-Bolts/32834673845.html?spm=a2g0s.13010208.99999999.262.QXYhjR" u="1"/>
        <s v="https://www.aliexpress.com/item/50pcs-M3-Male-6mm-x-M3-Female-20mm-Brass-Standoff-Spacer-M3-20-6-Copper-Hexagonal/32834532745.html?spm=a2g0s.13010208.99999999.291.UT36fY" u="1"/>
        <s v="https://core-electronics.com.au/teensy-3-5.html" u="1"/>
        <s v="https://www.aliexpress.com/item/2017-Wood-Screws-Screws-For-Laptops-Axk-100pcs-lot-M3-10-M3x10-Female-To-Double-Pass/32836727392.html?spm=a2g0s.13010208.99999999.276.QXYhjR" u="1"/>
        <s v="https://www.banggood.com/Wholesale-Dual-H-Bridge-DC-Stepper-Motor-Drive-Controller-Board-Module-Arduino-L298N-p-42826.html?gmcCountry=AU&amp;currency=AUD&amp;createTmp=1&amp;utm_source=googleshopping&amp;utm_medium=cpc_elc&amp;utm_content=zouzou&amp;utm_campaign=usc-au-prof-1-pc&amp;gclid=Cj0KCQiAw9nUBRCTARIsAG11eicvYrqGqizzLzoNo_kRWwS6FDLn6DJb2_PFeXjBjhnuYivusAgzMJQaApR8EALw_wcB&amp;cur_warehouse=CN" u="1"/>
        <s v="https://www.aliexpress.com/item/500pcs-lot-5-Colors-0603-SMD-Led-each-100pcs-Super-Bright-Red-Green-Blue-Yellow-White/32826354580.html?spm=a2g0s.13010208.99999999.294.PRg7ZS" u="1"/>
        <s v="https://plaig.com.au/shop/product_info.php/h5x11x4mm-flanged-bearing-metal-shields-mf115zz-p-77" u="1"/>
        <s v="https://www.ebay.com.au/itm/30A-Brushless-Motor-Speed-Controller-RC-BEC-ESC-T-rex-450-V2-Helicopter-Boat-OK/132491558012?epid=926827829&amp;hash=item1ed91cbc7c:g:qoYAAOSwMpZUm4d-" u="1"/>
        <s v="https://www.diytrade.com/china/pd/11984912/Motor_3553.html?r=0" u="1"/>
        <s v="https://www.digikey.com.au/product-detail/en/littelfuse-inc/0297002.WXNV/F986-ND/124900" u="1"/>
        <s v="https://www.ebay.com.au/itm/GENUINE-Micro-USB-FAST-Data-Charger-Cable-4-Samsung-Galaxy-S7-EDGE-S6-S5-S4-HTC/122779416787?hash=item1c963938d3%3Am%3AmDR2q-vMVeMONELflazlo0A&amp;var=423207580800&amp;_udlo=1&amp;_udhi=4&amp;_sacat=0&amp;_nkw=micro+usb+cable&amp;_from=R40&amp;rt=nc" u="1"/>
        <s v="https://www.ebay.com.au/itm/Engineer-Inc-PA-09-Crimp-Universal-Mini-Crimping-Pliers-AMP-Molex-Tool-Japan/302559278613?ssPageName=STRK%3AMEBIDX%3AIT&amp;_trksid=p2057872.m2749.l2649" u="1"/>
        <s v="https://www.aliexpress.com/item/-/32834904704.html?spm=a2g0s.13010208.99999999.392.4aad3c00wpEYvT" u="1"/>
        <s v="https://openmv.io/products/openmv-cam-m7" u="1"/>
        <s v="https://www.digikey.com.au/product-detail/en/jst-sales-america-inc/SPH-002T-P0.5L/455-2148-1-ND/1634657" u="1"/>
        <s v="https://www.aliexpress.com/item/High-Quality-50pcs-New-Car-Auto-Truck-Mini-Blade-Small-7-5A-Fuses-VE402-P/32754692966.html?spm=a2g0s.13010208.99999999.291.6rHyV2" u="1"/>
        <s v="https://www.aliexpress.com/item/10pair-lot-XT60-bullet-Connectors-plugs-Male-Female-RC-lipo-free-shipping/388573167.html?spm=2114.01010208.3.2.i2jUra&amp;ws_ab_test=searchweb0_0,searchweb201602_2_10091_10090_10088_10089,searchweb201603_1&amp;btsid=2c3c5649-b02c-4d94-913c-85f95bd3896f" u="1"/>
        <s v="https://www.ebay.com.au/i/182327099147?chn=ps&amp;dispItem=1" u="1"/>
        <s v="https://www.digikey.com.au/product-detail/en/nxp-usa-inc/FXAS21002CQR1/FXAS21002CQR1CT-ND/5114592" u="1"/>
        <s v="http://www.digikey.com.au/product-detail/en/BSS138/BSS138CT-ND/244294" u="1"/>
        <s v="https://www.ebay.com.au/itm/3-1-Black-Adhesive-Heat-shrink-1-6-25-4mm-Dia-HeatShrink-Glue-Lined-Tube-Sleeve/323112658105?hash=item4b3b03e4b9:m:mt6PQRB8DHf9nkwoI8CvD2Q" u="1"/>
        <s v="www.pcbway.com" u="1"/>
        <s v="https://www.aliexpress.com/item/M3-20-1pcs-304-Stainless-Steel-Screw-20mm-Round-Head-Screws-Phillips-Crosshead-Thread-Bolt-Brand/32688094780.html?spm=2114.search0604.3.228.397727b3tXFZza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bafb69ab-1792-4f42-be36-18aaff225586-34&amp;algo_pvid=bafb69ab-1792-4f42-be36-18aaff225586&amp;priceBeautifyAB=0" u="1"/>
        <s v="https://www.digikey.com.au/product-detail/en/jst-sales-america-inc/B6B-PH-SM4-TB-LF-SN/455-1738-2-ND/926645" u="1"/>
        <s v="https://au.mouser.com/ProductDetail/KEMET/SMR5104J50J01L165CBULK?qs=sGAEpiMZZMv1cc3ydrPrF8759ibQoZNRSwdqtcHbvU5jdFLb3HzwCw%3d%3d" u="1"/>
        <s v="https://www.ebay.com.au/itm/400926619998" u="1"/>
        <s v="https://store.oshpark.com/products/teensy-3-1" u="1"/>
        <s v="https://www.digikey.com.au/product-detail/en/chip-quik-inc/MINISQUEEGE-1/MINISQUEEGE-1-ND/3681428" u="1"/>
        <s v="https://www.digikey.com.au/product-detail/en/keystone-electronics/3568/36-3568-ND/2137306" u="1"/>
        <s v="https://www.aliexpress.com/item/ength-50-80-100cm-Best-Black-USB-2-0-A-Male-to-Mini-5-Pin-B/32767361411.html?spm=a2g0s.13010208.99999999.398.4aad3c00wpEYvT" u="1"/>
        <s v="https://www.ebay.com.au/itm/332545361956" u="1"/>
        <s v="https://www.aliexpress.com/item/5pcs-lot-5er-Stripboard-Veroboard-9x15cm-Glass-platine-Single-Side-Prototype-pcb-PCB-Circuit-Board-Platine/32488253115.html?priceBeautifyAB=0" u="1"/>
        <s v="https://hobbyking.com/en_us/turnigy-1800mah-2s-30c-lipo-pack.html" u="1"/>
        <s v="https://hobbyking.com/en_us/polymax-4mm-gold-connectors-10pairs-set.html" u="1"/>
        <s v="https://www.digikey.com.au/product-detail/en/ecs-inc/ECS-160-20-1X/X1033-ND/827525" u="1"/>
        <s v="https://www.pololu.com/product/1997" u="1"/>
        <s v="https://www.aliexpress.com/item/Free-Shipping-100pcs-Lot-GB819-M3x20-mm-M3-20-mm-304-Stainless-Steel-flat-head-cross/32716282616.html?spm=a2g0s.13010208.99999999.269.PRg7ZS" u="1"/>
        <s v="https://www.moddiy.com/products/M3.0-x-3mm-Black-Screws-(CM3X3%252d5.0).html?setCurrencyId=7&amp;gclid=CjwKCAiAz-7UBRBAEiwAVrz-9VATBrW87SZ-eYTr2MYwm71JyPY8iqhdRfURiR8i88DxxypTECcdJhoCBbEQAvD_BwE " u="1"/>
        <s v="https://www.ebay.com.au/itm/291527044070?var=590590579364" u="1"/>
        <s v="https://www.aliexpress.com/item/MLX90614-IR-Infrared-Body-Temperature-Sensor-Non-Contact-Thermometer-Breakout-Board-for-Arduino-I2C-Interface/32804081390.html?spm=a2g0s.13010208.99999999.262.enfkOX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4f14-a680-90d318f2ab3d" u="1"/>
        <s v="https://hobbyking.com/en_us/xh-adapter-coversion-board-w-polyquest-charger-plug.html" u="1"/>
        <s v="https://www.digikey.com.au/product-detail/en/littelfuse-inc/0297030.WXNV/F995-ND/146607" u="1"/>
        <s v="https://www.digikey.com.au/product-detail/en/rubycon/25PX1000MEFCT810X16/1189-1583-1-ND/3134540" u="1"/>
        <s v="https://www.ebay.com.au/itm/PM-Pan-Round-Head-Phillips-Screws-M2-M3-M4-x-3-4-5-6-8-10-12-14-16-18-20mm-Kits/222400493692?hash=item33c81a387c:m:mcx6NWQE-K1XJ8Oph2JNRWg" u="1"/>
        <s v="https://www.aliexpress.com/item/F85-100pcs-Metric-M3-x-10mm-Phillips-Pan-Head-Screws-Stainless-Steel/32599665025.html?spm=a2g0s.13010208.99999999.437.PRg7ZS" u="1"/>
        <s v="https://au.rs-online.com/web/p/ir-receivers/7730288/" u="1"/>
        <s v="https://www.aliexpress.com/item/-/32858843532.html?spm=a2g0s.13010208.99999999.279.cd8d3c00jtptOR" u="1"/>
        <s v="http://www.carbonfiber.com.au/prod63.htm" u="1"/>
        <s v="https://www.ebay.com.au/itm/DIY-Creality-CR-10-3D-Printer-Printing-Size-1-75mm-0-4mm-Nozzle-300x300x400mm/183001827857?_trkparms=aid%3D555018%26algo%3DPL.SIM%26ao%3D2%26asc%3D20140107090050%26meid%3D93e733e8d3fc49959beaa4829ee85ba9%26pid%3D100011%26rk%3D1%26rkt%3D12%26sd%3D162669499250%26itm%3D183001827857&amp;_trksid=p2047675.c100011.m1850" u="1"/>
        <s v="https://www.digikey.com.au/products/en?mpart=0297010.U&amp;v=18" u="1"/>
        <s v="http://www.ebay.com.au/itm/100pc-JST-VH-Connector-3-96mm-Crimp-pin-Copper-Tin-Taiwan-/131856887957?hash=item1eb3487095:m:mJRwNN3whlbkamsVJyRl_NQ" u="1"/>
        <s v="http://www.digikey.com.au/product-detail/en/keystone-electronics/3568/36-3568-ND/2137306" u="1"/>
        <s v="https://www.ebay.com.au/itm/291527044070?var=590590579366" u="1"/>
        <s v="https://www.aliexpress.com/item/100Pcs-Lot-M3-Female-x-M3-Female-Hex-Threaded-Spacer-Standoff-PA66-Nylon-Standoff-For-PCB/32815798775.html?spm=2114.search0104.3.163.740c332fm4Let8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6dfd3e77-b07c-4f8a-96f4-5658b73ba335-23&amp;algo_pvid=6dfd3e77-b07c-4f8a-96f4-5658b73ba335&amp;priceBeautifyAB=0" u="1"/>
        <s v="https://www.aliexpress.com/item/Free-Shipping-100pcs-Lot-GB819-M3x12-mm-M3-12-mm-304-Stainless-Steel-flat-head-cross/32404343359.html?spm=2114.search0604.3.28.761d1dab0E9i3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f15515c-cfd2-4bfb-976e-69a800a5dda0-4&amp;algo_pvid=3f15515c-cfd2-4bfb-976e-69a800a5dda0&amp;priceBeautifyAB=0" u="1"/>
        <s v="https://www.digikey.com.au/product-detail/en/yageo/RC0603JR-071ML/311-1.0MGRCT-ND/729625" u="1"/>
        <s v="https://www.aliexpress.com/item/1000pcs-lot-DIN965-M3-8-Black-Nylon-Machine-Phillips-Flat-Head-Cross-recessed-countersunk-head-screws/32606403497.html?spm=a2g0s.13010208.99999999.264.4aad3c00wpEYvT" u="1"/>
        <s v="https://www.adafruit.com/product/2478" u="1"/>
        <s v="https://www.aliexpress.com/item/1000Pcs-M3-Stainless-Steel-Phillips-Screws-Cross-Round-Head-M3-Screw-Bolts-Nuts-Fasteners-Hardware-Tools/32844071670.html?spm=2114.search0604.3.9.58271bafOCeliZ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6be4045-6194-47bd-a23f-73e5cbd5c556-1&amp;algo_pvid=96be4045-6194-47bd-a23f-73e5cbd5c556&amp;priceBeautifyAB=0" u="1"/>
        <s v="https://www.aliexpress.com/item/Free-shipping-5PCS-LOT-Enclosure-Transparent-Gloss-Acrylic-Box-Compatible-for-arduino-Mega-2560-R3-Case/32413020266.html?spm=2114.search0604.3.14.4bf054c84MGA9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3e49131-9244-49df-978c-513c4f59888f-2&amp;algo_pvid=93e49131-9244-49df-978c-513c4f59888f&amp;priceBeautifyAB=0" u="1"/>
        <s v="https://www.digikey.com.au/product-detail/en/vishay-dale/CRCW0603300KFKEA/541-300KHCT-ND/1180090" u="1"/>
        <s v="https://www.aliexpress.com/item/10-Pcs-SMT-2-54mm-2x5-Pin-10-P-shrouded-Box-header-IDC-Socket-straight-Male/32733316358.html?spm=2114.01010208.3.20.W6VIjA&amp;ws_ab_test=searchweb0_0,searchweb201602_2_10091_10090_10088_10089,searchweb201603_1&amp;btsid=fcafdc80-9" u="1"/>
        <s v="https://www.ebay.com.au/itm/4x-Silicone-4mm-Stackable-Banana-Plug-to-Banana-Plug-Test-Lead-Wire/122908276915?hash=item1c9de778b3:g:WNYAAOSwFLBaVeeh" u="1"/>
        <s v="https://www.aliexpress.com/item/Free-Shipping-100pcs-Lot-GB819-M3x10-mm-M3-10-mm-304-Stainless-Steel-flat-head-cross/32405516166.html?spm=a2g0s.13010208.99999999.430.PRg7ZS" u="1"/>
        <s v="http://www.digikey.com.au/product-detail/en/samsung-electro-mechanics-america-inc/CL21A106KOQNNNG/1276-6455-1-ND/5958083" u="1"/>
        <s v="https://www.ebay.com.au/itm/Hex-Standard-Nut-M2-M3-M4-M5-M6-M8-M10-M12-M16-M20-Marine-Grade-Stainless-316/183027854495?hash=item2a9d4f6c9f:m:mQ53SGve_RRfK91r1Lg52ew" u="1"/>
        <s v="https://www.aliexpress.com/item/DC12V-20A-Indicator-Panel-Mounting-ON-OFF-Car-Toggle-Switch-Red-green-yellow-blue/32397900424.html?spm=a2g0s.13010208.99999999.298.JpqCku" u="1"/>
        <s v="https://www.aliexpress.com/item/LAOA-Japan-TypeCr-V-Plastic-Pliers-Nippers-Jewelry-Electrical-Wire-Cable-Cutters-Cutting-Side-Snips-Electrictrician/32815431945.html?spm=a2g0s.13010208.99999999.290.QXYhjR" u="1"/>
        <s v="https://www.aliexpress.com/item/Free-Shipping-100pcs-Lot-GB819-M3x10-mm-M3-10-mm-304-Stainless-Steel-flat-head-cross/32405516166.html?spm=2114.search0204.3.35.36cc34eaSoytyk&amp;ws_ab_test=searchweb0_0,searchweb201602_1_10152_10065_10151_10344_10068_10130_103" u="1"/>
        <s v="https://www.aliexpress.com/item/Bluetooth-4-0-BLE-TI-CC2541-module-low-power-HM-11-bluetooth-serial-port-module-fit/32649705069.html?spm=a2g0s.13010208.99999999.383.PRg7ZS" u="1"/>
        <s v="https://hobbyking.com/en_us/male-xt60-connectors-5pcs-bag-genuine.html" u="1"/>
        <s v="https://www.aliexpress.com/item/High-Quality-Red-Line-Laser-Module-5mW-650nm-Focus-Adjustable-Laser-Head-5V-Industrial-Grade-P0/32799027653.html?spm=a2g0s.13010208.99999999.277.EIfIAc" u="1"/>
        <s v="http://www.digikey.com.au/product-detail/en/yageo/RC0603JR-0710KL/311-10KGRCT-ND/729647" u="1"/>
        <s v="https://www.aliexpress.com/item/10pair-lot-XT60-bullet-Connectors-plugs-Male-Female-RC-lipo-free-shipping/388573167.html?spm=a2g0s.13010208.99999999.297.uo1VDR" u="1"/>
        <s v="https://au.rs-online.com/web/p/ir-receivers/7730297/" u="1"/>
        <s v="https://www.digikey.com.au/product-detail/en/texas-instruments/LM1084IS-3.3-NOPB/LM1084IS-3.3-NOPB-ND/363551" u="1"/>
        <s v="http://www.acrylicsonline.com.au/shop-product/acrylic-tube/acrylic-extruded-clear-tube-dia-55mm" u="1"/>
        <s v="http://www.ebay.com.au/itm/M3-M4-M5-M6-M8-M10-M12-M14-M18-M20-M24-DIN934-316-A4-Stainless-Steel-Hex-Nuts-/222284402394?var=&amp;hash=item33c12eceda:m:mnrFRS45COubg8NUndMvimg" u="1"/>
        <s v="https://www.digikey.com.au/products/en?keywords=160-1436-1-ND" u="1"/>
        <s v="https://www.ebay.com.au/itm/112467282661" u="1"/>
        <s v="https://www.aliexpress.com/item/Black-Mecanum-Wheel-Diameter-60mm-Wheat-Wheeled-Omni-directional-Wheel-Driving-Universal-Wheel-Four-with-Coupling/32850778899.html" u="1"/>
        <s v="https://www.aliexpress.com/item/SWILET-New-10pcs-set-26AWG-2-0-PH-3-Pins-300mm-Mini-Micro-JST-Connector-Plug/32847712441.html?spm=a2g0s.13010208.99999999.376.PRg7ZS" u="1"/>
        <s v="https://www.aliexpress.com/item/Free-shipping-100pcs-lot-Metric-thread-DIN934-M3-304-Stainless-Steel-Hex-Nuts/32405600179.html?spm=a2g0s.13010208.99999999.305.JpqCku" u="1"/>
        <s v="https://au.rs-online.com/web/p/machine-screws/0560530/" u="1"/>
        <s v="http://www.newark.com/stmicroelectronics/vnh5050atr-e/motor-driver-dc-brush-30a-soic/dp/18AC8018" u="1"/>
        <s v="https://www.ebay.com.au/itm/391230464109" u="1"/>
        <s v="https://www.digikey.com.au/product-detail/en/jst-sales-america-inc/B2B-PH-K-S-LF-SN/455-1704-ND/926611" u="1"/>
        <s v="https://www.ebay.com.au/itm/311732277165" u="1"/>
        <s v="https://www.digikey.com.au/product-detail/en/jst-sales-america-inc/B3B-PH-K-S-LF-SN/455-1705-ND/926612" u="1"/>
        <s v="https://www.digikey.com.au/product-detail/en/jst-sales-america-inc/B5B-PH-K-S-LF-SN/455-1707-ND/926614" u="1"/>
        <s v="https://www.digikey.com.au/product-detail/en/yageo/RC0603FR-07330RL/311-330HRCT-ND/730109" u="1"/>
        <s v="https://www.aliexpress.com/item/100pcs-Lot-GB819-M3x6-mm-M3-6-mm-304-Stainless-Steel-flat-head-cross-Countersunk-head/32859328136.html?spm=2114.search0604.3.74.ed95398d1Mtabv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cbca607-0d3f-4fdf-ba63-4b08569f1f48-11&amp;algo_pvid=4cbca607-0d3f-4fdf-ba63-4b08569f1f48&amp;priceBeautifyAB=0" u="1"/>
        <s v="https://www.aliexpress.com/item/6-150-mm-Digital-Vernier-Caliper-Micrometer-Guage-Widescreen-Electronic-Accurately-Measuring-Stainless-Steel-Free-Shipping/32486179197.html?spm=a2g0s.13010208.99999999.269.6rHyV2" u="1"/>
        <s v="https://www.digikey.com.au/products/en?keywords=TLE49462KHTSA1CT-ND" u="1"/>
        <s v="https://www.ebay.com.au/itm/282892567311" u="1"/>
        <s v="http://www.ebay.com.au/itm/Profession-MPU-9250-GY-9250-9-Axes-Sensor-Module-Attitude-Sensor-Module-OB/262857039505?hash=item3d33801e91:g:2AQAAOSwNRlYJHGW" u="1"/>
        <s v="https://www.ebay.com.au/itm/Cable-Ties-Zip-Ties-Nylon-UV-Stabilised-100-200-500-1000-x-Bulk-Black-Cable-Tie/172931823959?hash=item28438a3957:m:mpx10zKd-nhbpWi6IBMFCHw" u="1"/>
        <s v="http://www.ebay.com/itm/6-PCS-Non-magnetic-Stainless-Steel-Tweezers-Plier-Tools-for-Jewelry-IC-SMD-SMT-/171989446756" u="1"/>
        <s v="Maxons" u="1"/>
        <s v="http://www.digikey.com.au/product-detail/en/yageo/RC0603JR-07330RL/311-330GRCT-ND/729716" u="1"/>
        <s v="https://www.sparkfun.com/products/8272" u="1"/>
        <s v="https://www.ebay.com.au/itm/5X-Silicone-Banana-Plug-to-Crocodile-Alligator-Clip-Test-Probe-Lead-Wire-Sggl/162883282249?epid=18014258792&amp;hash=item25ec99a549:g:BRIAAOSwdzVXtS-X" u="1"/>
        <s v="https://www.aliexpress.com/item/Free-Shipping-100pcs-Lot-GB818-M3x8-mm-M3-8-mm-304-Stainless-Steel-Phillips-Cross-recessed/32404319430.html?spm=a2g0s.13010208.99999999.269.QXYhjR" u="1"/>
        <s v="https://www.aliexpress.com/item/10-Lots-Sets-Heatsink-Heat-Sink-With-Screw-Sets-For-TO-220-FW1S/32799922266.html?spm=a2g0s.13010208.99999999.277.0fwJmc" u="1"/>
        <s v="https://www.aliexpress.com/item/Free-shipping-20pc-FFC-FPC-4P-1mm-Pitch-Cable-socke-Flat-Connector-top-Contact-4PIN/32804816031.html?spm=a2g0s.13010208.99999999.263.0fwJmc" u="1"/>
        <s v="https://www.ebay.com.au/itm/10x-Nylon-Standoff-Spacer-M3-Male-x-M3-Female-40mm/251594903037?hash=item3a94398dfd:g:VXYAAMXQLw1R5sBw" u="1"/>
        <s v="https://www.ebay.com.au/itm/100Pcs-LED-F5-5MM-RED-COLOR-RED-LIGHT-Super-Bright-Bulb-Lamp/301980725583?ssPageName=STRK%3AMEBIDX%3AIT&amp;_trksid=p2057872.m2749.l2649" u="1"/>
        <s v="https://www.ebay.com.au/itm/1-Mod-10T-150T-High-Precision-Spur-Gear-With-Step-45-Steel-Motor-Gear-x-1Pcs/273059199995?_trkparms=aid%3D222007%26algo%3DSIM.MBE%26ao%3D2%26asc%3D20161027085944%26meid%3D09bff59729a04abe9a8e8c49ab53fa66%26pid%3D100623%26rk%3D1%26rkt%3D5%26sd%3D273058730363%26itm%3D273059199995&amp;_trksid=p2047675.c100623.m-1" u="1"/>
        <s v="https://www.aliexpress.com/item/WS2812B-Module-Strip-24-Bits-24-X-WS2812-5050-RGB-LED-Ring-Lamp-Light-with-Integrated/32842513885.html?spm=a2g0s.13010208.99999999.389.4aad3c00wpEYvT" u="1"/>
        <s v="https://www.digikey.com.au/product-detail/en/kemet/C0603C104K8RACTU/399-1095-1-ND/411370" u="1"/>
        <s v="https://www.ebay.com.au/itm/30Pcs-Black-Adhesive-Car-Wire-Tie-Clips-Fixer-Drop-Clamp-Cord-Clip-Cable-Holder-/121542917457?hash=item1c4c85bd51:g:lEIAAOSwZetXOsdZ" u="1"/>
        <s v="http://www.carbonfiber.com.au/prod80.htm" u="1"/>
        <s v="https://www.digikey.com.au/product-detail/en/yageo/RC0603JR-071K5L/311-1.5KGRCT-ND/729636" u="1"/>
        <s v="https://www.ebay.com.au/itm/100PCS-Photo-Light-Sensitive-Resistor-Photoresistor-Optoresistor-5mm-GL5528-NEW/232432886286?ssPageName=STRK%3AMEBIDX%3AIT&amp;_trksid=p2057872.m2749.l2649" u="1"/>
        <s v="https://www.digikey.com.au/products/en?keywords=311-33.0KHRCT-ND" u="1"/>
        <s v="https://www.digikey.com.au/product-detail/en/taiyo-yuden/TMK107B7105KA-T/587-2984-1-ND/2714177" u="1"/>
        <s v="https://www.digikey.com.au/product-detail/en/yageo/RC0603JR-07100RL/311-100GRCT-ND/729644" u="1"/>
        <s v="https://www.digikey.com.au/product-detail/en/texas-instruments/LMD18200T-NOPB/LMD18200T-NOPB-ND/148219" u="1"/>
        <s v="https://www.aliexpress.com/item/Free-Shipping-100pcs-Lot-GB818-M3x12-mm-M3-12-mm-304-Stainless-Steel-Phillips-Cross-recessed/32390018043.html?spm=a2g0s.13010208.99999999.305.UT36fY" u="1"/>
        <s v="https://hobbyking.com/en_us/fire-retardant-lipo-battery-bag-180x220mm.html" u="1"/>
        <s v="https://www.digikey.com.au/product-detail/en/jst-sales-america-inc/VHR-2N/455-1183-ND/608624" u="1"/>
        <s v="https://www.ebay.com.au/itm/263001367755?var=562009819340" u="1"/>
        <s v="https://www.pololu.com/product/1107" u="1"/>
        <s v="https://www.aliexpress.com/item/10Pcs-Per-Lot-2-54mm-Pitch-2x13-Pin-26-Pin-SMT-SMD-Male-Shrouded-IDC-Box/32663934086.html?spm=a2g0s.13010208.99999999.354.PRg7ZS" u="1"/>
        <s v="https://au.rs-online.com/web/product/ir-receivers/7085572/" u="1"/>
        <s v="https://www.digikey.com.au/product-detail/en/diodes-incorporated/BSS138TA/BSS138ZXCT-ND/92633" u="1"/>
        <s v="https://www.aliexpress.com/item/100pcs-lot-DIN965-M3-6-Black-Nylon-Machine-Phillips-Flat-Head-Cross-recessed-countersunk-head-screws/32605248406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4e0b275c-8216-4a68-afbb-f9802dac61cb-5&amp;algo_pvid=4e0b275c-8216-4a68-afbb-f9802dac61cb&amp;transAbTest=ae803_5&amp;priceBeautifyAB=0" u="1"/>
        <s v="https://www.aliexpress.com/item/200PCS-M3-3-4-MM-Copper-inserts-Injection-nut-embedded-parts-copper-knurl-nut/32618446711.html?spm=2114.search0604.3.98.42426142RPvE8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e81b4839-a896-42ef-9919-578684c9f9d6-14&amp;algo_pvid=e81b4839-a896-42ef-9919-578684c9f9d6&amp;priceBeautifyAB=0" u="1"/>
        <s v="https://www.aliexpress.com/item/Vetus-MSA-series-Ultra-Rigidity-Curved-Tweezers-Of-Dolphin-Design-Fine-Point-Anti-Static-Stainless-Steel/32830607026.html?spm=a2g0s.13010208.99999999.284.JpqCku" u="1"/>
        <s v="https://www.digikey.com.au/product-detail/en/taiyo-yuden/JMK212BJ106KD-T/587-1304-1-ND/931081" u="1"/>
        <s v="https://www.digikey.com.au/product-detail/en/yageo/CC0603MRX5R8BB106/311-3494-1-ND/7164515" u="1"/>
        <s v="https://www.aliexpress.com/item/DC-12V-500RPM-25GA-40mA-High-Torque-Electric-Gear-Box-Motor-25MM/32270478250.html" u="1"/>
        <s v="https://www.digikey.com.au/product-detail/en/stmicroelectronics/STPS5045SG-TR/497-13279-1-ND/3661750" u="1"/>
        <s v="https://www.aliexpress.com/item/50pcs-Black-Plastic-Nylon-M3x12-6mm-Hex-Column-Standoff-Support-Male-Female-spacer-Screw/32539100523.html?src=google&amp;albslr=222545643&amp;isdl=y&amp;aff_short_key=UneMJZVf&amp;source=%7Bifdyn:dyn%7D%7Bifpla:pla%7D%7Bifdbm:DBM&amp;albch=DID%7D&amp;src=google&amp;albch=shopping&amp;acnt=494-037-6276&amp;isdl=y&amp;albcp=756822904&amp;albag=35305934810&amp;slnk=&amp;trgt=61865531738&amp;plac=&amp;crea=en32539100523&amp;netw=g&amp;device=c&amp;mtctp=&amp;gclid=EAIaIQobChMIpvv1jcq-2QIVxJK9Ch23dAiUEAkYAyABEgJ9bfD_BwE" u="1"/>
        <s v="https://www.ebay.com.au/itm/263001367755?var=562009819341" u="1"/>
        <s v="https://www.aliexpress.com/item/Promotion-D182-free-shipping-20pcs-2mm-40-Pin-Female-Single-Row-Pin-Header-Strip-pin-header/32784972324.html?spm=a2g0s.13010208.99999999.320.JpqCku" u="1"/>
        <s v="https://www.aliexpress.com/item/100pcs-lot-Nylon-Standoff-Spacer-M3-Male-x-M3-Female-25mm/1673050079.html?spm=2114.search0604.3.62.ee42430bjcZhX7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76a7694c-8925-4c2e-b1e8-3e48bf25a276-10&amp;algo_pvid=76a7694c-8925-4c2e-b1e8-3e48bf25a276&amp;priceBeautifyAB=0" u="1"/>
        <s v="https://www.aliexpress.com/item/100PCS-M3-Black-Nylon-Standoff-M3-5-6-8-10-12-15-18-20-25-30/32788908827.html?spm=2114.search0104.3.16.3ebb12d1DAxq8K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87fd3ab-0660-4b23-bf9f-13b52b220613-2&amp;algo_pvid=487fd3ab-0660-4b23-bf9f-13b52b220613&amp;priceBeautifyAB=0" u="1"/>
        <s v="https://www.aliexpress.com/item/M3-x-8mm-Nylon-Cross-Cross-Pan-Head-Machine-Screws-Black-50-PCS/32821961640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a288dbf8-94d6-4e7b-b491-d18ba52ef2c0-9&amp;algo_pvid=a288dbf8-94d6-4e7b-b491-d18ba52ef2c0&amp;transAbTest=ae803_5&amp;priceBeautifyAB=0" u="1"/>
        <s v="https://www.aliexpress.com/item/10-Pcs-SMT-2-54mm-2x5-Pin-10-P-shrouded-Box-header-IDC-Socket-straight-Male/32733316358.html?spm=a2g0s.13010208.99999999.330.PRg7ZS" u="1"/>
        <s v="https://www.ebay.com.au/itm/30-50-100-200-500-1000PCS-3MM-Red-LED-Top-Round-RED-Llight-Lamp-Super-Bright/302189738949?ssPageName=STRK%3AMEBIDX%3AIT&amp;var=601033773221&amp;_trksid=p2057872.m2749.l2649" u="1"/>
        <s v="https://www.aliexpress.com/item/100PCS-2-Amp-MINI-Blade-Fuses-APM-ATM-Automotive-Fuse-Pack-2A-2Amp-A-Motorbike/32720630884.html?spm=2114.search0104.3.50.5e013e282erVuU&amp;ws_ab_test=searchweb0_0,searchweb201602_4_10152_10065_10151_10344_10068_10130_10342_10547_10343_10340_10548_10341_10084_10083_10618_10307_10131_10132_10133_5711212_10313_10059_10534_100031_10103_10627_10626_10624_10623_10622_10621_5722412_10620_5711313,searchweb201603_25,ppcSwitch_5&amp;algo_expid=66fade15-76b2-4d61-9c4a-01665947f251-7&amp;algo_pvid=66fade15-76b2-4d61-9c4a-01665947f251&amp;priceBeautifyAB=0" u="1"/>
        <s v="https://www.aliexpress.com/item/LIXF-HOT-M3-x-20mm-Cross-Flat-Head-Countersunk-Bolts-Machine-Screws-100Pcs/32824609958.html?spm=2114.search0604.3.182.5ad71928fcXPbF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226a37bc-4f9e-45f0-a913-40518e783faf-26&amp;algo_pvid=226a37bc-4f9e-45f0-a913-40518e783faf&amp;priceBeautifyAB=0" u="1"/>
        <s v="https://hobbyking.com/en_us/nylon-xt60-connectors-male-female-5-pairs-genuine.html?countrycode=AU&amp;gclid=EAIaIQobChMIh5iT-NHU2QIVJ769Ch3RoQM9EAkYBCABEgKVWvD_BwE&amp;gclsrc=aw.ds&amp;___store=en_us" u="1"/>
        <s v="https://www.ebay.com.au/itm/263001367755?var=562009819342" u="1"/>
        <s v="http://www.digikey.com.au/product-search/en?mpart=3386C-1-201LF&amp;vendor=118" u="1"/>
        <s v="https://www.aliexpress.com/item/100pcs-M3-3-mm-metric-304-Stainless-steel-Flat-washer/32854923878.html?spm=2114.search0604.3.100.57e06ca2IRFEVC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735c54a-e198-416f-802a-936146b8b904-14&amp;algo_pvid=c735c54a-e198-416f-802a-936146b8b904&amp;priceBeautifyAB=0" u="1"/>
        <s v="https://hobbyking.com/en_us/turnigy-multistar-40a-blheli-s-rev-16-esc-opto.html" u="1"/>
        <s v="https://www.aliexpress.com/item/Mayitr-10Pair-4mm-Banana-Plugs-Adapter-Shrink-Tubing-Gold-Plated-Bullet-Connector-Plug-Sets-RC-Part/32851600630.html?spm=2114.search0604.3.2.5549356fk5Bf75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e725744-0519-4f6f-a9ac-40ace14750c3-0&amp;algo_pvid=3e725744-0519-4f6f-a9ac-40ace14750c3&amp;priceBeautifyAB=0" u="1"/>
        <s v="http://www.digikey.com.au/product-detail/en/murata-electronics-north-america/GRM32DR60J336ME19L/490-3389-2-ND/702652" u="1"/>
        <s v="https://www.aliexpress.com/item/Free-shipping-100pcs-lot-Metric-thread-DIN934-M3-304-Stainless-Steel-Hex-Nuts/32405600179.html?spm=2114.search0604.3.74.65a559ecN41P6H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3d7a8fff-b644-4e4a-883c-863157b45d92-11&amp;algo_pvid=3d7a8fff-b644-4e4a-883c-863157b45d92&amp;priceBeautifyAB=0" u="1"/>
        <s v="https://www.digikey.com.au/product-detail/en/vishay-beyschlag/MCT06030C4700FP500/MCT0603-470-CFCT-ND/2607906" u="1"/>
        <s v="https://www.digikey.com.au/product-detail/en/analog-devices-inc/ADG732BSUZ-REEL/ADG732BSUZ-REELCT-ND/4907711" u="1"/>
        <s v="https://www.digikey.com.au/product-detail/en/kingbright/APG1608ZGC/754-1356-1-ND/1893872" u="1"/>
        <s v="https://au.mouser.com/ProductDetail/78-TSSP58038 " u="1"/>
        <s v="https://www.ebay.com.au/itm/Replacement-Camera-Lens-170-Degree-M12-Thread-Wide-Angle-for-GOPRO-Hero-2-MN/172849133315?hash=item283e9c7703:m:m6Jl-N1KgyvmY9vNHbLBsVg" u="1"/>
        <s v="https://www.aliexpress.com/item/20Pcs-10-Pin-2x5-2-54-Pitch-IDC-FC-10-Female-Wire-Header-Connector-fr-Flat/32708322917.html?spm=a2g0s.13010208.99999999.340.PRg7ZS" u="1"/>
        <s v="https://www.digikey.com.au/product-detail/en/samsung-electro-mechanics-america-inc/CL21A106KOQNNNG/1276-6455-1-ND/5958083" u="1"/>
        <s v="http://www.digikey.com.au/product-detail/en/yageo/CC0603ZRY5V9BB104/311-1343-1-ND/2103127" u="1"/>
        <s v="http://www.carbonfiber.com.au/prod57.htm" u="1"/>
        <s v="https://www.aliexpress.com/item/ASLT-New-Fashion-16pcs-Decorative-Mirrors-Self-adhesive-Tiles-Mirror-Wall-Stickers-best-Home-Decor-Free/32621361825.html?spm=a2g0s.13010208.99999999.397.PRg7ZS" u="1"/>
        <s v="http://www.ebay.com.au/itm/Heat-Shrink-Tubing-200-X-Black-Colour-Heatshrink-Kit-1-2-4-6-10-13mm-Insluation/142622379196?hash=item2134f4ccbc:g:j7oAAOSwB-1YsgR1" u="1"/>
        <s v="https://www.pololu.com/product/1083" u="1"/>
        <s v="https://www.littlebirdelectronics.com.au/teensy-3.2~42143" u="1"/>
        <s v="https://www.digikey.com.au/product-detail/en/luna-optoelectronics/NSL-19M51/NSL-19M51-ND/5039794?utm_adgroup=&amp;mkwid=s&amp;pcrid=265003502802&amp;pkw=&amp;pmt=&amp;pdv=c&amp;productid=5039794&amp;slid=&amp;gclid=EAIaIQobChMIpvHYx7C52wIVFX69Ch03Jg8rEAkYAyABEgLMoPD_BwE" u="1"/>
        <s v="https://www.ebay.com.au/itm/261818631023" u="1"/>
        <s v="https://www.aliexpress.com/item/10PCS-LOT-SPI-IIC-GY-9250-MPU-9250-MPU-9250-9-Axis-Attitude-Gyro-Accelerator-Magnetometer/32804639215.html?spm=a2g0s.13010208.99999999.277.6rHyV2" u="1"/>
        <s v="https://tronixlabs.com.au/components/leds/ws2812b/ws2812b-rgb-led-50-pack-continuous-strip-australia/" u="1"/>
        <s v="https://www.aliexpress.com/item/50PCS-KF-301-3P-3-Pin-Screw-Terminal-Block-Connector-5-08mm-Pitch/32700225811.html?spm=a2g0s.13010208.99999999.269.JwayMS" u="1"/>
        <s v="https://www.aliexpress.com/item/20-SETS-Mini-Micro-JST-2-0-PH-5-Pin-Connector-plug-with-Wires-Cables-100MM/32782300847.html?spm=a2g0s.13010208.99999999.308.PRg7ZS" u="1"/>
        <s v="https://www.ebay.com.au/itm/10PCS-1-5x4x2mm-Ball-Flange-Bearings-Metal-Seal-Shielded-CODE-F681XZZ-Silver/192260274631?epid=1191280733&amp;hash=item2cc39af9c7:g:mmgAAOSwGNxa~sHY" u="1"/>
        <s v="https://www.robotgear.com.au/Product.aspx/Details/544-Pololu-20D-mm-Metal-Gearmotor-Bracket-Pair?gclid=CjwKCAiAz-7UBRBAEiwAVrz-9bhslAMlWPfe7mUO1HLEPYrZr1Dvqpp6RBTk1_bR_dbZpEwq12JofRoC2jcQAvD_BwE " u="1"/>
        <s v="http://www.carbonfiber.com.au/prod81.htm" u="1"/>
        <s v="https://www.banggood.com/300-120pcs-M3-Stainless-Steel-Button-Head-Hex-Socket-Cap-Screw-Assortment-Kit-p-1005594.html?rmmds=search&amp;cur_warehouse=CN" u="1"/>
        <s v="https://gtfrobots.com/product/omni-wheel-504/" u="1"/>
        <s v="http://www.hobbyking.com/hobbyking/store/uh_viewitem.asp?idproduct=24605" u="1"/>
        <s v="https://www.aliexpress.com/item/5-m-1-27mm-Grey-Flat-Ribbon-Cable-8-Pin-9-10-12-14-16-20/32824377459.html?spm=a2g0s.13010208.99999999.333.PRg7ZS" u="1"/>
        <s v="https://www.auselectronicsdirect.com.au/vnh2sp30-stepper-motor-driver-module-for-arduino?gclid=Cj0KCQjwprbPBRCHARIsAF_7gDbI61VVRxgR5gp9FAtdrXlQfSzx7GpplWgBbeunF49V2CLpDn5zz-kaAhD3EALw_wcB" u="1"/>
        <s v="https://www.ebay.com.au/itm/Pixy-CMUcam5-Sensor-HD-Camera-Color-Recognition-Firmware-Compatible-Arduino/252465769305?hash=item3ac821eb59:g:DJAAAOSwbsBXjIdi" u="1"/>
        <s v="https://www.aliexpress.com/item/1-Meter-lot-2-1-Black-2mm-Diameter-Heat-Shrink-L50-Heatshrink-Tubing-Tube-Sleeving-Wrap/32656730169.html?spm=a2g0s.13010208.99999999.305.6rHyV2" u="1"/>
        <s v="https://www.ebay.com.au/itm/152892190918" u="1"/>
        <s v="https://hobbyking.com/en_us/carbon-fiber-plate-1-5mm-x-300mm-x-400mm.html" u="1"/>
        <s v="https://www.digikey.com.au/product-detail/en/stackpole-electronics-inc/RMCF0603JT33K0/RMCF0603JT33K0CT-ND/1943198" u="1"/>
        <s v="https://www.jaycar.com.au/10a-red-mini-blade-fuse/p/SF1914" u="1"/>
        <s v="https://www.ebay.com.au/itm/151752835110" u="1"/>
        <s v="http://www.digikey.com.au/product-detail/en/qt-brightek-qtb/QBLP601-IW/1516-1057-1-ND/4814784" u="1"/>
        <s v="https://www.ebay.com.au/itm/263001367755?var=562009819339" u="1"/>
        <s v="https://www.kogan.com/au/buy/teensy-35-pjrc/?utm_source=google&amp;utm_medium=product_listing_ads&amp;gclid=CjwKCAiAqvXTBRBuEiwAE54dcLHduYdlgUHCFEIC6CI5dSIo5LQSa2ud54Obr5vQyu1I__XJ28Jj8RoCWToQAvD_BwE" u="1"/>
        <s v="https://www.digikey.com.au/product-detail/en/microchip-technology/ATMEGA1280-16AU/ATMEGA1280-16AU-ND/1245825" u="1"/>
        <s v="https://www.digikey.com.au/product-detail/en/stackpole-electronics-inc/RMCF0603FT75K0/RMCF0603FT75K0CT-ND/1943111" u="1"/>
        <s v="https://www.aliexpress.com/item/10PCS-M3-x-42-44-45-48-50-55-60-65-70-75-80-85-90/32785740354.html?spm=2114.search0104.3.126.4a3a1fafI9r6Bc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4c90e62-b781-4311-8eea-9edb4723f352-19&amp;algo_pvid=44c90e62-b781-4311-8eea-9edb4723f352&amp;priceBeautifyAB=0" u="1"/>
        <s v="https://www.aliexpress.com/item/WAVGAT-40pcs-10cm-2-54mm-1pin-1p-1p-male-to-female-jumper-wire-Dupont-cable-for/328404613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2&amp;algo_pvid=931106d3-7624-4da6-8995-86d548261eb0&amp;priceBeautifyAB=0" u="1"/>
        <s v="https://hobbyking.com/en_us/imax-b6-ac-v2-charger-discharger-1-6-cells-genuine-au-plug.html" u="1"/>
        <s v="https://www.aliexpress.com/item/FFC-Flexible-Flat-Cable-4Pin-Forward-Direction-Ribbon-Flat-Cable-LCD-Cable-1mm-Pitch-Length/32815677243.html?spm=a2g0s.13010208.99999999.270.0fwJmc" u="1"/>
        <s v="https://www.ebay.com.au/itm/100PCS-LED-3MM-RED-COLOR-RED-LIGHT-Super-Bright/191736129190?hash=item2ca45d26a6:g:Xs0AAOSwiYFXKZar" u="1"/>
        <s v="https://www.digikey.com.au/product-detail/en/3m/M3AAA-1606J/M3AAA-1606J-ND/229968" u="1"/>
        <s v="http://www.digikey.com.au/product-detail/en/nxp-usa-inc/PMEG1030EH,115/568-4107-1-ND/1589922" u="1"/>
        <s v="https://www.digikey.com.au/product-detail/en/vishay-semiconductor-opto-division/TSSP58038/TSSP58038-ND/4695717" u="1"/>
        <s v="https://www.aliexpress.com/item/02-07-Transparent-3mm-LED-Red-light-emitting-diode-1000pcs-lot/32747701076.html?spm=2114.search0604.3.87.67212f00eFC1u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7541d39-612e-43cd-be3e-91423374d39b-12&amp;algo_pvid=47541d39-612e-43cd-be3e-91423374d39b&amp;priceBeautifyAB=0" u="1"/>
        <s v="https://www.aliexpress.com/item/High-Quality-100-Pcs-Adhesive-Wire-Cord-Cable-Holder-Tie-Clip-Organizer-Drop-Clamp/32738432425.html?spm=a2g0s.13010208.99999999.269.NUbiwC" u="1"/>
        <s v="https://www.ebay.com.au/itm/302438283222" u="1"/>
        <s v="https://www.ebay.com.au/itm/16-18-20-22-24-26-28-30-AWG-Stranded-UL1007-Wire-Cable-300V-80-C-RoHS-Cable/222469258306?hash=item33cc337c42:m:mtc2B5EcyPNgQ9UhRokkZug" u="1"/>
        <s v="https://www.digikey.com.au/product-detail/en/diodes-incorporated/MMBT3904-7-F/MMBT3904-FDICT-ND/815727" u="1"/>
        <s v="https://www.digikey.com.au/product-detail/en/linear-technology-analog-devices/LT1084CT-3.3-PBF/LT1084CT-3.3-PBF-ND/889187" u="1"/>
        <s v="https://www.aliexpress.com/item/Brand-New-120Pcs-Set-Assortment-Auto-Car-Mini-Blade-Type-Fuse-5A-10A-15A-20A-25A/32803047512.html?spm=a2g0s.13010208.99999999.405.PRg7ZS" u="1"/>
        <s v="https://www.banggood.com/50pcs-M2-Dia-2mm-Hex-Screw-Nut-304-Stainless-Steel-Nuts-p-942056.html?rmmds=detail-top-buytogether-auto__1&amp;cur_warehouse=CN" u="1"/>
        <s v="http://www.digikey.com.au/product-detail/en/samsung-electro-mechanics-america-inc/CL21A226MOCLRNC/1276-6780-1-ND/5961639" u="1"/>
        <s v="http://www.newark.com/stmicroelectronics/vnh5050atr-e/motor-driver-dc-brush-30a-soic/dp/18AC8018?CMP=AFC-ECIA" u="1"/>
        <s v="https://www.ebay.com.au/itm/5mm-Red-Round-Diffused-LED-Pack-of-25-50-100/162784603670?hash=item25e6b7ee16:m:myDadS6cvQtMLycKIyfUEMA" u="1"/>
        <s v="https://hobbyking.com/en_us/turnigy-nano-tech-2200mah-4s-25-50c-lipo-pack.html?countrycode=AU&amp;gclid=Cj0KCQjw0PTXBRCGARIsAKNYfG2FeU8jC-areOg3WFL0pu-dLwV3OgOQ1abUr_4NBNf0w3RC-aWOKWoaAjwzEALw_wcB&amp;gclsrc=aw.ds" u="1"/>
        <s v="http://www.solenoid-japan.com/category/select/cid/313/pid/8847" u="1"/>
        <s v="https://www.aliexpress.com/item/7-5A-car-fuse-MINI-Blade-Fuse-Auto-Car-Motorcycle-SUV-FUSES-APM-ATM-7-5A/32691597894.html?spm=2114.search0104.3.244.4df9697dvky18J&amp;ws_ab_test=searchweb0_0,searchweb201602_3_10152_10065_10151_10344_10068_10130_10342_10547_10343_10340_10548_10341_10084_10083_10618_10307_10131_10132_10133_5711211_10313_10059_10534_100031_10103_10627_10626_10624_10623_10622_5722411_10621_10620_5711312,searchweb201603_25,ppcSwitch_5&amp;algo_expid=deff08f0-9e9a-474e-b6e7-974918b93cee-35&amp;algo_pvid=deff08f0-9e9a-474e-b6e7-974918b93cee&amp;priceBeautifyAB=0" u="1"/>
        <s v="https://www.aliexpress.com/item/20X-26-Pin-2x13-2-54-Pitch-IDC-FC-26-Female-Wire-Header-Connector-for-Flat/32708366307.html?spm=2114.01010208.3.2.NYFsSb&amp;ws_ab_test=searchweb0_0,searchweb201602_2,searchweb201603_1&amp;btsid=38815c60-0c10-40f6-be10-09213c3deed7" u="1"/>
        <s v="https://www.aliexpress.com/item/4pcs-DC12V-20A-Indicator-Panel-Mounting-ON-OFF-Car-Toggle-Switch-Red-green-yellow-blue/3279955658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885743e4-b9a3-4ef1-8098-9f3ca058ad6f-2&amp;algo_pvid=885743e4-b9a3-4ef1-8098-9f3ca058ad6f&amp;priceBeautifyAB=0" u="1"/>
        <s v="https://www.aliexpress.com/item/50pcs-lot-aluminum-spacer-M3-5-6-8-10-12-15-20-25-30-35-37/32811889038.html?spm=2114.search0104.3.10.a70c3582V9Qij1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fdda3787-39dd-4df2-ba86-e91c121107b9-1&amp;algo_pvid=fdda3787-39dd-4df2-ba86-e91c121107b9&amp;priceBeautifyAB=0" u="1"/>
        <s v="https://www.aliexpress.com/item/Black-NANO-V3-Mini-USB-With-the-bootloader-Nano-V3-0-controller-compatible-for-CH340-USB/32850524708.html?spm=a2g0s.13010208.99999999.405.4aad3c00wpEYvT" u="1"/>
        <s v="https://www.digikey.com.au/product-detail/en/jst-sales-america-inc/PHR-3/455-1126-ND/527357" u="1"/>
        <s v="https://au.rs-online.com/web/p/products/8201478/?grossPrice=Y&amp;cm_mmc=AU-PLA-DS3A-_-google-_-PLA_AU_EN_Connectors-_-Audio_And_Video_Connectors-_-PRODUCT+GROUP&amp;matchtype=&amp;gclid=EAIaIQobChMI2bCN_9Xe2QIVFyUrCh3dhAxKEAkYAiABEgITxfD_BwE&amp;gclsrc=aw.ds" u="1"/>
        <s v="https://www.ebay.com.au/itm/XT60-Nylon-XT-60-Connectors-5-Pairs-Male-Female-Bullet-Plugs-RC-Lipo-Battery/122115187868?hash=item1c6ea1e49c:g:l3AAAOSwls5Y6f4V" u="1"/>
        <s v="https://www.digikey.com.au/product-detail/en/nichicon/UVR1E102MPD/493-1065-ND/588806" u="1"/>
        <s v="https://www.ebay.com.au/itm/282688853047?var=581912178626" u="1"/>
        <s v="https://www.aliexpress.com/item/1pcs-GY-906-MLX90614ESF-New-MLX90614-Contactless-Temperature-Sensor-Module/32590223442.html?spm=a2g0s.13010208.99999999.261.60143c00MQ0FVN" u="1"/>
        <s v="https://www.aliexpress.com/item/20meter-Red-20meter-Black-Silicon-Wire-18AWG-Heatproof-Soft-Silicone-Silica-Gel-Wire-Cable-Free-shipping/32777959340.html?spm=2114.search0604.3.164.12bf7c5eXbK5lQ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c8a3a77-5701-42c7-8bbf-e6e0831e633b-23&amp;algo_pvid=9c8a3a77-5701-42c7-8bbf-e6e0831e633b&amp;priceBeautifyAB=0" u="1"/>
        <s v="https://www.ebay.com.au/itm/142367015928" u="1"/>
        <s v="https://www.ebay.com.au/itm/Hot-Sale-2-in-1-Durable-Automatic-Wire-Cable-Cutter-Stripper-Electrician-Tool/272520608729?hash=item3f737e7bd9:g:vNAAAOSwA3dYeMu~" u="1"/>
        <s v="https://www.aliexpress.com/item/10pcs-XT60-XT-60-Male-Female-Bullet-Connectors-Plugs-For-RC-Lipo-Battery-5-pair-Wholesale/32830163106.html?spm=2114.search0604.3.50.69057d161YiSS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a8f1f946-9f9e-41d6-a24a-38e14daebc8c-7&amp;algo_pvid=a8f1f946-9f9e-41d6-a24a-38e14daebc8c&amp;priceBeautifyAB=0" u="1"/>
        <s v="https://www.aliexpress.com/item/Free-shipping-Dupont-line-120pcs-20cm-male-to-male-male-to-female-and-female-to-female/32711718530.html?spm=2114.search0604.3.2.2d8d5e7652TaWJ&amp;s=p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f765ae6-6c1c-4b23-95f5-70042db62fb9-0&amp;algo_pvid=4f765ae6-6c1c-4b23-95f5-70042db62fb9&amp;priceBeautifyAB=0" u="1"/>
        <s v="https://www.aliexpress.com/item/Metric-Thread-M3-304-Stainless-Steel-Hex-Head-Nylon-Insert-Lock-Jam-Stop-Nuts-1000pcs-Lot/32850941418.html?spm=2114.search0604.3.52.69894b5cyPnsi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ebea9ec-1223-4e6f-bafa-1ff40c7975c4-8&amp;algo_pvid=4ebea9ec-1223-4e6f-bafa-1ff40c7975c4&amp;priceBeautifyAB=0" u="1"/>
        <s v="https://www.robotshop.com/en/benewake-tfmini-micro-lidar-module-ip65-12-m.html" u="1"/>
        <s v="https://www.aliexpress.com/item/120pcs-Dupont-Breadboard-Pack-PCB-Jumpers-10CM-2-54MM-Wire-Male-To-Male-Male-To-Female/32837145691.html?spm=a2g0s.13010208.99999999.276.uo1VDR" u="1"/>
        <s v="http://www.ebay.com.au/itm/4-Pcs-x-AC-250V-6A-125V-10A-on-on-SPDT-Boat-Rocker-Switch-3-Solder-Lug-Pin-Black-/391159131408?hash=item5b12e6ad10:g:YnAAAOSwDNdViP9x" u="1"/>
        <s v="https://www.ebay.com.au/itm/Arduino-Android-IOS-HM-10-BLE-Bluetooth-4-0-CC2540-CC2541-Wireless-Module-S/191736126745?_trkparms=aid%3D222007%26algo%3DSIM.MBE%26ao%3D1%26asc%3D20140107090050%26meid%3Deec59179c8ce494db609edd435575a34%26pid%3D100011%26rk%3D2%26rkt%3D12%26sd%3D272339050137%26itm%3D191736126745&amp;_trksid=p2047675.c100011.m1850" u="1"/>
        <s v="https://www.digikey.com.au/product-detail/en/kemet/C0603C104J4RACTU/399-1097-1-ND/411372" u="1"/>
        <s v="https://www.aliexpress.com/item/50pcs-LOT-Auto-Car-Truck-ATC-Mini-Blade-Trumpet-Car-Fuses-2A-AMP-Wire-Set-P5/32859224655.html?spm=a2g0s.13010208.99999999.298.6rHyV2" u="1"/>
        <s v="https://www.aliexpress.com/item/MAX7219-Dot-Led-Matrix-Module-MCU-LED-Display-Control-Module-Kit-For-Arduino/32559492999.html?ws_ab_test=searchweb0_0,searchweb201602_2_10152_10065_10151_10344_10068_10130_10342_10547_10343_10340_10548_10341_10084_10083_10618_10307_10131_10132_10133_5722316_5711211_10313_10059_10534_100031_10629_10103_10626_10625_10624_10623_10622_10621_10620_10142,searchweb201603_38,ppcSwitch_2&amp;algo_expid=8f84d49b-e5fd-432f-b2f1-6e31c0d8b319-3&amp;algo_pvid=8f84d49b-e5fd-432f-b2f1-6e31c0d8b319&amp;transAbTest=ae803_5&amp;priceBeautifyAB=0" u="1"/>
        <s v="https://www.aliexpress.com/item/1000pcs-Metric-M3-x-6mm-Nylon-Phillips-Pan-Head-Screws-Fasteners-Repair-Hardware-Accessories-M3/32754240369.html?spm=2114.search0604.3.226.12271e16kAgU6J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5c2b745-6536-4fd1-ac0d-12b80c33b21c-33&amp;algo_pvid=45c2b745-6536-4fd1-ac0d-12b80c33b21c&amp;priceBeautifyAB=0" u="1"/>
        <s v="https://www.ebay.com.au/itm/202353096888" u="1"/>
        <s v="https://www.adafruit.com/product/3267" u="1"/>
        <s v="https://www.ebay.com.au/itm/181840199638" u="1"/>
        <s v="https://www.aliexpress.com/item/EDFY-30-Pcs-32V-30A-30-AMP-Mini-Automotive-Car-Truck-SUV-Blade-Fuses-Green/32753017595.html?spm=a2g0s.13010208.99999999.284.6rHyV2" u="1"/>
        <s v="http://www.ebay.com.au/itm/20pc-JST-VH-3-96mm-pin-with-Wire-22AWG-1007-80-C-300V-Color-Red-L-45cm-/140372064344?hash=item20aed3b858:m:mAqT9tp88nCWqTPRR85wbHg" u="1"/>
        <s v="https://www.ebay.com.au/itm/10-x-Blue-DC-12V-16A-LED-Dot-Light-Car-Boat-Round-Switch-Rocker-On-Off-SPST-/400926619998?hash=item5d5916b95e:g:0l8AAOSwKrhVY9b2" u="1"/>
        <s v="https://www.digikey.com.au/product-detail/en/samsung-electro-mechanics/CL10A226MPCNUBE/1276-6504-1-ND/5961363" u="1"/>
        <s v="https://www.ebay.com.au/itm/262893045530" u="1"/>
        <s v="https://www.ebay.com.au/itm/50Pcs-5Mm-Gl5528-Photo-Light-Sensitive-Resistor-Photoresistor-Optoresistor-Ic-W/282466266098?epid=15006308098&amp;hash=item41c44d2bf2:g:cQcAAOSwo4pYHWVR" u="1"/>
        <s v="https://www.aliexpress.com/item/100PCS-M3-Black-Nylon-Standoff-M3-5-6-8-10-12-15-18-20-25-30/32788908827.html?spm=a2g0s.13010208.99999999.276.PRg7ZS" u="1"/>
        <s v="https://www.digikey.com.au/product-detail/en/stackpole-electronics-inc/RNCP0603FTD75R0/RNCP0603FTD75R0CT-ND/2240423" u="1"/>
        <s v="https://www.aliexpress.com/item/20-Pcs-1-27mm-x1-27-mm-Box-header-2x5-Pin-10-Pin-dual-rows-Through/32682308544.html?spm=a2g0s.13010208.99999999.267.cd8d3c00jtptOR" u="1"/>
        <s v="https://www.aliexpress.com/item/100pcs-Mciro-Min-20AWG-Single-End-Solded-Female-Plug-Cable-20cm-for-DIY-VH-3-96mm/32835193329.html?spm=a2g0s.13010208.99999999.285.KzWERm" u="1"/>
        <s v="https://www.digikey.com.au/product-detail/en/kemet/ESH477M025AG4AA/399-15679-ND/7423185" u="1"/>
        <s v="https://www.aliexpress.com/item/0603-Japan-muRata-SMD-Capacitor-Sample-book-Assorted-Kit-90valuesx50pcs-4500pcs/32346570094.html?spm=a2g0s.13010208.99999999.269.EIfIAc" u="1"/>
        <s v="https://www.aliexpress.com/item/Free-Shipping-100pcs-Lot-GB819-M3x12-mm-M3-12-mm-304-Stainless-Steel-flat-head-cross/32404343359.html?spm=a2g0s.13010208.99999999.271.UT36fY" u="1"/>
        <s v="https://www.aliexpress.com/item/LAOA-Japan-TypeCr-V-Plastic-Pliers-Nippers-Jewelry-Electrical-Wire-Cable-Cutters-Cutting-Side-Snips-Electrictrician/32815431945.html?spm=a2g0s.13010208.99999999.270.KzWERm" u="1"/>
        <s v="https://www.aliexpress.com/item/50Pcs-M2-4mm-6mm-8mm-10mm-12mm-16mm-20mm-25mm-30mm-Stainless-Steel-M2-Screws-Allen/32773239907.html?spm=a2g0s.13010208.99999999.312.JpqCku" u="1"/>
        <s v="https://au.mouser.com/ProductDetail/KEMET/R82EC3330Z370K?qs=sGAEpiMZZMv1cc3ydrPrFxcrIfcgokqeoILl%2fwVT16YVVWb98dQ2Fg%3d%3d" u="1"/>
        <s v="http://www.ebay.com.au/itm/10-x-Blue-DC-12V-16A-LED-Dot-Light-Car-Boat-Round-Switch-Rocker-On-Off-SPST-/400926619998?hash=item5d5916b95e:g:0l8AAOSwKrhVY9b2" u="1"/>
        <s v="https://www.aliexpress.com/item/50-pcs-2-Pin-Screw-Terminal-Block-Connector-5mm-Pitch-B/32701155873.html?src=google&amp;albslr=221170259&amp;isdl=y&amp;aff_short_key=UneMJZVf&amp;source=%7Bifdyn:dyn%7D%7Bifpla:pla%7D%7Bifdbm:DBM&amp;albch=DID%7D&amp;src=google&amp;albch=shopping&amp;acnt=494-037-6276&amp;isdl=y&amp;albcp=756822904&amp;albag=35305934810&amp;slnk=&amp;trgt=61865531738&amp;plac=&amp;crea=en32701155873&amp;netw=g&amp;device=c&amp;mtctp=&amp;gclid=EAIaIQobChMIysDk2NLU2QIVwyy9Ch2K3wvqEAkYCiABEgKXp_D_BwE" u="1"/>
      </sharedItems>
    </cacheField>
    <cacheField name="Notes" numFmtId="0">
      <sharedItems containsBlank="1" count="4">
        <s v="Incl, 10% Adafruit discount"/>
        <m/>
        <s v="Check stock"/>
        <s v="Check with maze team"/>
      </sharedItems>
    </cacheField>
    <cacheField name="Approval" numFmtId="0">
      <sharedItems containsBlank="1" count="6">
        <s v="Approved"/>
        <s v="Denied"/>
        <s v="Pending"/>
        <m/>
        <s v="Combined with other order" u="1"/>
        <s v="This is ridiculous" u="1"/>
      </sharedItems>
    </cacheField>
    <cacheField name="Order Notes" numFmtId="0">
      <sharedItems containsBlank="1" count="4">
        <m/>
        <s v="Have some but need more "/>
        <s v="Check cost"/>
        <s v="Get from Hobbyking, I don't trust Aliexpress"/>
      </sharedItems>
    </cacheField>
    <cacheField name="Status" numFmtId="0">
      <sharedItems containsNonDate="0" containsString="0" containsBlank="1"/>
    </cacheField>
    <cacheField name="Purchase date" numFmtId="0">
      <sharedItems containsNonDate="0" containsDate="1" containsString="0" containsBlank="1" minDate="2017-10-20T00:00:00" maxDate="2018-08-04T00:00:00" count="67">
        <m/>
        <d v="2017-11-09T00:00:00" u="1"/>
        <d v="2018-07-22T00:00:00" u="1"/>
        <d v="2017-10-24T00:00:00" u="1"/>
        <d v="2018-08-03T00:00:00" u="1"/>
        <d v="2017-10-20T00:00:00" u="1"/>
        <d v="2018-03-31T00:00:00" u="1"/>
        <d v="2018-07-14T00:00:00" u="1"/>
        <d v="2018-04-08T00:00:00" u="1"/>
        <d v="2018-07-06T00:00:00" u="1"/>
        <d v="2018-03-11T00:00:00" u="1"/>
        <d v="2018-06-09T00:00:00" u="1"/>
        <d v="2018-06-01T00:00:00" u="1"/>
        <d v="2018-05-16T00:00:00" u="1"/>
        <d v="2017-11-16T00:00:00" u="1"/>
        <d v="2018-04-27T00:00:00" u="1"/>
        <d v="2017-10-31T00:00:00" u="1"/>
        <d v="2017-11-12T00:00:00" u="1"/>
        <d v="2018-04-23T00:00:00" u="1"/>
        <d v="2017-11-08T00:00:00" u="1"/>
        <d v="2018-04-11T00:00:00" u="1"/>
        <d v="2018-06-28T00:00:00" u="1"/>
        <d v="2018-04-07T00:00:00" u="1"/>
        <d v="2018-07-05T00:00:00" u="1"/>
        <d v="2018-03-14T00:00:00" u="1"/>
        <d v="2018-02-25T00:00:00" u="1"/>
        <d v="2018-05-27T00:00:00" u="1"/>
        <d v="2018-03-06T00:00:00" u="1"/>
        <d v="2018-02-21T00:00:00" u="1"/>
        <d v="2018-03-02T00:00:00" u="1"/>
        <d v="2018-06-04T00:00:00" u="1"/>
        <d v="2017-11-19T00:00:00" u="1"/>
        <d v="2017-11-11T00:00:00" u="1"/>
        <d v="2017-11-03T00:00:00" u="1"/>
        <d v="2018-03-25T00:00:00" u="1"/>
        <d v="2018-04-06T00:00:00" u="1"/>
        <d v="2018-03-17T00:00:00" u="1"/>
        <d v="2018-03-13T00:00:00" u="1"/>
        <d v="2018-02-28T00:00:00" u="1"/>
        <d v="2018-05-30T00:00:00" u="1"/>
        <d v="2018-03-09T00:00:00" u="1"/>
        <d v="2018-02-24T00:00:00" u="1"/>
        <d v="2018-05-26T00:00:00" u="1"/>
        <d v="2018-02-20T00:00:00" u="1"/>
        <d v="2018-02-16T00:00:00" u="1"/>
        <d v="2017-11-22T00:00:00" u="1"/>
        <d v="2018-02-12T00:00:00" u="1"/>
        <d v="2017-11-14T00:00:00" u="1"/>
        <d v="2018-06-30T00:00:00" u="1"/>
        <d v="2018-04-09T00:00:00" u="1"/>
        <d v="2018-03-24T00:00:00" u="1"/>
        <d v="2018-04-05T00:00:00" u="1"/>
        <d v="2018-03-20T00:00:00" u="1"/>
        <d v="2018-04-01T00:00:00" u="1"/>
        <d v="2018-03-16T00:00:00" u="1"/>
        <d v="2018-02-27T00:00:00" u="1"/>
        <d v="2018-03-08T00:00:00" u="1"/>
        <d v="2018-03-04T00:00:00" u="1"/>
        <d v="2018-06-06T00:00:00" u="1"/>
        <d v="2017-11-25T00:00:00" u="1"/>
        <d v="2018-06-02T00:00:00" u="1"/>
        <d v="2018-02-15T00:00:00" u="1"/>
        <d v="2017-11-21T00:00:00" u="1"/>
        <d v="2018-02-11T00:00:00" u="1"/>
        <d v="2017-11-17T00:00:00" u="1"/>
        <d v="2017-11-13T00:00:00" u="1"/>
        <d v="2018-02-03T00:00:00" u="1"/>
      </sharedItems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Blank="1" count="5">
        <m/>
        <s v="Andrew" u="1"/>
        <s v="Steven" u="1"/>
        <s v="-----" u="1"/>
        <s v="Mr Noy" u="1"/>
      </sharedItems>
    </cacheField>
    <cacheField name="Shipping/ Other Costs" numFmtId="0">
      <sharedItems containsNonDate="0" containsString="0" containsBlank="1"/>
    </cacheField>
    <cacheField name="Actual Total Cost Excl. GST (AUD)" numFmtId="165">
      <sharedItems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97916666" createdVersion="6" refreshedVersion="6" minRefreshableVersion="3" recordCount="4972" xr:uid="{00000000-000A-0000-FFFF-FFFF09000000}">
  <cacheSource type="worksheet">
    <worksheetSource ref="B3:Z9975" sheet="ORDERS" r:id="rId2"/>
  </cacheSource>
  <cacheFields count="26">
    <cacheField name="Order #" numFmtId="0">
      <sharedItems containsNonDate="0" containsString="0" containsBlank="1"/>
    </cacheField>
    <cacheField name="Date Submitted" numFmtId="0">
      <sharedItems containsNonDate="0" containsString="0" containsBlank="1"/>
    </cacheField>
    <cacheField name="Team" numFmtId="0">
      <sharedItems containsBlank="1" count="6">
        <s v="Shared"/>
        <m/>
        <s v="M&amp;A" u="1"/>
        <s v="Team APEX" u="1"/>
        <s v="Open team 2" u="1"/>
        <s v="Deus Vult" u="1"/>
      </sharedItems>
    </cacheField>
    <cacheField name="Category" numFmtId="0">
      <sharedItems containsBlank="1" count="11">
        <s v="Tools, equipment"/>
        <s v="Motor"/>
        <s v="Sensor, electronics"/>
        <s v="Microcontroller"/>
        <s v="Miscellaneous"/>
        <s v="Wheel"/>
        <s v="Battery"/>
        <m/>
        <s v="Fastener" u="1"/>
        <s v="PCB" u="1"/>
        <s v="Electrical component" u="1"/>
      </sharedItems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165">
      <sharedItems containsBlank="1" containsMixedTypes="1" containsNumber="1" minValue="0" maxValue="152.88547500000001"/>
    </cacheField>
    <cacheField name="Total price excl. GST (AUD)" numFmtId="165">
      <sharedItems containsBlank="1" containsMixedTypes="1" containsNumber="1" minValue="0" maxValue="305.77095000000003"/>
    </cacheField>
    <cacheField name="Link" numFmtId="0">
      <sharedItems containsBlank="1" longText="1"/>
    </cacheField>
    <cacheField name="Notes" numFmtId="0">
      <sharedItems containsBlank="1"/>
    </cacheField>
    <cacheField name="Approval" numFmtId="0">
      <sharedItems containsBlank="1"/>
    </cacheField>
    <cacheField name="Order Notes" numFmtId="0">
      <sharedItems containsBlank="1"/>
    </cacheField>
    <cacheField name="Status" numFmtId="0">
      <sharedItems containsNonDate="0" containsString="0" containsBlank="1"/>
    </cacheField>
    <cacheField name="Purchase date" numFmtId="0">
      <sharedItems containsNonDate="0" containsString="0" containsBlank="1"/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String="0" containsBlank="1"/>
    </cacheField>
    <cacheField name="Shipping/ Other Costs" numFmtId="0">
      <sharedItems containsNonDate="0" containsString="0" containsBlank="1"/>
    </cacheField>
    <cacheField name="Actual Total Cost Excl. GST (AUD)" numFmtId="165">
      <sharedItems containsBlank="1"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x v="0"/>
    <m/>
    <x v="0"/>
    <s v="Tools, equipment"/>
    <s v="Soldering iron"/>
    <s v="Genuine Hakko FX-888D"/>
    <s v="Adafruit"/>
    <m/>
    <n v="2"/>
    <n v="0"/>
    <n v="109.95"/>
    <s v="USD"/>
    <n v="152.88547500000001"/>
    <n v="305.77095000000003"/>
    <x v="0"/>
    <x v="0"/>
    <x v="0"/>
    <x v="0"/>
    <m/>
    <x v="0"/>
    <m/>
    <m/>
    <x v="0"/>
    <m/>
    <n v="305.77095000000003"/>
  </r>
  <r>
    <x v="0"/>
    <m/>
    <x v="0"/>
    <s v="Tools, equipment"/>
    <s v="Quad LiPo Charger"/>
    <s v="Turnigy TQ4 4x6S Lithium Polymer Battery Pack Charger"/>
    <s v="Hobbyking"/>
    <m/>
    <n v="1"/>
    <n v="0"/>
    <n v="109.48"/>
    <s v="AUD"/>
    <n v="109.48"/>
    <n v="109.48"/>
    <x v="1"/>
    <x v="1"/>
    <x v="0"/>
    <x v="0"/>
    <m/>
    <x v="0"/>
    <m/>
    <m/>
    <x v="0"/>
    <m/>
    <n v="109.48"/>
  </r>
  <r>
    <x v="0"/>
    <m/>
    <x v="0"/>
    <s v="Tools, equipment"/>
    <s v="Power Supply Quad charger"/>
    <s v="Turnigy Reaktor Pro 350W 23A Power Supply (100~240V AC)"/>
    <s v="Hobbyking"/>
    <m/>
    <n v="1"/>
    <n v="0"/>
    <n v="80.27"/>
    <s v="AUD"/>
    <n v="80.27"/>
    <n v="80.27"/>
    <x v="2"/>
    <x v="1"/>
    <x v="0"/>
    <x v="0"/>
    <m/>
    <x v="0"/>
    <m/>
    <m/>
    <x v="0"/>
    <m/>
    <n v="80.27"/>
  </r>
  <r>
    <x v="0"/>
    <m/>
    <x v="0"/>
    <s v="Tools, equipment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x v="3"/>
    <x v="1"/>
    <x v="0"/>
    <x v="0"/>
    <m/>
    <x v="0"/>
    <m/>
    <m/>
    <x v="0"/>
    <m/>
    <n v="20.079999999999998"/>
  </r>
  <r>
    <x v="0"/>
    <m/>
    <x v="0"/>
    <s v="Tools, equipment"/>
    <s v="Soldering mat"/>
    <s v="Silicone"/>
    <s v="Sparkfun"/>
    <m/>
    <n v="6"/>
    <n v="0"/>
    <n v="9.9499999999999993"/>
    <s v="USD"/>
    <n v="13.835474999999999"/>
    <n v="83.012849999999986"/>
    <x v="4"/>
    <x v="1"/>
    <x v="1"/>
    <x v="0"/>
    <m/>
    <x v="0"/>
    <m/>
    <m/>
    <x v="0"/>
    <m/>
    <n v="0"/>
  </r>
  <r>
    <x v="0"/>
    <m/>
    <x v="0"/>
    <s v="Tools, equipment"/>
    <s v="SMD reel holder"/>
    <s v="15 slot DESCO 37563"/>
    <s v="Mektronics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Tools, equipment"/>
    <s v="Dust mask"/>
    <s v="10 pack"/>
    <s v="Bunnings"/>
    <m/>
    <n v="5"/>
    <m/>
    <n v="1"/>
    <s v="AUD"/>
    <n v="1"/>
    <n v="5"/>
    <x v="6"/>
    <x v="1"/>
    <x v="0"/>
    <x v="1"/>
    <m/>
    <x v="0"/>
    <m/>
    <m/>
    <x v="0"/>
    <m/>
    <n v="5"/>
  </r>
  <r>
    <x v="0"/>
    <m/>
    <x v="0"/>
    <s v="Tools, equipment"/>
    <s v="Safety glasses"/>
    <m/>
    <s v="Bunnings"/>
    <m/>
    <n v="3"/>
    <m/>
    <n v="2.65"/>
    <s v="AUD"/>
    <n v="2.65"/>
    <n v="7.9499999999999993"/>
    <x v="7"/>
    <x v="1"/>
    <x v="0"/>
    <x v="0"/>
    <m/>
    <x v="0"/>
    <m/>
    <m/>
    <x v="0"/>
    <m/>
    <n v="7.9499999999999993"/>
  </r>
  <r>
    <x v="0"/>
    <m/>
    <x v="0"/>
    <s v="Motor"/>
    <s v="Maxon motors"/>
    <m/>
    <s v="Maxon"/>
    <m/>
    <m/>
    <m/>
    <m/>
    <m/>
    <s v=""/>
    <s v=""/>
    <x v="5"/>
    <x v="1"/>
    <x v="2"/>
    <x v="0"/>
    <m/>
    <x v="0"/>
    <m/>
    <m/>
    <x v="0"/>
    <m/>
    <n v="0"/>
  </r>
  <r>
    <x v="0"/>
    <m/>
    <x v="0"/>
    <s v="Sensor, electronics"/>
    <s v="Cameras"/>
    <s v="OpenMV"/>
    <s v="OpenMV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crocontroller"/>
    <s v="Teensy 3.5"/>
    <m/>
    <s v="Adafruit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scellaneous"/>
    <s v="Banner"/>
    <s v="A new robotics banner with no RCX"/>
    <s v="BBC"/>
    <m/>
    <n v="1"/>
    <n v="0"/>
    <n v="0"/>
    <s v="AUD"/>
    <n v="0"/>
    <n v="0"/>
    <x v="5"/>
    <x v="1"/>
    <x v="2"/>
    <x v="2"/>
    <m/>
    <x v="0"/>
    <m/>
    <m/>
    <x v="0"/>
    <m/>
    <n v="0"/>
  </r>
  <r>
    <x v="0"/>
    <m/>
    <x v="0"/>
    <s v="Wheel"/>
    <s v="Wheels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0"/>
    <s v="Wheel"/>
    <s v="Mecanum wheels"/>
    <m/>
    <m/>
    <m/>
    <m/>
    <m/>
    <m/>
    <m/>
    <s v=""/>
    <s v=""/>
    <x v="5"/>
    <x v="3"/>
    <x v="2"/>
    <x v="0"/>
    <m/>
    <x v="0"/>
    <m/>
    <m/>
    <x v="0"/>
    <m/>
    <n v="0"/>
  </r>
  <r>
    <x v="0"/>
    <m/>
    <x v="0"/>
    <s v="Miscellaneous"/>
    <s v="Solder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Turpentine"/>
    <s v="1L"/>
    <s v="Bunnings"/>
    <m/>
    <n v="1"/>
    <m/>
    <n v="3.39"/>
    <s v="AUD"/>
    <n v="3.39"/>
    <n v="3.39"/>
    <x v="8"/>
    <x v="1"/>
    <x v="0"/>
    <x v="0"/>
    <m/>
    <x v="0"/>
    <m/>
    <m/>
    <x v="0"/>
    <m/>
    <n v="3.39"/>
  </r>
  <r>
    <x v="0"/>
    <m/>
    <x v="0"/>
    <s v="Miscellaneous"/>
    <s v="Acetone"/>
    <s v="250mL"/>
    <s v="Bunnings"/>
    <m/>
    <n v="1"/>
    <m/>
    <n v="7.36"/>
    <s v="AUD"/>
    <n v="7.36"/>
    <n v="7.36"/>
    <x v="9"/>
    <x v="1"/>
    <x v="0"/>
    <x v="0"/>
    <m/>
    <x v="0"/>
    <m/>
    <m/>
    <x v="0"/>
    <m/>
    <n v="7.36"/>
  </r>
  <r>
    <x v="0"/>
    <m/>
    <x v="0"/>
    <s v="Miscellaneous"/>
    <s v="Flux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Gloves"/>
    <s v="Nitrile (for Silicon work). 24 pack"/>
    <s v="Coles"/>
    <m/>
    <n v="1"/>
    <m/>
    <n v="4"/>
    <s v="AUD"/>
    <n v="4"/>
    <n v="4"/>
    <x v="10"/>
    <x v="1"/>
    <x v="0"/>
    <x v="0"/>
    <m/>
    <x v="0"/>
    <m/>
    <m/>
    <x v="0"/>
    <m/>
    <n v="4"/>
  </r>
  <r>
    <x v="0"/>
    <m/>
    <x v="0"/>
    <s v="Battery"/>
    <s v="Lipo bags"/>
    <m/>
    <s v="AliExpress"/>
    <m/>
    <n v="2"/>
    <m/>
    <n v="3.35"/>
    <s v="AUD"/>
    <n v="3.35"/>
    <n v="6.7"/>
    <x v="11"/>
    <x v="2"/>
    <x v="1"/>
    <x v="3"/>
    <m/>
    <x v="0"/>
    <m/>
    <m/>
    <x v="0"/>
    <m/>
    <n v="0"/>
  </r>
  <r>
    <x v="0"/>
    <m/>
    <x v="0"/>
    <s v="Tools, equipment"/>
    <s v="Extractor fan"/>
    <s v="Hakko FA-400"/>
    <s v="eBay"/>
    <m/>
    <n v="2"/>
    <n v="0"/>
    <n v="28.99"/>
    <s v="AUD"/>
    <n v="28.99"/>
    <n v="57.98"/>
    <x v="12"/>
    <x v="1"/>
    <x v="0"/>
    <x v="0"/>
    <m/>
    <x v="0"/>
    <m/>
    <m/>
    <x v="0"/>
    <m/>
    <n v="57.98"/>
  </r>
  <r>
    <x v="0"/>
    <m/>
    <x v="0"/>
    <s v="Battery"/>
    <s v="Lipo bags"/>
    <m/>
    <s v="Hobbyking"/>
    <m/>
    <n v="5"/>
    <m/>
    <n v="3.94"/>
    <s v="AUD"/>
    <n v="3.94"/>
    <n v="19.7"/>
    <x v="13"/>
    <x v="1"/>
    <x v="0"/>
    <x v="0"/>
    <m/>
    <x v="0"/>
    <m/>
    <m/>
    <x v="0"/>
    <m/>
    <n v="19.7"/>
  </r>
  <r>
    <x v="0"/>
    <m/>
    <x v="0"/>
    <s v="Tools, equipment"/>
    <s v="Soldering tip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2">
  <r>
    <m/>
    <m/>
    <x v="0"/>
    <x v="0"/>
    <s v="Soldering iron"/>
    <s v="Genuine Hakko FX-888D"/>
    <s v="Adafruit"/>
    <m/>
    <n v="2"/>
    <n v="0"/>
    <n v="109.95"/>
    <s v="USD"/>
    <n v="152.88547500000001"/>
    <n v="305.77095000000003"/>
    <s v="https://www.adafruit.com/product/1204"/>
    <s v="Incl, 10% Adafruit discount"/>
    <s v="Approved"/>
    <m/>
    <m/>
    <m/>
    <m/>
    <m/>
    <m/>
    <m/>
    <n v="305.77095000000003"/>
  </r>
  <r>
    <m/>
    <m/>
    <x v="0"/>
    <x v="0"/>
    <s v="Quad LiPo Charger"/>
    <s v="Turnigy TQ4 4x6S Lithium Polymer Battery Pack Charger"/>
    <s v="Hobbyking"/>
    <m/>
    <n v="1"/>
    <n v="0"/>
    <n v="109.48"/>
    <s v="AUD"/>
    <n v="109.48"/>
    <n v="109.48"/>
    <s v="https://hobbyking.com/en_us/turnigy-4x6s-lithium-polymer-battery-pack-charger.html"/>
    <m/>
    <s v="Approved"/>
    <m/>
    <m/>
    <m/>
    <m/>
    <m/>
    <m/>
    <m/>
    <n v="109.48"/>
  </r>
  <r>
    <m/>
    <m/>
    <x v="0"/>
    <x v="0"/>
    <s v="Power Supply Quad charger"/>
    <s v="Turnigy Reaktor Pro 350W 23A Power Supply (100~240V AC)"/>
    <s v="Hobbyking"/>
    <m/>
    <n v="1"/>
    <n v="0"/>
    <n v="80.27"/>
    <s v="AUD"/>
    <n v="80.27"/>
    <n v="80.27"/>
    <s v="https://hobbyking.com/en_us/turnigy-reaktor-pro-350w-23a-power-supply-100-240v-ac.html"/>
    <m/>
    <s v="Approved"/>
    <m/>
    <m/>
    <m/>
    <m/>
    <m/>
    <m/>
    <m/>
    <n v="80.27"/>
  </r>
  <r>
    <m/>
    <m/>
    <x v="0"/>
    <x v="0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s v="https://hobbyking.com/en_us/charge-cable-w-male-xt60-gt-4mm-banana-plug.html"/>
    <m/>
    <s v="Approved"/>
    <m/>
    <m/>
    <m/>
    <m/>
    <m/>
    <m/>
    <m/>
    <n v="20.079999999999998"/>
  </r>
  <r>
    <m/>
    <m/>
    <x v="0"/>
    <x v="0"/>
    <s v="Soldering mat"/>
    <s v="Silicone"/>
    <s v="Sparkfun"/>
    <m/>
    <n v="6"/>
    <n v="0"/>
    <n v="9.9499999999999993"/>
    <s v="USD"/>
    <n v="13.835474999999999"/>
    <n v="83.012849999999986"/>
    <s v="https://www.sparkfun.com/products/14672"/>
    <m/>
    <s v="Denied"/>
    <m/>
    <m/>
    <m/>
    <m/>
    <m/>
    <m/>
    <m/>
    <n v="0"/>
  </r>
  <r>
    <m/>
    <m/>
    <x v="0"/>
    <x v="0"/>
    <s v="SMD reel holder"/>
    <s v="15 slot DESCO 37563"/>
    <s v="Mektronics"/>
    <m/>
    <m/>
    <m/>
    <m/>
    <m/>
    <s v=""/>
    <s v=""/>
    <m/>
    <m/>
    <s v="Denied"/>
    <m/>
    <m/>
    <m/>
    <m/>
    <m/>
    <m/>
    <m/>
    <n v="0"/>
  </r>
  <r>
    <m/>
    <m/>
    <x v="0"/>
    <x v="0"/>
    <s v="Dust mask"/>
    <s v="10 pack"/>
    <s v="Bunnings"/>
    <m/>
    <n v="5"/>
    <m/>
    <n v="1"/>
    <s v="AUD"/>
    <n v="1"/>
    <n v="5"/>
    <s v="https://www.bunnings.com.au/paint-partner-dust-masks-10-pack_p1210262"/>
    <m/>
    <s v="Approved"/>
    <s v="Have some but need more "/>
    <m/>
    <m/>
    <m/>
    <m/>
    <m/>
    <m/>
    <n v="5"/>
  </r>
  <r>
    <m/>
    <m/>
    <x v="0"/>
    <x v="0"/>
    <s v="Safety glasses"/>
    <m/>
    <s v="Bunnings"/>
    <m/>
    <n v="3"/>
    <m/>
    <n v="2.65"/>
    <s v="AUD"/>
    <n v="2.65"/>
    <n v="7.9499999999999993"/>
    <s v="https://www.bunnings.com.au/eyeshields-safety-glasses_p5810665"/>
    <m/>
    <s v="Approved"/>
    <m/>
    <m/>
    <m/>
    <m/>
    <m/>
    <m/>
    <m/>
    <n v="7.9499999999999993"/>
  </r>
  <r>
    <m/>
    <m/>
    <x v="0"/>
    <x v="1"/>
    <s v="Maxon motors"/>
    <m/>
    <s v="Maxon"/>
    <m/>
    <m/>
    <m/>
    <m/>
    <m/>
    <s v=""/>
    <s v=""/>
    <m/>
    <m/>
    <s v="Pending"/>
    <m/>
    <m/>
    <m/>
    <m/>
    <m/>
    <m/>
    <m/>
    <n v="0"/>
  </r>
  <r>
    <m/>
    <m/>
    <x v="0"/>
    <x v="2"/>
    <s v="Cameras"/>
    <s v="OpenMV"/>
    <s v="OpenMV"/>
    <m/>
    <m/>
    <m/>
    <m/>
    <m/>
    <s v=""/>
    <s v=""/>
    <m/>
    <s v="Check stock"/>
    <s v="Pending"/>
    <m/>
    <m/>
    <m/>
    <m/>
    <m/>
    <m/>
    <m/>
    <n v="0"/>
  </r>
  <r>
    <m/>
    <m/>
    <x v="0"/>
    <x v="3"/>
    <s v="Teensy 3.5"/>
    <m/>
    <s v="Adafruit"/>
    <m/>
    <m/>
    <m/>
    <m/>
    <m/>
    <s v=""/>
    <s v=""/>
    <m/>
    <s v="Check stock"/>
    <s v="Pending"/>
    <m/>
    <m/>
    <m/>
    <m/>
    <m/>
    <m/>
    <m/>
    <n v="0"/>
  </r>
  <r>
    <m/>
    <m/>
    <x v="0"/>
    <x v="4"/>
    <s v="Banner"/>
    <s v="A new robotics banner with no RCX"/>
    <s v="BBC"/>
    <m/>
    <n v="1"/>
    <n v="0"/>
    <n v="0"/>
    <s v="AUD"/>
    <n v="0"/>
    <n v="0"/>
    <m/>
    <m/>
    <s v="Pending"/>
    <s v="Check cost"/>
    <m/>
    <m/>
    <m/>
    <m/>
    <m/>
    <m/>
    <n v="0"/>
  </r>
  <r>
    <m/>
    <m/>
    <x v="0"/>
    <x v="5"/>
    <s v="Wheels"/>
    <m/>
    <m/>
    <m/>
    <m/>
    <m/>
    <m/>
    <m/>
    <s v=""/>
    <s v=""/>
    <m/>
    <m/>
    <s v="Pending"/>
    <m/>
    <m/>
    <m/>
    <m/>
    <m/>
    <m/>
    <m/>
    <n v="0"/>
  </r>
  <r>
    <m/>
    <m/>
    <x v="0"/>
    <x v="5"/>
    <s v="Mecanum wheels"/>
    <m/>
    <m/>
    <m/>
    <m/>
    <m/>
    <m/>
    <m/>
    <s v=""/>
    <s v=""/>
    <m/>
    <s v="Check with maze team"/>
    <s v="Pending"/>
    <m/>
    <m/>
    <m/>
    <m/>
    <m/>
    <m/>
    <m/>
    <n v="0"/>
  </r>
  <r>
    <m/>
    <m/>
    <x v="0"/>
    <x v="4"/>
    <s v="Solder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Turpentine"/>
    <s v="1L"/>
    <s v="Bunnings"/>
    <m/>
    <n v="1"/>
    <m/>
    <n v="3.39"/>
    <s v="AUD"/>
    <n v="3.39"/>
    <n v="3.39"/>
    <s v="https://www.bunnings.com.au/diggers-mineral-turpentine-1l_p1560821"/>
    <m/>
    <s v="Approved"/>
    <m/>
    <m/>
    <m/>
    <m/>
    <m/>
    <m/>
    <m/>
    <n v="3.39"/>
  </r>
  <r>
    <m/>
    <m/>
    <x v="0"/>
    <x v="4"/>
    <s v="Acetone"/>
    <s v="250mL"/>
    <s v="Bunnings"/>
    <m/>
    <n v="1"/>
    <m/>
    <n v="7.36"/>
    <s v="AUD"/>
    <n v="7.36"/>
    <n v="7.36"/>
    <s v="https://www.bunnings.com.au/diggers-250ml-acetone-cleaning-solvent_p1567255"/>
    <m/>
    <s v="Approved"/>
    <m/>
    <m/>
    <m/>
    <m/>
    <m/>
    <m/>
    <m/>
    <n v="7.36"/>
  </r>
  <r>
    <m/>
    <m/>
    <x v="0"/>
    <x v="4"/>
    <s v="Flux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Gloves"/>
    <s v="Nitrile (for Silicon work). 24 pack"/>
    <s v="Coles"/>
    <m/>
    <n v="1"/>
    <m/>
    <n v="4"/>
    <s v="AUD"/>
    <n v="4"/>
    <n v="4"/>
    <s v="https://shop.coles.com.au/a/a-national/product/ansell-gloves-handy-fresh"/>
    <m/>
    <s v="Approved"/>
    <m/>
    <m/>
    <m/>
    <m/>
    <m/>
    <m/>
    <m/>
    <n v="4"/>
  </r>
  <r>
    <m/>
    <m/>
    <x v="0"/>
    <x v="6"/>
    <s v="Lipo bags"/>
    <m/>
    <s v="AliExpress"/>
    <m/>
    <n v="2"/>
    <m/>
    <n v="3.35"/>
    <s v="AUD"/>
    <n v="3.35"/>
    <n v="6.7"/>
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<s v="Check stock"/>
    <s v="Denied"/>
    <s v="Get from Hobbyking, I don't trust Aliexpress"/>
    <m/>
    <m/>
    <m/>
    <m/>
    <m/>
    <m/>
    <n v="0"/>
  </r>
  <r>
    <m/>
    <m/>
    <x v="0"/>
    <x v="0"/>
    <s v="Extractor fan"/>
    <s v="Hakko FA-400"/>
    <s v="eBay"/>
    <m/>
    <n v="2"/>
    <n v="0"/>
    <n v="28.99"/>
    <s v="AUD"/>
    <n v="28.99"/>
    <n v="57.98"/>
    <s v="https://www.ebay.com.au/itm/AU-US-EU-UK-Plug-Hakko-FA-400-Soldering-Smoke-Absorber-Smoking-Sponge-Air-Filter/183360023856?hash=item2ab11bed30%3Am%3AmY5QDQAyrUZO71LYrIB5JGA&amp;var=690671340228"/>
    <m/>
    <s v="Approved"/>
    <m/>
    <m/>
    <m/>
    <m/>
    <m/>
    <m/>
    <m/>
    <n v="57.98"/>
  </r>
  <r>
    <m/>
    <m/>
    <x v="0"/>
    <x v="6"/>
    <s v="Lipo bags"/>
    <m/>
    <s v="Hobbyking"/>
    <m/>
    <n v="5"/>
    <m/>
    <n v="3.94"/>
    <s v="AUD"/>
    <n v="3.94"/>
    <n v="19.7"/>
    <s v="https://hobbyking.com/en_us/lithium-polymer-charge-pack-18x22cm-sack.html"/>
    <m/>
    <s v="Approved"/>
    <m/>
    <m/>
    <m/>
    <m/>
    <m/>
    <m/>
    <m/>
    <n v="19.7"/>
  </r>
  <r>
    <m/>
    <m/>
    <x v="0"/>
    <x v="0"/>
    <s v="Soldering tip"/>
    <m/>
    <m/>
    <m/>
    <m/>
    <m/>
    <m/>
    <m/>
    <s v=""/>
    <s v=""/>
    <m/>
    <m/>
    <s v="Pending"/>
    <m/>
    <m/>
    <m/>
    <m/>
    <m/>
    <m/>
    <m/>
    <n v="0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2:K56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Col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2"/>
  </rowFields>
  <rowItems count="3">
    <i>
      <x v="3"/>
    </i>
    <i>
      <x v="5"/>
    </i>
    <i t="grand">
      <x/>
    </i>
  </rowItems>
  <colFields count="1">
    <field x="3"/>
  </colFields>
  <col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Actual Total Cost Excl. GST (AUD)" fld="24" baseField="0" baseItem="0"/>
  </dataFields>
  <formats count="13">
    <format dxfId="60">
      <pivotArea field="2" type="button" dataOnly="0" labelOnly="1" outline="0" axis="axisRow" fieldPosition="0"/>
    </format>
    <format dxfId="59">
      <pivotArea field="2" type="button" dataOnly="0" labelOnly="1" outline="0" axis="axisRow" fieldPosition="0"/>
    </format>
    <format dxfId="58">
      <pivotArea grandRow="1" outline="0" fieldPosition="0"/>
    </format>
    <format dxfId="57">
      <pivotArea dataOnly="0" labelOnly="1" grandRow="1" outline="0" fieldPosition="0"/>
    </format>
    <format dxfId="56">
      <pivotArea outline="0" fieldPosition="0"/>
    </format>
    <format dxfId="55">
      <pivotArea type="origin" dataOnly="0" labelOnly="1" outline="0" fieldPosition="0"/>
    </format>
    <format dxfId="54">
      <pivotArea type="topRight" dataOnly="0" labelOnly="1" outline="0" fieldPosition="0"/>
    </format>
    <format dxfId="53">
      <pivotArea type="origin" dataOnly="0" labelOnly="1" outline="0" fieldPosition="0"/>
    </format>
    <format dxfId="52">
      <pivotArea type="topRight" dataOnly="0" labelOnly="1" outline="0" fieldPosition="0"/>
    </format>
    <format dxfId="51">
      <pivotArea field="2" type="button" dataOnly="0" labelOnly="1" outline="0" axis="axisRow" fieldPosition="0"/>
    </format>
    <format dxfId="50">
      <pivotArea field="3" type="button" dataOnly="0" labelOnly="1" outline="0" axis="axisCol" fieldPosition="0"/>
    </format>
    <format dxfId="49">
      <pivotArea field="3" type="button" dataOnly="0" labelOnly="1" outline="0" axis="axisCol" fieldPosition="0"/>
    </format>
    <format dxfId="48">
      <pivotArea field="3" type="button" dataOnly="0" labelOnly="1" outline="0" axis="axisCol" fieldPosition="0"/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6:D18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11">
    <i>
      <x v="3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5"/>
      <x v="1"/>
    </i>
    <i t="default">
      <x v="5"/>
    </i>
    <i t="grand">
      <x/>
    </i>
  </rowItems>
  <colItems count="1">
    <i/>
  </colItems>
  <dataFields count="1">
    <dataField name="Sum of Actual Total Cost Excl. GST (AUD)" fld="24" baseField="0" baseItem="0"/>
  </dataFields>
  <formats count="12">
    <format dxfId="72">
      <pivotArea field="2" type="button" dataOnly="0" labelOnly="1" outline="0" axis="axisRow" fieldPosition="0"/>
    </format>
    <format dxfId="71">
      <pivotArea field="2" type="button" dataOnly="0" labelOnly="1" outline="0" axis="axisRow" fieldPosition="0"/>
    </format>
    <format dxfId="70">
      <pivotArea grandRow="1" outline="0" fieldPosition="0"/>
    </format>
    <format dxfId="69">
      <pivotArea dataOnly="0" labelOnly="1" grandRow="1" outline="0" fieldPosition="0"/>
    </format>
    <format dxfId="68">
      <pivotArea outline="0" fieldPosition="0"/>
    </format>
    <format dxfId="67">
      <pivotArea type="origin" dataOnly="0" labelOnly="1" outline="0" fieldPosition="0"/>
    </format>
    <format dxfId="66">
      <pivotArea type="topRight" dataOnly="0" labelOnly="1" outline="0" fieldPosition="0"/>
    </format>
    <format dxfId="65">
      <pivotArea type="origin" dataOnly="0" labelOnly="1" outline="0" fieldPosition="0"/>
    </format>
    <format dxfId="64">
      <pivotArea type="topRight" dataOnly="0" labelOnly="1" outline="0" fieldPosition="0"/>
    </format>
    <format dxfId="63">
      <pivotArea field="2" type="button" dataOnly="0" labelOnly="1" outline="0" axis="axisRow" fieldPosition="0"/>
    </format>
    <format dxfId="62">
      <pivotArea field="3" type="button" dataOnly="0" labelOnly="1" outline="0" axis="axisRow" fieldPosition="1"/>
    </format>
    <format dxfId="61">
      <pivotArea type="origin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1">
  <location ref="B40:D4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sd="0" m="1" x="5"/>
        <item sd="0" m="1" x="2"/>
        <item sd="0" m="1" x="4"/>
        <item sd="0" x="0"/>
        <item sd="0" m="1" x="3"/>
        <item sd="0"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3">
    <i>
      <x v="3"/>
    </i>
    <i>
      <x v="5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84">
      <pivotArea field="2" type="button" dataOnly="0" labelOnly="1" outline="0" axis="axisRow" fieldPosition="0"/>
    </format>
    <format dxfId="83">
      <pivotArea field="2" type="button" dataOnly="0" labelOnly="1" outline="0" axis="axisRow" fieldPosition="0"/>
    </format>
    <format dxfId="82">
      <pivotArea grandRow="1" outline="0" fieldPosition="0"/>
    </format>
    <format dxfId="81">
      <pivotArea dataOnly="0" labelOnly="1" grandRow="1" outline="0" fieldPosition="0"/>
    </format>
    <format dxfId="80">
      <pivotArea outline="0" fieldPosition="0"/>
    </format>
    <format dxfId="79">
      <pivotArea type="origin" dataOnly="0" labelOnly="1" outline="0" fieldPosition="0"/>
    </format>
    <format dxfId="78">
      <pivotArea type="topRight" dataOnly="0" labelOnly="1" outline="0" fieldPosition="0"/>
    </format>
    <format dxfId="77">
      <pivotArea type="origin" dataOnly="0" labelOnly="1" outline="0" fieldPosition="0"/>
    </format>
    <format dxfId="76">
      <pivotArea type="topRight" dataOnly="0" labelOnly="1" outline="0" fieldPosition="0"/>
    </format>
    <format dxfId="75">
      <pivotArea field="2" type="button" dataOnly="0" labelOnly="1" outline="0" axis="axisRow" fieldPosition="0"/>
    </format>
    <format dxfId="74">
      <pivotArea field="3" type="button" dataOnly="0" labelOnly="1" outline="0" axis="axisRow" fieldPosition="1"/>
    </format>
    <format dxfId="73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9">
  <location ref="B6:D2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7">
    <i>
      <x v="1"/>
      <x v="5"/>
    </i>
    <i t="default">
      <x v="1"/>
    </i>
    <i>
      <x v="4"/>
      <x v="3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baseField="0" baseItem="0"/>
  </dataFields>
  <formats count="11">
    <format dxfId="23">
      <pivotArea field="2" type="button" dataOnly="0" labelOnly="1" outline="0" axis="axisRow" fieldPosition="1"/>
    </format>
    <format dxfId="22">
      <pivotArea field="2" type="button" dataOnly="0" labelOnly="1" outline="0" axis="axisRow" fieldPosition="1"/>
    </format>
    <format dxfId="21">
      <pivotArea grandRow="1" outline="0" fieldPosition="0"/>
    </format>
    <format dxfId="20">
      <pivotArea dataOnly="0" labelOnly="1" grandRow="1" outline="0" fieldPosition="0"/>
    </format>
    <format dxfId="19">
      <pivotArea outline="0" fieldPosition="0"/>
    </format>
    <format dxfId="18">
      <pivotArea field="3" type="button" dataOnly="0" labelOnly="1" outline="0" axis="axisRow" fieldPosition="0"/>
    </format>
    <format dxfId="17">
      <pivotArea field="2" type="button" dataOnly="0" labelOnly="1" outline="0" axis="axisRow" fieldPosition="1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type="origin" dataOnly="0" labelOnly="1" outline="0" fieldPosition="0"/>
    </format>
    <format dxfId="13">
      <pivotArea type="topRight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7">
  <location ref="B40:D5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sd="0" m="1" x="9"/>
        <item sd="0" x="7"/>
        <item sd="0" m="1" x="8"/>
        <item sd="0" m="1" x="10"/>
        <item sd="0" x="3"/>
        <item sd="0" x="1"/>
        <item sd="0"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3">
    <i>
      <x v="1"/>
    </i>
    <i>
      <x v="4"/>
    </i>
    <i>
      <x v="5"/>
    </i>
    <i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35">
      <pivotArea field="2" type="button" dataOnly="0" labelOnly="1" outline="0" axis="axisRow" fieldPosition="1"/>
    </format>
    <format dxfId="34">
      <pivotArea field="2" type="button" dataOnly="0" labelOnly="1" outline="0" axis="axisRow" fieldPosition="1"/>
    </format>
    <format dxfId="33">
      <pivotArea grandRow="1" outline="0" fieldPosition="0"/>
    </format>
    <format dxfId="32">
      <pivotArea dataOnly="0" labelOnly="1" grandRow="1" outline="0" fieldPosition="0"/>
    </format>
    <format dxfId="31">
      <pivotArea outline="0" fieldPosition="0"/>
    </format>
    <format dxfId="30">
      <pivotArea field="3" type="button" dataOnly="0" labelOnly="1" outline="0" axis="axisRow" fieldPosition="0"/>
    </format>
    <format dxfId="29">
      <pivotArea field="2" type="button" dataOnly="0" labelOnly="1" outline="0" axis="axisRow" fieldPosition="1"/>
    </format>
    <format dxfId="28">
      <pivotArea type="origin" dataOnly="0" labelOnly="1" outline="0" fieldPosition="0"/>
    </format>
    <format dxfId="27">
      <pivotArea type="topRight" dataOnly="0" labelOnly="1" outline="0" fieldPosition="0"/>
    </format>
    <format dxfId="26">
      <pivotArea type="origin" dataOnly="0" labelOnly="1" outline="0" fieldPosition="0"/>
    </format>
    <format dxfId="25">
      <pivotArea type="topRight" dataOnly="0" labelOnly="1" outline="0" fieldPosition="0"/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9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5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5:E65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3"/>
  </rowFields>
  <row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 v="3"/>
    </i>
    <i>
      <x v="5"/>
    </i>
    <i t="grand">
      <x/>
    </i>
  </colItems>
  <dataFields count="1">
    <dataField name="Sum of Actual Total Cost Excl. GST (AUD)" fld="24" baseField="0" baseItem="0"/>
  </dataFields>
  <formats count="12">
    <format dxfId="47">
      <pivotArea field="2" type="button" dataOnly="0" labelOnly="1" outline="0" axis="axisCol" fieldPosition="0"/>
    </format>
    <format dxfId="46">
      <pivotArea field="2" type="button" dataOnly="0" labelOnly="1" outline="0" axis="axisCol" fieldPosition="0"/>
    </format>
    <format dxfId="45">
      <pivotArea grandRow="1" outline="0" fieldPosition="0"/>
    </format>
    <format dxfId="44">
      <pivotArea dataOnly="0" labelOnly="1" grandRow="1" outline="0" fieldPosition="0"/>
    </format>
    <format dxfId="43">
      <pivotArea outline="0" fieldPosition="0"/>
    </format>
    <format dxfId="42">
      <pivotArea field="3" type="button" dataOnly="0" labelOnly="1" outline="0" axis="axisRow" fieldPosition="0"/>
    </format>
    <format dxfId="41">
      <pivotArea type="origin" dataOnly="0" labelOnly="1" outline="0" fieldPosition="0"/>
    </format>
    <format dxfId="40">
      <pivotArea type="topRight" dataOnly="0" labelOnly="1" outline="0" fieldPosition="0"/>
    </format>
    <format dxfId="39">
      <pivotArea type="origin" dataOnly="0" labelOnly="1" outline="0" fieldPosition="0"/>
    </format>
    <format dxfId="38">
      <pivotArea type="topRight" dataOnly="0" labelOnly="1" outline="0" fieldPosition="0"/>
    </format>
    <format dxfId="37">
      <pivotArea field="2" type="button" dataOnly="0" labelOnly="1" outline="0" axis="axisCol" fieldPosition="0"/>
    </format>
    <format dxfId="36">
      <pivotArea field="2" type="button" dataOnly="0" labelOnly="1" outline="0" axis="axisCol" fieldPosition="0"/>
    </format>
  </formats>
  <chartFormats count="8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dataOnRows="1" applyNumberFormats="0" applyBorderFormats="0" applyFontFormats="0" applyPatternFormats="0" applyAlignmentFormats="0" applyWidthHeightFormats="1" dataCaption="Data" updatedVersion="6" showMultipleLabel="0" showMemberPropertyTips="0" useAutoFormatting="1" colGrandTotals="0" itemPrintTitles="1" showDropZones="0" indent="0" compact="0" compactData="0" gridDropZones="1">
  <location ref="B5:C8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68">
        <item m="1" x="5"/>
        <item m="1" x="3"/>
        <item m="1" x="16"/>
        <item m="1" x="33"/>
        <item m="1" x="19"/>
        <item m="1" x="1"/>
        <item m="1" x="32"/>
        <item m="1" x="17"/>
        <item m="1" x="65"/>
        <item m="1" x="47"/>
        <item m="1" x="14"/>
        <item m="1" x="64"/>
        <item m="1" x="31"/>
        <item m="1" x="62"/>
        <item m="1" x="45"/>
        <item m="1" x="59"/>
        <item m="1" x="66"/>
        <item m="1" x="63"/>
        <item m="1" x="46"/>
        <item m="1" x="61"/>
        <item m="1" x="44"/>
        <item m="1" x="43"/>
        <item m="1" x="28"/>
        <item m="1" x="41"/>
        <item m="1" x="25"/>
        <item m="1" x="55"/>
        <item m="1" x="38"/>
        <item m="1" x="29"/>
        <item m="1" x="57"/>
        <item m="1" x="27"/>
        <item m="1" x="56"/>
        <item m="1" x="40"/>
        <item m="1" x="10"/>
        <item m="1" x="37"/>
        <item m="1" x="24"/>
        <item m="1" x="54"/>
        <item m="1" x="36"/>
        <item m="1" x="52"/>
        <item m="1" x="50"/>
        <item m="1" x="34"/>
        <item m="1" x="6"/>
        <item m="1" x="53"/>
        <item m="1" x="51"/>
        <item m="1" x="35"/>
        <item m="1" x="22"/>
        <item m="1" x="8"/>
        <item m="1" x="49"/>
        <item m="1" x="20"/>
        <item m="1" x="18"/>
        <item m="1" x="15"/>
        <item m="1" x="13"/>
        <item m="1" x="42"/>
        <item m="1" x="26"/>
        <item m="1" x="39"/>
        <item m="1" x="12"/>
        <item m="1" x="60"/>
        <item m="1" x="30"/>
        <item m="1" x="58"/>
        <item m="1" x="11"/>
        <item m="1" x="21"/>
        <item m="1" x="48"/>
        <item m="1" x="23"/>
        <item m="1" x="9"/>
        <item m="1" x="7"/>
        <item m="1" x="2"/>
        <item m="1" x="4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axis="axisCol" compact="0" outline="0" subtotalTop="0" showAll="0" includeNewItemsInFilter="1">
      <items count="6">
        <item m="1" x="3"/>
        <item m="1" x="1"/>
        <item m="1" x="4"/>
        <item m="1" x="2"/>
        <item x="0"/>
        <item t="default"/>
      </items>
    </pivotField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19"/>
  </rowFields>
  <rowItems count="2">
    <i>
      <x v="66"/>
    </i>
    <i t="grand">
      <x/>
    </i>
  </rowItems>
  <colFields count="1">
    <field x="22"/>
  </colFields>
  <colItems count="1">
    <i>
      <x v="4"/>
    </i>
  </colItems>
  <dataFields count="1">
    <dataField name="Sum of Actual Total Cost Excl. GST (AUD)" fld="24" baseField="0" baseItem="0"/>
  </dataFields>
  <formats count="9">
    <format dxfId="12">
      <pivotArea outline="0" fieldPosition="0"/>
    </format>
    <format dxfId="11">
      <pivotArea type="origin" dataOnly="0" labelOnly="1" outline="0" fieldPosition="0"/>
    </format>
    <format dxfId="10">
      <pivotArea field="22" type="button" dataOnly="0" labelOnly="1" outline="0" axis="axisCol" fieldPosition="0"/>
    </format>
    <format dxfId="9">
      <pivotArea type="topRight" dataOnly="0" labelOnly="1" outline="0" fieldPosition="0"/>
    </format>
    <format dxfId="8">
      <pivotArea type="origin" dataOnly="0" labelOnly="1" outline="0" fieldPosition="0"/>
    </format>
    <format dxfId="7">
      <pivotArea field="22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9" type="button" dataOnly="0" labelOnly="1" outline="0" axis="axisRow" fieldPosition="0"/>
    </format>
    <format dxfId="4">
      <pivotArea dataOnly="0" labelOnly="1" outline="0" fieldPosition="0">
        <references count="1">
          <reference field="2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MR NOY" cacheId="0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>
      <items count="727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  <item x="0"/>
        <item t="default"/>
      </items>
    </pivotField>
    <pivotField name="Date Submitted" numFmtId="14" outline="0" multipleItemSelectionAllowed="1" showAll="0"/>
    <pivotField name="Team" axis="axisRow" outline="0" multipleItemSelectionAllowed="1" showAll="0">
      <items count="12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  <item t="default"/>
      </items>
    </pivotField>
    <pivotField showAll="0" includeNewItemsInFilter="1"/>
    <pivotField name="Item" outline="0" multipleItemSelectionAllowed="1" showAll="0"/>
    <pivotField showAll="0" includeNewItemsInFilter="1"/>
    <pivotField name="Supplier" outline="0" multipleItemSelectionAllowed="1" showAll="0"/>
    <pivotField showAll="0" includeNewItemsInFilter="1"/>
    <pivotField name="Total QTY (inc. spares)" dataField="1" outline="0" multipleItemSelectionAllowed="1" showAll="0"/>
    <pivotField name="Spares" outline="0" multipleItemSelectionAllowed="1" showAll="0"/>
    <pivotField showAll="0" includeNewItemsInFilter="1"/>
    <pivotField name="Original Currency" outline="0" multipleItemSelectionAllowed="1" showAll="0"/>
    <pivotField showAll="0" includeNewItemsInFilter="1"/>
    <pivotField showAll="0" includeNewItemsInFilter="1"/>
    <pivotField name="Link" axis="axisRow" outline="0" multipleItemSelectionAllowed="1" showAll="0">
      <items count="493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  <item t="default"/>
      </items>
    </pivotField>
    <pivotField name="Notes" axis="axisRow" outline="0" multipleItemSelectionAllowed="1" showAll="0">
      <items count="5">
        <item x="2"/>
        <item x="3"/>
        <item x="0"/>
        <item x="1"/>
        <item t="default"/>
      </items>
    </pivotField>
    <pivotField name="Approval" axis="axisPage" outline="0" multipleItemSelectionAllowed="1" showAll="0">
      <items count="7">
        <item x="0"/>
        <item h="1" x="1"/>
        <item h="1" m="1" x="4"/>
        <item h="1" x="2"/>
        <item h="1" x="3"/>
        <item h="1" m="1" x="5"/>
        <item t="default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/>
    <pivotField name="Purchase date" axis="axisPage" numFmtId="14" outline="0" multipleItemSelectionAllowed="1" showAll="0">
      <items count="68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  <item t="default"/>
      </items>
    </pivotField>
    <pivotField name="ETA" outline="0" multipleItemSelectionAllowed="1" showAll="0"/>
    <pivotField showAll="0" includeNewItemsInFilter="1" defaultSubtotal="0"/>
    <pivotField name="Purchased by" axis="axisPage" outline="0" multipleItemSelectionAllowed="1" showAll="0">
      <items count="6">
        <item h="1" m="1" x="2"/>
        <item h="1" m="1" x="3"/>
        <item m="1" x="4"/>
        <item h="1" m="1" x="1"/>
        <item h="1" x="0"/>
        <item t="default"/>
      </items>
    </pivotField>
    <pivotField name="Shipping/ Other Costs" outline="0" multipleItemSelectionAllowed="1" showAl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Andrew" cacheId="0" applyNumberFormats="0" applyBorderFormats="0" applyFontFormats="0" applyPatternFormats="0" applyAlignmentFormats="0" applyWidthHeightFormats="0" dataCaption="" updatedVersion="6" row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x="0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h="1" m="1" x="2"/>
        <item h="1" m="1" x="3"/>
        <item h="1" m="1" x="4"/>
        <item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Steven" cacheId="0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x="0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x="0"/>
        <item m="1" x="5"/>
        <item x="1"/>
        <item m="1" x="8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13"/>
        <item h="1" m="1" x="26"/>
        <item h="1" m="1" x="42"/>
        <item h="1" m="1" x="39"/>
        <item h="1" m="1" x="1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m="1" x="2"/>
        <item h="1" m="1" x="3"/>
        <item h="1" m="1" x="4"/>
        <item h="1"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susumu/RR0816P-1022-D-02C/RR08P10.2KDCT-ND/676882" TargetMode="External"/><Relationship Id="rId13" Type="http://schemas.openxmlformats.org/officeDocument/2006/relationships/hyperlink" Target="https://plaig.com.au/product/8x12x3-5mm-flanged-bearing-metal-shields-mf128zz/" TargetMode="External"/><Relationship Id="rId18" Type="http://schemas.openxmlformats.org/officeDocument/2006/relationships/hyperlink" Target="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" TargetMode="External"/><Relationship Id="rId3" Type="http://schemas.openxmlformats.org/officeDocument/2006/relationships/hyperlink" Target="https://gtfrobots.com/product/omni-wheel-504/" TargetMode="External"/><Relationship Id="rId21" Type="http://schemas.openxmlformats.org/officeDocument/2006/relationships/hyperlink" Target="https://au.mouser.com/ProductDetail/Texas-Instruments/DRV8873HPWPRQ1?qs=sGAEpiMZZMtKB4wrjsn3lTi4G5RJt4%2FIiLfKGJa9GH4%3D" TargetMode="External"/><Relationship Id="rId7" Type="http://schemas.openxmlformats.org/officeDocument/2006/relationships/hyperlink" Target="https://www.digikey.com.au/product-detail/en/panasonic-electronic-components/ERA-3AEB3572V/P35.7KDBCT-ND/3075942" TargetMode="External"/><Relationship Id="rId12" Type="http://schemas.openxmlformats.org/officeDocument/2006/relationships/hyperlink" Target="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" TargetMode="External"/><Relationship Id="rId17" Type="http://schemas.openxmlformats.org/officeDocument/2006/relationships/hyperlink" Target="https://www.digikey.com.au/products/en?keywords=102-2175-ND" TargetMode="External"/><Relationship Id="rId2" Type="http://schemas.openxmlformats.org/officeDocument/2006/relationships/hyperlink" Target="https://www.ebay.com.au/itm/M3-304-Stainless-Steel-Phillips-Cross-Recessed-Flat-Countersunk-Head-Screw-Bolt/302792066484?hash=item467fd045b4:m:mtX0KzYAUjAvzj7byOrJAhw:rk:13:pf:0" TargetMode="External"/><Relationship Id="rId16" Type="http://schemas.openxmlformats.org/officeDocument/2006/relationships/hyperlink" Target="https://www.digikey.com.au/products/en?keywords=102-2175-ND" TargetMode="External"/><Relationship Id="rId20" Type="http://schemas.openxmlformats.org/officeDocument/2006/relationships/hyperlink" Target="https://au.mouser.com/ProductDetail/STMicroelectronics/VNH7013XP-E?qs=sGAEpiMZZMtKB4wrjsn3lYo%2FexH2g%2FVUDgJs4X%2Fx5K0%3D" TargetMode="External"/><Relationship Id="rId1" Type="http://schemas.openxmlformats.org/officeDocument/2006/relationships/hyperlink" Target="https://www.pcbway.com/" TargetMode="External"/><Relationship Id="rId6" Type="http://schemas.openxmlformats.org/officeDocument/2006/relationships/hyperlink" Target="https://www.pcbway.com/" TargetMode="External"/><Relationship Id="rId11" Type="http://schemas.openxmlformats.org/officeDocument/2006/relationships/hyperlink" Target="https://au.rs-online.com/web/p/square-nuts/0837262/" TargetMode="External"/><Relationship Id="rId5" Type="http://schemas.openxmlformats.org/officeDocument/2006/relationships/hyperlink" Target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TargetMode="External"/><Relationship Id="rId15" Type="http://schemas.openxmlformats.org/officeDocument/2006/relationships/hyperlink" Target="https://www.adafruit.com/product/93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u.rs-online.com/web/p/machine-screws/9141466/" TargetMode="External"/><Relationship Id="rId19" Type="http://schemas.openxmlformats.org/officeDocument/2006/relationships/hyperlink" Target="https://www.ebay.com.au/itm/M1-M1-5-M2-M2-5-M3-Dowel-Pins-Cylindrical-Pins-Position-Pins-Bearing-steel/323422369231?var=512486254375" TargetMode="External"/><Relationship Id="rId4" Type="http://schemas.openxmlformats.org/officeDocument/2006/relationships/hyperlink" Target="https://www.ebay.com.au/itm/262550000242" TargetMode="External"/><Relationship Id="rId9" Type="http://schemas.openxmlformats.org/officeDocument/2006/relationships/hyperlink" Target="https://www.ebay.com.au/itm/GT2-Closed-Loop-Belts/142603648433?var=441579030197" TargetMode="External"/><Relationship Id="rId14" Type="http://schemas.openxmlformats.org/officeDocument/2006/relationships/hyperlink" Target="https://www.aliexpress.com/item/2Pcs-GY-53-VL53L1X-Sensor-Module-Laser-ToF-Time-of-flight-Ranging-Sensor-Module-GY-53/32905344953.html?af=10546&amp;cv=6023439&amp;cn=" TargetMode="External"/><Relationship Id="rId22" Type="http://schemas.openxmlformats.org/officeDocument/2006/relationships/hyperlink" Target="https://www.digikey.com.au/product-detail/en/allegro-microsystems-llc/A4955GLPTR-T/620-1770-2-ND/580998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20"/>
  <sheetViews>
    <sheetView zoomScale="125" workbookViewId="0">
      <pane ySplit="2" topLeftCell="A3" activePane="bottomLeft" state="frozen"/>
      <selection pane="bottomLeft" activeCell="H18" sqref="H18"/>
    </sheetView>
  </sheetViews>
  <sheetFormatPr defaultColWidth="14.33203125" defaultRowHeight="15.75" customHeight="1" x14ac:dyDescent="0.25"/>
  <cols>
    <col min="1" max="1" width="3.33203125" customWidth="1"/>
    <col min="2" max="2" width="2.77734375" style="91" customWidth="1"/>
    <col min="3" max="3" width="75.77734375" style="100" customWidth="1"/>
    <col min="4" max="4" width="1.77734375" customWidth="1"/>
    <col min="5" max="5" width="2.77734375" style="91" customWidth="1"/>
    <col min="6" max="6" width="75.77734375" style="100" customWidth="1"/>
  </cols>
  <sheetData>
    <row r="1" spans="1:29" ht="33.75" customHeight="1" x14ac:dyDescent="0.4">
      <c r="A1" s="82"/>
      <c r="B1" s="92" t="s">
        <v>0</v>
      </c>
      <c r="C1" s="92"/>
      <c r="D1" s="92"/>
      <c r="E1" s="92"/>
      <c r="F1" s="80"/>
      <c r="G1" s="1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</row>
    <row r="2" spans="1:29" ht="22.95" customHeight="1" x14ac:dyDescent="0.3">
      <c r="A2" s="2"/>
      <c r="B2" s="93" t="s">
        <v>1</v>
      </c>
      <c r="C2" s="93"/>
      <c r="D2" s="93"/>
      <c r="E2" s="93"/>
      <c r="F2" s="8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76" customFormat="1" ht="13.95" customHeight="1" x14ac:dyDescent="0.25">
      <c r="A3" s="74"/>
      <c r="B3" s="83"/>
      <c r="C3" s="83"/>
      <c r="D3" s="75"/>
      <c r="E3" s="83"/>
      <c r="F3" s="9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</row>
    <row r="4" spans="1:29" s="107" customFormat="1" ht="30" customHeight="1" x14ac:dyDescent="0.25">
      <c r="A4" s="103"/>
      <c r="B4" s="104" t="s">
        <v>2</v>
      </c>
      <c r="C4" s="104"/>
      <c r="D4" s="105"/>
      <c r="E4" s="105"/>
      <c r="F4" s="106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</row>
    <row r="5" spans="1:29" s="76" customFormat="1" ht="13.95" customHeight="1" thickBot="1" x14ac:dyDescent="0.3">
      <c r="A5" s="74"/>
      <c r="B5" s="89"/>
      <c r="C5" s="101"/>
      <c r="D5" s="75"/>
      <c r="E5" s="83"/>
      <c r="F5" s="9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</row>
    <row r="6" spans="1:29" s="113" customFormat="1" ht="19.95" customHeight="1" x14ac:dyDescent="0.25">
      <c r="A6" s="108"/>
      <c r="B6" s="114" t="s">
        <v>3</v>
      </c>
      <c r="C6" s="109"/>
      <c r="D6" s="110"/>
      <c r="E6" s="111" t="s">
        <v>4</v>
      </c>
      <c r="F6" s="109"/>
      <c r="G6" s="112"/>
      <c r="H6" s="112"/>
      <c r="I6" s="112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</row>
    <row r="7" spans="1:29" s="76" customFormat="1" ht="13.95" customHeight="1" x14ac:dyDescent="0.25">
      <c r="A7" s="74"/>
      <c r="B7" s="86"/>
      <c r="C7" s="95"/>
      <c r="D7" s="77"/>
      <c r="E7" s="84"/>
      <c r="F7" s="95"/>
      <c r="G7" s="77"/>
      <c r="H7" s="77"/>
      <c r="I7" s="77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</row>
    <row r="8" spans="1:29" s="76" customFormat="1" ht="13.95" customHeight="1" x14ac:dyDescent="0.25">
      <c r="A8" s="74"/>
      <c r="B8" s="86">
        <v>1</v>
      </c>
      <c r="C8" s="95" t="s">
        <v>5</v>
      </c>
      <c r="D8" s="77"/>
      <c r="E8" s="84">
        <v>1</v>
      </c>
      <c r="F8" s="96" t="s">
        <v>6</v>
      </c>
      <c r="G8" s="77"/>
      <c r="H8" s="77"/>
      <c r="I8" s="77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</row>
    <row r="9" spans="1:29" s="76" customFormat="1" ht="13.95" customHeight="1" x14ac:dyDescent="0.25">
      <c r="A9" s="74"/>
      <c r="B9" s="86">
        <v>2</v>
      </c>
      <c r="C9" s="95" t="s">
        <v>7</v>
      </c>
      <c r="D9" s="77"/>
      <c r="E9" s="84">
        <v>2</v>
      </c>
      <c r="F9" s="96" t="s">
        <v>8</v>
      </c>
      <c r="G9" s="77"/>
      <c r="H9" s="77"/>
      <c r="I9" s="77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 spans="1:29" s="76" customFormat="1" ht="26.4" x14ac:dyDescent="0.25">
      <c r="A10" s="74"/>
      <c r="B10" s="86">
        <v>3</v>
      </c>
      <c r="C10" s="102" t="s">
        <v>9</v>
      </c>
      <c r="D10" s="78"/>
      <c r="E10" s="85">
        <v>3</v>
      </c>
      <c r="F10" s="96" t="s">
        <v>10</v>
      </c>
      <c r="G10" s="77"/>
      <c r="H10" s="77"/>
      <c r="I10" s="77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 spans="1:29" s="76" customFormat="1" ht="26.4" x14ac:dyDescent="0.25">
      <c r="A11" s="74"/>
      <c r="B11" s="86">
        <v>4</v>
      </c>
      <c r="C11" s="102" t="s">
        <v>11</v>
      </c>
      <c r="D11" s="78"/>
      <c r="E11" s="85">
        <v>4</v>
      </c>
      <c r="F11" s="96" t="s">
        <v>12</v>
      </c>
      <c r="G11" s="77"/>
      <c r="H11" s="77"/>
      <c r="I11" s="77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spans="1:29" s="76" customFormat="1" ht="26.4" x14ac:dyDescent="0.25">
      <c r="A12" s="74"/>
      <c r="B12" s="86">
        <v>5</v>
      </c>
      <c r="C12" s="95" t="s">
        <v>13</v>
      </c>
      <c r="D12" s="77"/>
      <c r="E12" s="84">
        <v>5</v>
      </c>
      <c r="F12" s="95" t="s">
        <v>14</v>
      </c>
      <c r="G12" s="77"/>
      <c r="H12" s="77"/>
      <c r="I12" s="77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spans="1:29" s="76" customFormat="1" ht="26.4" x14ac:dyDescent="0.25">
      <c r="A13" s="74"/>
      <c r="B13" s="86">
        <v>6</v>
      </c>
      <c r="C13" s="95" t="s">
        <v>15</v>
      </c>
      <c r="D13" s="77"/>
      <c r="E13" s="84">
        <v>6</v>
      </c>
      <c r="F13" s="95" t="s">
        <v>16</v>
      </c>
      <c r="G13" s="77"/>
      <c r="H13" s="77"/>
      <c r="I13" s="77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spans="1:29" s="76" customFormat="1" ht="13.95" customHeight="1" x14ac:dyDescent="0.25">
      <c r="A14" s="74"/>
      <c r="B14" s="86"/>
      <c r="C14" s="95"/>
      <c r="D14" s="77"/>
      <c r="E14" s="84"/>
      <c r="F14" s="96"/>
      <c r="G14" s="77"/>
      <c r="H14" s="77"/>
      <c r="I14" s="77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 spans="1:29" s="76" customFormat="1" ht="13.95" customHeight="1" x14ac:dyDescent="0.25">
      <c r="A15" s="74"/>
      <c r="B15" s="86"/>
      <c r="C15" s="95" t="s">
        <v>17</v>
      </c>
      <c r="D15" s="77"/>
      <c r="E15" s="84"/>
      <c r="F15" s="96"/>
      <c r="G15" s="77"/>
      <c r="H15" s="77"/>
      <c r="I15" s="77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spans="1:29" s="76" customFormat="1" ht="13.95" customHeight="1" x14ac:dyDescent="0.25">
      <c r="A16" s="74"/>
      <c r="B16" s="86"/>
      <c r="C16" s="95"/>
      <c r="D16" s="77"/>
      <c r="E16" s="84"/>
      <c r="F16" s="96"/>
      <c r="G16" s="77"/>
      <c r="H16" s="77"/>
      <c r="I16" s="77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spans="1:29" s="76" customFormat="1" ht="13.95" customHeight="1" x14ac:dyDescent="0.25">
      <c r="A17" s="74"/>
      <c r="B17" s="86">
        <v>7</v>
      </c>
      <c r="C17" s="95" t="s">
        <v>18</v>
      </c>
      <c r="D17" s="77"/>
      <c r="E17" s="84"/>
      <c r="F17" s="95"/>
      <c r="G17" s="77"/>
      <c r="H17" s="77"/>
      <c r="I17" s="77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9" s="76" customFormat="1" ht="13.95" customHeight="1" x14ac:dyDescent="0.25">
      <c r="A18" s="74"/>
      <c r="B18" s="86">
        <v>8</v>
      </c>
      <c r="C18" s="95" t="s">
        <v>19</v>
      </c>
      <c r="D18" s="77"/>
      <c r="E18" s="84"/>
      <c r="F18" s="95"/>
      <c r="G18" s="77"/>
      <c r="H18" s="77"/>
      <c r="I18" s="77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 spans="1:29" s="76" customFormat="1" ht="13.95" customHeight="1" x14ac:dyDescent="0.25">
      <c r="A19" s="74"/>
      <c r="B19" s="86">
        <v>9</v>
      </c>
      <c r="C19" s="102" t="s">
        <v>20</v>
      </c>
      <c r="D19" s="77"/>
      <c r="E19" s="84"/>
      <c r="F19" s="95"/>
      <c r="G19" s="77"/>
      <c r="H19" s="77"/>
      <c r="I19" s="7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spans="1:29" s="76" customFormat="1" ht="13.95" customHeight="1" x14ac:dyDescent="0.25">
      <c r="A20" s="74"/>
      <c r="B20" s="86">
        <v>10</v>
      </c>
      <c r="C20" s="102" t="s">
        <v>21</v>
      </c>
      <c r="D20" s="78"/>
      <c r="E20" s="85"/>
      <c r="F20" s="95"/>
      <c r="G20" s="77"/>
      <c r="H20" s="77"/>
      <c r="I20" s="77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 spans="1:29" s="76" customFormat="1" ht="13.95" customHeight="1" x14ac:dyDescent="0.25">
      <c r="A21" s="74"/>
      <c r="B21" s="86">
        <v>11</v>
      </c>
      <c r="C21" s="95" t="s">
        <v>22</v>
      </c>
      <c r="D21" s="78"/>
      <c r="E21" s="85"/>
      <c r="F21" s="95"/>
      <c r="G21" s="77"/>
      <c r="H21" s="77"/>
      <c r="I21" s="77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</row>
    <row r="22" spans="1:29" s="76" customFormat="1" ht="13.95" customHeight="1" x14ac:dyDescent="0.25">
      <c r="A22" s="74"/>
      <c r="B22" s="86">
        <v>12</v>
      </c>
      <c r="C22" s="95" t="s">
        <v>23</v>
      </c>
      <c r="D22" s="78"/>
      <c r="E22" s="85"/>
      <c r="F22" s="95"/>
      <c r="G22" s="77"/>
      <c r="H22" s="77"/>
      <c r="I22" s="77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 spans="1:29" s="76" customFormat="1" ht="13.95" customHeight="1" x14ac:dyDescent="0.25">
      <c r="A23" s="74"/>
      <c r="B23" s="86"/>
      <c r="C23" s="102"/>
      <c r="D23" s="78"/>
      <c r="E23" s="85"/>
      <c r="F23" s="95"/>
      <c r="G23" s="77"/>
      <c r="H23" s="77"/>
      <c r="I23" s="77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spans="1:29" s="76" customFormat="1" ht="13.95" customHeight="1" x14ac:dyDescent="0.25">
      <c r="A24" s="74"/>
      <c r="B24" s="86"/>
      <c r="C24" s="95"/>
      <c r="D24" s="77"/>
      <c r="E24" s="84"/>
      <c r="F24" s="95"/>
      <c r="G24" s="77"/>
      <c r="H24" s="77"/>
      <c r="I24" s="77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 spans="1:29" s="76" customFormat="1" ht="13.95" customHeight="1" x14ac:dyDescent="0.25">
      <c r="A25" s="74"/>
      <c r="B25" s="86"/>
      <c r="C25" s="95"/>
      <c r="D25" s="77"/>
      <c r="E25" s="84"/>
      <c r="F25" s="95"/>
      <c r="G25" s="77"/>
      <c r="H25" s="77"/>
      <c r="I25" s="77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</row>
    <row r="26" spans="1:29" s="76" customFormat="1" ht="13.95" customHeight="1" x14ac:dyDescent="0.25">
      <c r="A26" s="74"/>
      <c r="B26" s="86"/>
      <c r="C26" s="95"/>
      <c r="D26" s="77"/>
      <c r="E26" s="84"/>
      <c r="F26" s="95"/>
      <c r="G26" s="77"/>
      <c r="H26" s="77"/>
      <c r="I26" s="77"/>
      <c r="J26" s="74"/>
      <c r="K26" s="74"/>
      <c r="L26" s="79"/>
      <c r="M26" s="79"/>
      <c r="N26" s="79"/>
      <c r="O26" s="79"/>
      <c r="P26" s="74"/>
      <c r="Q26" s="74"/>
      <c r="R26" s="74"/>
      <c r="S26" s="74"/>
      <c r="T26" s="74"/>
      <c r="U26" s="74"/>
      <c r="V26" s="74"/>
      <c r="W26" s="74"/>
      <c r="X26" s="74"/>
    </row>
    <row r="27" spans="1:29" s="76" customFormat="1" ht="13.95" customHeight="1" x14ac:dyDescent="0.25">
      <c r="A27" s="74"/>
      <c r="B27" s="86"/>
      <c r="C27" s="97"/>
      <c r="D27" s="74"/>
      <c r="E27" s="86"/>
      <c r="F27" s="95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</row>
    <row r="28" spans="1:29" s="76" customFormat="1" ht="13.95" customHeight="1" x14ac:dyDescent="0.25">
      <c r="A28" s="74"/>
      <c r="B28" s="86"/>
      <c r="C28" s="97"/>
      <c r="D28" s="74"/>
      <c r="E28" s="86"/>
      <c r="F28" s="95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</row>
    <row r="29" spans="1:29" s="76" customFormat="1" ht="13.95" customHeight="1" x14ac:dyDescent="0.25">
      <c r="A29" s="74"/>
      <c r="B29" s="86"/>
      <c r="C29" s="95"/>
      <c r="D29" s="74"/>
      <c r="E29" s="86"/>
      <c r="F29" s="97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</row>
    <row r="30" spans="1:29" s="76" customFormat="1" ht="13.95" customHeight="1" x14ac:dyDescent="0.25">
      <c r="A30" s="74"/>
      <c r="B30" s="86"/>
      <c r="C30" s="95"/>
      <c r="D30" s="74"/>
      <c r="E30" s="86"/>
      <c r="F30" s="97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</row>
    <row r="31" spans="1:29" s="76" customFormat="1" ht="13.95" customHeight="1" x14ac:dyDescent="0.25">
      <c r="A31" s="74"/>
      <c r="B31" s="86"/>
      <c r="C31" s="102"/>
      <c r="D31" s="74"/>
      <c r="E31" s="86"/>
      <c r="F31" s="97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</row>
    <row r="32" spans="1:29" s="76" customFormat="1" ht="13.95" customHeight="1" x14ac:dyDescent="0.25">
      <c r="A32" s="74"/>
      <c r="B32" s="86"/>
      <c r="C32" s="102"/>
      <c r="E32" s="87"/>
      <c r="F32" s="95"/>
      <c r="G32" s="77"/>
      <c r="H32" s="77"/>
      <c r="I32" s="77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1:29" s="76" customFormat="1" ht="13.95" customHeight="1" x14ac:dyDescent="0.25">
      <c r="A33" s="74"/>
      <c r="B33" s="86"/>
      <c r="C33" s="95"/>
      <c r="E33" s="87"/>
      <c r="F33" s="95"/>
      <c r="G33" s="77"/>
      <c r="H33" s="77"/>
      <c r="I33" s="77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</row>
    <row r="34" spans="1:29" s="76" customFormat="1" ht="13.95" customHeight="1" x14ac:dyDescent="0.25">
      <c r="A34" s="74"/>
      <c r="B34" s="86"/>
      <c r="C34" s="95"/>
      <c r="E34" s="87"/>
      <c r="F34" s="95"/>
      <c r="G34" s="77"/>
      <c r="H34" s="77"/>
      <c r="I34" s="77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</row>
    <row r="35" spans="1:29" s="76" customFormat="1" ht="13.95" customHeight="1" x14ac:dyDescent="0.25">
      <c r="A35" s="74"/>
      <c r="B35" s="86"/>
      <c r="C35" s="95"/>
      <c r="E35" s="87"/>
      <c r="F35" s="95"/>
      <c r="G35" s="77"/>
      <c r="H35" s="77"/>
      <c r="I35" s="77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</row>
    <row r="36" spans="1:29" s="76" customFormat="1" ht="13.95" customHeight="1" x14ac:dyDescent="0.25">
      <c r="A36" s="74"/>
      <c r="B36" s="86"/>
      <c r="C36" s="95"/>
      <c r="E36" s="87"/>
      <c r="F36" s="95"/>
      <c r="G36" s="77"/>
      <c r="H36" s="77"/>
      <c r="I36" s="77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</row>
    <row r="37" spans="1:29" s="76" customFormat="1" ht="13.95" customHeight="1" x14ac:dyDescent="0.25">
      <c r="A37" s="74"/>
      <c r="B37" s="86"/>
      <c r="C37" s="95"/>
      <c r="E37" s="87"/>
      <c r="F37" s="95"/>
      <c r="G37" s="77"/>
      <c r="H37" s="77"/>
      <c r="I37" s="77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</row>
    <row r="38" spans="1:29" s="76" customFormat="1" ht="13.95" customHeight="1" x14ac:dyDescent="0.25">
      <c r="A38" s="74"/>
      <c r="B38" s="86"/>
      <c r="C38" s="95"/>
      <c r="E38" s="87"/>
      <c r="F38" s="95"/>
      <c r="G38" s="77"/>
      <c r="H38" s="77"/>
      <c r="I38" s="77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</row>
    <row r="39" spans="1:29" s="76" customFormat="1" ht="13.95" customHeight="1" x14ac:dyDescent="0.25">
      <c r="A39" s="74"/>
      <c r="B39" s="86"/>
      <c r="C39" s="95"/>
      <c r="E39" s="87"/>
      <c r="F39" s="95"/>
      <c r="G39" s="77"/>
      <c r="H39" s="77"/>
      <c r="I39" s="77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</row>
    <row r="40" spans="1:29" s="76" customFormat="1" ht="13.95" customHeight="1" x14ac:dyDescent="0.25">
      <c r="A40" s="74"/>
      <c r="B40" s="86"/>
      <c r="C40" s="95"/>
      <c r="E40" s="87"/>
      <c r="F40" s="95"/>
      <c r="G40" s="77"/>
      <c r="H40" s="77"/>
      <c r="I40" s="77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</row>
    <row r="41" spans="1:29" s="76" customFormat="1" ht="13.95" customHeight="1" x14ac:dyDescent="0.25">
      <c r="A41" s="74"/>
      <c r="B41" s="86"/>
      <c r="C41" s="102"/>
      <c r="D41" s="77"/>
      <c r="E41" s="84"/>
      <c r="F41" s="95"/>
      <c r="G41" s="77"/>
      <c r="H41" s="77"/>
      <c r="I41" s="77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</row>
    <row r="42" spans="1:29" s="76" customFormat="1" ht="13.95" customHeight="1" x14ac:dyDescent="0.25">
      <c r="A42" s="74"/>
      <c r="B42" s="86"/>
      <c r="C42" s="102"/>
      <c r="D42" s="77"/>
      <c r="E42" s="84"/>
      <c r="F42" s="95"/>
      <c r="G42" s="77"/>
      <c r="H42" s="77"/>
      <c r="I42" s="77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</row>
    <row r="43" spans="1:29" s="76" customFormat="1" ht="13.95" customHeight="1" x14ac:dyDescent="0.25">
      <c r="A43" s="74"/>
      <c r="B43" s="86"/>
      <c r="C43" s="102"/>
      <c r="D43" s="74"/>
      <c r="E43" s="86"/>
      <c r="F43" s="97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</row>
    <row r="44" spans="1:29" s="76" customFormat="1" ht="13.95" customHeight="1" x14ac:dyDescent="0.25">
      <c r="A44" s="74"/>
      <c r="B44" s="86"/>
      <c r="C44" s="102"/>
      <c r="D44" s="74"/>
      <c r="E44" s="86"/>
      <c r="F44" s="97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</row>
    <row r="45" spans="1:29" s="76" customFormat="1" ht="13.95" customHeight="1" x14ac:dyDescent="0.25">
      <c r="A45" s="74"/>
      <c r="B45" s="86"/>
      <c r="C45" s="95"/>
      <c r="D45" s="74"/>
      <c r="E45" s="86"/>
      <c r="F45" s="97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</row>
    <row r="46" spans="1:29" s="76" customFormat="1" ht="13.95" customHeight="1" x14ac:dyDescent="0.25">
      <c r="A46" s="74"/>
      <c r="B46" s="86"/>
      <c r="C46" s="95"/>
      <c r="D46" s="74"/>
      <c r="E46" s="86"/>
      <c r="F46" s="97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</row>
    <row r="47" spans="1:29" s="76" customFormat="1" ht="13.95" customHeight="1" x14ac:dyDescent="0.25">
      <c r="A47" s="74"/>
      <c r="B47" s="86"/>
      <c r="C47" s="97"/>
      <c r="D47" s="74"/>
      <c r="E47" s="86"/>
      <c r="F47" s="97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</row>
    <row r="48" spans="1:29" s="76" customFormat="1" ht="13.95" customHeight="1" x14ac:dyDescent="0.25">
      <c r="A48" s="74"/>
      <c r="B48" s="86"/>
      <c r="C48" s="97"/>
      <c r="D48" s="74"/>
      <c r="E48" s="86"/>
      <c r="F48" s="97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</row>
    <row r="49" spans="1:29" s="76" customFormat="1" ht="13.95" customHeight="1" x14ac:dyDescent="0.25">
      <c r="A49" s="74"/>
      <c r="B49" s="86"/>
      <c r="C49" s="97"/>
      <c r="D49" s="74"/>
      <c r="E49" s="86"/>
      <c r="F49" s="97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</row>
    <row r="50" spans="1:29" s="76" customFormat="1" ht="13.95" customHeight="1" x14ac:dyDescent="0.25">
      <c r="A50" s="74"/>
      <c r="B50" s="86"/>
      <c r="C50" s="97"/>
      <c r="D50" s="74"/>
      <c r="E50" s="86"/>
      <c r="F50" s="97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</row>
    <row r="51" spans="1:29" s="76" customFormat="1" ht="13.95" customHeight="1" x14ac:dyDescent="0.25">
      <c r="A51" s="74"/>
      <c r="B51" s="86"/>
      <c r="C51" s="97"/>
      <c r="D51" s="74"/>
      <c r="E51" s="86"/>
      <c r="F51" s="97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</row>
    <row r="52" spans="1:29" s="76" customFormat="1" ht="13.95" customHeight="1" x14ac:dyDescent="0.25">
      <c r="A52" s="74"/>
      <c r="B52" s="86"/>
      <c r="C52" s="97"/>
      <c r="D52" s="74"/>
      <c r="E52" s="86"/>
      <c r="F52" s="97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</row>
    <row r="53" spans="1:29" s="76" customFormat="1" ht="13.95" customHeight="1" x14ac:dyDescent="0.25">
      <c r="A53" s="74"/>
      <c r="B53" s="86"/>
      <c r="C53" s="97"/>
      <c r="D53" s="74"/>
      <c r="E53" s="86"/>
      <c r="F53" s="97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</row>
    <row r="54" spans="1:29" s="76" customFormat="1" ht="13.95" customHeight="1" x14ac:dyDescent="0.25">
      <c r="A54" s="74"/>
      <c r="B54" s="86"/>
      <c r="C54" s="97"/>
      <c r="D54" s="74"/>
      <c r="E54" s="86"/>
      <c r="F54" s="97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</row>
    <row r="55" spans="1:29" s="76" customFormat="1" ht="13.95" customHeight="1" x14ac:dyDescent="0.25">
      <c r="A55" s="74"/>
      <c r="B55" s="86"/>
      <c r="C55" s="97"/>
      <c r="D55" s="74"/>
      <c r="E55" s="86"/>
      <c r="F55" s="97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</row>
    <row r="56" spans="1:29" s="76" customFormat="1" ht="13.95" customHeight="1" x14ac:dyDescent="0.25">
      <c r="A56" s="74"/>
      <c r="B56" s="86"/>
      <c r="C56" s="97"/>
      <c r="D56" s="74"/>
      <c r="E56" s="86"/>
      <c r="F56" s="97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</row>
    <row r="57" spans="1:29" s="76" customFormat="1" ht="13.95" customHeight="1" x14ac:dyDescent="0.25">
      <c r="A57" s="74"/>
      <c r="B57" s="86"/>
      <c r="C57" s="97"/>
      <c r="D57" s="74"/>
      <c r="E57" s="86"/>
      <c r="F57" s="97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</row>
    <row r="58" spans="1:29" s="76" customFormat="1" ht="13.95" customHeight="1" x14ac:dyDescent="0.25">
      <c r="A58" s="74"/>
      <c r="B58" s="86"/>
      <c r="C58" s="97"/>
      <c r="D58" s="74"/>
      <c r="E58" s="86"/>
      <c r="F58" s="97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</row>
    <row r="59" spans="1:29" s="76" customFormat="1" ht="13.95" customHeight="1" x14ac:dyDescent="0.25">
      <c r="A59" s="74"/>
      <c r="B59" s="86"/>
      <c r="C59" s="97"/>
      <c r="D59" s="74"/>
      <c r="E59" s="86"/>
      <c r="F59" s="97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</row>
    <row r="60" spans="1:29" s="76" customFormat="1" ht="13.95" customHeight="1" x14ac:dyDescent="0.25">
      <c r="A60" s="74"/>
      <c r="B60" s="86"/>
      <c r="C60" s="97"/>
      <c r="D60" s="74"/>
      <c r="E60" s="86"/>
      <c r="F60" s="97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</row>
    <row r="61" spans="1:29" s="76" customFormat="1" ht="13.95" customHeight="1" x14ac:dyDescent="0.25">
      <c r="A61" s="74"/>
      <c r="B61" s="86"/>
      <c r="C61" s="97"/>
      <c r="D61" s="74"/>
      <c r="E61" s="86"/>
      <c r="F61" s="97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</row>
    <row r="62" spans="1:29" s="76" customFormat="1" ht="13.95" customHeight="1" x14ac:dyDescent="0.25">
      <c r="A62" s="74"/>
      <c r="B62" s="86"/>
      <c r="C62" s="97"/>
      <c r="D62" s="74"/>
      <c r="E62" s="86"/>
      <c r="F62" s="97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</row>
    <row r="63" spans="1:29" s="76" customFormat="1" ht="13.95" customHeight="1" x14ac:dyDescent="0.25">
      <c r="A63" s="74"/>
      <c r="B63" s="86"/>
      <c r="C63" s="97"/>
      <c r="D63" s="74"/>
      <c r="E63" s="86"/>
      <c r="F63" s="97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</row>
    <row r="64" spans="1:29" s="76" customFormat="1" ht="13.95" customHeight="1" x14ac:dyDescent="0.25">
      <c r="A64" s="74"/>
      <c r="B64" s="86"/>
      <c r="C64" s="97"/>
      <c r="D64" s="74"/>
      <c r="E64" s="86"/>
      <c r="F64" s="97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</row>
    <row r="65" spans="1:29" s="76" customFormat="1" ht="13.95" customHeight="1" x14ac:dyDescent="0.25">
      <c r="A65" s="74"/>
      <c r="B65" s="86"/>
      <c r="C65" s="97"/>
      <c r="D65" s="74"/>
      <c r="E65" s="86"/>
      <c r="F65" s="97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</row>
    <row r="66" spans="1:29" s="76" customFormat="1" ht="13.95" customHeight="1" x14ac:dyDescent="0.25">
      <c r="A66" s="74"/>
      <c r="B66" s="86"/>
      <c r="C66" s="97"/>
      <c r="D66" s="74"/>
      <c r="E66" s="86"/>
      <c r="F66" s="97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</row>
    <row r="67" spans="1:29" s="76" customFormat="1" ht="13.95" customHeight="1" x14ac:dyDescent="0.25">
      <c r="A67" s="74"/>
      <c r="B67" s="86"/>
      <c r="C67" s="97"/>
      <c r="D67" s="74"/>
      <c r="E67" s="86"/>
      <c r="F67" s="97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</row>
    <row r="68" spans="1:29" s="76" customFormat="1" ht="13.95" customHeight="1" x14ac:dyDescent="0.25">
      <c r="A68" s="74"/>
      <c r="B68" s="86"/>
      <c r="C68" s="97"/>
      <c r="D68" s="74"/>
      <c r="E68" s="86"/>
      <c r="F68" s="97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</row>
    <row r="69" spans="1:29" s="76" customFormat="1" ht="13.95" customHeight="1" thickBot="1" x14ac:dyDescent="0.3">
      <c r="A69" s="74"/>
      <c r="B69" s="88"/>
      <c r="C69" s="98"/>
      <c r="D69" s="74"/>
      <c r="E69" s="88"/>
      <c r="F69" s="98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s="76" customFormat="1" ht="13.95" customHeight="1" x14ac:dyDescent="0.25">
      <c r="A70" s="74"/>
      <c r="B70" s="89"/>
      <c r="C70" s="94"/>
      <c r="D70" s="74"/>
      <c r="E70" s="89"/>
      <c r="F70" s="9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s="76" customFormat="1" ht="13.95" customHeight="1" x14ac:dyDescent="0.25">
      <c r="A71" s="74"/>
      <c r="B71" s="89"/>
      <c r="C71" s="94"/>
      <c r="D71" s="74"/>
      <c r="E71" s="89"/>
      <c r="F71" s="9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s="76" customFormat="1" ht="13.95" customHeight="1" x14ac:dyDescent="0.25">
      <c r="A72" s="74"/>
      <c r="B72" s="89"/>
      <c r="C72" s="94"/>
      <c r="D72" s="74"/>
      <c r="E72" s="89"/>
      <c r="F72" s="9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</row>
    <row r="73" spans="1:29" s="76" customFormat="1" ht="13.95" customHeight="1" x14ac:dyDescent="0.25">
      <c r="A73" s="74"/>
      <c r="B73" s="89"/>
      <c r="C73" s="94"/>
      <c r="D73" s="74"/>
      <c r="E73" s="89"/>
      <c r="F73" s="9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</row>
    <row r="74" spans="1:29" s="76" customFormat="1" ht="13.95" customHeight="1" x14ac:dyDescent="0.25">
      <c r="A74" s="74"/>
      <c r="B74" s="89"/>
      <c r="C74" s="94"/>
      <c r="D74" s="74"/>
      <c r="E74" s="89"/>
      <c r="F74" s="9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</row>
    <row r="75" spans="1:29" s="76" customFormat="1" ht="13.95" customHeight="1" x14ac:dyDescent="0.25">
      <c r="A75" s="74"/>
      <c r="B75" s="89"/>
      <c r="C75" s="94"/>
      <c r="D75" s="74"/>
      <c r="E75" s="89"/>
      <c r="F75" s="9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</row>
    <row r="76" spans="1:29" s="76" customFormat="1" ht="13.95" customHeight="1" x14ac:dyDescent="0.25">
      <c r="A76" s="74"/>
      <c r="B76" s="89"/>
      <c r="C76" s="94"/>
      <c r="D76" s="74"/>
      <c r="E76" s="89"/>
      <c r="F76" s="9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</row>
    <row r="77" spans="1:29" s="76" customFormat="1" ht="13.95" customHeight="1" x14ac:dyDescent="0.25">
      <c r="A77" s="74"/>
      <c r="B77" s="89"/>
      <c r="C77" s="94"/>
      <c r="D77" s="74"/>
      <c r="E77" s="89"/>
      <c r="F77" s="9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</row>
    <row r="78" spans="1:29" s="76" customFormat="1" ht="13.95" customHeight="1" x14ac:dyDescent="0.25">
      <c r="A78" s="74"/>
      <c r="B78" s="89"/>
      <c r="C78" s="94"/>
      <c r="D78" s="74"/>
      <c r="E78" s="89"/>
      <c r="F78" s="9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</row>
    <row r="79" spans="1:29" s="76" customFormat="1" ht="13.95" customHeight="1" x14ac:dyDescent="0.25">
      <c r="A79" s="74"/>
      <c r="B79" s="89"/>
      <c r="C79" s="94"/>
      <c r="D79" s="74"/>
      <c r="E79" s="89"/>
      <c r="F79" s="9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</row>
    <row r="80" spans="1:29" s="76" customFormat="1" ht="13.95" customHeight="1" x14ac:dyDescent="0.25">
      <c r="A80" s="74"/>
      <c r="B80" s="89"/>
      <c r="C80" s="94"/>
      <c r="D80" s="74"/>
      <c r="E80" s="89"/>
      <c r="F80" s="9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</row>
    <row r="81" spans="1:29" s="76" customFormat="1" ht="13.95" customHeight="1" x14ac:dyDescent="0.25">
      <c r="A81" s="74"/>
      <c r="B81" s="89"/>
      <c r="C81" s="94"/>
      <c r="D81" s="74"/>
      <c r="E81" s="89"/>
      <c r="F81" s="9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</row>
    <row r="82" spans="1:29" s="76" customFormat="1" ht="13.95" customHeight="1" x14ac:dyDescent="0.25">
      <c r="A82" s="74"/>
      <c r="B82" s="89"/>
      <c r="C82" s="94"/>
      <c r="D82" s="74"/>
      <c r="E82" s="89"/>
      <c r="F82" s="9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</row>
    <row r="83" spans="1:29" s="76" customFormat="1" ht="13.95" customHeight="1" x14ac:dyDescent="0.25">
      <c r="A83" s="74"/>
      <c r="B83" s="89"/>
      <c r="C83" s="94"/>
      <c r="D83" s="74"/>
      <c r="E83" s="89"/>
      <c r="F83" s="9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</row>
    <row r="84" spans="1:29" s="76" customFormat="1" ht="13.95" customHeight="1" x14ac:dyDescent="0.25">
      <c r="A84" s="74"/>
      <c r="B84" s="89"/>
      <c r="C84" s="94"/>
      <c r="D84" s="74"/>
      <c r="E84" s="89"/>
      <c r="F84" s="9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</row>
    <row r="85" spans="1:29" s="76" customFormat="1" ht="13.95" customHeight="1" x14ac:dyDescent="0.25">
      <c r="A85" s="74"/>
      <c r="B85" s="89"/>
      <c r="C85" s="94"/>
      <c r="D85" s="74"/>
      <c r="E85" s="89"/>
      <c r="F85" s="9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</row>
    <row r="86" spans="1:29" s="76" customFormat="1" ht="13.95" customHeight="1" x14ac:dyDescent="0.25">
      <c r="A86" s="74"/>
      <c r="B86" s="89"/>
      <c r="C86" s="94"/>
      <c r="D86" s="74"/>
      <c r="E86" s="89"/>
      <c r="F86" s="9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</row>
    <row r="87" spans="1:29" s="76" customFormat="1" ht="13.95" customHeight="1" x14ac:dyDescent="0.25">
      <c r="A87" s="74"/>
      <c r="B87" s="89"/>
      <c r="C87" s="94"/>
      <c r="D87" s="74"/>
      <c r="E87" s="89"/>
      <c r="F87" s="9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</row>
    <row r="88" spans="1:29" s="76" customFormat="1" ht="13.95" customHeight="1" x14ac:dyDescent="0.25">
      <c r="A88" s="74"/>
      <c r="B88" s="89"/>
      <c r="C88" s="94"/>
      <c r="D88" s="74"/>
      <c r="E88" s="89"/>
      <c r="F88" s="9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</row>
    <row r="89" spans="1:29" s="76" customFormat="1" ht="13.95" customHeight="1" x14ac:dyDescent="0.25">
      <c r="A89" s="74"/>
      <c r="B89" s="89"/>
      <c r="C89" s="94"/>
      <c r="D89" s="74"/>
      <c r="E89" s="89"/>
      <c r="F89" s="9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</row>
    <row r="90" spans="1:29" s="76" customFormat="1" ht="13.95" customHeight="1" x14ac:dyDescent="0.25">
      <c r="A90" s="74"/>
      <c r="B90" s="89"/>
      <c r="C90" s="94"/>
      <c r="D90" s="74"/>
      <c r="E90" s="89"/>
      <c r="F90" s="9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</row>
    <row r="91" spans="1:29" s="76" customFormat="1" ht="13.95" customHeight="1" x14ac:dyDescent="0.25">
      <c r="A91" s="74"/>
      <c r="B91" s="89"/>
      <c r="C91" s="94"/>
      <c r="D91" s="74"/>
      <c r="E91" s="89"/>
      <c r="F91" s="9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</row>
    <row r="92" spans="1:29" s="76" customFormat="1" ht="13.95" customHeight="1" x14ac:dyDescent="0.25">
      <c r="A92" s="74"/>
      <c r="B92" s="89"/>
      <c r="C92" s="94"/>
      <c r="D92" s="74"/>
      <c r="E92" s="89"/>
      <c r="F92" s="9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</row>
    <row r="93" spans="1:29" s="76" customFormat="1" ht="13.95" customHeight="1" x14ac:dyDescent="0.25">
      <c r="A93" s="74"/>
      <c r="B93" s="89"/>
      <c r="C93" s="94"/>
      <c r="D93" s="74"/>
      <c r="E93" s="89"/>
      <c r="F93" s="9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</row>
    <row r="94" spans="1:29" s="76" customFormat="1" ht="13.95" customHeight="1" x14ac:dyDescent="0.25">
      <c r="A94" s="74"/>
      <c r="B94" s="89"/>
      <c r="C94" s="94"/>
      <c r="D94" s="74"/>
      <c r="E94" s="89"/>
      <c r="F94" s="9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</row>
    <row r="95" spans="1:29" s="76" customFormat="1" ht="13.95" customHeight="1" x14ac:dyDescent="0.25">
      <c r="A95" s="74"/>
      <c r="B95" s="89"/>
      <c r="C95" s="94"/>
      <c r="D95" s="74"/>
      <c r="E95" s="89"/>
      <c r="F95" s="9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</row>
    <row r="96" spans="1:29" s="76" customFormat="1" ht="13.95" customHeight="1" x14ac:dyDescent="0.25">
      <c r="A96" s="74"/>
      <c r="B96" s="89"/>
      <c r="C96" s="94"/>
      <c r="D96" s="74"/>
      <c r="E96" s="89"/>
      <c r="F96" s="9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</row>
    <row r="97" spans="1:29" s="76" customFormat="1" ht="13.95" customHeight="1" x14ac:dyDescent="0.25">
      <c r="A97" s="74"/>
      <c r="B97" s="89"/>
      <c r="C97" s="94"/>
      <c r="D97" s="74"/>
      <c r="E97" s="89"/>
      <c r="F97" s="9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</row>
    <row r="98" spans="1:29" s="76" customFormat="1" ht="13.95" customHeight="1" x14ac:dyDescent="0.25">
      <c r="A98" s="74"/>
      <c r="B98" s="89"/>
      <c r="C98" s="94"/>
      <c r="D98" s="74"/>
      <c r="E98" s="89"/>
      <c r="F98" s="9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</row>
    <row r="99" spans="1:29" s="76" customFormat="1" ht="13.95" customHeight="1" x14ac:dyDescent="0.25">
      <c r="A99" s="74"/>
      <c r="B99" s="89"/>
      <c r="C99" s="94"/>
      <c r="D99" s="74"/>
      <c r="E99" s="89"/>
      <c r="F99" s="9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</row>
    <row r="100" spans="1:29" s="76" customFormat="1" ht="13.95" customHeight="1" x14ac:dyDescent="0.25">
      <c r="A100" s="74"/>
      <c r="B100" s="89"/>
      <c r="C100" s="94"/>
      <c r="D100" s="74"/>
      <c r="E100" s="89"/>
      <c r="F100" s="9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</row>
    <row r="101" spans="1:29" s="76" customFormat="1" ht="13.95" customHeight="1" x14ac:dyDescent="0.25">
      <c r="A101" s="74"/>
      <c r="B101" s="89"/>
      <c r="C101" s="94"/>
      <c r="D101" s="74"/>
      <c r="E101" s="89"/>
      <c r="F101" s="9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</row>
    <row r="102" spans="1:29" s="76" customFormat="1" ht="13.95" customHeight="1" x14ac:dyDescent="0.25">
      <c r="A102" s="74"/>
      <c r="B102" s="89"/>
      <c r="C102" s="94"/>
      <c r="D102" s="74"/>
      <c r="E102" s="89"/>
      <c r="F102" s="9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</row>
    <row r="103" spans="1:29" s="76" customFormat="1" ht="13.95" customHeight="1" x14ac:dyDescent="0.25">
      <c r="A103" s="74"/>
      <c r="B103" s="89"/>
      <c r="C103" s="94"/>
      <c r="D103" s="74"/>
      <c r="E103" s="89"/>
      <c r="F103" s="9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</row>
    <row r="104" spans="1:29" s="76" customFormat="1" ht="13.95" customHeight="1" x14ac:dyDescent="0.25">
      <c r="A104" s="74"/>
      <c r="B104" s="89"/>
      <c r="C104" s="94"/>
      <c r="D104" s="74"/>
      <c r="E104" s="89"/>
      <c r="F104" s="9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</row>
    <row r="105" spans="1:29" s="76" customFormat="1" ht="13.95" customHeight="1" x14ac:dyDescent="0.25">
      <c r="A105" s="74"/>
      <c r="B105" s="89"/>
      <c r="C105" s="94"/>
      <c r="D105" s="74"/>
      <c r="E105" s="89"/>
      <c r="F105" s="9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</row>
    <row r="106" spans="1:29" s="76" customFormat="1" ht="13.95" customHeight="1" x14ac:dyDescent="0.25">
      <c r="A106" s="74"/>
      <c r="B106" s="89"/>
      <c r="C106" s="94"/>
      <c r="D106" s="74"/>
      <c r="E106" s="89"/>
      <c r="F106" s="9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</row>
    <row r="107" spans="1:29" s="76" customFormat="1" ht="13.95" customHeight="1" x14ac:dyDescent="0.25">
      <c r="A107" s="74"/>
      <c r="B107" s="89"/>
      <c r="C107" s="94"/>
      <c r="D107" s="74"/>
      <c r="E107" s="89"/>
      <c r="F107" s="9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</row>
    <row r="108" spans="1:29" s="76" customFormat="1" ht="13.95" customHeight="1" x14ac:dyDescent="0.25">
      <c r="A108" s="74"/>
      <c r="B108" s="89"/>
      <c r="C108" s="94"/>
      <c r="D108" s="74"/>
      <c r="E108" s="89"/>
      <c r="F108" s="9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</row>
    <row r="109" spans="1:29" s="76" customFormat="1" ht="13.95" customHeight="1" x14ac:dyDescent="0.25">
      <c r="A109" s="74"/>
      <c r="B109" s="89"/>
      <c r="C109" s="94"/>
      <c r="D109" s="74"/>
      <c r="E109" s="89"/>
      <c r="F109" s="9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</row>
    <row r="110" spans="1:29" s="76" customFormat="1" ht="13.95" customHeight="1" x14ac:dyDescent="0.25">
      <c r="A110" s="74"/>
      <c r="B110" s="89"/>
      <c r="C110" s="94"/>
      <c r="D110" s="74"/>
      <c r="E110" s="89"/>
      <c r="F110" s="9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</row>
    <row r="111" spans="1:29" s="76" customFormat="1" ht="13.95" customHeight="1" x14ac:dyDescent="0.25">
      <c r="A111" s="74"/>
      <c r="B111" s="89"/>
      <c r="C111" s="94"/>
      <c r="D111" s="74"/>
      <c r="E111" s="89"/>
      <c r="F111" s="9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</row>
    <row r="112" spans="1:29" s="76" customFormat="1" ht="13.95" customHeight="1" x14ac:dyDescent="0.25">
      <c r="A112" s="74"/>
      <c r="B112" s="89"/>
      <c r="C112" s="94"/>
      <c r="D112" s="74"/>
      <c r="E112" s="89"/>
      <c r="F112" s="9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</row>
    <row r="113" spans="1:29" s="76" customFormat="1" ht="13.95" customHeight="1" x14ac:dyDescent="0.25">
      <c r="A113" s="74"/>
      <c r="B113" s="89"/>
      <c r="C113" s="94"/>
      <c r="D113" s="74"/>
      <c r="E113" s="89"/>
      <c r="F113" s="9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</row>
    <row r="114" spans="1:29" s="76" customFormat="1" ht="13.95" customHeight="1" x14ac:dyDescent="0.25">
      <c r="A114" s="74"/>
      <c r="B114" s="89"/>
      <c r="C114" s="94"/>
      <c r="D114" s="74"/>
      <c r="E114" s="89"/>
      <c r="F114" s="9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</row>
    <row r="115" spans="1:29" s="76" customFormat="1" ht="13.95" customHeight="1" x14ac:dyDescent="0.25">
      <c r="A115" s="74"/>
      <c r="B115" s="89"/>
      <c r="C115" s="94"/>
      <c r="D115" s="74"/>
      <c r="E115" s="89"/>
      <c r="F115" s="9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</row>
    <row r="116" spans="1:29" s="76" customFormat="1" ht="13.95" customHeight="1" x14ac:dyDescent="0.25">
      <c r="A116" s="74"/>
      <c r="B116" s="89"/>
      <c r="C116" s="94"/>
      <c r="D116" s="74"/>
      <c r="E116" s="89"/>
      <c r="F116" s="9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</row>
    <row r="117" spans="1:29" s="76" customFormat="1" ht="13.95" customHeight="1" x14ac:dyDescent="0.25">
      <c r="A117" s="74"/>
      <c r="B117" s="89"/>
      <c r="C117" s="94"/>
      <c r="D117" s="74"/>
      <c r="E117" s="89"/>
      <c r="F117" s="9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</row>
    <row r="118" spans="1:29" s="76" customFormat="1" ht="13.95" customHeight="1" x14ac:dyDescent="0.25">
      <c r="A118" s="74"/>
      <c r="B118" s="89"/>
      <c r="C118" s="94"/>
      <c r="D118" s="74"/>
      <c r="E118" s="89"/>
      <c r="F118" s="9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</row>
    <row r="119" spans="1:29" s="76" customFormat="1" ht="13.95" customHeight="1" x14ac:dyDescent="0.25">
      <c r="A119" s="74"/>
      <c r="B119" s="89"/>
      <c r="C119" s="94"/>
      <c r="D119" s="74"/>
      <c r="E119" s="89"/>
      <c r="F119" s="9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</row>
    <row r="120" spans="1:29" s="76" customFormat="1" ht="13.95" customHeight="1" x14ac:dyDescent="0.25">
      <c r="A120" s="74"/>
      <c r="B120" s="89"/>
      <c r="C120" s="94"/>
      <c r="D120" s="74"/>
      <c r="E120" s="89"/>
      <c r="F120" s="9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</row>
    <row r="121" spans="1:29" s="76" customFormat="1" ht="13.95" customHeight="1" x14ac:dyDescent="0.25">
      <c r="A121" s="74"/>
      <c r="B121" s="89"/>
      <c r="C121" s="94"/>
      <c r="D121" s="74"/>
      <c r="E121" s="89"/>
      <c r="F121" s="9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</row>
    <row r="122" spans="1:29" s="76" customFormat="1" ht="13.95" customHeight="1" x14ac:dyDescent="0.25">
      <c r="A122" s="74"/>
      <c r="B122" s="89"/>
      <c r="C122" s="94"/>
      <c r="D122" s="74"/>
      <c r="E122" s="89"/>
      <c r="F122" s="9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</row>
    <row r="123" spans="1:29" s="76" customFormat="1" ht="13.95" customHeight="1" x14ac:dyDescent="0.25">
      <c r="A123" s="74"/>
      <c r="B123" s="89"/>
      <c r="C123" s="94"/>
      <c r="D123" s="74"/>
      <c r="E123" s="89"/>
      <c r="F123" s="9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</row>
    <row r="124" spans="1:29" s="76" customFormat="1" ht="13.95" customHeight="1" x14ac:dyDescent="0.25">
      <c r="A124" s="74"/>
      <c r="B124" s="89"/>
      <c r="C124" s="94"/>
      <c r="D124" s="74"/>
      <c r="E124" s="89"/>
      <c r="F124" s="9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</row>
    <row r="125" spans="1:29" s="76" customFormat="1" ht="13.95" customHeight="1" x14ac:dyDescent="0.25">
      <c r="A125" s="74"/>
      <c r="B125" s="89"/>
      <c r="C125" s="94"/>
      <c r="D125" s="74"/>
      <c r="E125" s="89"/>
      <c r="F125" s="9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</row>
    <row r="126" spans="1:29" s="76" customFormat="1" ht="13.95" customHeight="1" x14ac:dyDescent="0.25">
      <c r="A126" s="74"/>
      <c r="B126" s="89"/>
      <c r="C126" s="94"/>
      <c r="D126" s="74"/>
      <c r="E126" s="89"/>
      <c r="F126" s="9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</row>
    <row r="127" spans="1:29" s="76" customFormat="1" ht="13.95" customHeight="1" x14ac:dyDescent="0.25">
      <c r="A127" s="74"/>
      <c r="B127" s="89"/>
      <c r="C127" s="94"/>
      <c r="D127" s="74"/>
      <c r="E127" s="89"/>
      <c r="F127" s="9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</row>
    <row r="128" spans="1:29" s="76" customFormat="1" ht="13.95" customHeight="1" x14ac:dyDescent="0.25">
      <c r="A128" s="74"/>
      <c r="B128" s="89"/>
      <c r="C128" s="94"/>
      <c r="D128" s="74"/>
      <c r="E128" s="89"/>
      <c r="F128" s="9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</row>
    <row r="129" spans="1:29" s="76" customFormat="1" ht="13.95" customHeight="1" x14ac:dyDescent="0.25">
      <c r="A129" s="74"/>
      <c r="B129" s="89"/>
      <c r="C129" s="94"/>
      <c r="D129" s="74"/>
      <c r="E129" s="89"/>
      <c r="F129" s="9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</row>
    <row r="130" spans="1:29" s="76" customFormat="1" ht="13.95" customHeight="1" x14ac:dyDescent="0.25">
      <c r="A130" s="74"/>
      <c r="B130" s="89"/>
      <c r="C130" s="94"/>
      <c r="D130" s="74"/>
      <c r="E130" s="89"/>
      <c r="F130" s="9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</row>
    <row r="131" spans="1:29" s="76" customFormat="1" ht="13.95" customHeight="1" x14ac:dyDescent="0.25">
      <c r="A131" s="74"/>
      <c r="B131" s="89"/>
      <c r="C131" s="94"/>
      <c r="D131" s="74"/>
      <c r="E131" s="89"/>
      <c r="F131" s="9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</row>
    <row r="132" spans="1:29" s="76" customFormat="1" ht="13.95" customHeight="1" x14ac:dyDescent="0.25">
      <c r="A132" s="74"/>
      <c r="B132" s="89"/>
      <c r="C132" s="94"/>
      <c r="D132" s="74"/>
      <c r="E132" s="89"/>
      <c r="F132" s="9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</row>
    <row r="133" spans="1:29" s="76" customFormat="1" ht="13.95" customHeight="1" x14ac:dyDescent="0.25">
      <c r="A133" s="74"/>
      <c r="B133" s="89"/>
      <c r="C133" s="94"/>
      <c r="D133" s="74"/>
      <c r="E133" s="89"/>
      <c r="F133" s="9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</row>
    <row r="134" spans="1:29" s="76" customFormat="1" ht="13.95" customHeight="1" x14ac:dyDescent="0.25">
      <c r="A134" s="74"/>
      <c r="B134" s="89"/>
      <c r="C134" s="94"/>
      <c r="D134" s="74"/>
      <c r="E134" s="89"/>
      <c r="F134" s="9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</row>
    <row r="135" spans="1:29" s="76" customFormat="1" ht="13.95" customHeight="1" x14ac:dyDescent="0.25">
      <c r="A135" s="74"/>
      <c r="B135" s="89"/>
      <c r="C135" s="94"/>
      <c r="D135" s="74"/>
      <c r="E135" s="89"/>
      <c r="F135" s="9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</row>
    <row r="136" spans="1:29" s="76" customFormat="1" ht="13.95" customHeight="1" x14ac:dyDescent="0.25">
      <c r="A136" s="74"/>
      <c r="B136" s="89"/>
      <c r="C136" s="94"/>
      <c r="D136" s="74"/>
      <c r="E136" s="89"/>
      <c r="F136" s="9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</row>
    <row r="137" spans="1:29" s="76" customFormat="1" ht="13.95" customHeight="1" x14ac:dyDescent="0.25">
      <c r="A137" s="74"/>
      <c r="B137" s="89"/>
      <c r="C137" s="94"/>
      <c r="D137" s="74"/>
      <c r="E137" s="89"/>
      <c r="F137" s="9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</row>
    <row r="138" spans="1:29" s="76" customFormat="1" ht="13.95" customHeight="1" x14ac:dyDescent="0.25">
      <c r="A138" s="74"/>
      <c r="B138" s="89"/>
      <c r="C138" s="94"/>
      <c r="D138" s="74"/>
      <c r="E138" s="89"/>
      <c r="F138" s="9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</row>
    <row r="139" spans="1:29" s="76" customFormat="1" ht="13.95" customHeight="1" x14ac:dyDescent="0.25">
      <c r="A139" s="74"/>
      <c r="B139" s="89"/>
      <c r="C139" s="94"/>
      <c r="D139" s="74"/>
      <c r="E139" s="89"/>
      <c r="F139" s="9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</row>
    <row r="140" spans="1:29" s="76" customFormat="1" ht="13.95" customHeight="1" x14ac:dyDescent="0.25">
      <c r="A140" s="74"/>
      <c r="B140" s="89"/>
      <c r="C140" s="94"/>
      <c r="D140" s="74"/>
      <c r="E140" s="89"/>
      <c r="F140" s="9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</row>
    <row r="141" spans="1:29" s="76" customFormat="1" ht="13.95" customHeight="1" x14ac:dyDescent="0.25">
      <c r="A141" s="74"/>
      <c r="B141" s="89"/>
      <c r="C141" s="94"/>
      <c r="D141" s="74"/>
      <c r="E141" s="89"/>
      <c r="F141" s="9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</row>
    <row r="142" spans="1:29" s="76" customFormat="1" ht="13.95" customHeight="1" x14ac:dyDescent="0.25">
      <c r="A142" s="74"/>
      <c r="B142" s="89"/>
      <c r="C142" s="94"/>
      <c r="D142" s="74"/>
      <c r="E142" s="89"/>
      <c r="F142" s="9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</row>
    <row r="143" spans="1:29" s="76" customFormat="1" ht="13.95" customHeight="1" x14ac:dyDescent="0.25">
      <c r="A143" s="74"/>
      <c r="B143" s="89"/>
      <c r="C143" s="94"/>
      <c r="D143" s="74"/>
      <c r="E143" s="89"/>
      <c r="F143" s="9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</row>
    <row r="144" spans="1:29" s="76" customFormat="1" ht="13.95" customHeight="1" x14ac:dyDescent="0.25">
      <c r="A144" s="74"/>
      <c r="B144" s="89"/>
      <c r="C144" s="94"/>
      <c r="D144" s="74"/>
      <c r="E144" s="89"/>
      <c r="F144" s="9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</row>
    <row r="145" spans="1:29" s="76" customFormat="1" ht="13.95" customHeight="1" x14ac:dyDescent="0.25">
      <c r="A145" s="74"/>
      <c r="B145" s="89"/>
      <c r="C145" s="94"/>
      <c r="D145" s="74"/>
      <c r="E145" s="89"/>
      <c r="F145" s="9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</row>
    <row r="146" spans="1:29" s="76" customFormat="1" ht="13.95" customHeight="1" x14ac:dyDescent="0.25">
      <c r="A146" s="74"/>
      <c r="B146" s="89"/>
      <c r="C146" s="94"/>
      <c r="D146" s="74"/>
      <c r="E146" s="89"/>
      <c r="F146" s="9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</row>
    <row r="147" spans="1:29" s="76" customFormat="1" ht="13.95" customHeight="1" x14ac:dyDescent="0.25">
      <c r="A147" s="74"/>
      <c r="B147" s="89"/>
      <c r="C147" s="94"/>
      <c r="D147" s="74"/>
      <c r="E147" s="89"/>
      <c r="F147" s="9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</row>
    <row r="148" spans="1:29" s="76" customFormat="1" ht="13.95" customHeight="1" x14ac:dyDescent="0.25">
      <c r="A148" s="74"/>
      <c r="B148" s="89"/>
      <c r="C148" s="94"/>
      <c r="D148" s="74"/>
      <c r="E148" s="89"/>
      <c r="F148" s="9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</row>
    <row r="149" spans="1:29" s="76" customFormat="1" ht="13.95" customHeight="1" x14ac:dyDescent="0.25">
      <c r="A149" s="74"/>
      <c r="B149" s="89"/>
      <c r="C149" s="94"/>
      <c r="D149" s="74"/>
      <c r="E149" s="89"/>
      <c r="F149" s="9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</row>
    <row r="150" spans="1:29" s="76" customFormat="1" ht="13.95" customHeight="1" x14ac:dyDescent="0.25">
      <c r="A150" s="74"/>
      <c r="B150" s="89"/>
      <c r="C150" s="94"/>
      <c r="D150" s="74"/>
      <c r="E150" s="89"/>
      <c r="F150" s="9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</row>
    <row r="151" spans="1:29" s="76" customFormat="1" ht="13.95" customHeight="1" x14ac:dyDescent="0.25">
      <c r="A151" s="74"/>
      <c r="B151" s="89"/>
      <c r="C151" s="94"/>
      <c r="D151" s="74"/>
      <c r="E151" s="89"/>
      <c r="F151" s="9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</row>
    <row r="152" spans="1:29" s="76" customFormat="1" ht="13.95" customHeight="1" x14ac:dyDescent="0.25">
      <c r="A152" s="74"/>
      <c r="B152" s="89"/>
      <c r="C152" s="94"/>
      <c r="D152" s="74"/>
      <c r="E152" s="89"/>
      <c r="F152" s="9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</row>
    <row r="153" spans="1:29" s="76" customFormat="1" ht="13.95" customHeight="1" x14ac:dyDescent="0.25">
      <c r="A153" s="74"/>
      <c r="B153" s="89"/>
      <c r="C153" s="94"/>
      <c r="D153" s="74"/>
      <c r="E153" s="89"/>
      <c r="F153" s="9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</row>
    <row r="154" spans="1:29" s="76" customFormat="1" ht="13.95" customHeight="1" x14ac:dyDescent="0.25">
      <c r="A154" s="74"/>
      <c r="B154" s="89"/>
      <c r="C154" s="94"/>
      <c r="D154" s="74"/>
      <c r="E154" s="89"/>
      <c r="F154" s="9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</row>
    <row r="155" spans="1:29" s="76" customFormat="1" ht="13.95" customHeight="1" x14ac:dyDescent="0.25">
      <c r="A155" s="74"/>
      <c r="B155" s="89"/>
      <c r="C155" s="94"/>
      <c r="D155" s="74"/>
      <c r="E155" s="89"/>
      <c r="F155" s="9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</row>
    <row r="156" spans="1:29" s="76" customFormat="1" ht="13.95" customHeight="1" x14ac:dyDescent="0.25">
      <c r="A156" s="74"/>
      <c r="B156" s="89"/>
      <c r="C156" s="94"/>
      <c r="D156" s="74"/>
      <c r="E156" s="89"/>
      <c r="F156" s="9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</row>
    <row r="157" spans="1:29" s="76" customFormat="1" ht="13.95" customHeight="1" x14ac:dyDescent="0.25">
      <c r="A157" s="74"/>
      <c r="B157" s="89"/>
      <c r="C157" s="94"/>
      <c r="D157" s="74"/>
      <c r="E157" s="89"/>
      <c r="F157" s="9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</row>
    <row r="158" spans="1:29" s="76" customFormat="1" ht="13.95" customHeight="1" x14ac:dyDescent="0.25">
      <c r="A158" s="74"/>
      <c r="B158" s="89"/>
      <c r="C158" s="94"/>
      <c r="D158" s="74"/>
      <c r="E158" s="89"/>
      <c r="F158" s="9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</row>
    <row r="159" spans="1:29" s="76" customFormat="1" ht="13.95" customHeight="1" x14ac:dyDescent="0.25">
      <c r="A159" s="74"/>
      <c r="B159" s="89"/>
      <c r="C159" s="94"/>
      <c r="D159" s="74"/>
      <c r="E159" s="89"/>
      <c r="F159" s="9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</row>
    <row r="160" spans="1:29" s="76" customFormat="1" ht="13.95" customHeight="1" x14ac:dyDescent="0.25">
      <c r="A160" s="74"/>
      <c r="B160" s="89"/>
      <c r="C160" s="94"/>
      <c r="D160" s="74"/>
      <c r="E160" s="89"/>
      <c r="F160" s="9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</row>
    <row r="161" spans="1:29" s="76" customFormat="1" ht="13.95" customHeight="1" x14ac:dyDescent="0.25">
      <c r="A161" s="74"/>
      <c r="B161" s="89"/>
      <c r="C161" s="94"/>
      <c r="D161" s="74"/>
      <c r="E161" s="89"/>
      <c r="F161" s="9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</row>
    <row r="162" spans="1:29" s="76" customFormat="1" ht="13.95" customHeight="1" x14ac:dyDescent="0.25">
      <c r="A162" s="74"/>
      <c r="B162" s="89"/>
      <c r="C162" s="94"/>
      <c r="D162" s="74"/>
      <c r="E162" s="89"/>
      <c r="F162" s="9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</row>
    <row r="163" spans="1:29" s="76" customFormat="1" ht="13.95" customHeight="1" x14ac:dyDescent="0.25">
      <c r="A163" s="74"/>
      <c r="B163" s="89"/>
      <c r="C163" s="94"/>
      <c r="D163" s="74"/>
      <c r="E163" s="89"/>
      <c r="F163" s="9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</row>
    <row r="164" spans="1:29" s="76" customFormat="1" ht="13.95" customHeight="1" x14ac:dyDescent="0.25">
      <c r="A164" s="74"/>
      <c r="B164" s="89"/>
      <c r="C164" s="94"/>
      <c r="D164" s="74"/>
      <c r="E164" s="89"/>
      <c r="F164" s="9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</row>
    <row r="165" spans="1:29" s="76" customFormat="1" ht="13.95" customHeight="1" x14ac:dyDescent="0.25">
      <c r="A165" s="74"/>
      <c r="B165" s="89"/>
      <c r="C165" s="94"/>
      <c r="D165" s="74"/>
      <c r="E165" s="89"/>
      <c r="F165" s="9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</row>
    <row r="166" spans="1:29" s="76" customFormat="1" ht="13.95" customHeight="1" x14ac:dyDescent="0.25">
      <c r="A166" s="74"/>
      <c r="B166" s="89"/>
      <c r="C166" s="94"/>
      <c r="D166" s="74"/>
      <c r="E166" s="89"/>
      <c r="F166" s="9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</row>
    <row r="167" spans="1:29" s="76" customFormat="1" ht="13.95" customHeight="1" x14ac:dyDescent="0.25">
      <c r="A167" s="74"/>
      <c r="B167" s="89"/>
      <c r="C167" s="94"/>
      <c r="D167" s="74"/>
      <c r="E167" s="89"/>
      <c r="F167" s="9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</row>
    <row r="168" spans="1:29" s="76" customFormat="1" ht="13.95" customHeight="1" x14ac:dyDescent="0.25">
      <c r="A168" s="74"/>
      <c r="B168" s="89"/>
      <c r="C168" s="94"/>
      <c r="D168" s="74"/>
      <c r="E168" s="89"/>
      <c r="F168" s="9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</row>
    <row r="169" spans="1:29" s="76" customFormat="1" ht="13.95" customHeight="1" x14ac:dyDescent="0.25">
      <c r="A169" s="74"/>
      <c r="B169" s="89"/>
      <c r="C169" s="94"/>
      <c r="D169" s="74"/>
      <c r="E169" s="89"/>
      <c r="F169" s="9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</row>
    <row r="170" spans="1:29" s="76" customFormat="1" ht="13.95" customHeight="1" x14ac:dyDescent="0.25">
      <c r="A170" s="74"/>
      <c r="B170" s="89"/>
      <c r="C170" s="94"/>
      <c r="D170" s="74"/>
      <c r="E170" s="89"/>
      <c r="F170" s="9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</row>
    <row r="171" spans="1:29" s="76" customFormat="1" ht="13.95" customHeight="1" x14ac:dyDescent="0.25">
      <c r="A171" s="74"/>
      <c r="B171" s="89"/>
      <c r="C171" s="94"/>
      <c r="D171" s="74"/>
      <c r="E171" s="89"/>
      <c r="F171" s="9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</row>
    <row r="172" spans="1:29" s="76" customFormat="1" ht="13.95" customHeight="1" x14ac:dyDescent="0.25">
      <c r="A172" s="74"/>
      <c r="B172" s="89"/>
      <c r="C172" s="94"/>
      <c r="D172" s="74"/>
      <c r="E172" s="89"/>
      <c r="F172" s="9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</row>
    <row r="173" spans="1:29" s="76" customFormat="1" ht="13.95" customHeight="1" x14ac:dyDescent="0.25">
      <c r="A173" s="74"/>
      <c r="B173" s="89"/>
      <c r="C173" s="94"/>
      <c r="D173" s="74"/>
      <c r="E173" s="89"/>
      <c r="F173" s="9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</row>
    <row r="174" spans="1:29" s="76" customFormat="1" ht="13.95" customHeight="1" x14ac:dyDescent="0.25">
      <c r="A174" s="74"/>
      <c r="B174" s="89"/>
      <c r="C174" s="94"/>
      <c r="D174" s="74"/>
      <c r="E174" s="89"/>
      <c r="F174" s="9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</row>
    <row r="175" spans="1:29" s="76" customFormat="1" ht="13.95" customHeight="1" x14ac:dyDescent="0.25">
      <c r="A175" s="74"/>
      <c r="B175" s="89"/>
      <c r="C175" s="94"/>
      <c r="D175" s="74"/>
      <c r="E175" s="89"/>
      <c r="F175" s="9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</row>
    <row r="176" spans="1:29" s="76" customFormat="1" ht="13.95" customHeight="1" x14ac:dyDescent="0.25">
      <c r="A176" s="74"/>
      <c r="B176" s="89"/>
      <c r="C176" s="94"/>
      <c r="D176" s="74"/>
      <c r="E176" s="89"/>
      <c r="F176" s="9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</row>
    <row r="177" spans="1:29" s="76" customFormat="1" ht="13.95" customHeight="1" x14ac:dyDescent="0.25">
      <c r="A177" s="74"/>
      <c r="B177" s="89"/>
      <c r="C177" s="94"/>
      <c r="D177" s="74"/>
      <c r="E177" s="89"/>
      <c r="F177" s="9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</row>
    <row r="178" spans="1:29" s="76" customFormat="1" ht="13.95" customHeight="1" x14ac:dyDescent="0.25">
      <c r="A178" s="74"/>
      <c r="B178" s="89"/>
      <c r="C178" s="94"/>
      <c r="D178" s="74"/>
      <c r="E178" s="89"/>
      <c r="F178" s="9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</row>
    <row r="179" spans="1:29" s="76" customFormat="1" ht="13.95" customHeight="1" x14ac:dyDescent="0.25">
      <c r="A179" s="74"/>
      <c r="B179" s="89"/>
      <c r="C179" s="94"/>
      <c r="D179" s="74"/>
      <c r="E179" s="89"/>
      <c r="F179" s="9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</row>
    <row r="180" spans="1:29" s="76" customFormat="1" ht="13.95" customHeight="1" x14ac:dyDescent="0.25">
      <c r="A180" s="74"/>
      <c r="B180" s="89"/>
      <c r="C180" s="94"/>
      <c r="D180" s="74"/>
      <c r="E180" s="89"/>
      <c r="F180" s="9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</row>
    <row r="181" spans="1:29" s="76" customFormat="1" ht="13.95" customHeight="1" x14ac:dyDescent="0.25">
      <c r="A181" s="74"/>
      <c r="B181" s="89"/>
      <c r="C181" s="94"/>
      <c r="D181" s="74"/>
      <c r="E181" s="89"/>
      <c r="F181" s="9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</row>
    <row r="182" spans="1:29" s="76" customFormat="1" ht="13.95" customHeight="1" x14ac:dyDescent="0.25">
      <c r="A182" s="74"/>
      <c r="B182" s="89"/>
      <c r="C182" s="94"/>
      <c r="D182" s="74"/>
      <c r="E182" s="89"/>
      <c r="F182" s="9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</row>
    <row r="183" spans="1:29" s="76" customFormat="1" ht="13.95" customHeight="1" x14ac:dyDescent="0.25">
      <c r="A183" s="74"/>
      <c r="B183" s="89"/>
      <c r="C183" s="94"/>
      <c r="D183" s="74"/>
      <c r="E183" s="89"/>
      <c r="F183" s="9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</row>
    <row r="184" spans="1:29" s="76" customFormat="1" ht="13.95" customHeight="1" x14ac:dyDescent="0.25">
      <c r="A184" s="74"/>
      <c r="B184" s="89"/>
      <c r="C184" s="94"/>
      <c r="D184" s="74"/>
      <c r="E184" s="89"/>
      <c r="F184" s="9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</row>
    <row r="185" spans="1:29" s="76" customFormat="1" ht="13.95" customHeight="1" x14ac:dyDescent="0.25">
      <c r="A185" s="74"/>
      <c r="B185" s="89"/>
      <c r="C185" s="94"/>
      <c r="D185" s="74"/>
      <c r="E185" s="89"/>
      <c r="F185" s="9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</row>
    <row r="186" spans="1:29" s="76" customFormat="1" ht="13.95" customHeight="1" x14ac:dyDescent="0.25">
      <c r="A186" s="74"/>
      <c r="B186" s="89"/>
      <c r="C186" s="94"/>
      <c r="D186" s="74"/>
      <c r="E186" s="89"/>
      <c r="F186" s="9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</row>
    <row r="187" spans="1:29" s="76" customFormat="1" ht="13.95" customHeight="1" x14ac:dyDescent="0.25">
      <c r="A187" s="74"/>
      <c r="B187" s="89"/>
      <c r="C187" s="94"/>
      <c r="D187" s="74"/>
      <c r="E187" s="89"/>
      <c r="F187" s="9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</row>
    <row r="188" spans="1:29" s="76" customFormat="1" ht="13.95" customHeight="1" x14ac:dyDescent="0.25">
      <c r="A188" s="74"/>
      <c r="B188" s="89"/>
      <c r="C188" s="94"/>
      <c r="D188" s="74"/>
      <c r="E188" s="89"/>
      <c r="F188" s="9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</row>
    <row r="189" spans="1:29" s="76" customFormat="1" ht="13.95" customHeight="1" x14ac:dyDescent="0.25">
      <c r="A189" s="74"/>
      <c r="B189" s="89"/>
      <c r="C189" s="94"/>
      <c r="D189" s="74"/>
      <c r="E189" s="89"/>
      <c r="F189" s="9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</row>
    <row r="190" spans="1:29" s="76" customFormat="1" ht="13.95" customHeight="1" x14ac:dyDescent="0.25">
      <c r="A190" s="74"/>
      <c r="B190" s="89"/>
      <c r="C190" s="94"/>
      <c r="D190" s="74"/>
      <c r="E190" s="89"/>
      <c r="F190" s="9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</row>
    <row r="191" spans="1:29" s="76" customFormat="1" ht="13.95" customHeight="1" x14ac:dyDescent="0.25">
      <c r="A191" s="74"/>
      <c r="B191" s="89"/>
      <c r="C191" s="94"/>
      <c r="D191" s="74"/>
      <c r="E191" s="89"/>
      <c r="F191" s="9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</row>
    <row r="192" spans="1:29" s="76" customFormat="1" ht="13.95" customHeight="1" x14ac:dyDescent="0.25">
      <c r="A192" s="74"/>
      <c r="B192" s="89"/>
      <c r="C192" s="94"/>
      <c r="D192" s="74"/>
      <c r="E192" s="89"/>
      <c r="F192" s="9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</row>
    <row r="193" spans="1:29" s="76" customFormat="1" ht="13.95" customHeight="1" x14ac:dyDescent="0.25">
      <c r="A193" s="74"/>
      <c r="B193" s="89"/>
      <c r="C193" s="94"/>
      <c r="D193" s="74"/>
      <c r="E193" s="89"/>
      <c r="F193" s="9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</row>
    <row r="194" spans="1:29" s="76" customFormat="1" ht="13.95" customHeight="1" x14ac:dyDescent="0.25">
      <c r="A194" s="74"/>
      <c r="B194" s="89"/>
      <c r="C194" s="94"/>
      <c r="D194" s="74"/>
      <c r="E194" s="89"/>
      <c r="F194" s="9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</row>
    <row r="195" spans="1:29" s="76" customFormat="1" ht="13.95" customHeight="1" x14ac:dyDescent="0.25">
      <c r="A195" s="74"/>
      <c r="B195" s="89"/>
      <c r="C195" s="94"/>
      <c r="D195" s="74"/>
      <c r="E195" s="89"/>
      <c r="F195" s="9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</row>
    <row r="196" spans="1:29" s="76" customFormat="1" ht="13.95" customHeight="1" x14ac:dyDescent="0.25">
      <c r="A196" s="74"/>
      <c r="B196" s="89"/>
      <c r="C196" s="94"/>
      <c r="D196" s="74"/>
      <c r="E196" s="89"/>
      <c r="F196" s="9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</row>
    <row r="197" spans="1:29" s="76" customFormat="1" ht="13.95" customHeight="1" x14ac:dyDescent="0.25">
      <c r="A197" s="74"/>
      <c r="B197" s="89"/>
      <c r="C197" s="94"/>
      <c r="D197" s="74"/>
      <c r="E197" s="89"/>
      <c r="F197" s="9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</row>
    <row r="198" spans="1:29" s="76" customFormat="1" ht="13.95" customHeight="1" x14ac:dyDescent="0.25">
      <c r="A198" s="74"/>
      <c r="B198" s="89"/>
      <c r="C198" s="94"/>
      <c r="D198" s="74"/>
      <c r="E198" s="89"/>
      <c r="F198" s="9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</row>
    <row r="199" spans="1:29" s="76" customFormat="1" ht="13.95" customHeight="1" x14ac:dyDescent="0.25">
      <c r="A199" s="74"/>
      <c r="B199" s="89"/>
      <c r="C199" s="94"/>
      <c r="D199" s="74"/>
      <c r="E199" s="89"/>
      <c r="F199" s="9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</row>
    <row r="200" spans="1:29" s="76" customFormat="1" ht="13.95" customHeight="1" x14ac:dyDescent="0.25">
      <c r="A200" s="74"/>
      <c r="B200" s="89"/>
      <c r="C200" s="94"/>
      <c r="D200" s="74"/>
      <c r="E200" s="89"/>
      <c r="F200" s="9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</row>
    <row r="201" spans="1:29" s="76" customFormat="1" ht="13.95" customHeight="1" x14ac:dyDescent="0.25">
      <c r="A201" s="74"/>
      <c r="B201" s="89"/>
      <c r="C201" s="94"/>
      <c r="D201" s="74"/>
      <c r="E201" s="89"/>
      <c r="F201" s="9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</row>
    <row r="202" spans="1:29" s="76" customFormat="1" ht="13.95" customHeight="1" x14ac:dyDescent="0.25">
      <c r="A202" s="74"/>
      <c r="B202" s="89"/>
      <c r="C202" s="94"/>
      <c r="D202" s="74"/>
      <c r="E202" s="89"/>
      <c r="F202" s="9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</row>
    <row r="203" spans="1:29" ht="13.95" customHeight="1" x14ac:dyDescent="0.25">
      <c r="A203" s="4"/>
      <c r="B203" s="90"/>
      <c r="C203" s="99"/>
      <c r="D203" s="4"/>
      <c r="E203" s="90"/>
      <c r="F203" s="9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3.95" customHeight="1" x14ac:dyDescent="0.25">
      <c r="A204" s="4"/>
      <c r="B204" s="90"/>
      <c r="C204" s="99"/>
      <c r="D204" s="4"/>
      <c r="E204" s="90"/>
      <c r="F204" s="9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3.95" customHeight="1" x14ac:dyDescent="0.25">
      <c r="A205" s="4"/>
      <c r="B205" s="90"/>
      <c r="C205" s="99"/>
      <c r="D205" s="4"/>
      <c r="E205" s="90"/>
      <c r="F205" s="9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3.95" customHeight="1" x14ac:dyDescent="0.25">
      <c r="A206" s="4"/>
      <c r="B206" s="90"/>
      <c r="C206" s="99"/>
      <c r="D206" s="4"/>
      <c r="E206" s="90"/>
      <c r="F206" s="9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3.95" customHeight="1" x14ac:dyDescent="0.25">
      <c r="A207" s="4"/>
      <c r="B207" s="90"/>
      <c r="C207" s="99"/>
      <c r="D207" s="4"/>
      <c r="E207" s="90"/>
      <c r="F207" s="9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3.95" customHeight="1" x14ac:dyDescent="0.25">
      <c r="A208" s="4"/>
      <c r="B208" s="90"/>
      <c r="C208" s="99"/>
      <c r="D208" s="4"/>
      <c r="E208" s="90"/>
      <c r="F208" s="9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3.95" customHeight="1" x14ac:dyDescent="0.25">
      <c r="A209" s="4"/>
      <c r="B209" s="90"/>
      <c r="C209" s="99"/>
      <c r="D209" s="4"/>
      <c r="E209" s="90"/>
      <c r="F209" s="9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3.95" customHeight="1" x14ac:dyDescent="0.25">
      <c r="A210" s="4"/>
      <c r="B210" s="90"/>
      <c r="C210" s="99"/>
      <c r="D210" s="4"/>
      <c r="E210" s="90"/>
      <c r="F210" s="9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3.95" customHeight="1" x14ac:dyDescent="0.25">
      <c r="A211" s="4"/>
      <c r="B211" s="90"/>
      <c r="C211" s="99"/>
      <c r="D211" s="4"/>
      <c r="E211" s="90"/>
      <c r="F211" s="9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3.95" customHeight="1" x14ac:dyDescent="0.25">
      <c r="A212" s="4"/>
      <c r="B212" s="90"/>
      <c r="C212" s="99"/>
      <c r="D212" s="4"/>
      <c r="E212" s="90"/>
      <c r="F212" s="9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3.95" customHeight="1" x14ac:dyDescent="0.25">
      <c r="A213" s="4"/>
      <c r="B213" s="90"/>
      <c r="C213" s="99"/>
      <c r="D213" s="4"/>
      <c r="E213" s="90"/>
      <c r="F213" s="9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3.95" customHeight="1" x14ac:dyDescent="0.25">
      <c r="A214" s="4"/>
      <c r="B214" s="90"/>
      <c r="C214" s="99"/>
      <c r="D214" s="4"/>
      <c r="E214" s="90"/>
      <c r="F214" s="9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3.95" customHeight="1" x14ac:dyDescent="0.25">
      <c r="A215" s="4"/>
      <c r="B215" s="90"/>
      <c r="C215" s="99"/>
      <c r="D215" s="4"/>
      <c r="E215" s="90"/>
      <c r="F215" s="9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3.95" customHeight="1" x14ac:dyDescent="0.25">
      <c r="A216" s="4"/>
      <c r="B216" s="90"/>
      <c r="C216" s="99"/>
      <c r="D216" s="4"/>
      <c r="E216" s="90"/>
      <c r="F216" s="9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3.95" customHeight="1" x14ac:dyDescent="0.25">
      <c r="A217" s="4"/>
      <c r="B217" s="90"/>
      <c r="C217" s="99"/>
      <c r="D217" s="4"/>
      <c r="E217" s="90"/>
      <c r="F217" s="9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3.95" customHeight="1" x14ac:dyDescent="0.25">
      <c r="A218" s="4"/>
      <c r="B218" s="90"/>
      <c r="C218" s="99"/>
      <c r="D218" s="4"/>
      <c r="E218" s="90"/>
      <c r="F218" s="9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3.95" customHeight="1" x14ac:dyDescent="0.25">
      <c r="A219" s="4"/>
      <c r="B219" s="90"/>
      <c r="C219" s="99"/>
      <c r="D219" s="4"/>
      <c r="E219" s="90"/>
      <c r="F219" s="9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3.95" customHeight="1" x14ac:dyDescent="0.25">
      <c r="A220" s="4"/>
      <c r="B220" s="90"/>
      <c r="C220" s="99"/>
      <c r="D220" s="4"/>
      <c r="E220" s="90"/>
      <c r="F220" s="9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3.95" customHeight="1" x14ac:dyDescent="0.25">
      <c r="A221" s="4"/>
      <c r="B221" s="90"/>
      <c r="C221" s="99"/>
      <c r="D221" s="4"/>
      <c r="E221" s="90"/>
      <c r="F221" s="9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3.95" customHeight="1" x14ac:dyDescent="0.25">
      <c r="A222" s="4"/>
      <c r="B222" s="90"/>
      <c r="C222" s="99"/>
      <c r="D222" s="4"/>
      <c r="E222" s="90"/>
      <c r="F222" s="9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3.95" customHeight="1" x14ac:dyDescent="0.25">
      <c r="A223" s="4"/>
      <c r="B223" s="90"/>
      <c r="C223" s="99"/>
      <c r="D223" s="4"/>
      <c r="E223" s="90"/>
      <c r="F223" s="9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3.95" customHeight="1" x14ac:dyDescent="0.25">
      <c r="A224" s="4"/>
      <c r="B224" s="90"/>
      <c r="C224" s="99"/>
      <c r="D224" s="4"/>
      <c r="E224" s="90"/>
      <c r="F224" s="9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3.95" customHeight="1" x14ac:dyDescent="0.25">
      <c r="A225" s="4"/>
      <c r="B225" s="90"/>
      <c r="C225" s="99"/>
      <c r="D225" s="4"/>
      <c r="E225" s="90"/>
      <c r="F225" s="9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3.95" customHeight="1" x14ac:dyDescent="0.25">
      <c r="A226" s="4"/>
      <c r="B226" s="90"/>
      <c r="C226" s="99"/>
      <c r="D226" s="4"/>
      <c r="E226" s="90"/>
      <c r="F226" s="9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3.95" customHeight="1" x14ac:dyDescent="0.25">
      <c r="A227" s="4"/>
      <c r="B227" s="90"/>
      <c r="C227" s="99"/>
      <c r="D227" s="4"/>
      <c r="E227" s="90"/>
      <c r="F227" s="9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3.95" customHeight="1" x14ac:dyDescent="0.25">
      <c r="A228" s="4"/>
      <c r="B228" s="90"/>
      <c r="C228" s="99"/>
      <c r="D228" s="4"/>
      <c r="E228" s="90"/>
      <c r="F228" s="9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3.95" customHeight="1" x14ac:dyDescent="0.25">
      <c r="A229" s="4"/>
      <c r="B229" s="90"/>
      <c r="C229" s="99"/>
      <c r="D229" s="4"/>
      <c r="E229" s="90"/>
      <c r="F229" s="9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3.95" customHeight="1" x14ac:dyDescent="0.25">
      <c r="A230" s="4"/>
      <c r="B230" s="90"/>
      <c r="C230" s="99"/>
      <c r="D230" s="4"/>
      <c r="E230" s="90"/>
      <c r="F230" s="9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3.95" customHeight="1" x14ac:dyDescent="0.25">
      <c r="A231" s="4"/>
      <c r="B231" s="90"/>
      <c r="C231" s="99"/>
      <c r="D231" s="4"/>
      <c r="E231" s="90"/>
      <c r="F231" s="9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3.95" customHeight="1" x14ac:dyDescent="0.25">
      <c r="A232" s="4"/>
      <c r="B232" s="90"/>
      <c r="C232" s="99"/>
      <c r="D232" s="4"/>
      <c r="E232" s="90"/>
      <c r="F232" s="9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3.95" customHeight="1" x14ac:dyDescent="0.25">
      <c r="A233" s="4"/>
      <c r="B233" s="90"/>
      <c r="C233" s="99"/>
      <c r="D233" s="4"/>
      <c r="E233" s="90"/>
      <c r="F233" s="9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3.95" customHeight="1" x14ac:dyDescent="0.25">
      <c r="A234" s="4"/>
      <c r="B234" s="90"/>
      <c r="C234" s="99"/>
      <c r="D234" s="4"/>
      <c r="E234" s="90"/>
      <c r="F234" s="9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3.95" customHeight="1" x14ac:dyDescent="0.25">
      <c r="A235" s="4"/>
      <c r="B235" s="90"/>
      <c r="C235" s="99"/>
      <c r="D235" s="4"/>
      <c r="E235" s="90"/>
      <c r="F235" s="9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3.95" customHeight="1" x14ac:dyDescent="0.25">
      <c r="A236" s="4"/>
      <c r="B236" s="90"/>
      <c r="C236" s="99"/>
      <c r="D236" s="4"/>
      <c r="E236" s="90"/>
      <c r="F236" s="9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3.95" customHeight="1" x14ac:dyDescent="0.25">
      <c r="A237" s="4"/>
      <c r="B237" s="90"/>
      <c r="C237" s="99"/>
      <c r="D237" s="4"/>
      <c r="E237" s="90"/>
      <c r="F237" s="9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3.95" customHeight="1" x14ac:dyDescent="0.25">
      <c r="A238" s="4"/>
      <c r="B238" s="90"/>
      <c r="C238" s="99"/>
      <c r="D238" s="4"/>
      <c r="E238" s="90"/>
      <c r="F238" s="9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3.95" customHeight="1" x14ac:dyDescent="0.25">
      <c r="A239" s="4"/>
      <c r="B239" s="90"/>
      <c r="C239" s="99"/>
      <c r="D239" s="4"/>
      <c r="E239" s="90"/>
      <c r="F239" s="9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3.95" customHeight="1" x14ac:dyDescent="0.25">
      <c r="A240" s="4"/>
      <c r="B240" s="90"/>
      <c r="C240" s="99"/>
      <c r="D240" s="4"/>
      <c r="E240" s="90"/>
      <c r="F240" s="9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3.95" customHeight="1" x14ac:dyDescent="0.25">
      <c r="A241" s="4"/>
      <c r="B241" s="90"/>
      <c r="C241" s="99"/>
      <c r="D241" s="4"/>
      <c r="E241" s="90"/>
      <c r="F241" s="9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3.95" customHeight="1" x14ac:dyDescent="0.25">
      <c r="A242" s="4"/>
      <c r="B242" s="90"/>
      <c r="C242" s="99"/>
      <c r="D242" s="4"/>
      <c r="E242" s="90"/>
      <c r="F242" s="9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3.95" customHeight="1" x14ac:dyDescent="0.25">
      <c r="A243" s="4"/>
      <c r="B243" s="90"/>
      <c r="C243" s="99"/>
      <c r="D243" s="4"/>
      <c r="E243" s="90"/>
      <c r="F243" s="9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3.95" customHeight="1" x14ac:dyDescent="0.25">
      <c r="A244" s="4"/>
      <c r="B244" s="90"/>
      <c r="C244" s="99"/>
      <c r="D244" s="4"/>
      <c r="E244" s="90"/>
      <c r="F244" s="9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3.95" customHeight="1" x14ac:dyDescent="0.25">
      <c r="A245" s="4"/>
      <c r="B245" s="90"/>
      <c r="C245" s="99"/>
      <c r="D245" s="4"/>
      <c r="E245" s="90"/>
      <c r="F245" s="9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3.95" customHeight="1" x14ac:dyDescent="0.25">
      <c r="A246" s="4"/>
      <c r="B246" s="90"/>
      <c r="C246" s="99"/>
      <c r="D246" s="4"/>
      <c r="E246" s="90"/>
      <c r="F246" s="9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3.95" customHeight="1" x14ac:dyDescent="0.25">
      <c r="A247" s="4"/>
      <c r="B247" s="90"/>
      <c r="C247" s="99"/>
      <c r="D247" s="4"/>
      <c r="E247" s="90"/>
      <c r="F247" s="9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3.95" customHeight="1" x14ac:dyDescent="0.25">
      <c r="A248" s="4"/>
      <c r="B248" s="90"/>
      <c r="C248" s="99"/>
      <c r="D248" s="4"/>
      <c r="E248" s="90"/>
      <c r="F248" s="9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3.95" customHeight="1" x14ac:dyDescent="0.25">
      <c r="A249" s="4"/>
      <c r="B249" s="90"/>
      <c r="C249" s="99"/>
      <c r="D249" s="4"/>
      <c r="E249" s="90"/>
      <c r="F249" s="9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3.95" customHeight="1" x14ac:dyDescent="0.25">
      <c r="A250" s="4"/>
      <c r="B250" s="90"/>
      <c r="C250" s="99"/>
      <c r="D250" s="4"/>
      <c r="E250" s="90"/>
      <c r="F250" s="9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3.95" customHeight="1" x14ac:dyDescent="0.25">
      <c r="A251" s="4"/>
      <c r="B251" s="90"/>
      <c r="C251" s="99"/>
      <c r="D251" s="4"/>
      <c r="E251" s="90"/>
      <c r="F251" s="9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3.95" customHeight="1" x14ac:dyDescent="0.25">
      <c r="A252" s="4"/>
      <c r="B252" s="90"/>
      <c r="C252" s="99"/>
      <c r="D252" s="4"/>
      <c r="E252" s="90"/>
      <c r="F252" s="9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3.95" customHeight="1" x14ac:dyDescent="0.25">
      <c r="A253" s="4"/>
      <c r="B253" s="90"/>
      <c r="C253" s="99"/>
      <c r="D253" s="4"/>
      <c r="E253" s="90"/>
      <c r="F253" s="9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3.95" customHeight="1" x14ac:dyDescent="0.25">
      <c r="A254" s="4"/>
      <c r="B254" s="90"/>
      <c r="C254" s="99"/>
      <c r="D254" s="4"/>
      <c r="E254" s="90"/>
      <c r="F254" s="9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3.95" customHeight="1" x14ac:dyDescent="0.25">
      <c r="A255" s="4"/>
      <c r="B255" s="90"/>
      <c r="C255" s="99"/>
      <c r="D255" s="4"/>
      <c r="E255" s="90"/>
      <c r="F255" s="9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3.95" customHeight="1" x14ac:dyDescent="0.25">
      <c r="A256" s="4"/>
      <c r="B256" s="90"/>
      <c r="C256" s="99"/>
      <c r="D256" s="4"/>
      <c r="E256" s="90"/>
      <c r="F256" s="9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3.95" customHeight="1" x14ac:dyDescent="0.25">
      <c r="A257" s="4"/>
      <c r="B257" s="90"/>
      <c r="C257" s="99"/>
      <c r="D257" s="4"/>
      <c r="E257" s="90"/>
      <c r="F257" s="9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3.95" customHeight="1" x14ac:dyDescent="0.25">
      <c r="A258" s="4"/>
      <c r="B258" s="90"/>
      <c r="C258" s="99"/>
      <c r="D258" s="4"/>
      <c r="E258" s="90"/>
      <c r="F258" s="9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3.95" customHeight="1" x14ac:dyDescent="0.25">
      <c r="A259" s="4"/>
      <c r="B259" s="90"/>
      <c r="C259" s="99"/>
      <c r="D259" s="4"/>
      <c r="E259" s="90"/>
      <c r="F259" s="9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3.95" customHeight="1" x14ac:dyDescent="0.25">
      <c r="A260" s="4"/>
      <c r="B260" s="90"/>
      <c r="C260" s="99"/>
      <c r="D260" s="4"/>
      <c r="E260" s="90"/>
      <c r="F260" s="9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3.95" customHeight="1" x14ac:dyDescent="0.25">
      <c r="A261" s="4"/>
      <c r="B261" s="90"/>
      <c r="C261" s="99"/>
      <c r="D261" s="4"/>
      <c r="E261" s="90"/>
      <c r="F261" s="9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3.95" customHeight="1" x14ac:dyDescent="0.25">
      <c r="A262" s="4"/>
      <c r="B262" s="90"/>
      <c r="C262" s="99"/>
      <c r="D262" s="4"/>
      <c r="E262" s="90"/>
      <c r="F262" s="9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3.95" customHeight="1" x14ac:dyDescent="0.25">
      <c r="A263" s="4"/>
      <c r="B263" s="90"/>
      <c r="C263" s="99"/>
      <c r="D263" s="4"/>
      <c r="E263" s="90"/>
      <c r="F263" s="9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3.95" customHeight="1" x14ac:dyDescent="0.25">
      <c r="A264" s="4"/>
      <c r="B264" s="90"/>
      <c r="C264" s="99"/>
      <c r="D264" s="4"/>
      <c r="E264" s="90"/>
      <c r="F264" s="9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3.95" customHeight="1" x14ac:dyDescent="0.25">
      <c r="A265" s="4"/>
      <c r="B265" s="90"/>
      <c r="C265" s="99"/>
      <c r="D265" s="4"/>
      <c r="E265" s="90"/>
      <c r="F265" s="9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3.95" customHeight="1" x14ac:dyDescent="0.25">
      <c r="A266" s="4"/>
      <c r="B266" s="90"/>
      <c r="C266" s="99"/>
      <c r="D266" s="4"/>
      <c r="E266" s="90"/>
      <c r="F266" s="9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3.95" customHeight="1" x14ac:dyDescent="0.25">
      <c r="A267" s="4"/>
      <c r="B267" s="90"/>
      <c r="C267" s="99"/>
      <c r="D267" s="4"/>
      <c r="E267" s="90"/>
      <c r="F267" s="9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3.95" customHeight="1" x14ac:dyDescent="0.25">
      <c r="A268" s="4"/>
      <c r="B268" s="90"/>
      <c r="C268" s="99"/>
      <c r="D268" s="4"/>
      <c r="E268" s="90"/>
      <c r="F268" s="9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3.95" customHeight="1" x14ac:dyDescent="0.25">
      <c r="A269" s="4"/>
      <c r="B269" s="90"/>
      <c r="C269" s="99"/>
      <c r="D269" s="4"/>
      <c r="E269" s="90"/>
      <c r="F269" s="9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3.95" customHeight="1" x14ac:dyDescent="0.25">
      <c r="A270" s="4"/>
      <c r="B270" s="90"/>
      <c r="C270" s="99"/>
      <c r="D270" s="4"/>
      <c r="E270" s="90"/>
      <c r="F270" s="9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3.95" customHeight="1" x14ac:dyDescent="0.25">
      <c r="A271" s="4"/>
      <c r="B271" s="90"/>
      <c r="C271" s="99"/>
      <c r="D271" s="4"/>
      <c r="E271" s="90"/>
      <c r="F271" s="9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3.95" customHeight="1" x14ac:dyDescent="0.25">
      <c r="A272" s="4"/>
      <c r="B272" s="90"/>
      <c r="C272" s="99"/>
      <c r="D272" s="4"/>
      <c r="E272" s="90"/>
      <c r="F272" s="9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3.95" customHeight="1" x14ac:dyDescent="0.25">
      <c r="A273" s="4"/>
      <c r="B273" s="90"/>
      <c r="C273" s="99"/>
      <c r="D273" s="4"/>
      <c r="E273" s="90"/>
      <c r="F273" s="9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3.95" customHeight="1" x14ac:dyDescent="0.25">
      <c r="A274" s="4"/>
      <c r="B274" s="90"/>
      <c r="C274" s="99"/>
      <c r="D274" s="4"/>
      <c r="E274" s="90"/>
      <c r="F274" s="9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3.95" customHeight="1" x14ac:dyDescent="0.25">
      <c r="A275" s="4"/>
      <c r="B275" s="90"/>
      <c r="C275" s="99"/>
      <c r="D275" s="4"/>
      <c r="E275" s="90"/>
      <c r="F275" s="9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3.95" customHeight="1" x14ac:dyDescent="0.25">
      <c r="A276" s="4"/>
      <c r="B276" s="90"/>
      <c r="C276" s="99"/>
      <c r="D276" s="4"/>
      <c r="E276" s="90"/>
      <c r="F276" s="9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3.95" customHeight="1" x14ac:dyDescent="0.25">
      <c r="A277" s="4"/>
      <c r="B277" s="90"/>
      <c r="C277" s="99"/>
      <c r="D277" s="4"/>
      <c r="E277" s="90"/>
      <c r="F277" s="9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3.95" customHeight="1" x14ac:dyDescent="0.25">
      <c r="A278" s="4"/>
      <c r="B278" s="90"/>
      <c r="C278" s="99"/>
      <c r="D278" s="4"/>
      <c r="E278" s="90"/>
      <c r="F278" s="9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3.95" customHeight="1" x14ac:dyDescent="0.25">
      <c r="A279" s="4"/>
      <c r="B279" s="90"/>
      <c r="C279" s="99"/>
      <c r="D279" s="4"/>
      <c r="E279" s="90"/>
      <c r="F279" s="9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3.95" customHeight="1" x14ac:dyDescent="0.25">
      <c r="A280" s="4"/>
      <c r="B280" s="90"/>
      <c r="C280" s="99"/>
      <c r="D280" s="4"/>
      <c r="E280" s="90"/>
      <c r="F280" s="9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3.95" customHeight="1" x14ac:dyDescent="0.25">
      <c r="A281" s="4"/>
      <c r="B281" s="90"/>
      <c r="C281" s="99"/>
      <c r="D281" s="4"/>
      <c r="E281" s="90"/>
      <c r="F281" s="9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3.95" customHeight="1" x14ac:dyDescent="0.25">
      <c r="A282" s="4"/>
      <c r="B282" s="90"/>
      <c r="C282" s="99"/>
      <c r="D282" s="4"/>
      <c r="E282" s="90"/>
      <c r="F282" s="9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3.95" customHeight="1" x14ac:dyDescent="0.25">
      <c r="A283" s="4"/>
      <c r="B283" s="90"/>
      <c r="C283" s="99"/>
      <c r="D283" s="4"/>
      <c r="E283" s="90"/>
      <c r="F283" s="9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3.95" customHeight="1" x14ac:dyDescent="0.25">
      <c r="A284" s="4"/>
      <c r="B284" s="90"/>
      <c r="C284" s="99"/>
      <c r="D284" s="4"/>
      <c r="E284" s="90"/>
      <c r="F284" s="9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3.95" customHeight="1" x14ac:dyDescent="0.25">
      <c r="A285" s="4"/>
      <c r="B285" s="90"/>
      <c r="C285" s="99"/>
      <c r="D285" s="4"/>
      <c r="E285" s="90"/>
      <c r="F285" s="9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3.95" customHeight="1" x14ac:dyDescent="0.25">
      <c r="A286" s="4"/>
      <c r="B286" s="90"/>
      <c r="C286" s="99"/>
      <c r="D286" s="4"/>
      <c r="E286" s="90"/>
      <c r="F286" s="9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3.95" customHeight="1" x14ac:dyDescent="0.25">
      <c r="A287" s="4"/>
      <c r="B287" s="90"/>
      <c r="C287" s="99"/>
      <c r="D287" s="4"/>
      <c r="E287" s="90"/>
      <c r="F287" s="9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3.95" customHeight="1" x14ac:dyDescent="0.25">
      <c r="A288" s="4"/>
      <c r="B288" s="90"/>
      <c r="C288" s="99"/>
      <c r="D288" s="4"/>
      <c r="E288" s="90"/>
      <c r="F288" s="9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3.95" customHeight="1" x14ac:dyDescent="0.25">
      <c r="A289" s="4"/>
      <c r="B289" s="90"/>
      <c r="C289" s="99"/>
      <c r="D289" s="4"/>
      <c r="E289" s="90"/>
      <c r="F289" s="9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3.95" customHeight="1" x14ac:dyDescent="0.25">
      <c r="A290" s="4"/>
      <c r="B290" s="90"/>
      <c r="C290" s="99"/>
      <c r="D290" s="4"/>
      <c r="E290" s="90"/>
      <c r="F290" s="9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3.95" customHeight="1" x14ac:dyDescent="0.25">
      <c r="A291" s="4"/>
      <c r="B291" s="90"/>
      <c r="C291" s="99"/>
      <c r="D291" s="4"/>
      <c r="E291" s="90"/>
      <c r="F291" s="9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3.95" customHeight="1" x14ac:dyDescent="0.25">
      <c r="A292" s="4"/>
      <c r="B292" s="90"/>
      <c r="C292" s="99"/>
      <c r="D292" s="4"/>
      <c r="E292" s="90"/>
      <c r="F292" s="9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3.95" customHeight="1" x14ac:dyDescent="0.25">
      <c r="A293" s="4"/>
      <c r="B293" s="90"/>
      <c r="C293" s="99"/>
      <c r="D293" s="4"/>
      <c r="E293" s="90"/>
      <c r="F293" s="9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3.95" customHeight="1" x14ac:dyDescent="0.25">
      <c r="A294" s="4"/>
      <c r="B294" s="90"/>
      <c r="C294" s="99"/>
      <c r="D294" s="4"/>
      <c r="E294" s="90"/>
      <c r="F294" s="9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3.95" customHeight="1" x14ac:dyDescent="0.25">
      <c r="A295" s="4"/>
      <c r="B295" s="90"/>
      <c r="C295" s="99"/>
      <c r="D295" s="4"/>
      <c r="E295" s="90"/>
      <c r="F295" s="9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3.95" customHeight="1" x14ac:dyDescent="0.25">
      <c r="A296" s="4"/>
      <c r="B296" s="90"/>
      <c r="C296" s="99"/>
      <c r="D296" s="4"/>
      <c r="E296" s="90"/>
      <c r="F296" s="9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3.95" customHeight="1" x14ac:dyDescent="0.25">
      <c r="A297" s="4"/>
      <c r="B297" s="90"/>
      <c r="C297" s="99"/>
      <c r="D297" s="4"/>
      <c r="E297" s="90"/>
      <c r="F297" s="9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3.95" customHeight="1" x14ac:dyDescent="0.25">
      <c r="A298" s="4"/>
      <c r="B298" s="90"/>
      <c r="C298" s="99"/>
      <c r="D298" s="4"/>
      <c r="E298" s="90"/>
      <c r="F298" s="9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3.95" customHeight="1" x14ac:dyDescent="0.25">
      <c r="A299" s="4"/>
      <c r="B299" s="90"/>
      <c r="C299" s="99"/>
      <c r="D299" s="4"/>
      <c r="E299" s="90"/>
      <c r="F299" s="9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3.95" customHeight="1" x14ac:dyDescent="0.25">
      <c r="A300" s="4"/>
      <c r="B300" s="90"/>
      <c r="C300" s="99"/>
      <c r="D300" s="4"/>
      <c r="E300" s="90"/>
      <c r="F300" s="9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3.95" customHeight="1" x14ac:dyDescent="0.25">
      <c r="A301" s="4"/>
      <c r="B301" s="90"/>
      <c r="C301" s="99"/>
      <c r="D301" s="4"/>
      <c r="E301" s="90"/>
      <c r="F301" s="9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3.95" customHeight="1" x14ac:dyDescent="0.25">
      <c r="A302" s="4"/>
      <c r="B302" s="90"/>
      <c r="C302" s="99"/>
      <c r="D302" s="4"/>
      <c r="E302" s="90"/>
      <c r="F302" s="9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3.95" customHeight="1" x14ac:dyDescent="0.25">
      <c r="A303" s="4"/>
      <c r="B303" s="90"/>
      <c r="C303" s="99"/>
      <c r="D303" s="4"/>
      <c r="E303" s="90"/>
      <c r="F303" s="9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3.95" customHeight="1" x14ac:dyDescent="0.25">
      <c r="A304" s="4"/>
      <c r="B304" s="90"/>
      <c r="C304" s="99"/>
      <c r="D304" s="4"/>
      <c r="E304" s="90"/>
      <c r="F304" s="9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3.95" customHeight="1" x14ac:dyDescent="0.25">
      <c r="A305" s="4"/>
      <c r="B305" s="90"/>
      <c r="C305" s="99"/>
      <c r="D305" s="4"/>
      <c r="E305" s="90"/>
      <c r="F305" s="9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3.95" customHeight="1" x14ac:dyDescent="0.25">
      <c r="A306" s="4"/>
      <c r="B306" s="90"/>
      <c r="C306" s="99"/>
      <c r="D306" s="4"/>
      <c r="E306" s="90"/>
      <c r="F306" s="9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3.95" customHeight="1" x14ac:dyDescent="0.25">
      <c r="A307" s="4"/>
      <c r="B307" s="90"/>
      <c r="C307" s="99"/>
      <c r="D307" s="4"/>
      <c r="E307" s="90"/>
      <c r="F307" s="9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3.95" customHeight="1" x14ac:dyDescent="0.25">
      <c r="A308" s="4"/>
      <c r="B308" s="90"/>
      <c r="C308" s="99"/>
      <c r="D308" s="4"/>
      <c r="E308" s="90"/>
      <c r="F308" s="9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3.95" customHeight="1" x14ac:dyDescent="0.25">
      <c r="A309" s="4"/>
      <c r="B309" s="90"/>
      <c r="C309" s="99"/>
      <c r="D309" s="4"/>
      <c r="E309" s="90"/>
      <c r="F309" s="9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3.95" customHeight="1" x14ac:dyDescent="0.25">
      <c r="A310" s="4"/>
      <c r="B310" s="90"/>
      <c r="C310" s="99"/>
      <c r="D310" s="4"/>
      <c r="E310" s="90"/>
      <c r="F310" s="9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3.95" customHeight="1" x14ac:dyDescent="0.25">
      <c r="A311" s="4"/>
      <c r="B311" s="90"/>
      <c r="C311" s="99"/>
      <c r="D311" s="4"/>
      <c r="E311" s="90"/>
      <c r="F311" s="9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3.95" customHeight="1" x14ac:dyDescent="0.25">
      <c r="A312" s="4"/>
      <c r="B312" s="90"/>
      <c r="C312" s="99"/>
      <c r="D312" s="4"/>
      <c r="E312" s="90"/>
      <c r="F312" s="9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3.95" customHeight="1" x14ac:dyDescent="0.25">
      <c r="A313" s="4"/>
      <c r="B313" s="90"/>
      <c r="C313" s="99"/>
      <c r="D313" s="4"/>
      <c r="E313" s="90"/>
      <c r="F313" s="9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3.95" customHeight="1" x14ac:dyDescent="0.25">
      <c r="A314" s="4"/>
      <c r="B314" s="90"/>
      <c r="C314" s="99"/>
      <c r="D314" s="4"/>
      <c r="E314" s="90"/>
      <c r="F314" s="9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3.95" customHeight="1" x14ac:dyDescent="0.25">
      <c r="A315" s="4"/>
      <c r="B315" s="90"/>
      <c r="C315" s="99"/>
      <c r="D315" s="4"/>
      <c r="E315" s="90"/>
      <c r="F315" s="9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3.95" customHeight="1" x14ac:dyDescent="0.25">
      <c r="A316" s="4"/>
      <c r="B316" s="90"/>
      <c r="C316" s="99"/>
      <c r="D316" s="4"/>
      <c r="E316" s="90"/>
      <c r="F316" s="9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3.95" customHeight="1" x14ac:dyDescent="0.25">
      <c r="A317" s="4"/>
      <c r="B317" s="90"/>
      <c r="C317" s="99"/>
      <c r="D317" s="4"/>
      <c r="E317" s="90"/>
      <c r="F317" s="9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3.95" customHeight="1" x14ac:dyDescent="0.25">
      <c r="A318" s="4"/>
      <c r="B318" s="90"/>
      <c r="C318" s="99"/>
      <c r="D318" s="4"/>
      <c r="E318" s="90"/>
      <c r="F318" s="9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3.95" customHeight="1" x14ac:dyDescent="0.25">
      <c r="A319" s="4"/>
      <c r="B319" s="90"/>
      <c r="C319" s="99"/>
      <c r="D319" s="4"/>
      <c r="E319" s="90"/>
      <c r="F319" s="9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3.95" customHeight="1" x14ac:dyDescent="0.25">
      <c r="A320" s="4"/>
      <c r="B320" s="90"/>
      <c r="C320" s="99"/>
      <c r="D320" s="4"/>
      <c r="E320" s="90"/>
      <c r="F320" s="9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3.95" customHeight="1" x14ac:dyDescent="0.25">
      <c r="A321" s="4"/>
      <c r="B321" s="90"/>
      <c r="C321" s="99"/>
      <c r="D321" s="4"/>
      <c r="E321" s="90"/>
      <c r="F321" s="9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3.95" customHeight="1" x14ac:dyDescent="0.25">
      <c r="A322" s="4"/>
      <c r="B322" s="90"/>
      <c r="C322" s="99"/>
      <c r="D322" s="4"/>
      <c r="E322" s="90"/>
      <c r="F322" s="9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3.95" customHeight="1" x14ac:dyDescent="0.25">
      <c r="A323" s="4"/>
      <c r="B323" s="90"/>
      <c r="C323" s="99"/>
      <c r="D323" s="4"/>
      <c r="E323" s="90"/>
      <c r="F323" s="9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3.95" customHeight="1" x14ac:dyDescent="0.25">
      <c r="A324" s="4"/>
      <c r="B324" s="90"/>
      <c r="C324" s="99"/>
      <c r="D324" s="4"/>
      <c r="E324" s="90"/>
      <c r="F324" s="9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3.95" customHeight="1" x14ac:dyDescent="0.25">
      <c r="A325" s="4"/>
      <c r="B325" s="90"/>
      <c r="C325" s="99"/>
      <c r="D325" s="4"/>
      <c r="E325" s="90"/>
      <c r="F325" s="9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3.95" customHeight="1" x14ac:dyDescent="0.25">
      <c r="A326" s="4"/>
      <c r="B326" s="90"/>
      <c r="C326" s="99"/>
      <c r="D326" s="4"/>
      <c r="E326" s="90"/>
      <c r="F326" s="9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3.95" customHeight="1" x14ac:dyDescent="0.25">
      <c r="A327" s="4"/>
      <c r="B327" s="90"/>
      <c r="C327" s="99"/>
      <c r="D327" s="4"/>
      <c r="E327" s="90"/>
      <c r="F327" s="9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3.95" customHeight="1" x14ac:dyDescent="0.25">
      <c r="A328" s="4"/>
      <c r="B328" s="90"/>
      <c r="C328" s="99"/>
      <c r="D328" s="4"/>
      <c r="E328" s="90"/>
      <c r="F328" s="9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3.95" customHeight="1" x14ac:dyDescent="0.25">
      <c r="A329" s="4"/>
      <c r="B329" s="90"/>
      <c r="C329" s="99"/>
      <c r="D329" s="4"/>
      <c r="E329" s="90"/>
      <c r="F329" s="9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3.95" customHeight="1" x14ac:dyDescent="0.25">
      <c r="A330" s="4"/>
      <c r="B330" s="90"/>
      <c r="C330" s="99"/>
      <c r="D330" s="4"/>
      <c r="E330" s="90"/>
      <c r="F330" s="9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3.95" customHeight="1" x14ac:dyDescent="0.25">
      <c r="A331" s="4"/>
      <c r="B331" s="90"/>
      <c r="C331" s="99"/>
      <c r="D331" s="4"/>
      <c r="E331" s="90"/>
      <c r="F331" s="9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3.95" customHeight="1" x14ac:dyDescent="0.25">
      <c r="A332" s="4"/>
      <c r="B332" s="90"/>
      <c r="C332" s="99"/>
      <c r="D332" s="4"/>
      <c r="E332" s="90"/>
      <c r="F332" s="9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3.95" customHeight="1" x14ac:dyDescent="0.25">
      <c r="A333" s="4"/>
      <c r="B333" s="90"/>
      <c r="C333" s="99"/>
      <c r="D333" s="4"/>
      <c r="E333" s="90"/>
      <c r="F333" s="9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3.95" customHeight="1" x14ac:dyDescent="0.25">
      <c r="A334" s="4"/>
      <c r="B334" s="90"/>
      <c r="C334" s="99"/>
      <c r="D334" s="4"/>
      <c r="E334" s="90"/>
      <c r="F334" s="9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3.95" customHeight="1" x14ac:dyDescent="0.25">
      <c r="A335" s="4"/>
      <c r="B335" s="90"/>
      <c r="C335" s="99"/>
      <c r="D335" s="4"/>
      <c r="E335" s="90"/>
      <c r="F335" s="9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3.95" customHeight="1" x14ac:dyDescent="0.25">
      <c r="A336" s="4"/>
      <c r="B336" s="90"/>
      <c r="C336" s="99"/>
      <c r="D336" s="4"/>
      <c r="E336" s="90"/>
      <c r="F336" s="9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3.95" customHeight="1" x14ac:dyDescent="0.25">
      <c r="A337" s="4"/>
      <c r="B337" s="90"/>
      <c r="C337" s="99"/>
      <c r="D337" s="4"/>
      <c r="E337" s="90"/>
      <c r="F337" s="9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3.95" customHeight="1" x14ac:dyDescent="0.25">
      <c r="A338" s="4"/>
      <c r="B338" s="90"/>
      <c r="C338" s="99"/>
      <c r="D338" s="4"/>
      <c r="E338" s="90"/>
      <c r="F338" s="9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3.95" customHeight="1" x14ac:dyDescent="0.25">
      <c r="A339" s="4"/>
      <c r="B339" s="90"/>
      <c r="C339" s="99"/>
      <c r="D339" s="4"/>
      <c r="E339" s="90"/>
      <c r="F339" s="9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3.95" customHeight="1" x14ac:dyDescent="0.25">
      <c r="A340" s="4"/>
      <c r="B340" s="90"/>
      <c r="C340" s="99"/>
      <c r="D340" s="4"/>
      <c r="E340" s="90"/>
      <c r="F340" s="9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3.95" customHeight="1" x14ac:dyDescent="0.25">
      <c r="A341" s="4"/>
      <c r="B341" s="90"/>
      <c r="C341" s="99"/>
      <c r="D341" s="4"/>
      <c r="E341" s="90"/>
      <c r="F341" s="9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3.95" customHeight="1" x14ac:dyDescent="0.25">
      <c r="A342" s="4"/>
      <c r="B342" s="90"/>
      <c r="C342" s="99"/>
      <c r="D342" s="4"/>
      <c r="E342" s="90"/>
      <c r="F342" s="9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3.95" customHeight="1" x14ac:dyDescent="0.25">
      <c r="A343" s="4"/>
      <c r="B343" s="90"/>
      <c r="C343" s="99"/>
      <c r="D343" s="4"/>
      <c r="E343" s="90"/>
      <c r="F343" s="9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3.95" customHeight="1" x14ac:dyDescent="0.25">
      <c r="A344" s="4"/>
      <c r="B344" s="90"/>
      <c r="C344" s="99"/>
      <c r="D344" s="4"/>
      <c r="E344" s="90"/>
      <c r="F344" s="9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3.95" customHeight="1" x14ac:dyDescent="0.25">
      <c r="A345" s="4"/>
      <c r="B345" s="90"/>
      <c r="C345" s="99"/>
      <c r="D345" s="4"/>
      <c r="E345" s="90"/>
      <c r="F345" s="9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3.95" customHeight="1" x14ac:dyDescent="0.25">
      <c r="A346" s="4"/>
      <c r="B346" s="90"/>
      <c r="C346" s="99"/>
      <c r="D346" s="4"/>
      <c r="E346" s="90"/>
      <c r="F346" s="9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3.95" customHeight="1" x14ac:dyDescent="0.25">
      <c r="A347" s="4"/>
      <c r="B347" s="90"/>
      <c r="C347" s="99"/>
      <c r="D347" s="4"/>
      <c r="E347" s="90"/>
      <c r="F347" s="9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3.95" customHeight="1" x14ac:dyDescent="0.25">
      <c r="A348" s="4"/>
      <c r="B348" s="90"/>
      <c r="C348" s="99"/>
      <c r="D348" s="4"/>
      <c r="E348" s="90"/>
      <c r="F348" s="9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3.95" customHeight="1" x14ac:dyDescent="0.25">
      <c r="A349" s="4"/>
      <c r="B349" s="90"/>
      <c r="C349" s="99"/>
      <c r="D349" s="4"/>
      <c r="E349" s="90"/>
      <c r="F349" s="9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3.95" customHeight="1" x14ac:dyDescent="0.25">
      <c r="A350" s="4"/>
      <c r="B350" s="90"/>
      <c r="C350" s="99"/>
      <c r="D350" s="4"/>
      <c r="E350" s="90"/>
      <c r="F350" s="9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3.95" customHeight="1" x14ac:dyDescent="0.25">
      <c r="A351" s="4"/>
      <c r="B351" s="90"/>
      <c r="C351" s="99"/>
      <c r="D351" s="4"/>
      <c r="E351" s="90"/>
      <c r="F351" s="9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3.95" customHeight="1" x14ac:dyDescent="0.25">
      <c r="A352" s="4"/>
      <c r="B352" s="90"/>
      <c r="C352" s="99"/>
      <c r="D352" s="4"/>
      <c r="E352" s="90"/>
      <c r="F352" s="9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3.95" customHeight="1" x14ac:dyDescent="0.25">
      <c r="A353" s="4"/>
      <c r="B353" s="90"/>
      <c r="C353" s="99"/>
      <c r="D353" s="4"/>
      <c r="E353" s="90"/>
      <c r="F353" s="9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3.95" customHeight="1" x14ac:dyDescent="0.25">
      <c r="A354" s="4"/>
      <c r="B354" s="90"/>
      <c r="C354" s="99"/>
      <c r="D354" s="4"/>
      <c r="E354" s="90"/>
      <c r="F354" s="9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3.95" customHeight="1" x14ac:dyDescent="0.25">
      <c r="A355" s="4"/>
      <c r="B355" s="90"/>
      <c r="C355" s="99"/>
      <c r="D355" s="4"/>
      <c r="E355" s="90"/>
      <c r="F355" s="9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3.95" customHeight="1" x14ac:dyDescent="0.25">
      <c r="A356" s="4"/>
      <c r="B356" s="90"/>
      <c r="C356" s="99"/>
      <c r="D356" s="4"/>
      <c r="E356" s="90"/>
      <c r="F356" s="9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3.95" customHeight="1" x14ac:dyDescent="0.25">
      <c r="A357" s="4"/>
      <c r="B357" s="90"/>
      <c r="C357" s="99"/>
      <c r="D357" s="4"/>
      <c r="E357" s="90"/>
      <c r="F357" s="9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3.95" customHeight="1" x14ac:dyDescent="0.25">
      <c r="A358" s="4"/>
      <c r="B358" s="90"/>
      <c r="C358" s="99"/>
      <c r="D358" s="4"/>
      <c r="E358" s="90"/>
      <c r="F358" s="9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3.95" customHeight="1" x14ac:dyDescent="0.25">
      <c r="A359" s="4"/>
      <c r="B359" s="90"/>
      <c r="C359" s="99"/>
      <c r="D359" s="4"/>
      <c r="E359" s="90"/>
      <c r="F359" s="9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3.95" customHeight="1" x14ac:dyDescent="0.25">
      <c r="A360" s="4"/>
      <c r="B360" s="90"/>
      <c r="C360" s="99"/>
      <c r="D360" s="4"/>
      <c r="E360" s="90"/>
      <c r="F360" s="9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3.95" customHeight="1" x14ac:dyDescent="0.25">
      <c r="A361" s="4"/>
      <c r="B361" s="90"/>
      <c r="C361" s="99"/>
      <c r="D361" s="4"/>
      <c r="E361" s="90"/>
      <c r="F361" s="9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3.95" customHeight="1" x14ac:dyDescent="0.25">
      <c r="A362" s="4"/>
      <c r="B362" s="90"/>
      <c r="C362" s="99"/>
      <c r="D362" s="4"/>
      <c r="E362" s="90"/>
      <c r="F362" s="9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3.95" customHeight="1" x14ac:dyDescent="0.25">
      <c r="A363" s="4"/>
      <c r="B363" s="90"/>
      <c r="C363" s="99"/>
      <c r="D363" s="4"/>
      <c r="E363" s="90"/>
      <c r="F363" s="9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3.95" customHeight="1" x14ac:dyDescent="0.25">
      <c r="A364" s="4"/>
      <c r="B364" s="90"/>
      <c r="C364" s="99"/>
      <c r="D364" s="4"/>
      <c r="E364" s="90"/>
      <c r="F364" s="9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3.95" customHeight="1" x14ac:dyDescent="0.25">
      <c r="A365" s="4"/>
      <c r="B365" s="90"/>
      <c r="C365" s="99"/>
      <c r="D365" s="4"/>
      <c r="E365" s="90"/>
      <c r="F365" s="9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3.95" customHeight="1" x14ac:dyDescent="0.25">
      <c r="A366" s="4"/>
      <c r="B366" s="90"/>
      <c r="C366" s="99"/>
      <c r="D366" s="4"/>
      <c r="E366" s="90"/>
      <c r="F366" s="9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3.95" customHeight="1" x14ac:dyDescent="0.25">
      <c r="A367" s="4"/>
      <c r="B367" s="90"/>
      <c r="C367" s="99"/>
      <c r="D367" s="4"/>
      <c r="E367" s="90"/>
      <c r="F367" s="9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3.95" customHeight="1" x14ac:dyDescent="0.25">
      <c r="A368" s="4"/>
      <c r="B368" s="90"/>
      <c r="C368" s="99"/>
      <c r="D368" s="4"/>
      <c r="E368" s="90"/>
      <c r="F368" s="9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3.95" customHeight="1" x14ac:dyDescent="0.25">
      <c r="A369" s="4"/>
      <c r="B369" s="90"/>
      <c r="C369" s="99"/>
      <c r="D369" s="4"/>
      <c r="E369" s="90"/>
      <c r="F369" s="9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3.95" customHeight="1" x14ac:dyDescent="0.25">
      <c r="A370" s="4"/>
      <c r="B370" s="90"/>
      <c r="C370" s="99"/>
      <c r="D370" s="4"/>
      <c r="E370" s="90"/>
      <c r="F370" s="9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3.95" customHeight="1" x14ac:dyDescent="0.25">
      <c r="A371" s="4"/>
      <c r="B371" s="90"/>
      <c r="C371" s="99"/>
      <c r="D371" s="4"/>
      <c r="E371" s="90"/>
      <c r="F371" s="9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3.95" customHeight="1" x14ac:dyDescent="0.25">
      <c r="A372" s="4"/>
      <c r="B372" s="90"/>
      <c r="C372" s="99"/>
      <c r="D372" s="4"/>
      <c r="E372" s="90"/>
      <c r="F372" s="9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3.95" customHeight="1" x14ac:dyDescent="0.25">
      <c r="A373" s="4"/>
      <c r="B373" s="90"/>
      <c r="C373" s="99"/>
      <c r="D373" s="4"/>
      <c r="E373" s="90"/>
      <c r="F373" s="9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3.95" customHeight="1" x14ac:dyDescent="0.25">
      <c r="A374" s="4"/>
      <c r="B374" s="90"/>
      <c r="C374" s="99"/>
      <c r="D374" s="4"/>
      <c r="E374" s="90"/>
      <c r="F374" s="9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3.95" customHeight="1" x14ac:dyDescent="0.25">
      <c r="A375" s="4"/>
      <c r="B375" s="90"/>
      <c r="C375" s="99"/>
      <c r="D375" s="4"/>
      <c r="E375" s="90"/>
      <c r="F375" s="9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3.95" customHeight="1" x14ac:dyDescent="0.25">
      <c r="A376" s="4"/>
      <c r="B376" s="90"/>
      <c r="C376" s="99"/>
      <c r="D376" s="4"/>
      <c r="E376" s="90"/>
      <c r="F376" s="9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3.95" customHeight="1" x14ac:dyDescent="0.25">
      <c r="A377" s="4"/>
      <c r="B377" s="90"/>
      <c r="C377" s="99"/>
      <c r="D377" s="4"/>
      <c r="E377" s="90"/>
      <c r="F377" s="9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3.95" customHeight="1" x14ac:dyDescent="0.25">
      <c r="A378" s="4"/>
      <c r="B378" s="90"/>
      <c r="C378" s="99"/>
      <c r="D378" s="4"/>
      <c r="E378" s="90"/>
      <c r="F378" s="9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3.95" customHeight="1" x14ac:dyDescent="0.25">
      <c r="A379" s="4"/>
      <c r="B379" s="90"/>
      <c r="C379" s="99"/>
      <c r="D379" s="4"/>
      <c r="E379" s="90"/>
      <c r="F379" s="9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3.95" customHeight="1" x14ac:dyDescent="0.25">
      <c r="A380" s="4"/>
      <c r="B380" s="90"/>
      <c r="C380" s="99"/>
      <c r="D380" s="4"/>
      <c r="E380" s="90"/>
      <c r="F380" s="9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3.95" customHeight="1" x14ac:dyDescent="0.25">
      <c r="A381" s="4"/>
      <c r="B381" s="90"/>
      <c r="C381" s="99"/>
      <c r="D381" s="4"/>
      <c r="E381" s="90"/>
      <c r="F381" s="9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3.95" customHeight="1" x14ac:dyDescent="0.25">
      <c r="A382" s="4"/>
      <c r="B382" s="90"/>
      <c r="C382" s="99"/>
      <c r="D382" s="4"/>
      <c r="E382" s="90"/>
      <c r="F382" s="9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3.95" customHeight="1" x14ac:dyDescent="0.25">
      <c r="A383" s="4"/>
      <c r="B383" s="90"/>
      <c r="C383" s="99"/>
      <c r="D383" s="4"/>
      <c r="E383" s="90"/>
      <c r="F383" s="9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3.95" customHeight="1" x14ac:dyDescent="0.25">
      <c r="A384" s="4"/>
      <c r="B384" s="90"/>
      <c r="C384" s="99"/>
      <c r="D384" s="4"/>
      <c r="E384" s="90"/>
      <c r="F384" s="9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3.95" customHeight="1" x14ac:dyDescent="0.25">
      <c r="A385" s="4"/>
      <c r="B385" s="90"/>
      <c r="C385" s="99"/>
      <c r="D385" s="4"/>
      <c r="E385" s="90"/>
      <c r="F385" s="9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3.95" customHeight="1" x14ac:dyDescent="0.25">
      <c r="A386" s="4"/>
      <c r="B386" s="90"/>
      <c r="C386" s="99"/>
      <c r="D386" s="4"/>
      <c r="E386" s="90"/>
      <c r="F386" s="9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3.95" customHeight="1" x14ac:dyDescent="0.25">
      <c r="A387" s="4"/>
      <c r="B387" s="90"/>
      <c r="C387" s="99"/>
      <c r="D387" s="4"/>
      <c r="E387" s="90"/>
      <c r="F387" s="9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3.95" customHeight="1" x14ac:dyDescent="0.25">
      <c r="A388" s="4"/>
      <c r="B388" s="90"/>
      <c r="C388" s="99"/>
      <c r="D388" s="4"/>
      <c r="E388" s="90"/>
      <c r="F388" s="9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3.95" customHeight="1" x14ac:dyDescent="0.25">
      <c r="A389" s="4"/>
      <c r="B389" s="90"/>
      <c r="C389" s="99"/>
      <c r="D389" s="4"/>
      <c r="E389" s="90"/>
      <c r="F389" s="9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3.95" customHeight="1" x14ac:dyDescent="0.25">
      <c r="A390" s="4"/>
      <c r="B390" s="90"/>
      <c r="C390" s="99"/>
      <c r="D390" s="4"/>
      <c r="E390" s="90"/>
      <c r="F390" s="9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3.95" customHeight="1" x14ac:dyDescent="0.25">
      <c r="A391" s="4"/>
      <c r="B391" s="90"/>
      <c r="C391" s="99"/>
      <c r="D391" s="4"/>
      <c r="E391" s="90"/>
      <c r="F391" s="9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3.95" customHeight="1" x14ac:dyDescent="0.25">
      <c r="A392" s="4"/>
      <c r="B392" s="90"/>
      <c r="C392" s="99"/>
      <c r="D392" s="4"/>
      <c r="E392" s="90"/>
      <c r="F392" s="9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3.95" customHeight="1" x14ac:dyDescent="0.25">
      <c r="A393" s="4"/>
      <c r="B393" s="90"/>
      <c r="C393" s="99"/>
      <c r="D393" s="4"/>
      <c r="E393" s="90"/>
      <c r="F393" s="9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3.95" customHeight="1" x14ac:dyDescent="0.25">
      <c r="A394" s="4"/>
      <c r="B394" s="90"/>
      <c r="C394" s="99"/>
      <c r="D394" s="4"/>
      <c r="E394" s="90"/>
      <c r="F394" s="9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3.95" customHeight="1" x14ac:dyDescent="0.25">
      <c r="A395" s="4"/>
      <c r="B395" s="90"/>
      <c r="C395" s="99"/>
      <c r="D395" s="4"/>
      <c r="E395" s="90"/>
      <c r="F395" s="9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3.95" customHeight="1" x14ac:dyDescent="0.25">
      <c r="A396" s="4"/>
      <c r="B396" s="90"/>
      <c r="C396" s="99"/>
      <c r="D396" s="4"/>
      <c r="E396" s="90"/>
      <c r="F396" s="9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3.95" customHeight="1" x14ac:dyDescent="0.25">
      <c r="A397" s="4"/>
      <c r="B397" s="90"/>
      <c r="C397" s="99"/>
      <c r="D397" s="4"/>
      <c r="E397" s="90"/>
      <c r="F397" s="9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3.95" customHeight="1" x14ac:dyDescent="0.25">
      <c r="A398" s="4"/>
      <c r="B398" s="90"/>
      <c r="C398" s="99"/>
      <c r="D398" s="4"/>
      <c r="E398" s="90"/>
      <c r="F398" s="9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3.95" customHeight="1" x14ac:dyDescent="0.25">
      <c r="A399" s="4"/>
      <c r="B399" s="90"/>
      <c r="C399" s="99"/>
      <c r="D399" s="4"/>
      <c r="E399" s="90"/>
      <c r="F399" s="9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3.95" customHeight="1" x14ac:dyDescent="0.25">
      <c r="A400" s="4"/>
      <c r="B400" s="90"/>
      <c r="C400" s="99"/>
      <c r="D400" s="4"/>
      <c r="E400" s="90"/>
      <c r="F400" s="9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3.95" customHeight="1" x14ac:dyDescent="0.25">
      <c r="A401" s="4"/>
      <c r="B401" s="90"/>
      <c r="C401" s="99"/>
      <c r="D401" s="4"/>
      <c r="E401" s="90"/>
      <c r="F401" s="9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3.95" customHeight="1" x14ac:dyDescent="0.25">
      <c r="A402" s="4"/>
      <c r="B402" s="90"/>
      <c r="C402" s="99"/>
      <c r="D402" s="4"/>
      <c r="E402" s="90"/>
      <c r="F402" s="9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3.95" customHeight="1" x14ac:dyDescent="0.25">
      <c r="A403" s="4"/>
      <c r="B403" s="90"/>
      <c r="C403" s="99"/>
      <c r="D403" s="4"/>
      <c r="E403" s="90"/>
      <c r="F403" s="9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3.95" customHeight="1" x14ac:dyDescent="0.25">
      <c r="A404" s="4"/>
      <c r="B404" s="90"/>
      <c r="C404" s="99"/>
      <c r="D404" s="4"/>
      <c r="E404" s="90"/>
      <c r="F404" s="9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3.95" customHeight="1" x14ac:dyDescent="0.25">
      <c r="A405" s="4"/>
      <c r="B405" s="90"/>
      <c r="C405" s="99"/>
      <c r="D405" s="4"/>
      <c r="E405" s="90"/>
      <c r="F405" s="9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3.95" customHeight="1" x14ac:dyDescent="0.25">
      <c r="A406" s="4"/>
      <c r="B406" s="90"/>
      <c r="C406" s="99"/>
      <c r="D406" s="4"/>
      <c r="E406" s="90"/>
      <c r="F406" s="9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3.95" customHeight="1" x14ac:dyDescent="0.25">
      <c r="A407" s="4"/>
      <c r="B407" s="90"/>
      <c r="C407" s="99"/>
      <c r="D407" s="4"/>
      <c r="E407" s="90"/>
      <c r="F407" s="9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3.95" customHeight="1" x14ac:dyDescent="0.25">
      <c r="A408" s="4"/>
      <c r="B408" s="90"/>
      <c r="C408" s="99"/>
      <c r="D408" s="4"/>
      <c r="E408" s="90"/>
      <c r="F408" s="9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3.95" customHeight="1" x14ac:dyDescent="0.25">
      <c r="A409" s="4"/>
      <c r="B409" s="90"/>
      <c r="C409" s="99"/>
      <c r="D409" s="4"/>
      <c r="E409" s="90"/>
      <c r="F409" s="9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3.95" customHeight="1" x14ac:dyDescent="0.25">
      <c r="A410" s="4"/>
      <c r="B410" s="90"/>
      <c r="C410" s="99"/>
      <c r="D410" s="4"/>
      <c r="E410" s="90"/>
      <c r="F410" s="9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3.95" customHeight="1" x14ac:dyDescent="0.25">
      <c r="A411" s="4"/>
      <c r="B411" s="90"/>
      <c r="C411" s="99"/>
      <c r="D411" s="4"/>
      <c r="E411" s="90"/>
      <c r="F411" s="9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3.95" customHeight="1" x14ac:dyDescent="0.25">
      <c r="A412" s="4"/>
      <c r="B412" s="90"/>
      <c r="C412" s="99"/>
      <c r="D412" s="4"/>
      <c r="E412" s="90"/>
      <c r="F412" s="9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3.95" customHeight="1" x14ac:dyDescent="0.25">
      <c r="A413" s="4"/>
      <c r="B413" s="90"/>
      <c r="C413" s="99"/>
      <c r="D413" s="4"/>
      <c r="E413" s="90"/>
      <c r="F413" s="9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3.95" customHeight="1" x14ac:dyDescent="0.25">
      <c r="A414" s="4"/>
      <c r="B414" s="90"/>
      <c r="C414" s="99"/>
      <c r="D414" s="4"/>
      <c r="E414" s="90"/>
      <c r="F414" s="9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3.95" customHeight="1" x14ac:dyDescent="0.25">
      <c r="A415" s="4"/>
      <c r="B415" s="90"/>
      <c r="C415" s="99"/>
      <c r="D415" s="4"/>
      <c r="E415" s="90"/>
      <c r="F415" s="9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3.95" customHeight="1" x14ac:dyDescent="0.25">
      <c r="A416" s="4"/>
      <c r="B416" s="90"/>
      <c r="C416" s="99"/>
      <c r="D416" s="4"/>
      <c r="E416" s="90"/>
      <c r="F416" s="9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3.95" customHeight="1" x14ac:dyDescent="0.25">
      <c r="A417" s="4"/>
      <c r="B417" s="90"/>
      <c r="C417" s="99"/>
      <c r="D417" s="4"/>
      <c r="E417" s="90"/>
      <c r="F417" s="9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3.95" customHeight="1" x14ac:dyDescent="0.25">
      <c r="A418" s="4"/>
      <c r="B418" s="90"/>
      <c r="C418" s="99"/>
      <c r="D418" s="4"/>
      <c r="E418" s="90"/>
      <c r="F418" s="9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3.95" customHeight="1" x14ac:dyDescent="0.25">
      <c r="A419" s="4"/>
      <c r="B419" s="90"/>
      <c r="C419" s="99"/>
      <c r="D419" s="4"/>
      <c r="E419" s="90"/>
      <c r="F419" s="9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3.95" customHeight="1" x14ac:dyDescent="0.25">
      <c r="A420" s="4"/>
      <c r="B420" s="90"/>
      <c r="C420" s="99"/>
      <c r="D420" s="4"/>
      <c r="E420" s="90"/>
      <c r="F420" s="9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3.95" customHeight="1" x14ac:dyDescent="0.25">
      <c r="A421" s="4"/>
      <c r="B421" s="90"/>
      <c r="C421" s="99"/>
      <c r="D421" s="4"/>
      <c r="E421" s="90"/>
      <c r="F421" s="9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3.95" customHeight="1" x14ac:dyDescent="0.25">
      <c r="A422" s="4"/>
      <c r="B422" s="90"/>
      <c r="C422" s="99"/>
      <c r="D422" s="4"/>
      <c r="E422" s="90"/>
      <c r="F422" s="9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3.95" customHeight="1" x14ac:dyDescent="0.25">
      <c r="A423" s="4"/>
      <c r="B423" s="90"/>
      <c r="C423" s="99"/>
      <c r="D423" s="4"/>
      <c r="E423" s="90"/>
      <c r="F423" s="9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3.95" customHeight="1" x14ac:dyDescent="0.25">
      <c r="A424" s="4"/>
      <c r="B424" s="90"/>
      <c r="C424" s="99"/>
      <c r="D424" s="4"/>
      <c r="E424" s="90"/>
      <c r="F424" s="9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3.95" customHeight="1" x14ac:dyDescent="0.25">
      <c r="A425" s="4"/>
      <c r="B425" s="90"/>
      <c r="C425" s="99"/>
      <c r="D425" s="4"/>
      <c r="E425" s="90"/>
      <c r="F425" s="9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3.95" customHeight="1" x14ac:dyDescent="0.25">
      <c r="A426" s="4"/>
      <c r="B426" s="90"/>
      <c r="C426" s="99"/>
      <c r="D426" s="4"/>
      <c r="E426" s="90"/>
      <c r="F426" s="9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3.95" customHeight="1" x14ac:dyDescent="0.25">
      <c r="A427" s="4"/>
      <c r="B427" s="90"/>
      <c r="C427" s="99"/>
      <c r="D427" s="4"/>
      <c r="E427" s="90"/>
      <c r="F427" s="9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3.95" customHeight="1" x14ac:dyDescent="0.25">
      <c r="A428" s="4"/>
      <c r="B428" s="90"/>
      <c r="C428" s="99"/>
      <c r="D428" s="4"/>
      <c r="E428" s="90"/>
      <c r="F428" s="9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3.95" customHeight="1" x14ac:dyDescent="0.25">
      <c r="A429" s="4"/>
      <c r="B429" s="90"/>
      <c r="C429" s="99"/>
      <c r="D429" s="4"/>
      <c r="E429" s="90"/>
      <c r="F429" s="9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3.95" customHeight="1" x14ac:dyDescent="0.25">
      <c r="A430" s="4"/>
      <c r="B430" s="90"/>
      <c r="C430" s="99"/>
      <c r="D430" s="4"/>
      <c r="E430" s="90"/>
      <c r="F430" s="9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3.95" customHeight="1" x14ac:dyDescent="0.25">
      <c r="A431" s="4"/>
      <c r="B431" s="90"/>
      <c r="C431" s="99"/>
      <c r="D431" s="4"/>
      <c r="E431" s="90"/>
      <c r="F431" s="9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3.95" customHeight="1" x14ac:dyDescent="0.25">
      <c r="A432" s="4"/>
      <c r="B432" s="90"/>
      <c r="C432" s="99"/>
      <c r="D432" s="4"/>
      <c r="E432" s="90"/>
      <c r="F432" s="9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3.95" customHeight="1" x14ac:dyDescent="0.25">
      <c r="A433" s="4"/>
      <c r="B433" s="90"/>
      <c r="C433" s="99"/>
      <c r="D433" s="4"/>
      <c r="E433" s="90"/>
      <c r="F433" s="9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3.95" customHeight="1" x14ac:dyDescent="0.25">
      <c r="A434" s="4"/>
      <c r="B434" s="90"/>
      <c r="C434" s="99"/>
      <c r="D434" s="4"/>
      <c r="E434" s="90"/>
      <c r="F434" s="9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3.95" customHeight="1" x14ac:dyDescent="0.25">
      <c r="A435" s="4"/>
      <c r="B435" s="90"/>
      <c r="C435" s="99"/>
      <c r="D435" s="4"/>
      <c r="E435" s="90"/>
      <c r="F435" s="9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3.95" customHeight="1" x14ac:dyDescent="0.25">
      <c r="A436" s="4"/>
      <c r="B436" s="90"/>
      <c r="C436" s="99"/>
      <c r="D436" s="4"/>
      <c r="E436" s="90"/>
      <c r="F436" s="9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3.95" customHeight="1" x14ac:dyDescent="0.25">
      <c r="A437" s="4"/>
      <c r="B437" s="90"/>
      <c r="C437" s="99"/>
      <c r="D437" s="4"/>
      <c r="E437" s="90"/>
      <c r="F437" s="9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3.95" customHeight="1" x14ac:dyDescent="0.25">
      <c r="A438" s="4"/>
      <c r="B438" s="90"/>
      <c r="C438" s="99"/>
      <c r="D438" s="4"/>
      <c r="E438" s="90"/>
      <c r="F438" s="9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3.95" customHeight="1" x14ac:dyDescent="0.25">
      <c r="A439" s="4"/>
      <c r="B439" s="90"/>
      <c r="C439" s="99"/>
      <c r="D439" s="4"/>
      <c r="E439" s="90"/>
      <c r="F439" s="9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3.95" customHeight="1" x14ac:dyDescent="0.25">
      <c r="A440" s="4"/>
      <c r="B440" s="90"/>
      <c r="C440" s="99"/>
      <c r="D440" s="4"/>
      <c r="E440" s="90"/>
      <c r="F440" s="9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3.95" customHeight="1" x14ac:dyDescent="0.25">
      <c r="A441" s="4"/>
      <c r="B441" s="90"/>
      <c r="C441" s="99"/>
      <c r="D441" s="4"/>
      <c r="E441" s="90"/>
      <c r="F441" s="9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3.95" customHeight="1" x14ac:dyDescent="0.25">
      <c r="A442" s="4"/>
      <c r="B442" s="90"/>
      <c r="C442" s="99"/>
      <c r="D442" s="4"/>
      <c r="E442" s="90"/>
      <c r="F442" s="9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3.95" customHeight="1" x14ac:dyDescent="0.25">
      <c r="A443" s="4"/>
      <c r="B443" s="90"/>
      <c r="C443" s="99"/>
      <c r="D443" s="4"/>
      <c r="E443" s="90"/>
      <c r="F443" s="9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3.95" customHeight="1" x14ac:dyDescent="0.25">
      <c r="A444" s="4"/>
      <c r="B444" s="90"/>
      <c r="C444" s="99"/>
      <c r="D444" s="4"/>
      <c r="E444" s="90"/>
      <c r="F444" s="9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3.95" customHeight="1" x14ac:dyDescent="0.25">
      <c r="A445" s="4"/>
      <c r="B445" s="90"/>
      <c r="C445" s="99"/>
      <c r="D445" s="4"/>
      <c r="E445" s="90"/>
      <c r="F445" s="9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3.95" customHeight="1" x14ac:dyDescent="0.25">
      <c r="A446" s="4"/>
      <c r="B446" s="90"/>
      <c r="C446" s="99"/>
      <c r="D446" s="4"/>
      <c r="E446" s="90"/>
      <c r="F446" s="9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3.95" customHeight="1" x14ac:dyDescent="0.25">
      <c r="A447" s="4"/>
      <c r="B447" s="90"/>
      <c r="C447" s="99"/>
      <c r="D447" s="4"/>
      <c r="E447" s="90"/>
      <c r="F447" s="9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3.95" customHeight="1" x14ac:dyDescent="0.25">
      <c r="A448" s="4"/>
      <c r="B448" s="90"/>
      <c r="C448" s="99"/>
      <c r="D448" s="4"/>
      <c r="E448" s="90"/>
      <c r="F448" s="9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3.95" customHeight="1" x14ac:dyDescent="0.25">
      <c r="A449" s="4"/>
      <c r="B449" s="90"/>
      <c r="C449" s="99"/>
      <c r="D449" s="4"/>
      <c r="E449" s="90"/>
      <c r="F449" s="9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3.95" customHeight="1" x14ac:dyDescent="0.25">
      <c r="A450" s="4"/>
      <c r="B450" s="90"/>
      <c r="C450" s="99"/>
      <c r="D450" s="4"/>
      <c r="E450" s="90"/>
      <c r="F450" s="9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3.95" customHeight="1" x14ac:dyDescent="0.25">
      <c r="A451" s="4"/>
      <c r="B451" s="90"/>
      <c r="C451" s="99"/>
      <c r="D451" s="4"/>
      <c r="E451" s="90"/>
      <c r="F451" s="9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3.95" customHeight="1" x14ac:dyDescent="0.25">
      <c r="A452" s="4"/>
      <c r="B452" s="90"/>
      <c r="C452" s="99"/>
      <c r="D452" s="4"/>
      <c r="E452" s="90"/>
      <c r="F452" s="9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3.95" customHeight="1" x14ac:dyDescent="0.25">
      <c r="A453" s="4"/>
      <c r="B453" s="90"/>
      <c r="C453" s="99"/>
      <c r="D453" s="4"/>
      <c r="E453" s="90"/>
      <c r="F453" s="9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3.95" customHeight="1" x14ac:dyDescent="0.25">
      <c r="A454" s="4"/>
      <c r="B454" s="90"/>
      <c r="C454" s="99"/>
      <c r="D454" s="4"/>
      <c r="E454" s="90"/>
      <c r="F454" s="9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3.95" customHeight="1" x14ac:dyDescent="0.25">
      <c r="A455" s="4"/>
      <c r="B455" s="90"/>
      <c r="C455" s="99"/>
      <c r="D455" s="4"/>
      <c r="E455" s="90"/>
      <c r="F455" s="9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3.95" customHeight="1" x14ac:dyDescent="0.25">
      <c r="A456" s="4"/>
      <c r="B456" s="90"/>
      <c r="C456" s="99"/>
      <c r="D456" s="4"/>
      <c r="E456" s="90"/>
      <c r="F456" s="9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3.95" customHeight="1" x14ac:dyDescent="0.25">
      <c r="A457" s="4"/>
      <c r="B457" s="90"/>
      <c r="C457" s="99"/>
      <c r="D457" s="4"/>
      <c r="E457" s="90"/>
      <c r="F457" s="9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3.95" customHeight="1" x14ac:dyDescent="0.25">
      <c r="A458" s="4"/>
      <c r="B458" s="90"/>
      <c r="C458" s="99"/>
      <c r="D458" s="4"/>
      <c r="E458" s="90"/>
      <c r="F458" s="9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3.95" customHeight="1" x14ac:dyDescent="0.25">
      <c r="A459" s="4"/>
      <c r="B459" s="90"/>
      <c r="C459" s="99"/>
      <c r="D459" s="4"/>
      <c r="E459" s="90"/>
      <c r="F459" s="9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3.95" customHeight="1" x14ac:dyDescent="0.25">
      <c r="A460" s="4"/>
      <c r="B460" s="90"/>
      <c r="C460" s="99"/>
      <c r="D460" s="4"/>
      <c r="E460" s="90"/>
      <c r="F460" s="9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3.95" customHeight="1" x14ac:dyDescent="0.25">
      <c r="A461" s="4"/>
      <c r="B461" s="90"/>
      <c r="C461" s="99"/>
      <c r="D461" s="4"/>
      <c r="E461" s="90"/>
      <c r="F461" s="9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3.95" customHeight="1" x14ac:dyDescent="0.25">
      <c r="A462" s="4"/>
      <c r="B462" s="90"/>
      <c r="C462" s="99"/>
      <c r="D462" s="4"/>
      <c r="E462" s="90"/>
      <c r="F462" s="9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3.95" customHeight="1" x14ac:dyDescent="0.25">
      <c r="A463" s="4"/>
      <c r="B463" s="90"/>
      <c r="C463" s="99"/>
      <c r="D463" s="4"/>
      <c r="E463" s="90"/>
      <c r="F463" s="9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3.95" customHeight="1" x14ac:dyDescent="0.25">
      <c r="A464" s="4"/>
      <c r="B464" s="90"/>
      <c r="C464" s="99"/>
      <c r="D464" s="4"/>
      <c r="E464" s="90"/>
      <c r="F464" s="9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3.95" customHeight="1" x14ac:dyDescent="0.25">
      <c r="A465" s="4"/>
      <c r="B465" s="90"/>
      <c r="C465" s="99"/>
      <c r="D465" s="4"/>
      <c r="E465" s="90"/>
      <c r="F465" s="9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3.95" customHeight="1" x14ac:dyDescent="0.25">
      <c r="A466" s="4"/>
      <c r="B466" s="90"/>
      <c r="C466" s="99"/>
      <c r="D466" s="4"/>
      <c r="E466" s="90"/>
      <c r="F466" s="9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3.95" customHeight="1" x14ac:dyDescent="0.25">
      <c r="A467" s="4"/>
      <c r="B467" s="90"/>
      <c r="C467" s="99"/>
      <c r="D467" s="4"/>
      <c r="E467" s="90"/>
      <c r="F467" s="9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3.95" customHeight="1" x14ac:dyDescent="0.25">
      <c r="A468" s="4"/>
      <c r="B468" s="90"/>
      <c r="C468" s="99"/>
      <c r="D468" s="4"/>
      <c r="E468" s="90"/>
      <c r="F468" s="9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3.95" customHeight="1" x14ac:dyDescent="0.25">
      <c r="A469" s="4"/>
      <c r="B469" s="90"/>
      <c r="C469" s="99"/>
      <c r="D469" s="4"/>
      <c r="E469" s="90"/>
      <c r="F469" s="9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3.95" customHeight="1" x14ac:dyDescent="0.25">
      <c r="A470" s="4"/>
      <c r="B470" s="90"/>
      <c r="C470" s="99"/>
      <c r="D470" s="4"/>
      <c r="E470" s="90"/>
      <c r="F470" s="9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3.95" customHeight="1" x14ac:dyDescent="0.25">
      <c r="A471" s="4"/>
      <c r="B471" s="90"/>
      <c r="C471" s="99"/>
      <c r="D471" s="4"/>
      <c r="E471" s="90"/>
      <c r="F471" s="9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3.95" customHeight="1" x14ac:dyDescent="0.25">
      <c r="A472" s="4"/>
      <c r="B472" s="90"/>
      <c r="C472" s="99"/>
      <c r="D472" s="4"/>
      <c r="E472" s="90"/>
      <c r="F472" s="9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3.95" customHeight="1" x14ac:dyDescent="0.25">
      <c r="A473" s="4"/>
      <c r="B473" s="90"/>
      <c r="C473" s="99"/>
      <c r="D473" s="4"/>
      <c r="E473" s="90"/>
      <c r="F473" s="9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3.95" customHeight="1" x14ac:dyDescent="0.25">
      <c r="A474" s="4"/>
      <c r="B474" s="90"/>
      <c r="C474" s="99"/>
      <c r="D474" s="4"/>
      <c r="E474" s="90"/>
      <c r="F474" s="9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3.95" customHeight="1" x14ac:dyDescent="0.25">
      <c r="A475" s="4"/>
      <c r="B475" s="90"/>
      <c r="C475" s="99"/>
      <c r="D475" s="4"/>
      <c r="E475" s="90"/>
      <c r="F475" s="9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3.95" customHeight="1" x14ac:dyDescent="0.25">
      <c r="A476" s="4"/>
      <c r="B476" s="90"/>
      <c r="C476" s="99"/>
      <c r="D476" s="4"/>
      <c r="E476" s="90"/>
      <c r="F476" s="9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3.95" customHeight="1" x14ac:dyDescent="0.25">
      <c r="A477" s="4"/>
      <c r="B477" s="90"/>
      <c r="C477" s="99"/>
      <c r="D477" s="4"/>
      <c r="E477" s="90"/>
      <c r="F477" s="9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3.95" customHeight="1" x14ac:dyDescent="0.25">
      <c r="A478" s="4"/>
      <c r="B478" s="90"/>
      <c r="C478" s="99"/>
      <c r="D478" s="4"/>
      <c r="E478" s="90"/>
      <c r="F478" s="9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3.95" customHeight="1" x14ac:dyDescent="0.25">
      <c r="A479" s="4"/>
      <c r="B479" s="90"/>
      <c r="C479" s="99"/>
      <c r="D479" s="4"/>
      <c r="E479" s="90"/>
      <c r="F479" s="9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3.95" customHeight="1" x14ac:dyDescent="0.25">
      <c r="A480" s="4"/>
      <c r="B480" s="90"/>
      <c r="C480" s="99"/>
      <c r="D480" s="4"/>
      <c r="E480" s="90"/>
      <c r="F480" s="9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3.95" customHeight="1" x14ac:dyDescent="0.25">
      <c r="A481" s="4"/>
      <c r="B481" s="90"/>
      <c r="C481" s="99"/>
      <c r="D481" s="4"/>
      <c r="E481" s="90"/>
      <c r="F481" s="9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3.95" customHeight="1" x14ac:dyDescent="0.25">
      <c r="A482" s="4"/>
      <c r="B482" s="90"/>
      <c r="C482" s="99"/>
      <c r="D482" s="4"/>
      <c r="E482" s="90"/>
      <c r="F482" s="9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3.95" customHeight="1" x14ac:dyDescent="0.25">
      <c r="A483" s="4"/>
      <c r="B483" s="90"/>
      <c r="C483" s="99"/>
      <c r="D483" s="4"/>
      <c r="E483" s="90"/>
      <c r="F483" s="9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3.95" customHeight="1" x14ac:dyDescent="0.25">
      <c r="A484" s="4"/>
      <c r="B484" s="90"/>
      <c r="C484" s="99"/>
      <c r="D484" s="4"/>
      <c r="E484" s="90"/>
      <c r="F484" s="9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3.95" customHeight="1" x14ac:dyDescent="0.25">
      <c r="A485" s="4"/>
      <c r="B485" s="90"/>
      <c r="C485" s="99"/>
      <c r="D485" s="4"/>
      <c r="E485" s="90"/>
      <c r="F485" s="9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3.95" customHeight="1" x14ac:dyDescent="0.25">
      <c r="A486" s="4"/>
      <c r="B486" s="90"/>
      <c r="C486" s="99"/>
      <c r="D486" s="4"/>
      <c r="E486" s="90"/>
      <c r="F486" s="9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3.95" customHeight="1" x14ac:dyDescent="0.25">
      <c r="A487" s="4"/>
      <c r="B487" s="90"/>
      <c r="C487" s="99"/>
      <c r="D487" s="4"/>
      <c r="E487" s="90"/>
      <c r="F487" s="9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3.95" customHeight="1" x14ac:dyDescent="0.25">
      <c r="A488" s="4"/>
      <c r="B488" s="90"/>
      <c r="C488" s="99"/>
      <c r="D488" s="4"/>
      <c r="E488" s="90"/>
      <c r="F488" s="9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3.95" customHeight="1" x14ac:dyDescent="0.25">
      <c r="A489" s="4"/>
      <c r="B489" s="90"/>
      <c r="C489" s="99"/>
      <c r="D489" s="4"/>
      <c r="E489" s="90"/>
      <c r="F489" s="9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3.95" customHeight="1" x14ac:dyDescent="0.25">
      <c r="A490" s="4"/>
      <c r="B490" s="90"/>
      <c r="C490" s="99"/>
      <c r="D490" s="4"/>
      <c r="E490" s="90"/>
      <c r="F490" s="9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3.95" customHeight="1" x14ac:dyDescent="0.25">
      <c r="A491" s="4"/>
      <c r="B491" s="90"/>
      <c r="C491" s="99"/>
      <c r="D491" s="4"/>
      <c r="E491" s="90"/>
      <c r="F491" s="9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3.95" customHeight="1" x14ac:dyDescent="0.25">
      <c r="A492" s="4"/>
      <c r="B492" s="90"/>
      <c r="C492" s="99"/>
      <c r="D492" s="4"/>
      <c r="E492" s="90"/>
      <c r="F492" s="9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3.95" customHeight="1" x14ac:dyDescent="0.25">
      <c r="A493" s="4"/>
      <c r="B493" s="90"/>
      <c r="C493" s="99"/>
      <c r="D493" s="4"/>
      <c r="E493" s="90"/>
      <c r="F493" s="9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3.95" customHeight="1" x14ac:dyDescent="0.25">
      <c r="A494" s="4"/>
      <c r="B494" s="90"/>
      <c r="C494" s="99"/>
      <c r="D494" s="4"/>
      <c r="E494" s="90"/>
      <c r="F494" s="9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3.95" customHeight="1" x14ac:dyDescent="0.25">
      <c r="A495" s="4"/>
      <c r="B495" s="90"/>
      <c r="C495" s="99"/>
      <c r="D495" s="4"/>
      <c r="E495" s="90"/>
      <c r="F495" s="9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3.95" customHeight="1" x14ac:dyDescent="0.25">
      <c r="A496" s="4"/>
      <c r="B496" s="90"/>
      <c r="C496" s="99"/>
      <c r="D496" s="4"/>
      <c r="E496" s="90"/>
      <c r="F496" s="9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3.95" customHeight="1" x14ac:dyDescent="0.25">
      <c r="A497" s="4"/>
      <c r="B497" s="90"/>
      <c r="C497" s="99"/>
      <c r="D497" s="4"/>
      <c r="E497" s="90"/>
      <c r="F497" s="9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3.95" customHeight="1" x14ac:dyDescent="0.25">
      <c r="A498" s="4"/>
      <c r="B498" s="90"/>
      <c r="C498" s="99"/>
      <c r="D498" s="4"/>
      <c r="E498" s="90"/>
      <c r="F498" s="9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3.95" customHeight="1" x14ac:dyDescent="0.25">
      <c r="A499" s="4"/>
      <c r="B499" s="90"/>
      <c r="C499" s="99"/>
      <c r="D499" s="4"/>
      <c r="E499" s="90"/>
      <c r="F499" s="9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3.95" customHeight="1" x14ac:dyDescent="0.25">
      <c r="A500" s="4"/>
      <c r="B500" s="90"/>
      <c r="C500" s="99"/>
      <c r="D500" s="4"/>
      <c r="E500" s="90"/>
      <c r="F500" s="9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3.95" customHeight="1" x14ac:dyDescent="0.25">
      <c r="A501" s="4"/>
      <c r="B501" s="90"/>
      <c r="C501" s="99"/>
      <c r="D501" s="4"/>
      <c r="E501" s="90"/>
      <c r="F501" s="9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3.95" customHeight="1" x14ac:dyDescent="0.25">
      <c r="A502" s="4"/>
      <c r="B502" s="90"/>
      <c r="C502" s="99"/>
      <c r="D502" s="4"/>
      <c r="E502" s="90"/>
      <c r="F502" s="9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3.95" customHeight="1" x14ac:dyDescent="0.25">
      <c r="A503" s="4"/>
      <c r="B503" s="90"/>
      <c r="C503" s="99"/>
      <c r="D503" s="4"/>
      <c r="E503" s="90"/>
      <c r="F503" s="9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3.95" customHeight="1" x14ac:dyDescent="0.25">
      <c r="A504" s="4"/>
      <c r="B504" s="90"/>
      <c r="C504" s="99"/>
      <c r="D504" s="4"/>
      <c r="E504" s="90"/>
      <c r="F504" s="9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3.95" customHeight="1" x14ac:dyDescent="0.25">
      <c r="A505" s="4"/>
      <c r="B505" s="90"/>
      <c r="C505" s="99"/>
      <c r="D505" s="4"/>
      <c r="E505" s="90"/>
      <c r="F505" s="9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3.95" customHeight="1" x14ac:dyDescent="0.25">
      <c r="A506" s="4"/>
      <c r="B506" s="90"/>
      <c r="C506" s="99"/>
      <c r="D506" s="4"/>
      <c r="E506" s="90"/>
      <c r="F506" s="9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3.95" customHeight="1" x14ac:dyDescent="0.25">
      <c r="A507" s="4"/>
      <c r="B507" s="90"/>
      <c r="C507" s="99"/>
      <c r="D507" s="4"/>
      <c r="E507" s="90"/>
      <c r="F507" s="9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3.95" customHeight="1" x14ac:dyDescent="0.25">
      <c r="A508" s="4"/>
      <c r="B508" s="90"/>
      <c r="C508" s="99"/>
      <c r="D508" s="4"/>
      <c r="E508" s="90"/>
      <c r="F508" s="9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3.95" customHeight="1" x14ac:dyDescent="0.25">
      <c r="A509" s="4"/>
      <c r="B509" s="90"/>
      <c r="C509" s="99"/>
      <c r="D509" s="4"/>
      <c r="E509" s="90"/>
      <c r="F509" s="9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3.95" customHeight="1" x14ac:dyDescent="0.25">
      <c r="A510" s="4"/>
      <c r="B510" s="90"/>
      <c r="C510" s="99"/>
      <c r="D510" s="4"/>
      <c r="E510" s="90"/>
      <c r="F510" s="9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3.95" customHeight="1" x14ac:dyDescent="0.25">
      <c r="A511" s="4"/>
      <c r="B511" s="90"/>
      <c r="C511" s="99"/>
      <c r="D511" s="4"/>
      <c r="E511" s="90"/>
      <c r="F511" s="9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3.95" customHeight="1" x14ac:dyDescent="0.25">
      <c r="A512" s="4"/>
      <c r="B512" s="90"/>
      <c r="C512" s="99"/>
      <c r="D512" s="4"/>
      <c r="E512" s="90"/>
      <c r="F512" s="9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3.95" customHeight="1" x14ac:dyDescent="0.25">
      <c r="A513" s="4"/>
      <c r="B513" s="90"/>
      <c r="C513" s="99"/>
      <c r="D513" s="4"/>
      <c r="E513" s="90"/>
      <c r="F513" s="9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3.95" customHeight="1" x14ac:dyDescent="0.25">
      <c r="A514" s="4"/>
      <c r="B514" s="90"/>
      <c r="C514" s="99"/>
      <c r="D514" s="4"/>
      <c r="E514" s="90"/>
      <c r="F514" s="9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3.95" customHeight="1" x14ac:dyDescent="0.25">
      <c r="A515" s="4"/>
      <c r="B515" s="90"/>
      <c r="C515" s="99"/>
      <c r="D515" s="4"/>
      <c r="E515" s="90"/>
      <c r="F515" s="9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3.95" customHeight="1" x14ac:dyDescent="0.25">
      <c r="A516" s="4"/>
      <c r="B516" s="90"/>
      <c r="C516" s="99"/>
      <c r="D516" s="4"/>
      <c r="E516" s="90"/>
      <c r="F516" s="9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3.95" customHeight="1" x14ac:dyDescent="0.25">
      <c r="A517" s="4"/>
      <c r="B517" s="90"/>
      <c r="C517" s="99"/>
      <c r="D517" s="4"/>
      <c r="E517" s="90"/>
      <c r="F517" s="9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3.95" customHeight="1" x14ac:dyDescent="0.25">
      <c r="A518" s="4"/>
      <c r="B518" s="90"/>
      <c r="C518" s="99"/>
      <c r="D518" s="4"/>
      <c r="E518" s="90"/>
      <c r="F518" s="9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3.95" customHeight="1" x14ac:dyDescent="0.25">
      <c r="A519" s="4"/>
      <c r="B519" s="90"/>
      <c r="C519" s="99"/>
      <c r="D519" s="4"/>
      <c r="E519" s="90"/>
      <c r="F519" s="9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3.95" customHeight="1" x14ac:dyDescent="0.25">
      <c r="A520" s="4"/>
      <c r="B520" s="90"/>
      <c r="C520" s="99"/>
      <c r="D520" s="4"/>
      <c r="E520" s="90"/>
      <c r="F520" s="9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3.95" customHeight="1" x14ac:dyDescent="0.25">
      <c r="A521" s="4"/>
      <c r="B521" s="90"/>
      <c r="C521" s="99"/>
      <c r="D521" s="4"/>
      <c r="E521" s="90"/>
      <c r="F521" s="9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3.95" customHeight="1" x14ac:dyDescent="0.25">
      <c r="A522" s="4"/>
      <c r="B522" s="90"/>
      <c r="C522" s="99"/>
      <c r="D522" s="4"/>
      <c r="E522" s="90"/>
      <c r="F522" s="9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3.95" customHeight="1" x14ac:dyDescent="0.25">
      <c r="A523" s="4"/>
      <c r="B523" s="90"/>
      <c r="C523" s="99"/>
      <c r="D523" s="4"/>
      <c r="E523" s="90"/>
      <c r="F523" s="9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3.95" customHeight="1" x14ac:dyDescent="0.25">
      <c r="A524" s="4"/>
      <c r="B524" s="90"/>
      <c r="C524" s="99"/>
      <c r="D524" s="4"/>
      <c r="E524" s="90"/>
      <c r="F524" s="9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3.95" customHeight="1" x14ac:dyDescent="0.25">
      <c r="A525" s="4"/>
      <c r="B525" s="90"/>
      <c r="C525" s="99"/>
      <c r="D525" s="4"/>
      <c r="E525" s="90"/>
      <c r="F525" s="9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3.95" customHeight="1" x14ac:dyDescent="0.25">
      <c r="A526" s="4"/>
      <c r="B526" s="90"/>
      <c r="C526" s="99"/>
      <c r="D526" s="4"/>
      <c r="E526" s="90"/>
      <c r="F526" s="9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3.95" customHeight="1" x14ac:dyDescent="0.25">
      <c r="A527" s="4"/>
      <c r="B527" s="90"/>
      <c r="C527" s="99"/>
      <c r="D527" s="4"/>
      <c r="E527" s="90"/>
      <c r="F527" s="9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3.95" customHeight="1" x14ac:dyDescent="0.25">
      <c r="A528" s="4"/>
      <c r="B528" s="90"/>
      <c r="C528" s="99"/>
      <c r="D528" s="4"/>
      <c r="E528" s="90"/>
      <c r="F528" s="9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3.95" customHeight="1" x14ac:dyDescent="0.25">
      <c r="A529" s="4"/>
      <c r="B529" s="90"/>
      <c r="C529" s="99"/>
      <c r="D529" s="4"/>
      <c r="E529" s="90"/>
      <c r="F529" s="9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3.95" customHeight="1" x14ac:dyDescent="0.25">
      <c r="A530" s="4"/>
      <c r="B530" s="90"/>
      <c r="C530" s="99"/>
      <c r="D530" s="4"/>
      <c r="E530" s="90"/>
      <c r="F530" s="9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3.95" customHeight="1" x14ac:dyDescent="0.25">
      <c r="A531" s="4"/>
      <c r="B531" s="90"/>
      <c r="C531" s="99"/>
      <c r="D531" s="4"/>
      <c r="E531" s="90"/>
      <c r="F531" s="9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3.95" customHeight="1" x14ac:dyDescent="0.25">
      <c r="A532" s="4"/>
      <c r="B532" s="90"/>
      <c r="C532" s="99"/>
      <c r="D532" s="4"/>
      <c r="E532" s="90"/>
      <c r="F532" s="9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3.95" customHeight="1" x14ac:dyDescent="0.25">
      <c r="A533" s="4"/>
      <c r="B533" s="90"/>
      <c r="C533" s="99"/>
      <c r="D533" s="4"/>
      <c r="E533" s="90"/>
      <c r="F533" s="9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3.95" customHeight="1" x14ac:dyDescent="0.25">
      <c r="A534" s="4"/>
      <c r="B534" s="90"/>
      <c r="C534" s="99"/>
      <c r="D534" s="4"/>
      <c r="E534" s="90"/>
      <c r="F534" s="9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3.95" customHeight="1" x14ac:dyDescent="0.25">
      <c r="A535" s="4"/>
      <c r="B535" s="90"/>
      <c r="C535" s="99"/>
      <c r="D535" s="4"/>
      <c r="E535" s="90"/>
      <c r="F535" s="9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3.95" customHeight="1" x14ac:dyDescent="0.25">
      <c r="A536" s="4"/>
      <c r="B536" s="90"/>
      <c r="C536" s="99"/>
      <c r="D536" s="4"/>
      <c r="E536" s="90"/>
      <c r="F536" s="9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3.95" customHeight="1" x14ac:dyDescent="0.25">
      <c r="A537" s="4"/>
      <c r="B537" s="90"/>
      <c r="C537" s="99"/>
      <c r="D537" s="4"/>
      <c r="E537" s="90"/>
      <c r="F537" s="9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3.95" customHeight="1" x14ac:dyDescent="0.25">
      <c r="A538" s="4"/>
      <c r="B538" s="90"/>
      <c r="C538" s="99"/>
      <c r="D538" s="4"/>
      <c r="E538" s="90"/>
      <c r="F538" s="9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3.95" customHeight="1" x14ac:dyDescent="0.25">
      <c r="A539" s="4"/>
      <c r="B539" s="90"/>
      <c r="C539" s="99"/>
      <c r="D539" s="4"/>
      <c r="E539" s="90"/>
      <c r="F539" s="9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3.95" customHeight="1" x14ac:dyDescent="0.25">
      <c r="A540" s="4"/>
      <c r="B540" s="90"/>
      <c r="C540" s="99"/>
      <c r="D540" s="4"/>
      <c r="E540" s="90"/>
      <c r="F540" s="9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3.95" customHeight="1" x14ac:dyDescent="0.25">
      <c r="A541" s="4"/>
      <c r="B541" s="90"/>
      <c r="C541" s="99"/>
      <c r="D541" s="4"/>
      <c r="E541" s="90"/>
      <c r="F541" s="9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3.95" customHeight="1" x14ac:dyDescent="0.25">
      <c r="A542" s="4"/>
      <c r="B542" s="90"/>
      <c r="C542" s="99"/>
      <c r="D542" s="4"/>
      <c r="E542" s="90"/>
      <c r="F542" s="9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3.95" customHeight="1" x14ac:dyDescent="0.25">
      <c r="A543" s="4"/>
      <c r="B543" s="90"/>
      <c r="C543" s="99"/>
      <c r="D543" s="4"/>
      <c r="E543" s="90"/>
      <c r="F543" s="9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3.95" customHeight="1" x14ac:dyDescent="0.25">
      <c r="A544" s="4"/>
      <c r="B544" s="90"/>
      <c r="C544" s="99"/>
      <c r="D544" s="4"/>
      <c r="E544" s="90"/>
      <c r="F544" s="9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3.95" customHeight="1" x14ac:dyDescent="0.25">
      <c r="A545" s="4"/>
      <c r="B545" s="90"/>
      <c r="C545" s="99"/>
      <c r="D545" s="4"/>
      <c r="E545" s="90"/>
      <c r="F545" s="9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3.95" customHeight="1" x14ac:dyDescent="0.25">
      <c r="A546" s="4"/>
      <c r="B546" s="90"/>
      <c r="C546" s="99"/>
      <c r="D546" s="4"/>
      <c r="E546" s="90"/>
      <c r="F546" s="9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3.95" customHeight="1" x14ac:dyDescent="0.25">
      <c r="A547" s="4"/>
      <c r="B547" s="90"/>
      <c r="C547" s="99"/>
      <c r="D547" s="4"/>
      <c r="E547" s="90"/>
      <c r="F547" s="9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3.95" customHeight="1" x14ac:dyDescent="0.25">
      <c r="A548" s="4"/>
      <c r="B548" s="90"/>
      <c r="C548" s="99"/>
      <c r="D548" s="4"/>
      <c r="E548" s="90"/>
      <c r="F548" s="9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3.95" customHeight="1" x14ac:dyDescent="0.25">
      <c r="A549" s="4"/>
      <c r="B549" s="90"/>
      <c r="C549" s="99"/>
      <c r="D549" s="4"/>
      <c r="E549" s="90"/>
      <c r="F549" s="9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3.95" customHeight="1" x14ac:dyDescent="0.25">
      <c r="A550" s="4"/>
      <c r="B550" s="90"/>
      <c r="C550" s="99"/>
      <c r="D550" s="4"/>
      <c r="E550" s="90"/>
      <c r="F550" s="9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3.95" customHeight="1" x14ac:dyDescent="0.25">
      <c r="A551" s="4"/>
      <c r="B551" s="90"/>
      <c r="C551" s="99"/>
      <c r="D551" s="4"/>
      <c r="E551" s="90"/>
      <c r="F551" s="9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3.95" customHeight="1" x14ac:dyDescent="0.25">
      <c r="A552" s="4"/>
      <c r="B552" s="90"/>
      <c r="C552" s="99"/>
      <c r="D552" s="4"/>
      <c r="E552" s="90"/>
      <c r="F552" s="9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3.95" customHeight="1" x14ac:dyDescent="0.25">
      <c r="A553" s="4"/>
      <c r="B553" s="90"/>
      <c r="C553" s="99"/>
      <c r="D553" s="4"/>
      <c r="E553" s="90"/>
      <c r="F553" s="9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3.95" customHeight="1" x14ac:dyDescent="0.25">
      <c r="A554" s="4"/>
      <c r="B554" s="90"/>
      <c r="C554" s="99"/>
      <c r="D554" s="4"/>
      <c r="E554" s="90"/>
      <c r="F554" s="9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3.95" customHeight="1" x14ac:dyDescent="0.25">
      <c r="A555" s="4"/>
      <c r="B555" s="90"/>
      <c r="C555" s="99"/>
      <c r="D555" s="4"/>
      <c r="E555" s="90"/>
      <c r="F555" s="9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3.95" customHeight="1" x14ac:dyDescent="0.25">
      <c r="A556" s="4"/>
      <c r="B556" s="90"/>
      <c r="C556" s="99"/>
      <c r="D556" s="4"/>
      <c r="E556" s="90"/>
      <c r="F556" s="9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3.95" customHeight="1" x14ac:dyDescent="0.25">
      <c r="A557" s="4"/>
      <c r="B557" s="90"/>
      <c r="C557" s="99"/>
      <c r="D557" s="4"/>
      <c r="E557" s="90"/>
      <c r="F557" s="9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3.95" customHeight="1" x14ac:dyDescent="0.25">
      <c r="A558" s="4"/>
      <c r="B558" s="90"/>
      <c r="C558" s="99"/>
      <c r="D558" s="4"/>
      <c r="E558" s="90"/>
      <c r="F558" s="9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3.95" customHeight="1" x14ac:dyDescent="0.25">
      <c r="A559" s="4"/>
      <c r="B559" s="90"/>
      <c r="C559" s="99"/>
      <c r="D559" s="4"/>
      <c r="E559" s="90"/>
      <c r="F559" s="9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3.95" customHeight="1" x14ac:dyDescent="0.25">
      <c r="A560" s="4"/>
      <c r="B560" s="90"/>
      <c r="C560" s="99"/>
      <c r="D560" s="4"/>
      <c r="E560" s="90"/>
      <c r="F560" s="9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3.95" customHeight="1" x14ac:dyDescent="0.25">
      <c r="A561" s="4"/>
      <c r="B561" s="90"/>
      <c r="C561" s="99"/>
      <c r="D561" s="4"/>
      <c r="E561" s="90"/>
      <c r="F561" s="9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3.95" customHeight="1" x14ac:dyDescent="0.25">
      <c r="A562" s="4"/>
      <c r="B562" s="90"/>
      <c r="C562" s="99"/>
      <c r="D562" s="4"/>
      <c r="E562" s="90"/>
      <c r="F562" s="9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3.95" customHeight="1" x14ac:dyDescent="0.25">
      <c r="A563" s="4"/>
      <c r="B563" s="90"/>
      <c r="C563" s="99"/>
      <c r="D563" s="4"/>
      <c r="E563" s="90"/>
      <c r="F563" s="9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3.95" customHeight="1" x14ac:dyDescent="0.25">
      <c r="A564" s="4"/>
      <c r="B564" s="90"/>
      <c r="C564" s="99"/>
      <c r="D564" s="4"/>
      <c r="E564" s="90"/>
      <c r="F564" s="9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3.95" customHeight="1" x14ac:dyDescent="0.25">
      <c r="A565" s="4"/>
      <c r="B565" s="90"/>
      <c r="C565" s="99"/>
      <c r="D565" s="4"/>
      <c r="E565" s="90"/>
      <c r="F565" s="9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3.95" customHeight="1" x14ac:dyDescent="0.25">
      <c r="A566" s="4"/>
      <c r="B566" s="90"/>
      <c r="C566" s="99"/>
      <c r="D566" s="4"/>
      <c r="E566" s="90"/>
      <c r="F566" s="9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3.95" customHeight="1" x14ac:dyDescent="0.25">
      <c r="A567" s="4"/>
      <c r="B567" s="90"/>
      <c r="C567" s="99"/>
      <c r="D567" s="4"/>
      <c r="E567" s="90"/>
      <c r="F567" s="9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3.95" customHeight="1" x14ac:dyDescent="0.25">
      <c r="A568" s="4"/>
      <c r="B568" s="90"/>
      <c r="C568" s="99"/>
      <c r="D568" s="4"/>
      <c r="E568" s="90"/>
      <c r="F568" s="9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3.95" customHeight="1" x14ac:dyDescent="0.25">
      <c r="A569" s="4"/>
      <c r="B569" s="90"/>
      <c r="C569" s="99"/>
      <c r="D569" s="4"/>
      <c r="E569" s="90"/>
      <c r="F569" s="9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3.95" customHeight="1" x14ac:dyDescent="0.25">
      <c r="A570" s="4"/>
      <c r="B570" s="90"/>
      <c r="C570" s="99"/>
      <c r="D570" s="4"/>
      <c r="E570" s="90"/>
      <c r="F570" s="9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3.95" customHeight="1" x14ac:dyDescent="0.25">
      <c r="A571" s="4"/>
      <c r="B571" s="90"/>
      <c r="C571" s="99"/>
      <c r="D571" s="4"/>
      <c r="E571" s="90"/>
      <c r="F571" s="9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3.95" customHeight="1" x14ac:dyDescent="0.25">
      <c r="A572" s="4"/>
      <c r="B572" s="90"/>
      <c r="C572" s="99"/>
      <c r="D572" s="4"/>
      <c r="E572" s="90"/>
      <c r="F572" s="9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3.95" customHeight="1" x14ac:dyDescent="0.25">
      <c r="A573" s="4"/>
      <c r="B573" s="90"/>
      <c r="C573" s="99"/>
      <c r="D573" s="4"/>
      <c r="E573" s="90"/>
      <c r="F573" s="9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3.95" customHeight="1" x14ac:dyDescent="0.25">
      <c r="A574" s="4"/>
      <c r="B574" s="90"/>
      <c r="C574" s="99"/>
      <c r="D574" s="4"/>
      <c r="E574" s="90"/>
      <c r="F574" s="9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3.95" customHeight="1" x14ac:dyDescent="0.25">
      <c r="A575" s="4"/>
      <c r="B575" s="90"/>
      <c r="C575" s="99"/>
      <c r="D575" s="4"/>
      <c r="E575" s="90"/>
      <c r="F575" s="9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3.95" customHeight="1" x14ac:dyDescent="0.25">
      <c r="A576" s="4"/>
      <c r="B576" s="90"/>
      <c r="C576" s="99"/>
      <c r="D576" s="4"/>
      <c r="E576" s="90"/>
      <c r="F576" s="9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3.95" customHeight="1" x14ac:dyDescent="0.25">
      <c r="A577" s="4"/>
      <c r="B577" s="90"/>
      <c r="C577" s="99"/>
      <c r="D577" s="4"/>
      <c r="E577" s="90"/>
      <c r="F577" s="9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3.95" customHeight="1" x14ac:dyDescent="0.25">
      <c r="A578" s="4"/>
      <c r="B578" s="90"/>
      <c r="C578" s="99"/>
      <c r="D578" s="4"/>
      <c r="E578" s="90"/>
      <c r="F578" s="9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3.95" customHeight="1" x14ac:dyDescent="0.25">
      <c r="A579" s="4"/>
      <c r="B579" s="90"/>
      <c r="C579" s="99"/>
      <c r="D579" s="4"/>
      <c r="E579" s="90"/>
      <c r="F579" s="9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3.95" customHeight="1" x14ac:dyDescent="0.25">
      <c r="A580" s="4"/>
      <c r="B580" s="90"/>
      <c r="C580" s="99"/>
      <c r="D580" s="4"/>
      <c r="E580" s="90"/>
      <c r="F580" s="9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3.95" customHeight="1" x14ac:dyDescent="0.25">
      <c r="A581" s="4"/>
      <c r="B581" s="90"/>
      <c r="C581" s="99"/>
      <c r="D581" s="4"/>
      <c r="E581" s="90"/>
      <c r="F581" s="9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3.95" customHeight="1" x14ac:dyDescent="0.25">
      <c r="A582" s="4"/>
      <c r="B582" s="90"/>
      <c r="C582" s="99"/>
      <c r="D582" s="4"/>
      <c r="E582" s="90"/>
      <c r="F582" s="9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3.95" customHeight="1" x14ac:dyDescent="0.25">
      <c r="A583" s="4"/>
      <c r="B583" s="90"/>
      <c r="C583" s="99"/>
      <c r="D583" s="4"/>
      <c r="E583" s="90"/>
      <c r="F583" s="9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3.95" customHeight="1" x14ac:dyDescent="0.25">
      <c r="A584" s="4"/>
      <c r="B584" s="90"/>
      <c r="C584" s="99"/>
      <c r="D584" s="4"/>
      <c r="E584" s="90"/>
      <c r="F584" s="9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3.95" customHeight="1" x14ac:dyDescent="0.25">
      <c r="A585" s="4"/>
      <c r="B585" s="90"/>
      <c r="C585" s="99"/>
      <c r="D585" s="4"/>
      <c r="E585" s="90"/>
      <c r="F585" s="9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3.95" customHeight="1" x14ac:dyDescent="0.25">
      <c r="A586" s="4"/>
      <c r="B586" s="90"/>
      <c r="C586" s="99"/>
      <c r="D586" s="4"/>
      <c r="E586" s="90"/>
      <c r="F586" s="9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3.95" customHeight="1" x14ac:dyDescent="0.25">
      <c r="A587" s="4"/>
      <c r="B587" s="90"/>
      <c r="C587" s="99"/>
      <c r="D587" s="4"/>
      <c r="E587" s="90"/>
      <c r="F587" s="9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3.95" customHeight="1" x14ac:dyDescent="0.25">
      <c r="A588" s="4"/>
      <c r="B588" s="90"/>
      <c r="C588" s="99"/>
      <c r="D588" s="4"/>
      <c r="E588" s="90"/>
      <c r="F588" s="9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3.95" customHeight="1" x14ac:dyDescent="0.25">
      <c r="A589" s="4"/>
      <c r="B589" s="90"/>
      <c r="C589" s="99"/>
      <c r="D589" s="4"/>
      <c r="E589" s="90"/>
      <c r="F589" s="9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3.95" customHeight="1" x14ac:dyDescent="0.25">
      <c r="A590" s="4"/>
      <c r="B590" s="90"/>
      <c r="C590" s="99"/>
      <c r="D590" s="4"/>
      <c r="E590" s="90"/>
      <c r="F590" s="9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3.95" customHeight="1" x14ac:dyDescent="0.25">
      <c r="A591" s="4"/>
      <c r="B591" s="90"/>
      <c r="C591" s="99"/>
      <c r="D591" s="4"/>
      <c r="E591" s="90"/>
      <c r="F591" s="9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3.95" customHeight="1" x14ac:dyDescent="0.25">
      <c r="A592" s="4"/>
      <c r="B592" s="90"/>
      <c r="C592" s="99"/>
      <c r="D592" s="4"/>
      <c r="E592" s="90"/>
      <c r="F592" s="9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3.95" customHeight="1" x14ac:dyDescent="0.25">
      <c r="A593" s="4"/>
      <c r="B593" s="90"/>
      <c r="C593" s="99"/>
      <c r="D593" s="4"/>
      <c r="E593" s="90"/>
      <c r="F593" s="9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3.95" customHeight="1" x14ac:dyDescent="0.25">
      <c r="A594" s="4"/>
      <c r="B594" s="90"/>
      <c r="C594" s="99"/>
      <c r="D594" s="4"/>
      <c r="E594" s="90"/>
      <c r="F594" s="9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3.95" customHeight="1" x14ac:dyDescent="0.25">
      <c r="A595" s="4"/>
      <c r="B595" s="90"/>
      <c r="C595" s="99"/>
      <c r="D595" s="4"/>
      <c r="E595" s="90"/>
      <c r="F595" s="9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3.95" customHeight="1" x14ac:dyDescent="0.25">
      <c r="A596" s="4"/>
      <c r="B596" s="90"/>
      <c r="C596" s="99"/>
      <c r="D596" s="4"/>
      <c r="E596" s="90"/>
      <c r="F596" s="9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3.95" customHeight="1" x14ac:dyDescent="0.25">
      <c r="A597" s="4"/>
      <c r="B597" s="90"/>
      <c r="C597" s="99"/>
      <c r="D597" s="4"/>
      <c r="E597" s="90"/>
      <c r="F597" s="9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3.95" customHeight="1" x14ac:dyDescent="0.25">
      <c r="A598" s="4"/>
      <c r="B598" s="90"/>
      <c r="C598" s="99"/>
      <c r="D598" s="4"/>
      <c r="E598" s="90"/>
      <c r="F598" s="9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3.95" customHeight="1" x14ac:dyDescent="0.25">
      <c r="A599" s="4"/>
      <c r="B599" s="90"/>
      <c r="C599" s="99"/>
      <c r="D599" s="4"/>
      <c r="E599" s="90"/>
      <c r="F599" s="9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3.95" customHeight="1" x14ac:dyDescent="0.25">
      <c r="A600" s="4"/>
      <c r="B600" s="90"/>
      <c r="C600" s="99"/>
      <c r="D600" s="4"/>
      <c r="E600" s="90"/>
      <c r="F600" s="9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3.95" customHeight="1" x14ac:dyDescent="0.25">
      <c r="A601" s="4"/>
      <c r="B601" s="90"/>
      <c r="C601" s="99"/>
      <c r="D601" s="4"/>
      <c r="E601" s="90"/>
      <c r="F601" s="9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3.95" customHeight="1" x14ac:dyDescent="0.25">
      <c r="A602" s="4"/>
      <c r="B602" s="90"/>
      <c r="C602" s="99"/>
      <c r="D602" s="4"/>
      <c r="E602" s="90"/>
      <c r="F602" s="9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3.95" customHeight="1" x14ac:dyDescent="0.25">
      <c r="A603" s="4"/>
      <c r="B603" s="90"/>
      <c r="C603" s="99"/>
      <c r="D603" s="4"/>
      <c r="E603" s="90"/>
      <c r="F603" s="9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3.95" customHeight="1" x14ac:dyDescent="0.25">
      <c r="A604" s="4"/>
      <c r="B604" s="90"/>
      <c r="C604" s="99"/>
      <c r="D604" s="4"/>
      <c r="E604" s="90"/>
      <c r="F604" s="9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3.95" customHeight="1" x14ac:dyDescent="0.25">
      <c r="A605" s="4"/>
      <c r="B605" s="90"/>
      <c r="C605" s="99"/>
      <c r="D605" s="4"/>
      <c r="E605" s="90"/>
      <c r="F605" s="9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3.95" customHeight="1" x14ac:dyDescent="0.25">
      <c r="A606" s="4"/>
      <c r="B606" s="90"/>
      <c r="C606" s="99"/>
      <c r="D606" s="4"/>
      <c r="E606" s="90"/>
      <c r="F606" s="9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3.95" customHeight="1" x14ac:dyDescent="0.25">
      <c r="A607" s="4"/>
      <c r="B607" s="90"/>
      <c r="C607" s="99"/>
      <c r="D607" s="4"/>
      <c r="E607" s="90"/>
      <c r="F607" s="9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3.95" customHeight="1" x14ac:dyDescent="0.25">
      <c r="A608" s="4"/>
      <c r="B608" s="90"/>
      <c r="C608" s="99"/>
      <c r="D608" s="4"/>
      <c r="E608" s="90"/>
      <c r="F608" s="9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3.95" customHeight="1" x14ac:dyDescent="0.25">
      <c r="A609" s="4"/>
      <c r="B609" s="90"/>
      <c r="C609" s="99"/>
      <c r="D609" s="4"/>
      <c r="E609" s="90"/>
      <c r="F609" s="9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3.95" customHeight="1" x14ac:dyDescent="0.25">
      <c r="A610" s="4"/>
      <c r="B610" s="90"/>
      <c r="C610" s="99"/>
      <c r="D610" s="4"/>
      <c r="E610" s="90"/>
      <c r="F610" s="9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3.95" customHeight="1" x14ac:dyDescent="0.25">
      <c r="A611" s="4"/>
      <c r="B611" s="90"/>
      <c r="C611" s="99"/>
      <c r="D611" s="4"/>
      <c r="E611" s="90"/>
      <c r="F611" s="9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3.95" customHeight="1" x14ac:dyDescent="0.25">
      <c r="A612" s="4"/>
      <c r="B612" s="90"/>
      <c r="C612" s="99"/>
      <c r="D612" s="4"/>
      <c r="E612" s="90"/>
      <c r="F612" s="9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3.95" customHeight="1" x14ac:dyDescent="0.25">
      <c r="A613" s="4"/>
      <c r="B613" s="90"/>
      <c r="C613" s="99"/>
      <c r="D613" s="4"/>
      <c r="E613" s="90"/>
      <c r="F613" s="9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3.95" customHeight="1" x14ac:dyDescent="0.25">
      <c r="A614" s="4"/>
      <c r="B614" s="90"/>
      <c r="C614" s="99"/>
      <c r="D614" s="4"/>
      <c r="E614" s="90"/>
      <c r="F614" s="9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3.95" customHeight="1" x14ac:dyDescent="0.25">
      <c r="A615" s="4"/>
      <c r="B615" s="90"/>
      <c r="C615" s="99"/>
      <c r="D615" s="4"/>
      <c r="E615" s="90"/>
      <c r="F615" s="9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3.95" customHeight="1" x14ac:dyDescent="0.25">
      <c r="A616" s="4"/>
      <c r="B616" s="90"/>
      <c r="C616" s="99"/>
      <c r="D616" s="4"/>
      <c r="E616" s="90"/>
      <c r="F616" s="9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3.95" customHeight="1" x14ac:dyDescent="0.25">
      <c r="A617" s="4"/>
      <c r="B617" s="90"/>
      <c r="C617" s="99"/>
      <c r="D617" s="4"/>
      <c r="E617" s="90"/>
      <c r="F617" s="9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3.95" customHeight="1" x14ac:dyDescent="0.25">
      <c r="A618" s="4"/>
      <c r="B618" s="90"/>
      <c r="C618" s="99"/>
      <c r="D618" s="4"/>
      <c r="E618" s="90"/>
      <c r="F618" s="9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3.95" customHeight="1" x14ac:dyDescent="0.25">
      <c r="A619" s="4"/>
      <c r="B619" s="90"/>
      <c r="C619" s="99"/>
      <c r="D619" s="4"/>
      <c r="E619" s="90"/>
      <c r="F619" s="9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3.95" customHeight="1" x14ac:dyDescent="0.25">
      <c r="A620" s="4"/>
      <c r="B620" s="90"/>
      <c r="C620" s="99"/>
      <c r="D620" s="4"/>
      <c r="E620" s="90"/>
      <c r="F620" s="9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3.95" customHeight="1" x14ac:dyDescent="0.25">
      <c r="A621" s="4"/>
      <c r="B621" s="90"/>
      <c r="C621" s="99"/>
      <c r="D621" s="4"/>
      <c r="E621" s="90"/>
      <c r="F621" s="9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3.95" customHeight="1" x14ac:dyDescent="0.25">
      <c r="A622" s="4"/>
      <c r="B622" s="90"/>
      <c r="C622" s="99"/>
      <c r="D622" s="4"/>
      <c r="E622" s="90"/>
      <c r="F622" s="9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3.95" customHeight="1" x14ac:dyDescent="0.25">
      <c r="A623" s="4"/>
      <c r="B623" s="90"/>
      <c r="C623" s="99"/>
      <c r="D623" s="4"/>
      <c r="E623" s="90"/>
      <c r="F623" s="9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3.95" customHeight="1" x14ac:dyDescent="0.25">
      <c r="A624" s="4"/>
      <c r="B624" s="90"/>
      <c r="C624" s="99"/>
      <c r="D624" s="4"/>
      <c r="E624" s="90"/>
      <c r="F624" s="9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3.95" customHeight="1" x14ac:dyDescent="0.25">
      <c r="A625" s="4"/>
      <c r="B625" s="90"/>
      <c r="C625" s="99"/>
      <c r="D625" s="4"/>
      <c r="E625" s="90"/>
      <c r="F625" s="9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3.95" customHeight="1" x14ac:dyDescent="0.25">
      <c r="A626" s="4"/>
      <c r="B626" s="90"/>
      <c r="C626" s="99"/>
      <c r="D626" s="4"/>
      <c r="E626" s="90"/>
      <c r="F626" s="9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3.95" customHeight="1" x14ac:dyDescent="0.25">
      <c r="A627" s="4"/>
      <c r="B627" s="90"/>
      <c r="C627" s="99"/>
      <c r="D627" s="4"/>
      <c r="E627" s="90"/>
      <c r="F627" s="9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3.95" customHeight="1" x14ac:dyDescent="0.25">
      <c r="A628" s="4"/>
      <c r="B628" s="90"/>
      <c r="C628" s="99"/>
      <c r="D628" s="4"/>
      <c r="E628" s="90"/>
      <c r="F628" s="9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3.95" customHeight="1" x14ac:dyDescent="0.25">
      <c r="A629" s="4"/>
      <c r="B629" s="90"/>
      <c r="C629" s="99"/>
      <c r="D629" s="4"/>
      <c r="E629" s="90"/>
      <c r="F629" s="9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3.95" customHeight="1" x14ac:dyDescent="0.25">
      <c r="A630" s="4"/>
      <c r="B630" s="90"/>
      <c r="C630" s="99"/>
      <c r="D630" s="4"/>
      <c r="E630" s="90"/>
      <c r="F630" s="9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3.95" customHeight="1" x14ac:dyDescent="0.25">
      <c r="A631" s="4"/>
      <c r="B631" s="90"/>
      <c r="C631" s="99"/>
      <c r="D631" s="4"/>
      <c r="E631" s="90"/>
      <c r="F631" s="9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3.95" customHeight="1" x14ac:dyDescent="0.25">
      <c r="A632" s="4"/>
      <c r="B632" s="90"/>
      <c r="C632" s="99"/>
      <c r="D632" s="4"/>
      <c r="E632" s="90"/>
      <c r="F632" s="9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3.95" customHeight="1" x14ac:dyDescent="0.25">
      <c r="A633" s="4"/>
      <c r="B633" s="90"/>
      <c r="C633" s="99"/>
      <c r="D633" s="4"/>
      <c r="E633" s="90"/>
      <c r="F633" s="9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3.95" customHeight="1" x14ac:dyDescent="0.25">
      <c r="A634" s="4"/>
      <c r="B634" s="90"/>
      <c r="C634" s="99"/>
      <c r="D634" s="4"/>
      <c r="E634" s="90"/>
      <c r="F634" s="9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3.95" customHeight="1" x14ac:dyDescent="0.25">
      <c r="A635" s="4"/>
      <c r="B635" s="90"/>
      <c r="C635" s="99"/>
      <c r="D635" s="4"/>
      <c r="E635" s="90"/>
      <c r="F635" s="9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3.95" customHeight="1" x14ac:dyDescent="0.25">
      <c r="A636" s="4"/>
      <c r="B636" s="90"/>
      <c r="C636" s="99"/>
      <c r="D636" s="4"/>
      <c r="E636" s="90"/>
      <c r="F636" s="9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3.95" customHeight="1" x14ac:dyDescent="0.25">
      <c r="A637" s="4"/>
      <c r="B637" s="90"/>
      <c r="C637" s="99"/>
      <c r="D637" s="4"/>
      <c r="E637" s="90"/>
      <c r="F637" s="9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3.95" customHeight="1" x14ac:dyDescent="0.25">
      <c r="A638" s="4"/>
      <c r="B638" s="90"/>
      <c r="C638" s="99"/>
      <c r="D638" s="4"/>
      <c r="E638" s="90"/>
      <c r="F638" s="9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3.95" customHeight="1" x14ac:dyDescent="0.25">
      <c r="A639" s="4"/>
      <c r="B639" s="90"/>
      <c r="C639" s="99"/>
      <c r="D639" s="4"/>
      <c r="E639" s="90"/>
      <c r="F639" s="9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3.95" customHeight="1" x14ac:dyDescent="0.25">
      <c r="A640" s="4"/>
      <c r="B640" s="90"/>
      <c r="C640" s="99"/>
      <c r="D640" s="4"/>
      <c r="E640" s="90"/>
      <c r="F640" s="9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3.95" customHeight="1" x14ac:dyDescent="0.25">
      <c r="A641" s="4"/>
      <c r="B641" s="90"/>
      <c r="C641" s="99"/>
      <c r="D641" s="4"/>
      <c r="E641" s="90"/>
      <c r="F641" s="9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3.95" customHeight="1" x14ac:dyDescent="0.25">
      <c r="A642" s="4"/>
      <c r="B642" s="90"/>
      <c r="C642" s="99"/>
      <c r="D642" s="4"/>
      <c r="E642" s="90"/>
      <c r="F642" s="9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3.95" customHeight="1" x14ac:dyDescent="0.25">
      <c r="A643" s="4"/>
      <c r="B643" s="90"/>
      <c r="C643" s="99"/>
      <c r="D643" s="4"/>
      <c r="E643" s="90"/>
      <c r="F643" s="9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3.95" customHeight="1" x14ac:dyDescent="0.25">
      <c r="A644" s="4"/>
      <c r="B644" s="90"/>
      <c r="C644" s="99"/>
      <c r="D644" s="4"/>
      <c r="E644" s="90"/>
      <c r="F644" s="9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3.95" customHeight="1" x14ac:dyDescent="0.25">
      <c r="A645" s="4"/>
      <c r="B645" s="90"/>
      <c r="C645" s="99"/>
      <c r="D645" s="4"/>
      <c r="E645" s="90"/>
      <c r="F645" s="9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3.95" customHeight="1" x14ac:dyDescent="0.25">
      <c r="A646" s="4"/>
      <c r="B646" s="90"/>
      <c r="C646" s="99"/>
      <c r="D646" s="4"/>
      <c r="E646" s="90"/>
      <c r="F646" s="9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3.95" customHeight="1" x14ac:dyDescent="0.25">
      <c r="A647" s="4"/>
      <c r="B647" s="90"/>
      <c r="C647" s="99"/>
      <c r="D647" s="4"/>
      <c r="E647" s="90"/>
      <c r="F647" s="9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3.95" customHeight="1" x14ac:dyDescent="0.25">
      <c r="A648" s="4"/>
      <c r="B648" s="90"/>
      <c r="C648" s="99"/>
      <c r="D648" s="4"/>
      <c r="E648" s="90"/>
      <c r="F648" s="9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3.95" customHeight="1" x14ac:dyDescent="0.25">
      <c r="A649" s="4"/>
      <c r="B649" s="90"/>
      <c r="C649" s="99"/>
      <c r="D649" s="4"/>
      <c r="E649" s="90"/>
      <c r="F649" s="9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3.95" customHeight="1" x14ac:dyDescent="0.25">
      <c r="A650" s="4"/>
      <c r="B650" s="90"/>
      <c r="C650" s="99"/>
      <c r="D650" s="4"/>
      <c r="E650" s="90"/>
      <c r="F650" s="9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3.95" customHeight="1" x14ac:dyDescent="0.25">
      <c r="A651" s="4"/>
      <c r="B651" s="90"/>
      <c r="C651" s="99"/>
      <c r="D651" s="4"/>
      <c r="E651" s="90"/>
      <c r="F651" s="9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3.95" customHeight="1" x14ac:dyDescent="0.25">
      <c r="A652" s="4"/>
      <c r="B652" s="90"/>
      <c r="C652" s="99"/>
      <c r="D652" s="4"/>
      <c r="E652" s="90"/>
      <c r="F652" s="9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3.95" customHeight="1" x14ac:dyDescent="0.25">
      <c r="A653" s="4"/>
      <c r="B653" s="90"/>
      <c r="C653" s="99"/>
      <c r="D653" s="4"/>
      <c r="E653" s="90"/>
      <c r="F653" s="9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3.95" customHeight="1" x14ac:dyDescent="0.25">
      <c r="A654" s="4"/>
      <c r="B654" s="90"/>
      <c r="C654" s="99"/>
      <c r="D654" s="4"/>
      <c r="E654" s="90"/>
      <c r="F654" s="9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3.95" customHeight="1" x14ac:dyDescent="0.25">
      <c r="A655" s="4"/>
      <c r="B655" s="90"/>
      <c r="C655" s="99"/>
      <c r="D655" s="4"/>
      <c r="E655" s="90"/>
      <c r="F655" s="9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3.95" customHeight="1" x14ac:dyDescent="0.25">
      <c r="A656" s="4"/>
      <c r="B656" s="90"/>
      <c r="C656" s="99"/>
      <c r="D656" s="4"/>
      <c r="E656" s="90"/>
      <c r="F656" s="9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3.95" customHeight="1" x14ac:dyDescent="0.25">
      <c r="A657" s="4"/>
      <c r="B657" s="90"/>
      <c r="C657" s="99"/>
      <c r="D657" s="4"/>
      <c r="E657" s="90"/>
      <c r="F657" s="9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3.95" customHeight="1" x14ac:dyDescent="0.25">
      <c r="A658" s="4"/>
      <c r="B658" s="90"/>
      <c r="C658" s="99"/>
      <c r="D658" s="4"/>
      <c r="E658" s="90"/>
      <c r="F658" s="9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3.95" customHeight="1" x14ac:dyDescent="0.25">
      <c r="A659" s="4"/>
      <c r="B659" s="90"/>
      <c r="C659" s="99"/>
      <c r="D659" s="4"/>
      <c r="E659" s="90"/>
      <c r="F659" s="9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3.95" customHeight="1" x14ac:dyDescent="0.25">
      <c r="A660" s="4"/>
      <c r="B660" s="90"/>
      <c r="C660" s="99"/>
      <c r="D660" s="4"/>
      <c r="E660" s="90"/>
      <c r="F660" s="9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3.95" customHeight="1" x14ac:dyDescent="0.25">
      <c r="A661" s="4"/>
      <c r="B661" s="90"/>
      <c r="C661" s="99"/>
      <c r="D661" s="4"/>
      <c r="E661" s="90"/>
      <c r="F661" s="9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3.95" customHeight="1" x14ac:dyDescent="0.25">
      <c r="A662" s="4"/>
      <c r="B662" s="90"/>
      <c r="C662" s="99"/>
      <c r="D662" s="4"/>
      <c r="E662" s="90"/>
      <c r="F662" s="9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3.95" customHeight="1" x14ac:dyDescent="0.25">
      <c r="A663" s="4"/>
      <c r="B663" s="90"/>
      <c r="C663" s="99"/>
      <c r="D663" s="4"/>
      <c r="E663" s="90"/>
      <c r="F663" s="9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3.95" customHeight="1" x14ac:dyDescent="0.25">
      <c r="A664" s="4"/>
      <c r="B664" s="90"/>
      <c r="C664" s="99"/>
      <c r="D664" s="4"/>
      <c r="E664" s="90"/>
      <c r="F664" s="9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3.95" customHeight="1" x14ac:dyDescent="0.25">
      <c r="A665" s="4"/>
      <c r="B665" s="90"/>
      <c r="C665" s="99"/>
      <c r="D665" s="4"/>
      <c r="E665" s="90"/>
      <c r="F665" s="9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3.95" customHeight="1" x14ac:dyDescent="0.25">
      <c r="A666" s="4"/>
      <c r="B666" s="90"/>
      <c r="C666" s="99"/>
      <c r="D666" s="4"/>
      <c r="E666" s="90"/>
      <c r="F666" s="9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3.95" customHeight="1" x14ac:dyDescent="0.25">
      <c r="A667" s="4"/>
      <c r="B667" s="90"/>
      <c r="C667" s="99"/>
      <c r="D667" s="4"/>
      <c r="E667" s="90"/>
      <c r="F667" s="9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3.95" customHeight="1" x14ac:dyDescent="0.25">
      <c r="A668" s="4"/>
      <c r="B668" s="90"/>
      <c r="C668" s="99"/>
      <c r="D668" s="4"/>
      <c r="E668" s="90"/>
      <c r="F668" s="9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3.95" customHeight="1" x14ac:dyDescent="0.25">
      <c r="A669" s="4"/>
      <c r="B669" s="90"/>
      <c r="C669" s="99"/>
      <c r="D669" s="4"/>
      <c r="E669" s="90"/>
      <c r="F669" s="9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3.95" customHeight="1" x14ac:dyDescent="0.25">
      <c r="A670" s="4"/>
      <c r="B670" s="90"/>
      <c r="C670" s="99"/>
      <c r="D670" s="4"/>
      <c r="E670" s="90"/>
      <c r="F670" s="9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3.95" customHeight="1" x14ac:dyDescent="0.25">
      <c r="A671" s="4"/>
      <c r="B671" s="90"/>
      <c r="C671" s="99"/>
      <c r="D671" s="4"/>
      <c r="E671" s="90"/>
      <c r="F671" s="9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3.95" customHeight="1" x14ac:dyDescent="0.25">
      <c r="A672" s="4"/>
      <c r="B672" s="90"/>
      <c r="C672" s="99"/>
      <c r="D672" s="4"/>
      <c r="E672" s="90"/>
      <c r="F672" s="9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3.95" customHeight="1" x14ac:dyDescent="0.25">
      <c r="A673" s="4"/>
      <c r="B673" s="90"/>
      <c r="C673" s="99"/>
      <c r="D673" s="4"/>
      <c r="E673" s="90"/>
      <c r="F673" s="9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3.95" customHeight="1" x14ac:dyDescent="0.25">
      <c r="A674" s="4"/>
      <c r="B674" s="90"/>
      <c r="C674" s="99"/>
      <c r="D674" s="4"/>
      <c r="E674" s="90"/>
      <c r="F674" s="9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3.95" customHeight="1" x14ac:dyDescent="0.25">
      <c r="A675" s="4"/>
      <c r="B675" s="90"/>
      <c r="C675" s="99"/>
      <c r="D675" s="4"/>
      <c r="E675" s="90"/>
      <c r="F675" s="9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3.95" customHeight="1" x14ac:dyDescent="0.25">
      <c r="A676" s="4"/>
      <c r="B676" s="90"/>
      <c r="C676" s="99"/>
      <c r="D676" s="4"/>
      <c r="E676" s="90"/>
      <c r="F676" s="9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3.95" customHeight="1" x14ac:dyDescent="0.25">
      <c r="A677" s="4"/>
      <c r="B677" s="90"/>
      <c r="C677" s="99"/>
      <c r="D677" s="4"/>
      <c r="E677" s="90"/>
      <c r="F677" s="9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3.95" customHeight="1" x14ac:dyDescent="0.25">
      <c r="A678" s="4"/>
      <c r="B678" s="90"/>
      <c r="C678" s="99"/>
      <c r="D678" s="4"/>
      <c r="E678" s="90"/>
      <c r="F678" s="9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3.95" customHeight="1" x14ac:dyDescent="0.25">
      <c r="A679" s="4"/>
      <c r="B679" s="90"/>
      <c r="C679" s="99"/>
      <c r="D679" s="4"/>
      <c r="E679" s="90"/>
      <c r="F679" s="9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3.95" customHeight="1" x14ac:dyDescent="0.25">
      <c r="A680" s="4"/>
      <c r="B680" s="90"/>
      <c r="C680" s="99"/>
      <c r="D680" s="4"/>
      <c r="E680" s="90"/>
      <c r="F680" s="9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3.95" customHeight="1" x14ac:dyDescent="0.25">
      <c r="A681" s="4"/>
      <c r="B681" s="90"/>
      <c r="C681" s="99"/>
      <c r="D681" s="4"/>
      <c r="E681" s="90"/>
      <c r="F681" s="9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3.95" customHeight="1" x14ac:dyDescent="0.25">
      <c r="A682" s="4"/>
      <c r="B682" s="90"/>
      <c r="C682" s="99"/>
      <c r="D682" s="4"/>
      <c r="E682" s="90"/>
      <c r="F682" s="9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3.95" customHeight="1" x14ac:dyDescent="0.25">
      <c r="A683" s="4"/>
      <c r="B683" s="90"/>
      <c r="C683" s="99"/>
      <c r="D683" s="4"/>
      <c r="E683" s="90"/>
      <c r="F683" s="9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3.95" customHeight="1" x14ac:dyDescent="0.25">
      <c r="A684" s="4"/>
      <c r="B684" s="90"/>
      <c r="C684" s="99"/>
      <c r="D684" s="4"/>
      <c r="E684" s="90"/>
      <c r="F684" s="9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3.95" customHeight="1" x14ac:dyDescent="0.25">
      <c r="A685" s="4"/>
      <c r="B685" s="90"/>
      <c r="C685" s="99"/>
      <c r="D685" s="4"/>
      <c r="E685" s="90"/>
      <c r="F685" s="9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3.95" customHeight="1" x14ac:dyDescent="0.25">
      <c r="A686" s="4"/>
      <c r="B686" s="90"/>
      <c r="C686" s="99"/>
      <c r="D686" s="4"/>
      <c r="E686" s="90"/>
      <c r="F686" s="9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3.95" customHeight="1" x14ac:dyDescent="0.25">
      <c r="A687" s="4"/>
      <c r="B687" s="90"/>
      <c r="C687" s="99"/>
      <c r="D687" s="4"/>
      <c r="E687" s="90"/>
      <c r="F687" s="9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3.95" customHeight="1" x14ac:dyDescent="0.25">
      <c r="A688" s="4"/>
      <c r="B688" s="90"/>
      <c r="C688" s="99"/>
      <c r="D688" s="4"/>
      <c r="E688" s="90"/>
      <c r="F688" s="9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3.95" customHeight="1" x14ac:dyDescent="0.25">
      <c r="A689" s="4"/>
      <c r="B689" s="90"/>
      <c r="C689" s="99"/>
      <c r="D689" s="4"/>
      <c r="E689" s="90"/>
      <c r="F689" s="9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3.95" customHeight="1" x14ac:dyDescent="0.25">
      <c r="A690" s="4"/>
      <c r="B690" s="90"/>
      <c r="C690" s="99"/>
      <c r="D690" s="4"/>
      <c r="E690" s="90"/>
      <c r="F690" s="9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3.95" customHeight="1" x14ac:dyDescent="0.25">
      <c r="A691" s="4"/>
      <c r="B691" s="90"/>
      <c r="C691" s="99"/>
      <c r="D691" s="4"/>
      <c r="E691" s="90"/>
      <c r="F691" s="9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3.95" customHeight="1" x14ac:dyDescent="0.25">
      <c r="A692" s="4"/>
      <c r="B692" s="90"/>
      <c r="C692" s="99"/>
      <c r="D692" s="4"/>
      <c r="E692" s="90"/>
      <c r="F692" s="9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3.95" customHeight="1" x14ac:dyDescent="0.25">
      <c r="A693" s="4"/>
      <c r="B693" s="90"/>
      <c r="C693" s="99"/>
      <c r="D693" s="4"/>
      <c r="E693" s="90"/>
      <c r="F693" s="9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3.95" customHeight="1" x14ac:dyDescent="0.25">
      <c r="A694" s="4"/>
      <c r="B694" s="90"/>
      <c r="C694" s="99"/>
      <c r="D694" s="4"/>
      <c r="E694" s="90"/>
      <c r="F694" s="9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3.95" customHeight="1" x14ac:dyDescent="0.25">
      <c r="A695" s="4"/>
      <c r="B695" s="90"/>
      <c r="C695" s="99"/>
      <c r="D695" s="4"/>
      <c r="E695" s="90"/>
      <c r="F695" s="9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3.95" customHeight="1" x14ac:dyDescent="0.25">
      <c r="A696" s="4"/>
      <c r="B696" s="90"/>
      <c r="C696" s="99"/>
      <c r="D696" s="4"/>
      <c r="E696" s="90"/>
      <c r="F696" s="9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3.95" customHeight="1" x14ac:dyDescent="0.25">
      <c r="A697" s="4"/>
      <c r="B697" s="90"/>
      <c r="C697" s="99"/>
      <c r="D697" s="4"/>
      <c r="E697" s="90"/>
      <c r="F697" s="9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3.95" customHeight="1" x14ac:dyDescent="0.25">
      <c r="A698" s="4"/>
      <c r="B698" s="90"/>
      <c r="C698" s="99"/>
      <c r="D698" s="4"/>
      <c r="E698" s="90"/>
      <c r="F698" s="9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3.95" customHeight="1" x14ac:dyDescent="0.25">
      <c r="A699" s="4"/>
      <c r="B699" s="90"/>
      <c r="C699" s="99"/>
      <c r="D699" s="4"/>
      <c r="E699" s="90"/>
      <c r="F699" s="9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3.95" customHeight="1" x14ac:dyDescent="0.25">
      <c r="A700" s="4"/>
      <c r="B700" s="90"/>
      <c r="C700" s="99"/>
      <c r="D700" s="4"/>
      <c r="E700" s="90"/>
      <c r="F700" s="9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3.95" customHeight="1" x14ac:dyDescent="0.25">
      <c r="A701" s="4"/>
      <c r="B701" s="90"/>
      <c r="C701" s="99"/>
      <c r="D701" s="4"/>
      <c r="E701" s="90"/>
      <c r="F701" s="9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3.95" customHeight="1" x14ac:dyDescent="0.25">
      <c r="A702" s="4"/>
      <c r="B702" s="90"/>
      <c r="C702" s="99"/>
      <c r="D702" s="4"/>
      <c r="E702" s="90"/>
      <c r="F702" s="9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3.95" customHeight="1" x14ac:dyDescent="0.25">
      <c r="A703" s="4"/>
      <c r="B703" s="90"/>
      <c r="C703" s="99"/>
      <c r="D703" s="4"/>
      <c r="E703" s="90"/>
      <c r="F703" s="9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3.95" customHeight="1" x14ac:dyDescent="0.25">
      <c r="A704" s="4"/>
      <c r="B704" s="90"/>
      <c r="C704" s="99"/>
      <c r="D704" s="4"/>
      <c r="E704" s="90"/>
      <c r="F704" s="9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3.95" customHeight="1" x14ac:dyDescent="0.25">
      <c r="A705" s="4"/>
      <c r="B705" s="90"/>
      <c r="C705" s="99"/>
      <c r="D705" s="4"/>
      <c r="E705" s="90"/>
      <c r="F705" s="9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3.95" customHeight="1" x14ac:dyDescent="0.25">
      <c r="A706" s="4"/>
      <c r="B706" s="90"/>
      <c r="C706" s="99"/>
      <c r="D706" s="4"/>
      <c r="E706" s="90"/>
      <c r="F706" s="9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3.95" customHeight="1" x14ac:dyDescent="0.25">
      <c r="A707" s="4"/>
      <c r="B707" s="90"/>
      <c r="C707" s="99"/>
      <c r="D707" s="4"/>
      <c r="E707" s="90"/>
      <c r="F707" s="9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3.95" customHeight="1" x14ac:dyDescent="0.25">
      <c r="A708" s="4"/>
      <c r="B708" s="90"/>
      <c r="C708" s="99"/>
      <c r="D708" s="4"/>
      <c r="E708" s="90"/>
      <c r="F708" s="9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3.95" customHeight="1" x14ac:dyDescent="0.25">
      <c r="A709" s="4"/>
      <c r="B709" s="90"/>
      <c r="C709" s="99"/>
      <c r="D709" s="4"/>
      <c r="E709" s="90"/>
      <c r="F709" s="9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3.95" customHeight="1" x14ac:dyDescent="0.25">
      <c r="A710" s="4"/>
      <c r="B710" s="90"/>
      <c r="C710" s="99"/>
      <c r="D710" s="4"/>
      <c r="E710" s="90"/>
      <c r="F710" s="9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3.95" customHeight="1" x14ac:dyDescent="0.25">
      <c r="A711" s="4"/>
      <c r="B711" s="90"/>
      <c r="C711" s="99"/>
      <c r="D711" s="4"/>
      <c r="E711" s="90"/>
      <c r="F711" s="9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3.95" customHeight="1" x14ac:dyDescent="0.25">
      <c r="A712" s="4"/>
      <c r="B712" s="90"/>
      <c r="C712" s="99"/>
      <c r="D712" s="4"/>
      <c r="E712" s="90"/>
      <c r="F712" s="9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3.95" customHeight="1" x14ac:dyDescent="0.25">
      <c r="A713" s="4"/>
      <c r="B713" s="90"/>
      <c r="C713" s="99"/>
      <c r="D713" s="4"/>
      <c r="E713" s="90"/>
      <c r="F713" s="9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3.95" customHeight="1" x14ac:dyDescent="0.25">
      <c r="A714" s="4"/>
      <c r="B714" s="90"/>
      <c r="C714" s="99"/>
      <c r="D714" s="4"/>
      <c r="E714" s="90"/>
      <c r="F714" s="9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3.95" customHeight="1" x14ac:dyDescent="0.25">
      <c r="A715" s="4"/>
      <c r="B715" s="90"/>
      <c r="C715" s="99"/>
      <c r="D715" s="4"/>
      <c r="E715" s="90"/>
      <c r="F715" s="9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3.95" customHeight="1" x14ac:dyDescent="0.25">
      <c r="A716" s="4"/>
      <c r="B716" s="90"/>
      <c r="C716" s="99"/>
      <c r="D716" s="4"/>
      <c r="E716" s="90"/>
      <c r="F716" s="9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3.95" customHeight="1" x14ac:dyDescent="0.25">
      <c r="A717" s="4"/>
      <c r="B717" s="90"/>
      <c r="C717" s="99"/>
      <c r="D717" s="4"/>
      <c r="E717" s="90"/>
      <c r="F717" s="9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3.95" customHeight="1" x14ac:dyDescent="0.25">
      <c r="A718" s="4"/>
      <c r="B718" s="90"/>
      <c r="C718" s="99"/>
      <c r="D718" s="4"/>
      <c r="E718" s="90"/>
      <c r="F718" s="9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3.95" customHeight="1" x14ac:dyDescent="0.25">
      <c r="A719" s="4"/>
      <c r="B719" s="90"/>
      <c r="C719" s="99"/>
      <c r="D719" s="4"/>
      <c r="E719" s="90"/>
      <c r="F719" s="9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3.95" customHeight="1" x14ac:dyDescent="0.25">
      <c r="A720" s="4"/>
      <c r="B720" s="90"/>
      <c r="C720" s="99"/>
      <c r="D720" s="4"/>
      <c r="E720" s="90"/>
      <c r="F720" s="9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3.95" customHeight="1" x14ac:dyDescent="0.25">
      <c r="A721" s="4"/>
      <c r="B721" s="90"/>
      <c r="C721" s="99"/>
      <c r="D721" s="4"/>
      <c r="E721" s="90"/>
      <c r="F721" s="9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3.95" customHeight="1" x14ac:dyDescent="0.25">
      <c r="A722" s="4"/>
      <c r="B722" s="90"/>
      <c r="C722" s="99"/>
      <c r="D722" s="4"/>
      <c r="E722" s="90"/>
      <c r="F722" s="9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3.95" customHeight="1" x14ac:dyDescent="0.25">
      <c r="A723" s="4"/>
      <c r="B723" s="90"/>
      <c r="C723" s="99"/>
      <c r="D723" s="4"/>
      <c r="E723" s="90"/>
      <c r="F723" s="9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3.95" customHeight="1" x14ac:dyDescent="0.25">
      <c r="A724" s="4"/>
      <c r="B724" s="90"/>
      <c r="C724" s="99"/>
      <c r="D724" s="4"/>
      <c r="E724" s="90"/>
      <c r="F724" s="9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3.95" customHeight="1" x14ac:dyDescent="0.25">
      <c r="A725" s="4"/>
      <c r="B725" s="90"/>
      <c r="C725" s="99"/>
      <c r="D725" s="4"/>
      <c r="E725" s="90"/>
      <c r="F725" s="9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3.95" customHeight="1" x14ac:dyDescent="0.25">
      <c r="A726" s="4"/>
      <c r="B726" s="90"/>
      <c r="C726" s="99"/>
      <c r="D726" s="4"/>
      <c r="E726" s="90"/>
      <c r="F726" s="9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3.95" customHeight="1" x14ac:dyDescent="0.25">
      <c r="A727" s="4"/>
      <c r="B727" s="90"/>
      <c r="C727" s="99"/>
      <c r="D727" s="4"/>
      <c r="E727" s="90"/>
      <c r="F727" s="9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3.95" customHeight="1" x14ac:dyDescent="0.25">
      <c r="A728" s="4"/>
      <c r="B728" s="90"/>
      <c r="C728" s="99"/>
      <c r="D728" s="4"/>
      <c r="E728" s="90"/>
      <c r="F728" s="9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3.95" customHeight="1" x14ac:dyDescent="0.25">
      <c r="A729" s="4"/>
      <c r="B729" s="90"/>
      <c r="C729" s="99"/>
      <c r="D729" s="4"/>
      <c r="E729" s="90"/>
      <c r="F729" s="9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3.95" customHeight="1" x14ac:dyDescent="0.25">
      <c r="A730" s="4"/>
      <c r="B730" s="90"/>
      <c r="C730" s="99"/>
      <c r="D730" s="4"/>
      <c r="E730" s="90"/>
      <c r="F730" s="9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3.95" customHeight="1" x14ac:dyDescent="0.25">
      <c r="A731" s="4"/>
      <c r="B731" s="90"/>
      <c r="C731" s="99"/>
      <c r="D731" s="4"/>
      <c r="E731" s="90"/>
      <c r="F731" s="9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3.95" customHeight="1" x14ac:dyDescent="0.25">
      <c r="A732" s="4"/>
      <c r="B732" s="90"/>
      <c r="C732" s="99"/>
      <c r="D732" s="4"/>
      <c r="E732" s="90"/>
      <c r="F732" s="9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3.95" customHeight="1" x14ac:dyDescent="0.25">
      <c r="A733" s="4"/>
      <c r="B733" s="90"/>
      <c r="C733" s="99"/>
      <c r="D733" s="4"/>
      <c r="E733" s="90"/>
      <c r="F733" s="9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3.95" customHeight="1" x14ac:dyDescent="0.25">
      <c r="A734" s="4"/>
      <c r="B734" s="90"/>
      <c r="C734" s="99"/>
      <c r="D734" s="4"/>
      <c r="E734" s="90"/>
      <c r="F734" s="9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3.95" customHeight="1" x14ac:dyDescent="0.25">
      <c r="A735" s="4"/>
      <c r="B735" s="90"/>
      <c r="C735" s="99"/>
      <c r="D735" s="4"/>
      <c r="E735" s="90"/>
      <c r="F735" s="9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3.95" customHeight="1" x14ac:dyDescent="0.25">
      <c r="A736" s="4"/>
      <c r="B736" s="90"/>
      <c r="C736" s="99"/>
      <c r="D736" s="4"/>
      <c r="E736" s="90"/>
      <c r="F736" s="9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3.95" customHeight="1" x14ac:dyDescent="0.25">
      <c r="A737" s="4"/>
      <c r="B737" s="90"/>
      <c r="C737" s="99"/>
      <c r="D737" s="4"/>
      <c r="E737" s="90"/>
      <c r="F737" s="9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3.95" customHeight="1" x14ac:dyDescent="0.25">
      <c r="A738" s="4"/>
      <c r="B738" s="90"/>
      <c r="C738" s="99"/>
      <c r="D738" s="4"/>
      <c r="E738" s="90"/>
      <c r="F738" s="9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3.95" customHeight="1" x14ac:dyDescent="0.25">
      <c r="A739" s="4"/>
      <c r="B739" s="90"/>
      <c r="C739" s="99"/>
      <c r="D739" s="4"/>
      <c r="E739" s="90"/>
      <c r="F739" s="9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3.95" customHeight="1" x14ac:dyDescent="0.25">
      <c r="A740" s="4"/>
      <c r="B740" s="90"/>
      <c r="C740" s="99"/>
      <c r="D740" s="4"/>
      <c r="E740" s="90"/>
      <c r="F740" s="9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3.95" customHeight="1" x14ac:dyDescent="0.25">
      <c r="A741" s="4"/>
      <c r="B741" s="90"/>
      <c r="C741" s="99"/>
      <c r="D741" s="4"/>
      <c r="E741" s="90"/>
      <c r="F741" s="9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3.95" customHeight="1" x14ac:dyDescent="0.25">
      <c r="A742" s="4"/>
      <c r="B742" s="90"/>
      <c r="C742" s="99"/>
      <c r="D742" s="4"/>
      <c r="E742" s="90"/>
      <c r="F742" s="9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3.95" customHeight="1" x14ac:dyDescent="0.25">
      <c r="A743" s="4"/>
      <c r="B743" s="90"/>
      <c r="C743" s="99"/>
      <c r="D743" s="4"/>
      <c r="E743" s="90"/>
      <c r="F743" s="9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3.95" customHeight="1" x14ac:dyDescent="0.25">
      <c r="A744" s="4"/>
      <c r="B744" s="90"/>
      <c r="C744" s="99"/>
      <c r="D744" s="4"/>
      <c r="E744" s="90"/>
      <c r="F744" s="9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3.95" customHeight="1" x14ac:dyDescent="0.25">
      <c r="A745" s="4"/>
      <c r="B745" s="90"/>
      <c r="C745" s="99"/>
      <c r="D745" s="4"/>
      <c r="E745" s="90"/>
      <c r="F745" s="9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3.95" customHeight="1" x14ac:dyDescent="0.25">
      <c r="A746" s="4"/>
      <c r="B746" s="90"/>
      <c r="C746" s="99"/>
      <c r="D746" s="4"/>
      <c r="E746" s="90"/>
      <c r="F746" s="9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3.95" customHeight="1" x14ac:dyDescent="0.25">
      <c r="A747" s="4"/>
      <c r="B747" s="90"/>
      <c r="C747" s="99"/>
      <c r="D747" s="4"/>
      <c r="E747" s="90"/>
      <c r="F747" s="9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3.95" customHeight="1" x14ac:dyDescent="0.25">
      <c r="A748" s="4"/>
      <c r="B748" s="90"/>
      <c r="C748" s="99"/>
      <c r="D748" s="4"/>
      <c r="E748" s="90"/>
      <c r="F748" s="9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3.95" customHeight="1" x14ac:dyDescent="0.25">
      <c r="A749" s="4"/>
      <c r="B749" s="90"/>
      <c r="C749" s="99"/>
      <c r="D749" s="4"/>
      <c r="E749" s="90"/>
      <c r="F749" s="9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3.95" customHeight="1" x14ac:dyDescent="0.25">
      <c r="A750" s="4"/>
      <c r="B750" s="90"/>
      <c r="C750" s="99"/>
      <c r="D750" s="4"/>
      <c r="E750" s="90"/>
      <c r="F750" s="9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3.95" customHeight="1" x14ac:dyDescent="0.25">
      <c r="A751" s="4"/>
      <c r="B751" s="90"/>
      <c r="C751" s="99"/>
      <c r="D751" s="4"/>
      <c r="E751" s="90"/>
      <c r="F751" s="9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3.95" customHeight="1" x14ac:dyDescent="0.25">
      <c r="A752" s="4"/>
      <c r="B752" s="90"/>
      <c r="C752" s="99"/>
      <c r="D752" s="4"/>
      <c r="E752" s="90"/>
      <c r="F752" s="9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3.95" customHeight="1" x14ac:dyDescent="0.25">
      <c r="A753" s="4"/>
      <c r="B753" s="90"/>
      <c r="C753" s="99"/>
      <c r="D753" s="4"/>
      <c r="E753" s="90"/>
      <c r="F753" s="9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3.95" customHeight="1" x14ac:dyDescent="0.25">
      <c r="A754" s="4"/>
      <c r="B754" s="90"/>
      <c r="C754" s="99"/>
      <c r="D754" s="4"/>
      <c r="E754" s="90"/>
      <c r="F754" s="9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3.95" customHeight="1" x14ac:dyDescent="0.25">
      <c r="A755" s="4"/>
      <c r="B755" s="90"/>
      <c r="C755" s="99"/>
      <c r="D755" s="4"/>
      <c r="E755" s="90"/>
      <c r="F755" s="9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3.95" customHeight="1" x14ac:dyDescent="0.25">
      <c r="A756" s="4"/>
      <c r="B756" s="90"/>
      <c r="C756" s="99"/>
      <c r="D756" s="4"/>
      <c r="E756" s="90"/>
      <c r="F756" s="9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3.95" customHeight="1" x14ac:dyDescent="0.25">
      <c r="A757" s="4"/>
      <c r="B757" s="90"/>
      <c r="C757" s="99"/>
      <c r="D757" s="4"/>
      <c r="E757" s="90"/>
      <c r="F757" s="9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3.95" customHeight="1" x14ac:dyDescent="0.25">
      <c r="A758" s="4"/>
      <c r="B758" s="90"/>
      <c r="C758" s="99"/>
      <c r="D758" s="4"/>
      <c r="E758" s="90"/>
      <c r="F758" s="9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3.95" customHeight="1" x14ac:dyDescent="0.25">
      <c r="A759" s="4"/>
      <c r="B759" s="90"/>
      <c r="C759" s="99"/>
      <c r="D759" s="4"/>
      <c r="E759" s="90"/>
      <c r="F759" s="9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3.95" customHeight="1" x14ac:dyDescent="0.25">
      <c r="A760" s="4"/>
      <c r="B760" s="90"/>
      <c r="C760" s="99"/>
      <c r="D760" s="4"/>
      <c r="E760" s="90"/>
      <c r="F760" s="9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3.95" customHeight="1" x14ac:dyDescent="0.25">
      <c r="A761" s="4"/>
      <c r="B761" s="90"/>
      <c r="C761" s="99"/>
      <c r="D761" s="4"/>
      <c r="E761" s="90"/>
      <c r="F761" s="9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3.95" customHeight="1" x14ac:dyDescent="0.25">
      <c r="A762" s="4"/>
      <c r="B762" s="90"/>
      <c r="C762" s="99"/>
      <c r="D762" s="4"/>
      <c r="E762" s="90"/>
      <c r="F762" s="9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3.95" customHeight="1" x14ac:dyDescent="0.25">
      <c r="A763" s="4"/>
      <c r="B763" s="90"/>
      <c r="C763" s="99"/>
      <c r="D763" s="4"/>
      <c r="E763" s="90"/>
      <c r="F763" s="9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3.95" customHeight="1" x14ac:dyDescent="0.25">
      <c r="A764" s="4"/>
      <c r="B764" s="90"/>
      <c r="C764" s="99"/>
      <c r="D764" s="4"/>
      <c r="E764" s="90"/>
      <c r="F764" s="9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3.95" customHeight="1" x14ac:dyDescent="0.25">
      <c r="A765" s="4"/>
      <c r="B765" s="90"/>
      <c r="C765" s="99"/>
      <c r="D765" s="4"/>
      <c r="E765" s="90"/>
      <c r="F765" s="9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3.95" customHeight="1" x14ac:dyDescent="0.25">
      <c r="A766" s="4"/>
      <c r="B766" s="90"/>
      <c r="C766" s="99"/>
      <c r="D766" s="4"/>
      <c r="E766" s="90"/>
      <c r="F766" s="9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3.95" customHeight="1" x14ac:dyDescent="0.25">
      <c r="A767" s="4"/>
      <c r="B767" s="90"/>
      <c r="C767" s="99"/>
      <c r="D767" s="4"/>
      <c r="E767" s="90"/>
      <c r="F767" s="9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3.95" customHeight="1" x14ac:dyDescent="0.25">
      <c r="A768" s="4"/>
      <c r="B768" s="90"/>
      <c r="C768" s="99"/>
      <c r="D768" s="4"/>
      <c r="E768" s="90"/>
      <c r="F768" s="9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3.95" customHeight="1" x14ac:dyDescent="0.25">
      <c r="A769" s="4"/>
      <c r="B769" s="90"/>
      <c r="C769" s="99"/>
      <c r="D769" s="4"/>
      <c r="E769" s="90"/>
      <c r="F769" s="9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3.95" customHeight="1" x14ac:dyDescent="0.25">
      <c r="A770" s="4"/>
      <c r="B770" s="90"/>
      <c r="C770" s="99"/>
      <c r="D770" s="4"/>
      <c r="E770" s="90"/>
      <c r="F770" s="9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3.95" customHeight="1" x14ac:dyDescent="0.25">
      <c r="A771" s="4"/>
      <c r="B771" s="90"/>
      <c r="C771" s="99"/>
      <c r="D771" s="4"/>
      <c r="E771" s="90"/>
      <c r="F771" s="9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3.95" customHeight="1" x14ac:dyDescent="0.25">
      <c r="A772" s="4"/>
      <c r="B772" s="90"/>
      <c r="C772" s="99"/>
      <c r="D772" s="4"/>
      <c r="E772" s="90"/>
      <c r="F772" s="9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3.95" customHeight="1" x14ac:dyDescent="0.25">
      <c r="A773" s="4"/>
      <c r="B773" s="90"/>
      <c r="C773" s="99"/>
      <c r="D773" s="4"/>
      <c r="E773" s="90"/>
      <c r="F773" s="9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3.95" customHeight="1" x14ac:dyDescent="0.25">
      <c r="A774" s="4"/>
      <c r="B774" s="90"/>
      <c r="C774" s="99"/>
      <c r="D774" s="4"/>
      <c r="E774" s="90"/>
      <c r="F774" s="9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3.95" customHeight="1" x14ac:dyDescent="0.25">
      <c r="A775" s="4"/>
      <c r="B775" s="90"/>
      <c r="C775" s="99"/>
      <c r="D775" s="4"/>
      <c r="E775" s="90"/>
      <c r="F775" s="9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3.95" customHeight="1" x14ac:dyDescent="0.25">
      <c r="A776" s="4"/>
      <c r="B776" s="90"/>
      <c r="C776" s="99"/>
      <c r="D776" s="4"/>
      <c r="E776" s="90"/>
      <c r="F776" s="9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3.95" customHeight="1" x14ac:dyDescent="0.25">
      <c r="A777" s="4"/>
      <c r="B777" s="90"/>
      <c r="C777" s="99"/>
      <c r="D777" s="4"/>
      <c r="E777" s="90"/>
      <c r="F777" s="9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3.95" customHeight="1" x14ac:dyDescent="0.25">
      <c r="A778" s="4"/>
      <c r="B778" s="90"/>
      <c r="C778" s="99"/>
      <c r="D778" s="4"/>
      <c r="E778" s="90"/>
      <c r="F778" s="9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3.95" customHeight="1" x14ac:dyDescent="0.25">
      <c r="A779" s="4"/>
      <c r="B779" s="90"/>
      <c r="C779" s="99"/>
      <c r="D779" s="4"/>
      <c r="E779" s="90"/>
      <c r="F779" s="9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3.95" customHeight="1" x14ac:dyDescent="0.25">
      <c r="A780" s="4"/>
      <c r="B780" s="90"/>
      <c r="C780" s="99"/>
      <c r="D780" s="4"/>
      <c r="E780" s="90"/>
      <c r="F780" s="9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3.95" customHeight="1" x14ac:dyDescent="0.25">
      <c r="A781" s="4"/>
      <c r="B781" s="90"/>
      <c r="C781" s="99"/>
      <c r="D781" s="4"/>
      <c r="E781" s="90"/>
      <c r="F781" s="9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3.95" customHeight="1" x14ac:dyDescent="0.25">
      <c r="A782" s="4"/>
      <c r="B782" s="90"/>
      <c r="C782" s="99"/>
      <c r="D782" s="4"/>
      <c r="E782" s="90"/>
      <c r="F782" s="9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3.95" customHeight="1" x14ac:dyDescent="0.25">
      <c r="A783" s="4"/>
      <c r="B783" s="90"/>
      <c r="C783" s="99"/>
      <c r="D783" s="4"/>
      <c r="E783" s="90"/>
      <c r="F783" s="9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3.95" customHeight="1" x14ac:dyDescent="0.25">
      <c r="A784" s="4"/>
      <c r="B784" s="90"/>
      <c r="C784" s="99"/>
      <c r="D784" s="4"/>
      <c r="E784" s="90"/>
      <c r="F784" s="9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3.95" customHeight="1" x14ac:dyDescent="0.25">
      <c r="A785" s="4"/>
      <c r="B785" s="90"/>
      <c r="C785" s="99"/>
      <c r="D785" s="4"/>
      <c r="E785" s="90"/>
      <c r="F785" s="9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3.95" customHeight="1" x14ac:dyDescent="0.25">
      <c r="A786" s="4"/>
      <c r="B786" s="90"/>
      <c r="C786" s="99"/>
      <c r="D786" s="4"/>
      <c r="E786" s="90"/>
      <c r="F786" s="9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3.95" customHeight="1" x14ac:dyDescent="0.25">
      <c r="A787" s="4"/>
      <c r="B787" s="90"/>
      <c r="C787" s="99"/>
      <c r="D787" s="4"/>
      <c r="E787" s="90"/>
      <c r="F787" s="9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3.95" customHeight="1" x14ac:dyDescent="0.25">
      <c r="A788" s="4"/>
      <c r="B788" s="90"/>
      <c r="C788" s="99"/>
      <c r="D788" s="4"/>
      <c r="E788" s="90"/>
      <c r="F788" s="9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3.95" customHeight="1" x14ac:dyDescent="0.25">
      <c r="A789" s="4"/>
      <c r="B789" s="90"/>
      <c r="C789" s="99"/>
      <c r="D789" s="4"/>
      <c r="E789" s="90"/>
      <c r="F789" s="9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3.95" customHeight="1" x14ac:dyDescent="0.25">
      <c r="A790" s="4"/>
      <c r="B790" s="90"/>
      <c r="C790" s="99"/>
      <c r="D790" s="4"/>
      <c r="E790" s="90"/>
      <c r="F790" s="9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3.95" customHeight="1" x14ac:dyDescent="0.25">
      <c r="A791" s="4"/>
      <c r="B791" s="90"/>
      <c r="C791" s="99"/>
      <c r="D791" s="4"/>
      <c r="E791" s="90"/>
      <c r="F791" s="9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3.95" customHeight="1" x14ac:dyDescent="0.25">
      <c r="A792" s="4"/>
      <c r="B792" s="90"/>
      <c r="C792" s="99"/>
      <c r="D792" s="4"/>
      <c r="E792" s="90"/>
      <c r="F792" s="9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3.95" customHeight="1" x14ac:dyDescent="0.25">
      <c r="A793" s="4"/>
      <c r="B793" s="90"/>
      <c r="C793" s="99"/>
      <c r="D793" s="4"/>
      <c r="E793" s="90"/>
      <c r="F793" s="9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3.95" customHeight="1" x14ac:dyDescent="0.25">
      <c r="A794" s="4"/>
      <c r="B794" s="90"/>
      <c r="C794" s="99"/>
      <c r="D794" s="4"/>
      <c r="E794" s="90"/>
      <c r="F794" s="9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3.95" customHeight="1" x14ac:dyDescent="0.25">
      <c r="A795" s="4"/>
      <c r="B795" s="90"/>
      <c r="C795" s="99"/>
      <c r="D795" s="4"/>
      <c r="E795" s="90"/>
      <c r="F795" s="9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3.95" customHeight="1" x14ac:dyDescent="0.25">
      <c r="A796" s="4"/>
      <c r="B796" s="90"/>
      <c r="C796" s="99"/>
      <c r="D796" s="4"/>
      <c r="E796" s="90"/>
      <c r="F796" s="9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3.95" customHeight="1" x14ac:dyDescent="0.25">
      <c r="A797" s="4"/>
      <c r="B797" s="90"/>
      <c r="C797" s="99"/>
      <c r="D797" s="4"/>
      <c r="E797" s="90"/>
      <c r="F797" s="9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3.95" customHeight="1" x14ac:dyDescent="0.25">
      <c r="A798" s="4"/>
      <c r="B798" s="90"/>
      <c r="C798" s="99"/>
      <c r="D798" s="4"/>
      <c r="E798" s="90"/>
      <c r="F798" s="9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3.95" customHeight="1" x14ac:dyDescent="0.25">
      <c r="A799" s="4"/>
      <c r="B799" s="90"/>
      <c r="C799" s="99"/>
      <c r="D799" s="4"/>
      <c r="E799" s="90"/>
      <c r="F799" s="9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3.95" customHeight="1" x14ac:dyDescent="0.25">
      <c r="A800" s="4"/>
      <c r="B800" s="90"/>
      <c r="C800" s="99"/>
      <c r="D800" s="4"/>
      <c r="E800" s="90"/>
      <c r="F800" s="9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3.95" customHeight="1" x14ac:dyDescent="0.25">
      <c r="A801" s="4"/>
      <c r="B801" s="90"/>
      <c r="C801" s="99"/>
      <c r="D801" s="4"/>
      <c r="E801" s="90"/>
      <c r="F801" s="9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3.95" customHeight="1" x14ac:dyDescent="0.25">
      <c r="A802" s="4"/>
      <c r="B802" s="90"/>
      <c r="C802" s="99"/>
      <c r="D802" s="4"/>
      <c r="E802" s="90"/>
      <c r="F802" s="9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3.95" customHeight="1" x14ac:dyDescent="0.25">
      <c r="A803" s="4"/>
      <c r="B803" s="90"/>
      <c r="C803" s="99"/>
      <c r="D803" s="4"/>
      <c r="E803" s="90"/>
      <c r="F803" s="9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3.95" customHeight="1" x14ac:dyDescent="0.25">
      <c r="A804" s="4"/>
      <c r="B804" s="90"/>
      <c r="C804" s="99"/>
      <c r="D804" s="4"/>
      <c r="E804" s="90"/>
      <c r="F804" s="9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3.95" customHeight="1" x14ac:dyDescent="0.25">
      <c r="A805" s="4"/>
      <c r="B805" s="90"/>
      <c r="C805" s="99"/>
      <c r="D805" s="4"/>
      <c r="E805" s="90"/>
      <c r="F805" s="9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3.95" customHeight="1" x14ac:dyDescent="0.25">
      <c r="A806" s="4"/>
      <c r="B806" s="90"/>
      <c r="C806" s="99"/>
      <c r="D806" s="4"/>
      <c r="E806" s="90"/>
      <c r="F806" s="9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3.95" customHeight="1" x14ac:dyDescent="0.25">
      <c r="A807" s="4"/>
      <c r="B807" s="90"/>
      <c r="C807" s="99"/>
      <c r="D807" s="4"/>
      <c r="E807" s="90"/>
      <c r="F807" s="9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3.95" customHeight="1" x14ac:dyDescent="0.25">
      <c r="A808" s="4"/>
      <c r="B808" s="90"/>
      <c r="C808" s="99"/>
      <c r="D808" s="4"/>
      <c r="E808" s="90"/>
      <c r="F808" s="9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3.95" customHeight="1" x14ac:dyDescent="0.25">
      <c r="A809" s="4"/>
      <c r="B809" s="90"/>
      <c r="C809" s="99"/>
      <c r="D809" s="4"/>
      <c r="E809" s="90"/>
      <c r="F809" s="9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3.95" customHeight="1" x14ac:dyDescent="0.25">
      <c r="A810" s="4"/>
      <c r="B810" s="90"/>
      <c r="C810" s="99"/>
      <c r="D810" s="4"/>
      <c r="E810" s="90"/>
      <c r="F810" s="9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3.95" customHeight="1" x14ac:dyDescent="0.25">
      <c r="A811" s="4"/>
      <c r="B811" s="90"/>
      <c r="C811" s="99"/>
      <c r="D811" s="4"/>
      <c r="E811" s="90"/>
      <c r="F811" s="9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3.95" customHeight="1" x14ac:dyDescent="0.25">
      <c r="A812" s="4"/>
      <c r="B812" s="90"/>
      <c r="C812" s="99"/>
      <c r="D812" s="4"/>
      <c r="E812" s="90"/>
      <c r="F812" s="9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3.95" customHeight="1" x14ac:dyDescent="0.25">
      <c r="A813" s="4"/>
      <c r="B813" s="90"/>
      <c r="C813" s="99"/>
      <c r="D813" s="4"/>
      <c r="E813" s="90"/>
      <c r="F813" s="9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3.95" customHeight="1" x14ac:dyDescent="0.25">
      <c r="A814" s="4"/>
      <c r="B814" s="90"/>
      <c r="C814" s="99"/>
      <c r="D814" s="4"/>
      <c r="E814" s="90"/>
      <c r="F814" s="9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3.95" customHeight="1" x14ac:dyDescent="0.25">
      <c r="A815" s="4"/>
      <c r="B815" s="90"/>
      <c r="C815" s="99"/>
      <c r="D815" s="4"/>
      <c r="E815" s="90"/>
      <c r="F815" s="9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3.95" customHeight="1" x14ac:dyDescent="0.25">
      <c r="A816" s="4"/>
      <c r="B816" s="90"/>
      <c r="C816" s="99"/>
      <c r="D816" s="4"/>
      <c r="E816" s="90"/>
      <c r="F816" s="9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3.95" customHeight="1" x14ac:dyDescent="0.25">
      <c r="A817" s="4"/>
      <c r="B817" s="90"/>
      <c r="C817" s="99"/>
      <c r="D817" s="4"/>
      <c r="E817" s="90"/>
      <c r="F817" s="9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3.95" customHeight="1" x14ac:dyDescent="0.25">
      <c r="A818" s="4"/>
      <c r="B818" s="90"/>
      <c r="C818" s="99"/>
      <c r="D818" s="4"/>
      <c r="E818" s="90"/>
      <c r="F818" s="9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3.95" customHeight="1" x14ac:dyDescent="0.25">
      <c r="A819" s="4"/>
      <c r="B819" s="90"/>
      <c r="C819" s="99"/>
      <c r="D819" s="4"/>
      <c r="E819" s="90"/>
      <c r="F819" s="9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3.95" customHeight="1" x14ac:dyDescent="0.25">
      <c r="A820" s="4"/>
      <c r="B820" s="90"/>
      <c r="C820" s="99"/>
      <c r="D820" s="4"/>
      <c r="E820" s="90"/>
      <c r="F820" s="9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3.95" customHeight="1" x14ac:dyDescent="0.25">
      <c r="A821" s="4"/>
      <c r="B821" s="90"/>
      <c r="C821" s="99"/>
      <c r="D821" s="4"/>
      <c r="E821" s="90"/>
      <c r="F821" s="9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3.95" customHeight="1" x14ac:dyDescent="0.25">
      <c r="A822" s="4"/>
      <c r="B822" s="90"/>
      <c r="C822" s="99"/>
      <c r="D822" s="4"/>
      <c r="E822" s="90"/>
      <c r="F822" s="9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3.95" customHeight="1" x14ac:dyDescent="0.25">
      <c r="A823" s="4"/>
      <c r="B823" s="90"/>
      <c r="C823" s="99"/>
      <c r="D823" s="4"/>
      <c r="E823" s="90"/>
      <c r="F823" s="9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3.95" customHeight="1" x14ac:dyDescent="0.25">
      <c r="A824" s="4"/>
      <c r="B824" s="90"/>
      <c r="C824" s="99"/>
      <c r="D824" s="4"/>
      <c r="E824" s="90"/>
      <c r="F824" s="9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3.95" customHeight="1" x14ac:dyDescent="0.25">
      <c r="A825" s="4"/>
      <c r="B825" s="90"/>
      <c r="C825" s="99"/>
      <c r="D825" s="4"/>
      <c r="E825" s="90"/>
      <c r="F825" s="9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3.95" customHeight="1" x14ac:dyDescent="0.25">
      <c r="A826" s="4"/>
      <c r="B826" s="90"/>
      <c r="C826" s="99"/>
      <c r="D826" s="4"/>
      <c r="E826" s="90"/>
      <c r="F826" s="9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3.95" customHeight="1" x14ac:dyDescent="0.25">
      <c r="A827" s="4"/>
      <c r="B827" s="90"/>
      <c r="C827" s="99"/>
      <c r="D827" s="4"/>
      <c r="E827" s="90"/>
      <c r="F827" s="9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3.95" customHeight="1" x14ac:dyDescent="0.25">
      <c r="A828" s="4"/>
      <c r="B828" s="90"/>
      <c r="C828" s="99"/>
      <c r="D828" s="4"/>
      <c r="E828" s="90"/>
      <c r="F828" s="9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3.95" customHeight="1" x14ac:dyDescent="0.25">
      <c r="A829" s="4"/>
      <c r="B829" s="90"/>
      <c r="C829" s="99"/>
      <c r="D829" s="4"/>
      <c r="E829" s="90"/>
      <c r="F829" s="9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3.95" customHeight="1" x14ac:dyDescent="0.25">
      <c r="A830" s="4"/>
      <c r="B830" s="90"/>
      <c r="C830" s="99"/>
      <c r="D830" s="4"/>
      <c r="E830" s="90"/>
      <c r="F830" s="9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3.95" customHeight="1" x14ac:dyDescent="0.25">
      <c r="A831" s="4"/>
      <c r="B831" s="90"/>
      <c r="C831" s="99"/>
      <c r="D831" s="4"/>
      <c r="E831" s="90"/>
      <c r="F831" s="9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3.95" customHeight="1" x14ac:dyDescent="0.25">
      <c r="A832" s="4"/>
      <c r="B832" s="90"/>
      <c r="C832" s="99"/>
      <c r="D832" s="4"/>
      <c r="E832" s="90"/>
      <c r="F832" s="9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3.95" customHeight="1" x14ac:dyDescent="0.25">
      <c r="A833" s="4"/>
      <c r="B833" s="90"/>
      <c r="C833" s="99"/>
      <c r="D833" s="4"/>
      <c r="E833" s="90"/>
      <c r="F833" s="9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3.95" customHeight="1" x14ac:dyDescent="0.25">
      <c r="A834" s="4"/>
      <c r="B834" s="90"/>
      <c r="C834" s="99"/>
      <c r="D834" s="4"/>
      <c r="E834" s="90"/>
      <c r="F834" s="9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3.95" customHeight="1" x14ac:dyDescent="0.25">
      <c r="A835" s="4"/>
      <c r="B835" s="90"/>
      <c r="C835" s="99"/>
      <c r="D835" s="4"/>
      <c r="E835" s="90"/>
      <c r="F835" s="9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3.95" customHeight="1" x14ac:dyDescent="0.25">
      <c r="A836" s="4"/>
      <c r="B836" s="90"/>
      <c r="C836" s="99"/>
      <c r="D836" s="4"/>
      <c r="E836" s="90"/>
      <c r="F836" s="9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3.95" customHeight="1" x14ac:dyDescent="0.25">
      <c r="A837" s="4"/>
      <c r="B837" s="90"/>
      <c r="C837" s="99"/>
      <c r="D837" s="4"/>
      <c r="E837" s="90"/>
      <c r="F837" s="9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3.95" customHeight="1" x14ac:dyDescent="0.25">
      <c r="A838" s="4"/>
      <c r="B838" s="90"/>
      <c r="C838" s="99"/>
      <c r="D838" s="4"/>
      <c r="E838" s="90"/>
      <c r="F838" s="9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3.95" customHeight="1" x14ac:dyDescent="0.25">
      <c r="A839" s="4"/>
      <c r="B839" s="90"/>
      <c r="C839" s="99"/>
      <c r="D839" s="4"/>
      <c r="E839" s="90"/>
      <c r="F839" s="9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3.95" customHeight="1" x14ac:dyDescent="0.25">
      <c r="A840" s="4"/>
      <c r="B840" s="90"/>
      <c r="C840" s="99"/>
      <c r="D840" s="4"/>
      <c r="E840" s="90"/>
      <c r="F840" s="9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3.95" customHeight="1" x14ac:dyDescent="0.25">
      <c r="A841" s="4"/>
      <c r="B841" s="90"/>
      <c r="C841" s="99"/>
      <c r="D841" s="4"/>
      <c r="E841" s="90"/>
      <c r="F841" s="9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3.95" customHeight="1" x14ac:dyDescent="0.25">
      <c r="A842" s="4"/>
      <c r="B842" s="90"/>
      <c r="C842" s="99"/>
      <c r="D842" s="4"/>
      <c r="E842" s="90"/>
      <c r="F842" s="9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3.95" customHeight="1" x14ac:dyDescent="0.25">
      <c r="A843" s="4"/>
      <c r="B843" s="90"/>
      <c r="C843" s="99"/>
      <c r="D843" s="4"/>
      <c r="E843" s="90"/>
      <c r="F843" s="9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3.95" customHeight="1" x14ac:dyDescent="0.25">
      <c r="A844" s="4"/>
      <c r="B844" s="90"/>
      <c r="C844" s="99"/>
      <c r="D844" s="4"/>
      <c r="E844" s="90"/>
      <c r="F844" s="9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3.95" customHeight="1" x14ac:dyDescent="0.25">
      <c r="A845" s="4"/>
      <c r="B845" s="90"/>
      <c r="C845" s="99"/>
      <c r="D845" s="4"/>
      <c r="E845" s="90"/>
      <c r="F845" s="9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3.95" customHeight="1" x14ac:dyDescent="0.25">
      <c r="A846" s="4"/>
      <c r="B846" s="90"/>
      <c r="C846" s="99"/>
      <c r="D846" s="4"/>
      <c r="E846" s="90"/>
      <c r="F846" s="9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3.95" customHeight="1" x14ac:dyDescent="0.25">
      <c r="A847" s="4"/>
      <c r="B847" s="90"/>
      <c r="C847" s="99"/>
      <c r="D847" s="4"/>
      <c r="E847" s="90"/>
      <c r="F847" s="9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3.95" customHeight="1" x14ac:dyDescent="0.25">
      <c r="A848" s="4"/>
      <c r="B848" s="90"/>
      <c r="C848" s="99"/>
      <c r="D848" s="4"/>
      <c r="E848" s="90"/>
      <c r="F848" s="9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3.95" customHeight="1" x14ac:dyDescent="0.25">
      <c r="A849" s="4"/>
      <c r="B849" s="90"/>
      <c r="C849" s="99"/>
      <c r="D849" s="4"/>
      <c r="E849" s="90"/>
      <c r="F849" s="9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3.95" customHeight="1" x14ac:dyDescent="0.25">
      <c r="A850" s="4"/>
      <c r="B850" s="90"/>
      <c r="C850" s="99"/>
      <c r="D850" s="4"/>
      <c r="E850" s="90"/>
      <c r="F850" s="9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3.95" customHeight="1" x14ac:dyDescent="0.25">
      <c r="A851" s="4"/>
      <c r="B851" s="90"/>
      <c r="C851" s="99"/>
      <c r="D851" s="4"/>
      <c r="E851" s="90"/>
      <c r="F851" s="9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3.95" customHeight="1" x14ac:dyDescent="0.25">
      <c r="A852" s="4"/>
      <c r="B852" s="90"/>
      <c r="C852" s="99"/>
      <c r="D852" s="4"/>
      <c r="E852" s="90"/>
      <c r="F852" s="9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3.95" customHeight="1" x14ac:dyDescent="0.25">
      <c r="A853" s="4"/>
      <c r="B853" s="90"/>
      <c r="C853" s="99"/>
      <c r="D853" s="4"/>
      <c r="E853" s="90"/>
      <c r="F853" s="9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3.95" customHeight="1" x14ac:dyDescent="0.25">
      <c r="A854" s="4"/>
      <c r="B854" s="90"/>
      <c r="C854" s="99"/>
      <c r="D854" s="4"/>
      <c r="E854" s="90"/>
      <c r="F854" s="9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3.95" customHeight="1" x14ac:dyDescent="0.25">
      <c r="A855" s="4"/>
      <c r="B855" s="90"/>
      <c r="C855" s="99"/>
      <c r="D855" s="4"/>
      <c r="E855" s="90"/>
      <c r="F855" s="9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3.95" customHeight="1" x14ac:dyDescent="0.25">
      <c r="A856" s="4"/>
      <c r="B856" s="90"/>
      <c r="C856" s="99"/>
      <c r="D856" s="4"/>
      <c r="E856" s="90"/>
      <c r="F856" s="9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3.95" customHeight="1" x14ac:dyDescent="0.25">
      <c r="A857" s="4"/>
      <c r="B857" s="90"/>
      <c r="C857" s="99"/>
      <c r="D857" s="4"/>
      <c r="E857" s="90"/>
      <c r="F857" s="9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3.95" customHeight="1" x14ac:dyDescent="0.25">
      <c r="A858" s="4"/>
      <c r="B858" s="90"/>
      <c r="C858" s="99"/>
      <c r="D858" s="4"/>
      <c r="E858" s="90"/>
      <c r="F858" s="9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3.95" customHeight="1" x14ac:dyDescent="0.25">
      <c r="A859" s="4"/>
      <c r="B859" s="90"/>
      <c r="C859" s="99"/>
      <c r="D859" s="4"/>
      <c r="E859" s="90"/>
      <c r="F859" s="9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3.95" customHeight="1" x14ac:dyDescent="0.25">
      <c r="A860" s="4"/>
      <c r="B860" s="90"/>
      <c r="C860" s="99"/>
      <c r="D860" s="4"/>
      <c r="E860" s="90"/>
      <c r="F860" s="9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3.95" customHeight="1" x14ac:dyDescent="0.25">
      <c r="A861" s="4"/>
      <c r="B861" s="90"/>
      <c r="C861" s="99"/>
      <c r="D861" s="4"/>
      <c r="E861" s="90"/>
      <c r="F861" s="9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3.95" customHeight="1" x14ac:dyDescent="0.25">
      <c r="A862" s="4"/>
      <c r="B862" s="90"/>
      <c r="C862" s="99"/>
      <c r="D862" s="4"/>
      <c r="E862" s="90"/>
      <c r="F862" s="9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3.95" customHeight="1" x14ac:dyDescent="0.25">
      <c r="A863" s="4"/>
      <c r="B863" s="90"/>
      <c r="C863" s="99"/>
      <c r="D863" s="4"/>
      <c r="E863" s="90"/>
      <c r="F863" s="9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3.95" customHeight="1" x14ac:dyDescent="0.25">
      <c r="A864" s="4"/>
      <c r="B864" s="90"/>
      <c r="C864" s="99"/>
      <c r="D864" s="4"/>
      <c r="E864" s="90"/>
      <c r="F864" s="9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3.95" customHeight="1" x14ac:dyDescent="0.25">
      <c r="A865" s="4"/>
      <c r="B865" s="90"/>
      <c r="C865" s="99"/>
      <c r="D865" s="4"/>
      <c r="E865" s="90"/>
      <c r="F865" s="9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3.95" customHeight="1" x14ac:dyDescent="0.25">
      <c r="A866" s="4"/>
      <c r="B866" s="90"/>
      <c r="C866" s="99"/>
      <c r="D866" s="4"/>
      <c r="E866" s="90"/>
      <c r="F866" s="9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3.95" customHeight="1" x14ac:dyDescent="0.25">
      <c r="A867" s="4"/>
      <c r="B867" s="90"/>
      <c r="C867" s="99"/>
      <c r="D867" s="4"/>
      <c r="E867" s="90"/>
      <c r="F867" s="9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3.95" customHeight="1" x14ac:dyDescent="0.25">
      <c r="A868" s="4"/>
      <c r="B868" s="90"/>
      <c r="C868" s="99"/>
      <c r="D868" s="4"/>
      <c r="E868" s="90"/>
      <c r="F868" s="9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3.95" customHeight="1" x14ac:dyDescent="0.25">
      <c r="A869" s="4"/>
      <c r="B869" s="90"/>
      <c r="C869" s="99"/>
      <c r="D869" s="4"/>
      <c r="E869" s="90"/>
      <c r="F869" s="9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3.95" customHeight="1" x14ac:dyDescent="0.25">
      <c r="A870" s="4"/>
      <c r="B870" s="90"/>
      <c r="C870" s="99"/>
      <c r="D870" s="4"/>
      <c r="E870" s="90"/>
      <c r="F870" s="9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3.95" customHeight="1" x14ac:dyDescent="0.25">
      <c r="A871" s="4"/>
      <c r="B871" s="90"/>
      <c r="C871" s="99"/>
      <c r="D871" s="4"/>
      <c r="E871" s="90"/>
      <c r="F871" s="9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3.95" customHeight="1" x14ac:dyDescent="0.25">
      <c r="A872" s="4"/>
      <c r="B872" s="90"/>
      <c r="C872" s="99"/>
      <c r="D872" s="4"/>
      <c r="E872" s="90"/>
      <c r="F872" s="9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3.95" customHeight="1" x14ac:dyDescent="0.25">
      <c r="A873" s="4"/>
      <c r="B873" s="90"/>
      <c r="C873" s="99"/>
      <c r="D873" s="4"/>
      <c r="E873" s="90"/>
      <c r="F873" s="9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3.95" customHeight="1" x14ac:dyDescent="0.25">
      <c r="A874" s="4"/>
      <c r="B874" s="90"/>
      <c r="C874" s="99"/>
      <c r="D874" s="4"/>
      <c r="E874" s="90"/>
      <c r="F874" s="9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3.95" customHeight="1" x14ac:dyDescent="0.25">
      <c r="A875" s="4"/>
      <c r="B875" s="90"/>
      <c r="C875" s="99"/>
      <c r="D875" s="4"/>
      <c r="E875" s="90"/>
      <c r="F875" s="9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3.95" customHeight="1" x14ac:dyDescent="0.25">
      <c r="A876" s="4"/>
      <c r="B876" s="90"/>
      <c r="C876" s="99"/>
      <c r="D876" s="4"/>
      <c r="E876" s="90"/>
      <c r="F876" s="9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3.95" customHeight="1" x14ac:dyDescent="0.25">
      <c r="A877" s="4"/>
      <c r="B877" s="90"/>
      <c r="C877" s="99"/>
      <c r="D877" s="4"/>
      <c r="E877" s="90"/>
      <c r="F877" s="9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3.95" customHeight="1" x14ac:dyDescent="0.25">
      <c r="A878" s="4"/>
      <c r="B878" s="90"/>
      <c r="C878" s="99"/>
      <c r="D878" s="4"/>
      <c r="E878" s="90"/>
      <c r="F878" s="9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3.95" customHeight="1" x14ac:dyDescent="0.25">
      <c r="A879" s="4"/>
      <c r="B879" s="90"/>
      <c r="C879" s="99"/>
      <c r="D879" s="4"/>
      <c r="E879" s="90"/>
      <c r="F879" s="9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3.95" customHeight="1" x14ac:dyDescent="0.25">
      <c r="A880" s="4"/>
      <c r="B880" s="90"/>
      <c r="C880" s="99"/>
      <c r="D880" s="4"/>
      <c r="E880" s="90"/>
      <c r="F880" s="9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3.95" customHeight="1" x14ac:dyDescent="0.25">
      <c r="A881" s="4"/>
      <c r="B881" s="90"/>
      <c r="C881" s="99"/>
      <c r="D881" s="4"/>
      <c r="E881" s="90"/>
      <c r="F881" s="9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3.95" customHeight="1" x14ac:dyDescent="0.25">
      <c r="A882" s="4"/>
      <c r="B882" s="90"/>
      <c r="C882" s="99"/>
      <c r="D882" s="4"/>
      <c r="E882" s="90"/>
      <c r="F882" s="9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3.95" customHeight="1" x14ac:dyDescent="0.25">
      <c r="A883" s="4"/>
      <c r="B883" s="90"/>
      <c r="C883" s="99"/>
      <c r="D883" s="4"/>
      <c r="E883" s="90"/>
      <c r="F883" s="9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3.95" customHeight="1" x14ac:dyDescent="0.25">
      <c r="A884" s="4"/>
      <c r="B884" s="90"/>
      <c r="C884" s="99"/>
      <c r="D884" s="4"/>
      <c r="E884" s="90"/>
      <c r="F884" s="9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3.95" customHeight="1" x14ac:dyDescent="0.25">
      <c r="A885" s="4"/>
      <c r="B885" s="90"/>
      <c r="C885" s="99"/>
      <c r="D885" s="4"/>
      <c r="E885" s="90"/>
      <c r="F885" s="9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3.95" customHeight="1" x14ac:dyDescent="0.25">
      <c r="A886" s="4"/>
      <c r="B886" s="90"/>
      <c r="C886" s="99"/>
      <c r="D886" s="4"/>
      <c r="E886" s="90"/>
      <c r="F886" s="9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3.95" customHeight="1" x14ac:dyDescent="0.25">
      <c r="A887" s="4"/>
      <c r="B887" s="90"/>
      <c r="C887" s="99"/>
      <c r="D887" s="4"/>
      <c r="E887" s="90"/>
      <c r="F887" s="9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3.95" customHeight="1" x14ac:dyDescent="0.25">
      <c r="A888" s="4"/>
      <c r="B888" s="90"/>
      <c r="C888" s="99"/>
      <c r="D888" s="4"/>
      <c r="E888" s="90"/>
      <c r="F888" s="9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3.95" customHeight="1" x14ac:dyDescent="0.25">
      <c r="A889" s="4"/>
      <c r="B889" s="90"/>
      <c r="C889" s="99"/>
      <c r="D889" s="4"/>
      <c r="E889" s="90"/>
      <c r="F889" s="9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3.95" customHeight="1" x14ac:dyDescent="0.25">
      <c r="A890" s="4"/>
      <c r="B890" s="90"/>
      <c r="C890" s="99"/>
      <c r="D890" s="4"/>
      <c r="E890" s="90"/>
      <c r="F890" s="9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3.95" customHeight="1" x14ac:dyDescent="0.25">
      <c r="A891" s="4"/>
      <c r="B891" s="90"/>
      <c r="C891" s="99"/>
      <c r="D891" s="4"/>
      <c r="E891" s="90"/>
      <c r="F891" s="9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3.95" customHeight="1" x14ac:dyDescent="0.25">
      <c r="A892" s="4"/>
      <c r="B892" s="90"/>
      <c r="C892" s="99"/>
      <c r="D892" s="4"/>
      <c r="E892" s="90"/>
      <c r="F892" s="9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3.95" customHeight="1" x14ac:dyDescent="0.25">
      <c r="A893" s="4"/>
      <c r="B893" s="90"/>
      <c r="C893" s="99"/>
      <c r="D893" s="4"/>
      <c r="E893" s="90"/>
      <c r="F893" s="9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3.95" customHeight="1" x14ac:dyDescent="0.25">
      <c r="A894" s="4"/>
      <c r="B894" s="90"/>
      <c r="C894" s="99"/>
      <c r="D894" s="4"/>
      <c r="E894" s="90"/>
      <c r="F894" s="9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3.95" customHeight="1" x14ac:dyDescent="0.25">
      <c r="A895" s="4"/>
      <c r="B895" s="90"/>
      <c r="C895" s="99"/>
      <c r="D895" s="4"/>
      <c r="E895" s="90"/>
      <c r="F895" s="9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3.95" customHeight="1" x14ac:dyDescent="0.25">
      <c r="A896" s="4"/>
      <c r="B896" s="90"/>
      <c r="C896" s="99"/>
      <c r="D896" s="4"/>
      <c r="E896" s="90"/>
      <c r="F896" s="9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3.95" customHeight="1" x14ac:dyDescent="0.25">
      <c r="A897" s="4"/>
      <c r="B897" s="90"/>
      <c r="C897" s="99"/>
      <c r="D897" s="4"/>
      <c r="E897" s="90"/>
      <c r="F897" s="9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3.95" customHeight="1" x14ac:dyDescent="0.25">
      <c r="A898" s="4"/>
      <c r="B898" s="90"/>
      <c r="C898" s="99"/>
      <c r="D898" s="4"/>
      <c r="E898" s="90"/>
      <c r="F898" s="9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3.95" customHeight="1" x14ac:dyDescent="0.25">
      <c r="A899" s="4"/>
      <c r="B899" s="90"/>
      <c r="C899" s="99"/>
      <c r="D899" s="4"/>
      <c r="E899" s="90"/>
      <c r="F899" s="9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3.95" customHeight="1" x14ac:dyDescent="0.25">
      <c r="A900" s="4"/>
      <c r="B900" s="90"/>
      <c r="C900" s="99"/>
      <c r="D900" s="4"/>
      <c r="E900" s="90"/>
      <c r="F900" s="9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3.95" customHeight="1" x14ac:dyDescent="0.25">
      <c r="A901" s="4"/>
      <c r="B901" s="90"/>
      <c r="C901" s="99"/>
      <c r="D901" s="4"/>
      <c r="E901" s="90"/>
      <c r="F901" s="9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3.95" customHeight="1" x14ac:dyDescent="0.25">
      <c r="A902" s="4"/>
      <c r="B902" s="90"/>
      <c r="C902" s="99"/>
      <c r="D902" s="4"/>
      <c r="E902" s="90"/>
      <c r="F902" s="9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3.95" customHeight="1" x14ac:dyDescent="0.25">
      <c r="A903" s="4"/>
      <c r="B903" s="90"/>
      <c r="C903" s="99"/>
      <c r="D903" s="4"/>
      <c r="E903" s="90"/>
      <c r="F903" s="9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3.95" customHeight="1" x14ac:dyDescent="0.25">
      <c r="A904" s="4"/>
      <c r="B904" s="90"/>
      <c r="C904" s="99"/>
      <c r="D904" s="4"/>
      <c r="E904" s="90"/>
      <c r="F904" s="9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3.95" customHeight="1" x14ac:dyDescent="0.25">
      <c r="A905" s="4"/>
      <c r="B905" s="90"/>
      <c r="C905" s="99"/>
      <c r="D905" s="4"/>
      <c r="E905" s="90"/>
      <c r="F905" s="9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3.95" customHeight="1" x14ac:dyDescent="0.25">
      <c r="A906" s="4"/>
      <c r="B906" s="90"/>
      <c r="C906" s="99"/>
      <c r="D906" s="4"/>
      <c r="E906" s="90"/>
      <c r="F906" s="9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3.95" customHeight="1" x14ac:dyDescent="0.25">
      <c r="A907" s="4"/>
      <c r="B907" s="90"/>
      <c r="C907" s="99"/>
      <c r="D907" s="4"/>
      <c r="E907" s="90"/>
      <c r="F907" s="9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3.95" customHeight="1" x14ac:dyDescent="0.25">
      <c r="A908" s="4"/>
      <c r="B908" s="90"/>
      <c r="C908" s="99"/>
      <c r="D908" s="4"/>
      <c r="E908" s="90"/>
      <c r="F908" s="9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3.95" customHeight="1" x14ac:dyDescent="0.25">
      <c r="A909" s="4"/>
      <c r="B909" s="90"/>
      <c r="C909" s="99"/>
      <c r="D909" s="4"/>
      <c r="E909" s="90"/>
      <c r="F909" s="9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3.95" customHeight="1" x14ac:dyDescent="0.25">
      <c r="A910" s="4"/>
      <c r="B910" s="90"/>
      <c r="C910" s="99"/>
      <c r="D910" s="4"/>
      <c r="E910" s="90"/>
      <c r="F910" s="9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3.95" customHeight="1" x14ac:dyDescent="0.25">
      <c r="A911" s="4"/>
      <c r="B911" s="90"/>
      <c r="C911" s="99"/>
      <c r="D911" s="4"/>
      <c r="E911" s="90"/>
      <c r="F911" s="9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3.95" customHeight="1" x14ac:dyDescent="0.25">
      <c r="A912" s="4"/>
      <c r="B912" s="90"/>
      <c r="C912" s="99"/>
      <c r="D912" s="4"/>
      <c r="E912" s="90"/>
      <c r="F912" s="9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3.95" customHeight="1" x14ac:dyDescent="0.25">
      <c r="A913" s="4"/>
      <c r="B913" s="90"/>
      <c r="C913" s="99"/>
      <c r="D913" s="4"/>
      <c r="E913" s="90"/>
      <c r="F913" s="9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3.95" customHeight="1" x14ac:dyDescent="0.25">
      <c r="A914" s="4"/>
      <c r="B914" s="90"/>
      <c r="C914" s="99"/>
      <c r="D914" s="4"/>
      <c r="E914" s="90"/>
      <c r="F914" s="9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3.95" customHeight="1" x14ac:dyDescent="0.25">
      <c r="A915" s="4"/>
      <c r="B915" s="90"/>
      <c r="C915" s="99"/>
      <c r="D915" s="4"/>
      <c r="E915" s="90"/>
      <c r="F915" s="9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3.95" customHeight="1" x14ac:dyDescent="0.25">
      <c r="A916" s="4"/>
      <c r="B916" s="90"/>
      <c r="C916" s="99"/>
      <c r="D916" s="4"/>
      <c r="E916" s="90"/>
      <c r="F916" s="9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3.95" customHeight="1" x14ac:dyDescent="0.25">
      <c r="A917" s="4"/>
      <c r="B917" s="90"/>
      <c r="C917" s="99"/>
      <c r="D917" s="4"/>
      <c r="E917" s="90"/>
      <c r="F917" s="9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3.95" customHeight="1" x14ac:dyDescent="0.25">
      <c r="A918" s="4"/>
      <c r="B918" s="90"/>
      <c r="C918" s="99"/>
      <c r="D918" s="4"/>
      <c r="E918" s="90"/>
      <c r="F918" s="9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3.95" customHeight="1" x14ac:dyDescent="0.25">
      <c r="A919" s="4"/>
      <c r="B919" s="90"/>
      <c r="C919" s="99"/>
      <c r="D919" s="4"/>
      <c r="E919" s="90"/>
      <c r="F919" s="9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3.95" customHeight="1" x14ac:dyDescent="0.25">
      <c r="A920" s="4"/>
      <c r="B920" s="90"/>
      <c r="C920" s="99"/>
      <c r="D920" s="4"/>
      <c r="E920" s="90"/>
      <c r="F920" s="9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3.95" customHeight="1" x14ac:dyDescent="0.25">
      <c r="A921" s="4"/>
      <c r="B921" s="90"/>
      <c r="C921" s="99"/>
      <c r="D921" s="4"/>
      <c r="E921" s="90"/>
      <c r="F921" s="9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3.95" customHeight="1" x14ac:dyDescent="0.25">
      <c r="A922" s="4"/>
      <c r="B922" s="90"/>
      <c r="C922" s="99"/>
      <c r="D922" s="4"/>
      <c r="E922" s="90"/>
      <c r="F922" s="9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3.95" customHeight="1" x14ac:dyDescent="0.25">
      <c r="A923" s="4"/>
      <c r="B923" s="90"/>
      <c r="C923" s="99"/>
      <c r="D923" s="4"/>
      <c r="E923" s="90"/>
      <c r="F923" s="9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3.95" customHeight="1" x14ac:dyDescent="0.25">
      <c r="A924" s="4"/>
      <c r="B924" s="90"/>
      <c r="C924" s="99"/>
      <c r="D924" s="4"/>
      <c r="E924" s="90"/>
      <c r="F924" s="9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3.95" customHeight="1" x14ac:dyDescent="0.25">
      <c r="A925" s="4"/>
      <c r="B925" s="90"/>
      <c r="C925" s="99"/>
      <c r="D925" s="4"/>
      <c r="E925" s="90"/>
      <c r="F925" s="9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3.95" customHeight="1" x14ac:dyDescent="0.25">
      <c r="A926" s="4"/>
      <c r="B926" s="90"/>
      <c r="C926" s="99"/>
      <c r="D926" s="4"/>
      <c r="E926" s="90"/>
      <c r="F926" s="9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3.95" customHeight="1" x14ac:dyDescent="0.25">
      <c r="A927" s="4"/>
      <c r="B927" s="90"/>
      <c r="C927" s="99"/>
      <c r="D927" s="4"/>
      <c r="E927" s="90"/>
      <c r="F927" s="9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3.95" customHeight="1" x14ac:dyDescent="0.25">
      <c r="A928" s="4"/>
      <c r="B928" s="90"/>
      <c r="C928" s="99"/>
      <c r="D928" s="4"/>
      <c r="E928" s="90"/>
      <c r="F928" s="9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3.95" customHeight="1" x14ac:dyDescent="0.25">
      <c r="A929" s="4"/>
      <c r="B929" s="90"/>
      <c r="C929" s="99"/>
      <c r="D929" s="4"/>
      <c r="E929" s="90"/>
      <c r="F929" s="9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3.95" customHeight="1" x14ac:dyDescent="0.25">
      <c r="A930" s="4"/>
      <c r="B930" s="90"/>
      <c r="C930" s="99"/>
      <c r="D930" s="4"/>
      <c r="E930" s="90"/>
      <c r="F930" s="9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3.95" customHeight="1" x14ac:dyDescent="0.25">
      <c r="A931" s="4"/>
      <c r="B931" s="90"/>
      <c r="C931" s="99"/>
      <c r="D931" s="4"/>
      <c r="E931" s="90"/>
      <c r="F931" s="9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3.95" customHeight="1" x14ac:dyDescent="0.25">
      <c r="A932" s="4"/>
      <c r="B932" s="90"/>
      <c r="C932" s="99"/>
      <c r="D932" s="4"/>
      <c r="E932" s="90"/>
      <c r="F932" s="9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3.95" customHeight="1" x14ac:dyDescent="0.25">
      <c r="A933" s="4"/>
      <c r="B933" s="90"/>
      <c r="C933" s="99"/>
      <c r="D933" s="4"/>
      <c r="E933" s="90"/>
      <c r="F933" s="9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3.95" customHeight="1" x14ac:dyDescent="0.25">
      <c r="A934" s="4"/>
      <c r="B934" s="90"/>
      <c r="C934" s="99"/>
      <c r="D934" s="4"/>
      <c r="E934" s="90"/>
      <c r="F934" s="9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3.95" customHeight="1" x14ac:dyDescent="0.25">
      <c r="A935" s="4"/>
      <c r="B935" s="90"/>
      <c r="C935" s="99"/>
      <c r="D935" s="4"/>
      <c r="E935" s="90"/>
      <c r="F935" s="9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3.95" customHeight="1" x14ac:dyDescent="0.25">
      <c r="A936" s="4"/>
      <c r="B936" s="90"/>
      <c r="C936" s="99"/>
      <c r="D936" s="4"/>
      <c r="E936" s="90"/>
      <c r="F936" s="9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3.95" customHeight="1" x14ac:dyDescent="0.25">
      <c r="A937" s="4"/>
      <c r="B937" s="90"/>
      <c r="C937" s="99"/>
      <c r="D937" s="4"/>
      <c r="E937" s="90"/>
      <c r="F937" s="9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3.95" customHeight="1" x14ac:dyDescent="0.25">
      <c r="A938" s="4"/>
      <c r="B938" s="90"/>
      <c r="C938" s="99"/>
      <c r="D938" s="4"/>
      <c r="E938" s="90"/>
      <c r="F938" s="9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3.95" customHeight="1" x14ac:dyDescent="0.25">
      <c r="A939" s="4"/>
      <c r="B939" s="90"/>
      <c r="C939" s="99"/>
      <c r="D939" s="4"/>
      <c r="E939" s="90"/>
      <c r="F939" s="9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3.95" customHeight="1" x14ac:dyDescent="0.25">
      <c r="A940" s="4"/>
      <c r="B940" s="90"/>
      <c r="C940" s="99"/>
      <c r="D940" s="4"/>
      <c r="E940" s="90"/>
      <c r="F940" s="9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3.95" customHeight="1" x14ac:dyDescent="0.25">
      <c r="A941" s="4"/>
      <c r="B941" s="90"/>
      <c r="C941" s="99"/>
      <c r="D941" s="4"/>
      <c r="E941" s="90"/>
      <c r="F941" s="9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3.95" customHeight="1" x14ac:dyDescent="0.25">
      <c r="A942" s="4"/>
      <c r="B942" s="90"/>
      <c r="C942" s="99"/>
      <c r="D942" s="4"/>
      <c r="E942" s="90"/>
      <c r="F942" s="9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3.95" customHeight="1" x14ac:dyDescent="0.25">
      <c r="A943" s="4"/>
      <c r="B943" s="90"/>
      <c r="C943" s="99"/>
      <c r="D943" s="4"/>
      <c r="E943" s="90"/>
      <c r="F943" s="9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3.95" customHeight="1" x14ac:dyDescent="0.25">
      <c r="A944" s="4"/>
      <c r="B944" s="90"/>
      <c r="C944" s="99"/>
      <c r="D944" s="4"/>
      <c r="E944" s="90"/>
      <c r="F944" s="9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3.95" customHeight="1" x14ac:dyDescent="0.25">
      <c r="A945" s="4"/>
      <c r="B945" s="90"/>
      <c r="C945" s="99"/>
      <c r="D945" s="4"/>
      <c r="E945" s="90"/>
      <c r="F945" s="9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3.95" customHeight="1" x14ac:dyDescent="0.25">
      <c r="A946" s="4"/>
      <c r="B946" s="90"/>
      <c r="C946" s="99"/>
      <c r="D946" s="4"/>
      <c r="E946" s="90"/>
      <c r="F946" s="9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3.95" customHeight="1" x14ac:dyDescent="0.25">
      <c r="A947" s="4"/>
      <c r="B947" s="90"/>
      <c r="C947" s="99"/>
      <c r="D947" s="4"/>
      <c r="E947" s="90"/>
      <c r="F947" s="9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3.95" customHeight="1" x14ac:dyDescent="0.25">
      <c r="A948" s="4"/>
      <c r="B948" s="90"/>
      <c r="C948" s="99"/>
      <c r="D948" s="4"/>
      <c r="E948" s="90"/>
      <c r="F948" s="9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3.95" customHeight="1" x14ac:dyDescent="0.25">
      <c r="A949" s="4"/>
      <c r="B949" s="90"/>
      <c r="C949" s="99"/>
      <c r="D949" s="4"/>
      <c r="E949" s="90"/>
      <c r="F949" s="9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3.95" customHeight="1" x14ac:dyDescent="0.25">
      <c r="A950" s="4"/>
      <c r="B950" s="90"/>
      <c r="C950" s="99"/>
      <c r="D950" s="4"/>
      <c r="E950" s="90"/>
      <c r="F950" s="9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3.95" customHeight="1" x14ac:dyDescent="0.25">
      <c r="A951" s="4"/>
      <c r="B951" s="90"/>
      <c r="C951" s="99"/>
      <c r="D951" s="4"/>
      <c r="E951" s="90"/>
      <c r="F951" s="9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3.95" customHeight="1" x14ac:dyDescent="0.25">
      <c r="A952" s="4"/>
      <c r="B952" s="90"/>
      <c r="C952" s="99"/>
      <c r="D952" s="4"/>
      <c r="E952" s="90"/>
      <c r="F952" s="9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3.95" customHeight="1" x14ac:dyDescent="0.25">
      <c r="A953" s="4"/>
      <c r="B953" s="90"/>
      <c r="C953" s="99"/>
      <c r="D953" s="4"/>
      <c r="E953" s="90"/>
      <c r="F953" s="9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3.95" customHeight="1" x14ac:dyDescent="0.25">
      <c r="A954" s="4"/>
      <c r="B954" s="90"/>
      <c r="C954" s="99"/>
      <c r="D954" s="4"/>
      <c r="E954" s="90"/>
      <c r="F954" s="9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3.95" customHeight="1" x14ac:dyDescent="0.25">
      <c r="A955" s="4"/>
      <c r="B955" s="90"/>
      <c r="C955" s="99"/>
      <c r="D955" s="4"/>
      <c r="E955" s="90"/>
      <c r="F955" s="9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3.95" customHeight="1" x14ac:dyDescent="0.25">
      <c r="A956" s="4"/>
      <c r="B956" s="90"/>
      <c r="C956" s="99"/>
      <c r="D956" s="4"/>
      <c r="E956" s="90"/>
      <c r="F956" s="9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3.95" customHeight="1" x14ac:dyDescent="0.25">
      <c r="A957" s="4"/>
      <c r="B957" s="90"/>
      <c r="C957" s="99"/>
      <c r="D957" s="4"/>
      <c r="E957" s="90"/>
      <c r="F957" s="9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3.95" customHeight="1" x14ac:dyDescent="0.25">
      <c r="A958" s="4"/>
      <c r="B958" s="90"/>
      <c r="C958" s="99"/>
      <c r="D958" s="4"/>
      <c r="E958" s="90"/>
      <c r="F958" s="9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3.95" customHeight="1" x14ac:dyDescent="0.25">
      <c r="A959" s="4"/>
      <c r="B959" s="90"/>
      <c r="C959" s="99"/>
      <c r="D959" s="4"/>
      <c r="E959" s="90"/>
      <c r="F959" s="9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3.95" customHeight="1" x14ac:dyDescent="0.25">
      <c r="A960" s="4"/>
      <c r="B960" s="90"/>
      <c r="C960" s="99"/>
      <c r="D960" s="4"/>
      <c r="E960" s="90"/>
      <c r="F960" s="9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3.95" customHeight="1" x14ac:dyDescent="0.25">
      <c r="A961" s="4"/>
      <c r="B961" s="90"/>
      <c r="C961" s="99"/>
      <c r="D961" s="4"/>
      <c r="E961" s="90"/>
      <c r="F961" s="9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3.95" customHeight="1" x14ac:dyDescent="0.25">
      <c r="A962" s="4"/>
      <c r="B962" s="90"/>
      <c r="C962" s="99"/>
      <c r="D962" s="4"/>
      <c r="E962" s="90"/>
      <c r="F962" s="9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3.95" customHeight="1" x14ac:dyDescent="0.25">
      <c r="A963" s="4"/>
      <c r="B963" s="90"/>
      <c r="C963" s="99"/>
      <c r="D963" s="4"/>
      <c r="E963" s="90"/>
      <c r="F963" s="9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3.95" customHeight="1" x14ac:dyDescent="0.25">
      <c r="A964" s="4"/>
      <c r="B964" s="90"/>
      <c r="C964" s="99"/>
      <c r="D964" s="4"/>
      <c r="E964" s="90"/>
      <c r="F964" s="9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3.95" customHeight="1" x14ac:dyDescent="0.25">
      <c r="A965" s="4"/>
      <c r="B965" s="90"/>
      <c r="C965" s="99"/>
      <c r="D965" s="4"/>
      <c r="E965" s="90"/>
      <c r="F965" s="9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3.95" customHeight="1" x14ac:dyDescent="0.25">
      <c r="A966" s="4"/>
      <c r="B966" s="90"/>
      <c r="C966" s="99"/>
      <c r="D966" s="4"/>
      <c r="E966" s="90"/>
      <c r="F966" s="9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3.95" customHeight="1" x14ac:dyDescent="0.25">
      <c r="A967" s="4"/>
      <c r="B967" s="90"/>
      <c r="C967" s="99"/>
      <c r="D967" s="4"/>
      <c r="E967" s="90"/>
      <c r="F967" s="9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3.95" customHeight="1" x14ac:dyDescent="0.25">
      <c r="A968" s="4"/>
      <c r="B968" s="90"/>
      <c r="C968" s="99"/>
      <c r="D968" s="4"/>
      <c r="E968" s="90"/>
      <c r="F968" s="9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3.95" customHeight="1" x14ac:dyDescent="0.25">
      <c r="A969" s="4"/>
      <c r="B969" s="90"/>
      <c r="C969" s="99"/>
      <c r="D969" s="4"/>
      <c r="E969" s="90"/>
      <c r="F969" s="9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3.95" customHeight="1" x14ac:dyDescent="0.25">
      <c r="A970" s="4"/>
      <c r="B970" s="90"/>
      <c r="C970" s="99"/>
      <c r="D970" s="4"/>
      <c r="E970" s="90"/>
      <c r="F970" s="9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3.95" customHeight="1" x14ac:dyDescent="0.25">
      <c r="A971" s="4"/>
      <c r="B971" s="90"/>
      <c r="C971" s="99"/>
      <c r="D971" s="4"/>
      <c r="E971" s="90"/>
      <c r="F971" s="9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3.95" customHeight="1" x14ac:dyDescent="0.25">
      <c r="A972" s="4"/>
      <c r="B972" s="90"/>
      <c r="C972" s="99"/>
      <c r="D972" s="4"/>
      <c r="E972" s="90"/>
      <c r="F972" s="9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3.95" customHeight="1" x14ac:dyDescent="0.25">
      <c r="A973" s="4"/>
      <c r="B973" s="90"/>
      <c r="C973" s="99"/>
      <c r="D973" s="4"/>
      <c r="E973" s="90"/>
      <c r="F973" s="9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3.95" customHeight="1" x14ac:dyDescent="0.25">
      <c r="A974" s="4"/>
      <c r="B974" s="90"/>
      <c r="C974" s="99"/>
      <c r="D974" s="4"/>
      <c r="E974" s="90"/>
      <c r="F974" s="9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3.95" customHeight="1" x14ac:dyDescent="0.25">
      <c r="A975" s="4"/>
      <c r="B975" s="90"/>
      <c r="C975" s="99"/>
      <c r="D975" s="4"/>
      <c r="E975" s="90"/>
      <c r="F975" s="9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3.95" customHeight="1" x14ac:dyDescent="0.25">
      <c r="A976" s="4"/>
      <c r="B976" s="90"/>
      <c r="C976" s="99"/>
      <c r="D976" s="4"/>
      <c r="E976" s="90"/>
      <c r="F976" s="9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3.95" customHeight="1" x14ac:dyDescent="0.25">
      <c r="A977" s="4"/>
      <c r="B977" s="90"/>
      <c r="C977" s="99"/>
      <c r="D977" s="4"/>
      <c r="E977" s="90"/>
      <c r="F977" s="9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3.95" customHeight="1" x14ac:dyDescent="0.25">
      <c r="A978" s="4"/>
      <c r="B978" s="90"/>
      <c r="C978" s="99"/>
      <c r="D978" s="4"/>
      <c r="E978" s="90"/>
      <c r="F978" s="9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3.95" customHeight="1" x14ac:dyDescent="0.25">
      <c r="A979" s="4"/>
      <c r="B979" s="90"/>
      <c r="C979" s="99"/>
      <c r="D979" s="4"/>
      <c r="E979" s="90"/>
      <c r="F979" s="9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3.95" customHeight="1" x14ac:dyDescent="0.25">
      <c r="A980" s="4"/>
      <c r="B980" s="90"/>
      <c r="C980" s="99"/>
      <c r="D980" s="4"/>
      <c r="E980" s="90"/>
      <c r="F980" s="9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3.95" customHeight="1" x14ac:dyDescent="0.25">
      <c r="A981" s="4"/>
      <c r="B981" s="90"/>
      <c r="C981" s="99"/>
      <c r="D981" s="4"/>
      <c r="E981" s="90"/>
      <c r="F981" s="9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3.95" customHeight="1" x14ac:dyDescent="0.25">
      <c r="A982" s="4"/>
      <c r="B982" s="90"/>
      <c r="C982" s="99"/>
      <c r="D982" s="4"/>
      <c r="E982" s="90"/>
      <c r="F982" s="9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3.95" customHeight="1" x14ac:dyDescent="0.25">
      <c r="A983" s="4"/>
      <c r="B983" s="90"/>
      <c r="C983" s="99"/>
      <c r="D983" s="4"/>
      <c r="E983" s="90"/>
      <c r="F983" s="9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3.95" customHeight="1" x14ac:dyDescent="0.25">
      <c r="A984" s="4"/>
      <c r="B984" s="90"/>
      <c r="C984" s="99"/>
      <c r="D984" s="4"/>
      <c r="E984" s="90"/>
      <c r="F984" s="9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3.95" customHeight="1" x14ac:dyDescent="0.25">
      <c r="A985" s="4"/>
      <c r="B985" s="90"/>
      <c r="C985" s="99"/>
      <c r="D985" s="4"/>
      <c r="E985" s="90"/>
      <c r="F985" s="9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3.95" customHeight="1" x14ac:dyDescent="0.25">
      <c r="A986" s="4"/>
      <c r="B986" s="90"/>
      <c r="C986" s="99"/>
      <c r="D986" s="4"/>
      <c r="E986" s="90"/>
      <c r="F986" s="9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3.95" customHeight="1" x14ac:dyDescent="0.25">
      <c r="A987" s="4"/>
      <c r="B987" s="90"/>
      <c r="C987" s="99"/>
      <c r="D987" s="4"/>
      <c r="E987" s="90"/>
      <c r="F987" s="9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3.95" customHeight="1" x14ac:dyDescent="0.25">
      <c r="A988" s="4"/>
      <c r="B988" s="90"/>
      <c r="C988" s="99"/>
      <c r="D988" s="4"/>
      <c r="E988" s="90"/>
      <c r="F988" s="9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3.95" customHeight="1" x14ac:dyDescent="0.25">
      <c r="A989" s="4"/>
      <c r="B989" s="90"/>
      <c r="C989" s="99"/>
      <c r="D989" s="4"/>
      <c r="E989" s="90"/>
      <c r="F989" s="9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3.95" customHeight="1" x14ac:dyDescent="0.25">
      <c r="A990" s="4"/>
      <c r="B990" s="90"/>
      <c r="C990" s="99"/>
      <c r="D990" s="4"/>
      <c r="E990" s="90"/>
      <c r="F990" s="9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3.95" customHeight="1" x14ac:dyDescent="0.25">
      <c r="A991" s="4"/>
      <c r="B991" s="90"/>
      <c r="C991" s="99"/>
      <c r="D991" s="4"/>
      <c r="E991" s="90"/>
      <c r="F991" s="9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3.95" customHeight="1" x14ac:dyDescent="0.25">
      <c r="A992" s="4"/>
      <c r="B992" s="90"/>
      <c r="C992" s="99"/>
      <c r="D992" s="4"/>
      <c r="E992" s="90"/>
      <c r="F992" s="9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3.95" customHeight="1" x14ac:dyDescent="0.25">
      <c r="A993" s="4"/>
      <c r="B993" s="90"/>
      <c r="C993" s="99"/>
      <c r="D993" s="4"/>
      <c r="E993" s="90"/>
      <c r="F993" s="9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3.95" customHeight="1" x14ac:dyDescent="0.25">
      <c r="A994" s="4"/>
      <c r="B994" s="90"/>
      <c r="C994" s="99"/>
      <c r="D994" s="4"/>
      <c r="E994" s="90"/>
      <c r="F994" s="9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3.95" customHeight="1" x14ac:dyDescent="0.25">
      <c r="A995" s="4"/>
      <c r="B995" s="90"/>
      <c r="C995" s="99"/>
      <c r="D995" s="4"/>
      <c r="E995" s="90"/>
      <c r="F995" s="9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3.95" customHeight="1" x14ac:dyDescent="0.25">
      <c r="A996" s="4"/>
      <c r="B996" s="90"/>
      <c r="C996" s="99"/>
      <c r="D996" s="4"/>
      <c r="E996" s="90"/>
      <c r="F996" s="9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3.95" customHeight="1" x14ac:dyDescent="0.25">
      <c r="A997" s="4"/>
      <c r="B997" s="90"/>
      <c r="C997" s="99"/>
      <c r="D997" s="4"/>
      <c r="E997" s="90"/>
      <c r="F997" s="9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3.95" customHeight="1" x14ac:dyDescent="0.25">
      <c r="A998" s="4"/>
      <c r="B998" s="90"/>
      <c r="C998" s="99"/>
      <c r="D998" s="4"/>
      <c r="E998" s="90"/>
      <c r="F998" s="9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3.95" customHeight="1" x14ac:dyDescent="0.25">
      <c r="A999" s="4"/>
      <c r="B999" s="90"/>
      <c r="C999" s="99"/>
      <c r="D999" s="4"/>
      <c r="E999" s="90"/>
      <c r="F999" s="9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3.95" customHeight="1" x14ac:dyDescent="0.25">
      <c r="A1000" s="4"/>
      <c r="B1000" s="90"/>
      <c r="C1000" s="99"/>
      <c r="D1000" s="4"/>
      <c r="E1000" s="90"/>
      <c r="F1000" s="9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3.95" customHeight="1" x14ac:dyDescent="0.25">
      <c r="A1001" s="4"/>
      <c r="B1001" s="90"/>
      <c r="C1001" s="99"/>
      <c r="D1001" s="4"/>
      <c r="E1001" s="90"/>
      <c r="F1001" s="99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3.95" customHeight="1" x14ac:dyDescent="0.25">
      <c r="A1002" s="4"/>
      <c r="B1002" s="9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3.95" customHeight="1" x14ac:dyDescent="0.25">
      <c r="A1003" s="4"/>
      <c r="B1003" s="9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3.95" customHeight="1" x14ac:dyDescent="0.25">
      <c r="A1004" s="4"/>
      <c r="B1004" s="9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3.95" customHeight="1" x14ac:dyDescent="0.25">
      <c r="A1005" s="4"/>
      <c r="B1005" s="9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3.95" customHeight="1" x14ac:dyDescent="0.25">
      <c r="A1006" s="4"/>
      <c r="B1006" s="9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3.95" customHeight="1" x14ac:dyDescent="0.25">
      <c r="A1007" s="4"/>
      <c r="B1007" s="9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3.95" customHeight="1" x14ac:dyDescent="0.25">
      <c r="A1008" s="4"/>
      <c r="B1008" s="9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3.95" customHeight="1" x14ac:dyDescent="0.25">
      <c r="A1009" s="4"/>
      <c r="B1009" s="9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3.95" customHeight="1" x14ac:dyDescent="0.25">
      <c r="A1010" s="4"/>
      <c r="B1010" s="9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3.95" customHeight="1" x14ac:dyDescent="0.25">
      <c r="A1011" s="4"/>
      <c r="B1011" s="9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3.95" customHeight="1" x14ac:dyDescent="0.25">
      <c r="A1012" s="4"/>
      <c r="B1012" s="9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3.95" customHeight="1" x14ac:dyDescent="0.25">
      <c r="A1013" s="4"/>
      <c r="B1013" s="9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3.95" customHeight="1" x14ac:dyDescent="0.25">
      <c r="A1014" s="4"/>
      <c r="B1014" s="9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3.95" customHeight="1" x14ac:dyDescent="0.25">
      <c r="A1015" s="4"/>
      <c r="B1015" s="9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3.95" customHeight="1" x14ac:dyDescent="0.25">
      <c r="A1016" s="4"/>
      <c r="B1016" s="9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3.95" customHeight="1" x14ac:dyDescent="0.25">
      <c r="A1017" s="4"/>
      <c r="B1017" s="90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3.95" customHeight="1" x14ac:dyDescent="0.25">
      <c r="A1018" s="4"/>
      <c r="B1018" s="90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3.95" customHeight="1" x14ac:dyDescent="0.25">
      <c r="A1019" s="4"/>
      <c r="B1019" s="90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3.95" customHeight="1" x14ac:dyDescent="0.25">
      <c r="A1020" s="4"/>
      <c r="B1020" s="90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63"/>
  <sheetViews>
    <sheetView workbookViewId="0">
      <pane ySplit="1" topLeftCell="A2" activePane="bottomLeft" state="frozen"/>
      <selection pane="bottomLeft" activeCell="E5" sqref="E5"/>
    </sheetView>
  </sheetViews>
  <sheetFormatPr defaultColWidth="14.33203125" defaultRowHeight="15.75" customHeight="1" x14ac:dyDescent="0.25"/>
  <cols>
    <col min="1" max="1" width="12.33203125" customWidth="1"/>
    <col min="2" max="2" width="15.109375" customWidth="1"/>
    <col min="3" max="3" width="13" bestFit="1" customWidth="1"/>
    <col min="4" max="5" width="17.77734375" customWidth="1"/>
    <col min="6" max="6" width="13" customWidth="1"/>
    <col min="7" max="7" width="15.33203125" bestFit="1" customWidth="1"/>
    <col min="8" max="8" width="9.33203125" customWidth="1"/>
    <col min="9" max="9" width="17.33203125" bestFit="1" customWidth="1"/>
    <col min="10" max="10" width="12" customWidth="1"/>
    <col min="11" max="11" width="21.33203125" customWidth="1"/>
  </cols>
  <sheetData>
    <row r="1" spans="1:26" ht="30" customHeight="1" x14ac:dyDescent="0.25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5" t="s">
        <v>33</v>
      </c>
      <c r="K1" s="14" t="s">
        <v>34</v>
      </c>
      <c r="L1" s="15" t="s">
        <v>35</v>
      </c>
      <c r="M1" s="15" t="s">
        <v>36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2" x14ac:dyDescent="0.25"/>
    <row r="3" spans="1:26" ht="13.2" x14ac:dyDescent="0.25"/>
    <row r="4" spans="1:26" ht="13.2" x14ac:dyDescent="0.25"/>
    <row r="5" spans="1:26" ht="13.2" x14ac:dyDescent="0.25"/>
    <row r="6" spans="1:26" ht="13.2" x14ac:dyDescent="0.25"/>
    <row r="7" spans="1:26" ht="13.2" x14ac:dyDescent="0.25">
      <c r="A7" s="17">
        <v>42736</v>
      </c>
      <c r="B7" s="4" t="s">
        <v>37</v>
      </c>
      <c r="C7" s="4" t="s">
        <v>38</v>
      </c>
      <c r="D7" s="4" t="s">
        <v>39</v>
      </c>
      <c r="E7" s="4" t="s">
        <v>40</v>
      </c>
      <c r="F7" s="4"/>
      <c r="G7" s="4">
        <v>1</v>
      </c>
      <c r="H7" s="4">
        <v>0</v>
      </c>
      <c r="I7" s="4">
        <v>0</v>
      </c>
      <c r="J7" s="4" t="s">
        <v>41</v>
      </c>
      <c r="K7" s="18">
        <v>0</v>
      </c>
      <c r="L7" s="4" t="s">
        <v>42</v>
      </c>
      <c r="M7" s="4" t="s">
        <v>43</v>
      </c>
    </row>
    <row r="8" spans="1:26" ht="13.2" x14ac:dyDescent="0.25">
      <c r="A8" s="17">
        <v>42736</v>
      </c>
      <c r="B8" s="4" t="s">
        <v>37</v>
      </c>
      <c r="C8" s="4" t="s">
        <v>44</v>
      </c>
      <c r="D8" s="4" t="s">
        <v>45</v>
      </c>
      <c r="E8" s="4" t="s">
        <v>46</v>
      </c>
      <c r="F8" s="4"/>
      <c r="G8" s="4">
        <v>1</v>
      </c>
      <c r="H8" s="4">
        <v>0</v>
      </c>
      <c r="I8" s="4">
        <v>0</v>
      </c>
      <c r="J8" s="4" t="s">
        <v>41</v>
      </c>
      <c r="K8" s="18">
        <v>0</v>
      </c>
      <c r="L8" s="4" t="s">
        <v>42</v>
      </c>
      <c r="M8" s="4" t="s">
        <v>43</v>
      </c>
    </row>
    <row r="9" spans="1:26" ht="13.2" x14ac:dyDescent="0.25">
      <c r="A9" s="17">
        <v>42736</v>
      </c>
      <c r="B9" s="4" t="s">
        <v>47</v>
      </c>
      <c r="C9" s="4" t="s">
        <v>48</v>
      </c>
      <c r="D9" s="4" t="s">
        <v>49</v>
      </c>
      <c r="E9" s="4" t="s">
        <v>50</v>
      </c>
      <c r="F9" s="4"/>
      <c r="G9" s="4">
        <v>1</v>
      </c>
      <c r="H9" s="4">
        <v>0</v>
      </c>
      <c r="I9" s="4">
        <v>0</v>
      </c>
      <c r="J9" s="4" t="s">
        <v>41</v>
      </c>
      <c r="K9" s="18">
        <v>0</v>
      </c>
      <c r="L9" s="4" t="s">
        <v>42</v>
      </c>
      <c r="M9" s="4" t="s">
        <v>43</v>
      </c>
    </row>
    <row r="10" spans="1:26" ht="13.2" x14ac:dyDescent="0.25">
      <c r="A10" s="17">
        <v>42736</v>
      </c>
      <c r="B10" s="4" t="s">
        <v>37</v>
      </c>
      <c r="C10" s="4" t="s">
        <v>51</v>
      </c>
      <c r="D10" s="4" t="s">
        <v>52</v>
      </c>
      <c r="E10" s="4" t="s">
        <v>46</v>
      </c>
      <c r="F10" s="4"/>
      <c r="G10" s="4">
        <v>1</v>
      </c>
      <c r="H10" s="4">
        <v>0</v>
      </c>
      <c r="I10" s="4">
        <v>0</v>
      </c>
      <c r="J10" s="4" t="s">
        <v>41</v>
      </c>
      <c r="K10" s="18">
        <v>0</v>
      </c>
      <c r="L10" s="4" t="s">
        <v>42</v>
      </c>
      <c r="M10" s="4" t="s">
        <v>43</v>
      </c>
    </row>
    <row r="11" spans="1:26" ht="13.2" x14ac:dyDescent="0.25">
      <c r="A11" s="17">
        <v>42736</v>
      </c>
      <c r="B11" s="4" t="s">
        <v>37</v>
      </c>
      <c r="C11" t="s">
        <v>53</v>
      </c>
      <c r="D11" s="4" t="s">
        <v>54</v>
      </c>
      <c r="E11" s="4" t="s">
        <v>55</v>
      </c>
      <c r="F11" s="4"/>
      <c r="G11" s="4">
        <v>1</v>
      </c>
      <c r="H11" s="4">
        <v>0</v>
      </c>
      <c r="I11" s="4">
        <v>0</v>
      </c>
      <c r="J11" s="4" t="s">
        <v>56</v>
      </c>
      <c r="K11" s="18">
        <v>0</v>
      </c>
      <c r="L11" s="4" t="s">
        <v>42</v>
      </c>
      <c r="M11" s="4" t="s">
        <v>43</v>
      </c>
    </row>
    <row r="12" spans="1:26" ht="13.2" x14ac:dyDescent="0.25">
      <c r="A12" s="17">
        <v>42736</v>
      </c>
      <c r="B12" s="4" t="s">
        <v>37</v>
      </c>
      <c r="C12" s="4" t="s">
        <v>57</v>
      </c>
      <c r="D12" s="4" t="s">
        <v>58</v>
      </c>
      <c r="E12" s="4" t="s">
        <v>59</v>
      </c>
      <c r="F12" s="4"/>
      <c r="G12" s="4">
        <v>1</v>
      </c>
      <c r="H12" s="4">
        <v>0</v>
      </c>
      <c r="I12" s="4">
        <v>0</v>
      </c>
      <c r="J12" s="4" t="s">
        <v>56</v>
      </c>
      <c r="K12" s="18">
        <v>0</v>
      </c>
      <c r="L12" s="4" t="s">
        <v>42</v>
      </c>
      <c r="M12" s="4" t="s">
        <v>43</v>
      </c>
    </row>
    <row r="13" spans="1:26" ht="13.2" x14ac:dyDescent="0.25">
      <c r="A13" s="17">
        <v>42736</v>
      </c>
      <c r="B13" s="4" t="s">
        <v>37</v>
      </c>
      <c r="C13" s="4" t="s">
        <v>60</v>
      </c>
      <c r="D13" s="4" t="s">
        <v>61</v>
      </c>
      <c r="E13" s="4" t="s">
        <v>62</v>
      </c>
      <c r="F13" s="4"/>
      <c r="G13" s="4">
        <v>1</v>
      </c>
      <c r="H13" s="4">
        <v>0</v>
      </c>
      <c r="I13" s="4">
        <v>0</v>
      </c>
      <c r="J13" s="4" t="s">
        <v>56</v>
      </c>
      <c r="K13" s="18">
        <v>0</v>
      </c>
      <c r="L13" s="4" t="s">
        <v>42</v>
      </c>
      <c r="M13" s="4" t="s">
        <v>43</v>
      </c>
    </row>
    <row r="14" spans="1:26" ht="13.2" x14ac:dyDescent="0.25">
      <c r="A14" s="17">
        <v>42736</v>
      </c>
      <c r="B14" s="4" t="s">
        <v>37</v>
      </c>
      <c r="C14" s="4" t="s">
        <v>63</v>
      </c>
      <c r="D14" s="4" t="s">
        <v>64</v>
      </c>
      <c r="E14" s="4" t="s">
        <v>65</v>
      </c>
      <c r="F14" s="4"/>
      <c r="G14" s="4">
        <v>1</v>
      </c>
      <c r="H14" s="4">
        <v>0</v>
      </c>
      <c r="I14" s="4">
        <v>0</v>
      </c>
      <c r="J14" s="4" t="s">
        <v>56</v>
      </c>
      <c r="K14" s="18">
        <v>0</v>
      </c>
      <c r="L14" s="4" t="s">
        <v>42</v>
      </c>
      <c r="M14" s="4" t="s">
        <v>43</v>
      </c>
    </row>
    <row r="15" spans="1:26" ht="13.2" x14ac:dyDescent="0.25">
      <c r="A15" s="17">
        <v>42736</v>
      </c>
      <c r="B15" s="4" t="s">
        <v>37</v>
      </c>
      <c r="C15" s="4" t="s">
        <v>66</v>
      </c>
      <c r="D15" s="4" t="s">
        <v>67</v>
      </c>
      <c r="E15" s="4" t="s">
        <v>68</v>
      </c>
      <c r="F15" s="4"/>
      <c r="G15" s="4">
        <v>9001</v>
      </c>
      <c r="H15" s="4">
        <v>1</v>
      </c>
      <c r="I15" s="4">
        <v>9001</v>
      </c>
      <c r="J15" s="4" t="s">
        <v>69</v>
      </c>
      <c r="K15" s="18">
        <v>0</v>
      </c>
      <c r="L15" s="4" t="s">
        <v>42</v>
      </c>
      <c r="M15" s="4" t="s">
        <v>43</v>
      </c>
    </row>
    <row r="16" spans="1:26" ht="13.2" x14ac:dyDescent="0.25">
      <c r="A16" s="17">
        <v>42736</v>
      </c>
      <c r="B16" s="4" t="s">
        <v>37</v>
      </c>
      <c r="C16" s="4" t="s">
        <v>70</v>
      </c>
      <c r="D16" s="20" t="s">
        <v>71</v>
      </c>
      <c r="E16" s="4" t="s">
        <v>68</v>
      </c>
      <c r="F16" s="4"/>
      <c r="G16" s="4">
        <v>9001</v>
      </c>
      <c r="H16" s="4">
        <v>1</v>
      </c>
      <c r="I16" s="4">
        <v>9001</v>
      </c>
      <c r="J16" s="4" t="s">
        <v>69</v>
      </c>
      <c r="K16" s="18">
        <v>0</v>
      </c>
      <c r="L16" s="4" t="s">
        <v>42</v>
      </c>
      <c r="M16" s="4" t="s">
        <v>43</v>
      </c>
    </row>
    <row r="17" spans="1:13" ht="13.2" x14ac:dyDescent="0.25">
      <c r="A17" s="17">
        <v>42736</v>
      </c>
      <c r="B17" s="4" t="s">
        <v>37</v>
      </c>
      <c r="C17" s="4" t="s">
        <v>72</v>
      </c>
      <c r="D17" s="4" t="s">
        <v>73</v>
      </c>
      <c r="E17" s="4" t="s">
        <v>74</v>
      </c>
      <c r="F17" s="4"/>
      <c r="G17" s="4">
        <v>1</v>
      </c>
      <c r="H17" s="4">
        <v>0</v>
      </c>
      <c r="I17" s="4">
        <v>0</v>
      </c>
      <c r="J17" s="4" t="s">
        <v>41</v>
      </c>
      <c r="K17" s="18">
        <v>0</v>
      </c>
      <c r="L17" s="4" t="s">
        <v>42</v>
      </c>
      <c r="M17" s="4" t="s">
        <v>43</v>
      </c>
    </row>
    <row r="18" spans="1:13" ht="13.2" x14ac:dyDescent="0.25">
      <c r="A18" s="17">
        <v>42736</v>
      </c>
      <c r="B18" s="4" t="s">
        <v>37</v>
      </c>
      <c r="C18" s="4" t="s">
        <v>38</v>
      </c>
      <c r="D18" s="4" t="s">
        <v>75</v>
      </c>
      <c r="E18" s="4" t="s">
        <v>76</v>
      </c>
      <c r="F18" s="4"/>
      <c r="G18" s="4">
        <v>1</v>
      </c>
      <c r="H18" s="4">
        <v>0</v>
      </c>
      <c r="I18" s="4">
        <v>0</v>
      </c>
      <c r="J18" s="4" t="s">
        <v>41</v>
      </c>
      <c r="K18" s="18">
        <v>0</v>
      </c>
      <c r="L18" s="4" t="s">
        <v>42</v>
      </c>
      <c r="M18" s="4" t="s">
        <v>43</v>
      </c>
    </row>
    <row r="19" spans="1:13" ht="13.2" x14ac:dyDescent="0.25">
      <c r="A19" s="17">
        <v>42736</v>
      </c>
      <c r="B19" s="4" t="s">
        <v>37</v>
      </c>
      <c r="C19" s="4" t="s">
        <v>44</v>
      </c>
      <c r="D19" s="4" t="s">
        <v>44</v>
      </c>
      <c r="E19" s="4" t="s">
        <v>77</v>
      </c>
      <c r="F19" s="4"/>
      <c r="G19" s="4">
        <v>1</v>
      </c>
      <c r="H19" s="4">
        <v>0</v>
      </c>
      <c r="I19" s="4">
        <v>0</v>
      </c>
      <c r="J19" s="4" t="s">
        <v>41</v>
      </c>
      <c r="K19" s="18">
        <v>0</v>
      </c>
      <c r="L19" s="4" t="s">
        <v>42</v>
      </c>
      <c r="M19" s="4" t="s">
        <v>43</v>
      </c>
    </row>
    <row r="20" spans="1:13" ht="13.2" x14ac:dyDescent="0.25">
      <c r="A20" s="17">
        <v>42736</v>
      </c>
      <c r="B20" s="4" t="s">
        <v>37</v>
      </c>
      <c r="C20" s="4" t="s">
        <v>78</v>
      </c>
      <c r="D20" s="4" t="s">
        <v>79</v>
      </c>
      <c r="E20" s="4" t="s">
        <v>80</v>
      </c>
      <c r="F20" s="4"/>
      <c r="G20" s="4">
        <v>1</v>
      </c>
      <c r="H20" s="4">
        <v>0</v>
      </c>
      <c r="I20" s="4">
        <v>0</v>
      </c>
      <c r="J20" s="4" t="s">
        <v>41</v>
      </c>
      <c r="K20" s="18">
        <v>0</v>
      </c>
      <c r="L20" s="4" t="s">
        <v>42</v>
      </c>
      <c r="M20" s="4" t="s">
        <v>43</v>
      </c>
    </row>
    <row r="21" spans="1:13" ht="13.2" x14ac:dyDescent="0.25">
      <c r="A21" s="17">
        <v>42736</v>
      </c>
      <c r="B21" s="4" t="s">
        <v>37</v>
      </c>
      <c r="C21" s="4" t="s">
        <v>81</v>
      </c>
      <c r="D21" s="4" t="s">
        <v>82</v>
      </c>
      <c r="E21" s="4" t="s">
        <v>83</v>
      </c>
      <c r="F21" s="4"/>
      <c r="G21" s="4">
        <v>1</v>
      </c>
      <c r="H21" s="4">
        <v>0</v>
      </c>
      <c r="I21" s="4">
        <v>0</v>
      </c>
      <c r="J21" s="4" t="s">
        <v>84</v>
      </c>
      <c r="K21" s="18">
        <v>0</v>
      </c>
      <c r="L21" s="4" t="s">
        <v>42</v>
      </c>
      <c r="M21" s="4" t="s">
        <v>43</v>
      </c>
    </row>
    <row r="22" spans="1:13" ht="13.2" x14ac:dyDescent="0.25">
      <c r="A22" s="17">
        <v>42736</v>
      </c>
      <c r="B22" s="4" t="s">
        <v>37</v>
      </c>
      <c r="C22" s="4" t="s">
        <v>85</v>
      </c>
      <c r="D22" s="4" t="s">
        <v>86</v>
      </c>
      <c r="E22" s="4" t="s">
        <v>87</v>
      </c>
      <c r="F22" s="4"/>
      <c r="G22" s="4">
        <v>1</v>
      </c>
      <c r="H22" s="4">
        <v>0</v>
      </c>
      <c r="I22" s="4">
        <v>0</v>
      </c>
      <c r="J22" s="4" t="s">
        <v>41</v>
      </c>
      <c r="K22" s="18">
        <v>0</v>
      </c>
      <c r="L22" s="4" t="s">
        <v>42</v>
      </c>
      <c r="M22" s="4" t="s">
        <v>43</v>
      </c>
    </row>
    <row r="23" spans="1:13" ht="13.2" x14ac:dyDescent="0.25">
      <c r="A23" s="17">
        <v>42736</v>
      </c>
      <c r="B23" s="4" t="s">
        <v>37</v>
      </c>
      <c r="C23" s="4" t="s">
        <v>88</v>
      </c>
      <c r="D23" s="4" t="s">
        <v>89</v>
      </c>
      <c r="E23" s="4" t="s">
        <v>90</v>
      </c>
      <c r="F23" s="4"/>
      <c r="G23" s="4">
        <v>9</v>
      </c>
      <c r="H23" s="4">
        <v>10</v>
      </c>
      <c r="I23" s="4">
        <v>21</v>
      </c>
      <c r="J23" s="4" t="s">
        <v>41</v>
      </c>
      <c r="K23" s="18">
        <v>0</v>
      </c>
      <c r="L23" s="4" t="s">
        <v>42</v>
      </c>
      <c r="M23" s="4" t="s">
        <v>43</v>
      </c>
    </row>
    <row r="24" spans="1:13" ht="13.2" x14ac:dyDescent="0.25">
      <c r="A24" s="17">
        <v>42736</v>
      </c>
      <c r="B24" s="4" t="s">
        <v>37</v>
      </c>
      <c r="C24" s="4" t="s">
        <v>91</v>
      </c>
      <c r="D24" s="4" t="s">
        <v>89</v>
      </c>
      <c r="E24" s="4" t="s">
        <v>92</v>
      </c>
      <c r="F24" s="4"/>
      <c r="G24" s="4">
        <v>9</v>
      </c>
      <c r="H24" s="4">
        <v>10</v>
      </c>
      <c r="I24" s="4">
        <v>21</v>
      </c>
      <c r="J24" s="4" t="s">
        <v>41</v>
      </c>
      <c r="K24" s="18">
        <v>0</v>
      </c>
      <c r="L24" s="4" t="s">
        <v>42</v>
      </c>
      <c r="M24" s="4" t="s">
        <v>43</v>
      </c>
    </row>
    <row r="25" spans="1:13" ht="13.2" x14ac:dyDescent="0.25">
      <c r="A25" s="17">
        <v>42736</v>
      </c>
      <c r="B25" s="4" t="s">
        <v>37</v>
      </c>
      <c r="C25" s="4" t="s">
        <v>93</v>
      </c>
      <c r="D25" s="4" t="s">
        <v>94</v>
      </c>
      <c r="E25" s="4" t="s">
        <v>95</v>
      </c>
      <c r="F25" s="4"/>
      <c r="G25" s="4">
        <v>394</v>
      </c>
      <c r="H25" s="4">
        <v>0</v>
      </c>
      <c r="I25" s="4">
        <v>0</v>
      </c>
      <c r="J25" s="4" t="s">
        <v>96</v>
      </c>
      <c r="K25" s="18">
        <v>0</v>
      </c>
      <c r="L25" s="4" t="s">
        <v>42</v>
      </c>
      <c r="M25" s="4" t="s">
        <v>43</v>
      </c>
    </row>
    <row r="26" spans="1:13" ht="13.2" x14ac:dyDescent="0.25">
      <c r="A26" s="17">
        <v>42736</v>
      </c>
      <c r="B26" s="4" t="s">
        <v>37</v>
      </c>
      <c r="C26" s="4" t="s">
        <v>97</v>
      </c>
      <c r="D26" s="4" t="s">
        <v>98</v>
      </c>
      <c r="E26" s="4" t="s">
        <v>50</v>
      </c>
      <c r="F26" s="4"/>
      <c r="G26" s="4">
        <v>1</v>
      </c>
      <c r="H26" s="4">
        <v>0</v>
      </c>
      <c r="I26" s="4">
        <v>0</v>
      </c>
      <c r="J26" s="4" t="s">
        <v>41</v>
      </c>
      <c r="K26" s="18">
        <v>0</v>
      </c>
      <c r="L26" s="4" t="s">
        <v>42</v>
      </c>
      <c r="M26" s="4" t="s">
        <v>43</v>
      </c>
    </row>
    <row r="27" spans="1:13" ht="13.2" x14ac:dyDescent="0.25">
      <c r="A27" s="17">
        <v>42736</v>
      </c>
      <c r="B27" s="4" t="s">
        <v>37</v>
      </c>
      <c r="C27" s="4" t="s">
        <v>99</v>
      </c>
      <c r="D27" s="4" t="s">
        <v>100</v>
      </c>
      <c r="E27" s="4" t="s">
        <v>68</v>
      </c>
      <c r="F27" s="4"/>
      <c r="G27" s="4">
        <v>1</v>
      </c>
      <c r="H27" s="4">
        <v>0</v>
      </c>
      <c r="I27" s="4">
        <v>0</v>
      </c>
      <c r="J27" s="4" t="s">
        <v>41</v>
      </c>
      <c r="K27" s="18">
        <v>0</v>
      </c>
      <c r="L27" s="4" t="s">
        <v>42</v>
      </c>
      <c r="M27" s="4" t="s">
        <v>43</v>
      </c>
    </row>
    <row r="28" spans="1:13" ht="13.2" x14ac:dyDescent="0.25">
      <c r="A28" s="17">
        <v>42736</v>
      </c>
      <c r="B28" s="4" t="s">
        <v>37</v>
      </c>
      <c r="C28" s="4" t="s">
        <v>101</v>
      </c>
      <c r="D28" s="4" t="s">
        <v>102</v>
      </c>
      <c r="E28" s="4" t="s">
        <v>103</v>
      </c>
      <c r="G28" s="4">
        <v>1</v>
      </c>
      <c r="H28" s="4">
        <v>0</v>
      </c>
      <c r="I28" s="4">
        <v>5000000000000000</v>
      </c>
      <c r="J28" s="4" t="s">
        <v>56</v>
      </c>
      <c r="K28" s="18">
        <v>7020000000000000</v>
      </c>
      <c r="L28" s="4" t="s">
        <v>42</v>
      </c>
      <c r="M28" s="4" t="s">
        <v>104</v>
      </c>
    </row>
    <row r="29" spans="1:13" ht="13.2" x14ac:dyDescent="0.25">
      <c r="A29" s="17">
        <v>42736</v>
      </c>
      <c r="B29" s="4" t="s">
        <v>47</v>
      </c>
      <c r="C29" s="4" t="s">
        <v>105</v>
      </c>
      <c r="D29" s="4" t="s">
        <v>106</v>
      </c>
      <c r="E29" s="4" t="s">
        <v>107</v>
      </c>
      <c r="G29" s="4">
        <v>1</v>
      </c>
      <c r="H29" s="4">
        <v>0</v>
      </c>
      <c r="I29" s="4">
        <v>9999</v>
      </c>
      <c r="J29" s="4" t="s">
        <v>41</v>
      </c>
      <c r="K29" s="18">
        <v>9999</v>
      </c>
      <c r="L29" s="4" t="s">
        <v>42</v>
      </c>
      <c r="M29" s="4" t="s">
        <v>43</v>
      </c>
    </row>
    <row r="30" spans="1:13" ht="13.2" x14ac:dyDescent="0.25">
      <c r="A30" s="17">
        <v>42736</v>
      </c>
      <c r="B30" s="4" t="s">
        <v>108</v>
      </c>
      <c r="C30" s="4" t="s">
        <v>109</v>
      </c>
      <c r="D30" s="4" t="s">
        <v>110</v>
      </c>
      <c r="E30" s="4" t="s">
        <v>111</v>
      </c>
      <c r="G30" s="4">
        <v>1</v>
      </c>
      <c r="H30" s="4">
        <v>0</v>
      </c>
      <c r="I30" s="4">
        <v>9001</v>
      </c>
      <c r="J30" s="4" t="s">
        <v>69</v>
      </c>
      <c r="K30" s="18">
        <v>0</v>
      </c>
      <c r="L30" s="4" t="s">
        <v>42</v>
      </c>
      <c r="M30" s="4" t="s">
        <v>43</v>
      </c>
    </row>
    <row r="31" spans="1:13" ht="13.2" x14ac:dyDescent="0.25">
      <c r="A31" s="17">
        <v>42736</v>
      </c>
      <c r="B31" s="4" t="s">
        <v>108</v>
      </c>
      <c r="C31" s="4" t="s">
        <v>112</v>
      </c>
      <c r="D31" s="4" t="s">
        <v>113</v>
      </c>
      <c r="E31" s="4" t="s">
        <v>111</v>
      </c>
      <c r="G31" s="4">
        <v>0</v>
      </c>
      <c r="H31" s="4">
        <v>0</v>
      </c>
      <c r="I31" s="4">
        <v>0</v>
      </c>
      <c r="J31" s="4" t="s">
        <v>41</v>
      </c>
      <c r="K31" s="18">
        <v>0</v>
      </c>
      <c r="L31" s="4" t="s">
        <v>42</v>
      </c>
      <c r="M31" s="4" t="s">
        <v>43</v>
      </c>
    </row>
    <row r="32" spans="1:13" ht="13.2" x14ac:dyDescent="0.25">
      <c r="A32" s="17">
        <v>42736</v>
      </c>
      <c r="B32" s="4" t="s">
        <v>47</v>
      </c>
      <c r="C32" s="4" t="s">
        <v>114</v>
      </c>
      <c r="D32" s="4" t="s">
        <v>115</v>
      </c>
      <c r="E32" s="4" t="s">
        <v>50</v>
      </c>
      <c r="G32" s="4">
        <v>1</v>
      </c>
      <c r="H32" s="4">
        <v>0</v>
      </c>
      <c r="I32" s="4">
        <v>0</v>
      </c>
      <c r="J32" s="4" t="s">
        <v>41</v>
      </c>
      <c r="K32" s="18">
        <v>0</v>
      </c>
      <c r="L32" s="4" t="s">
        <v>42</v>
      </c>
      <c r="M32" s="4" t="s">
        <v>43</v>
      </c>
    </row>
    <row r="33" spans="1:13" ht="13.2" x14ac:dyDescent="0.25">
      <c r="A33" s="17">
        <v>42631</v>
      </c>
      <c r="B33" s="4" t="s">
        <v>108</v>
      </c>
      <c r="C33" s="4" t="s">
        <v>116</v>
      </c>
      <c r="D33" s="4" t="s">
        <v>117</v>
      </c>
      <c r="E33" s="4" t="s">
        <v>111</v>
      </c>
      <c r="G33" s="4">
        <v>1</v>
      </c>
      <c r="H33" s="4">
        <v>0</v>
      </c>
      <c r="I33" s="4">
        <v>0</v>
      </c>
      <c r="J33" s="4" t="s">
        <v>41</v>
      </c>
      <c r="K33" s="18">
        <v>0</v>
      </c>
      <c r="L33" s="4" t="s">
        <v>42</v>
      </c>
      <c r="M33" s="4" t="s">
        <v>43</v>
      </c>
    </row>
    <row r="34" spans="1:13" ht="13.2" x14ac:dyDescent="0.25">
      <c r="A34" s="17">
        <v>42630</v>
      </c>
      <c r="B34" s="4" t="s">
        <v>108</v>
      </c>
      <c r="C34" s="20" t="s">
        <v>118</v>
      </c>
      <c r="D34" s="4" t="s">
        <v>119</v>
      </c>
      <c r="E34" s="4" t="s">
        <v>111</v>
      </c>
      <c r="G34" s="4">
        <v>1</v>
      </c>
      <c r="H34" s="4">
        <v>0</v>
      </c>
      <c r="I34" s="4">
        <v>0</v>
      </c>
      <c r="J34" s="4" t="s">
        <v>41</v>
      </c>
      <c r="K34" s="18">
        <v>0</v>
      </c>
      <c r="L34" s="4" t="s">
        <v>42</v>
      </c>
      <c r="M34" s="4" t="s">
        <v>43</v>
      </c>
    </row>
    <row r="35" spans="1:13" ht="13.2" x14ac:dyDescent="0.25">
      <c r="A35" s="17">
        <v>42653</v>
      </c>
      <c r="B35" s="4" t="s">
        <v>120</v>
      </c>
      <c r="C35" s="4" t="s">
        <v>121</v>
      </c>
      <c r="D35" s="4" t="s">
        <v>122</v>
      </c>
      <c r="E35" s="4" t="s">
        <v>123</v>
      </c>
      <c r="G35" s="4">
        <v>1</v>
      </c>
      <c r="H35" s="4">
        <v>0</v>
      </c>
      <c r="I35" s="4">
        <v>0</v>
      </c>
      <c r="J35" s="4" t="s">
        <v>41</v>
      </c>
      <c r="K35" s="18">
        <v>0</v>
      </c>
      <c r="L35" s="4" t="s">
        <v>42</v>
      </c>
      <c r="M35" s="4" t="s">
        <v>43</v>
      </c>
    </row>
    <row r="36" spans="1:13" ht="13.2" x14ac:dyDescent="0.25">
      <c r="A36" s="17">
        <v>42736</v>
      </c>
      <c r="B36" s="4" t="s">
        <v>108</v>
      </c>
      <c r="C36" s="4" t="s">
        <v>124</v>
      </c>
      <c r="D36" s="4" t="s">
        <v>125</v>
      </c>
      <c r="E36" s="4" t="s">
        <v>126</v>
      </c>
      <c r="G36" s="4">
        <v>1</v>
      </c>
      <c r="H36" s="4">
        <v>0</v>
      </c>
      <c r="I36" s="4">
        <v>0</v>
      </c>
      <c r="J36" s="4" t="s">
        <v>41</v>
      </c>
      <c r="K36" s="18">
        <v>0</v>
      </c>
      <c r="L36" s="4" t="s">
        <v>42</v>
      </c>
      <c r="M36" s="4" t="s">
        <v>43</v>
      </c>
    </row>
    <row r="37" spans="1:13" ht="13.2" x14ac:dyDescent="0.25">
      <c r="A37" s="17" t="s">
        <v>127</v>
      </c>
      <c r="B37" s="4" t="s">
        <v>47</v>
      </c>
      <c r="C37" s="4" t="s">
        <v>128</v>
      </c>
      <c r="D37" s="4" t="s">
        <v>129</v>
      </c>
      <c r="E37" s="4" t="s">
        <v>130</v>
      </c>
      <c r="G37" s="4">
        <v>1</v>
      </c>
      <c r="H37" s="4">
        <v>0</v>
      </c>
      <c r="I37" s="4">
        <v>0</v>
      </c>
      <c r="J37" s="4" t="s">
        <v>41</v>
      </c>
      <c r="K37" s="18">
        <v>0</v>
      </c>
      <c r="L37" s="4" t="s">
        <v>42</v>
      </c>
      <c r="M37" s="4" t="s">
        <v>43</v>
      </c>
    </row>
    <row r="38" spans="1:13" ht="13.2" x14ac:dyDescent="0.25">
      <c r="A38" s="17">
        <v>42629</v>
      </c>
      <c r="B38" s="4" t="s">
        <v>47</v>
      </c>
      <c r="C38" s="4" t="s">
        <v>131</v>
      </c>
      <c r="D38" s="4" t="s">
        <v>132</v>
      </c>
      <c r="E38" s="4" t="s">
        <v>133</v>
      </c>
      <c r="G38" s="4">
        <v>1</v>
      </c>
      <c r="H38" s="4">
        <v>0</v>
      </c>
      <c r="I38" s="4">
        <v>0</v>
      </c>
      <c r="J38" s="4" t="s">
        <v>41</v>
      </c>
      <c r="K38" s="18">
        <v>0</v>
      </c>
      <c r="L38" s="4" t="s">
        <v>42</v>
      </c>
      <c r="M38" s="4" t="s">
        <v>43</v>
      </c>
    </row>
    <row r="39" spans="1:13" ht="13.2" x14ac:dyDescent="0.25">
      <c r="A39" s="17">
        <v>42736</v>
      </c>
      <c r="B39" s="4" t="s">
        <v>47</v>
      </c>
      <c r="C39" s="4" t="s">
        <v>134</v>
      </c>
      <c r="D39" s="4" t="s">
        <v>135</v>
      </c>
      <c r="E39" s="4" t="s">
        <v>136</v>
      </c>
      <c r="G39" s="4">
        <v>1</v>
      </c>
      <c r="H39" s="4">
        <v>0</v>
      </c>
      <c r="I39" s="4">
        <v>0</v>
      </c>
      <c r="J39" s="4" t="s">
        <v>41</v>
      </c>
      <c r="K39" s="18">
        <v>0</v>
      </c>
      <c r="L39" s="4" t="s">
        <v>42</v>
      </c>
      <c r="M39" s="4" t="s">
        <v>43</v>
      </c>
    </row>
    <row r="40" spans="1:13" ht="13.2" x14ac:dyDescent="0.25">
      <c r="A40" s="6">
        <v>43028</v>
      </c>
      <c r="B40" s="4" t="s">
        <v>47</v>
      </c>
      <c r="C40" s="4" t="s">
        <v>137</v>
      </c>
      <c r="D40" s="4" t="s">
        <v>138</v>
      </c>
      <c r="E40" s="4" t="s">
        <v>130</v>
      </c>
      <c r="G40" s="4">
        <v>1</v>
      </c>
      <c r="H40" s="4">
        <v>0</v>
      </c>
      <c r="I40" s="4">
        <v>0</v>
      </c>
      <c r="J40" s="4" t="s">
        <v>41</v>
      </c>
      <c r="K40" s="18">
        <v>0</v>
      </c>
      <c r="L40" s="4" t="s">
        <v>42</v>
      </c>
      <c r="M40" s="4" t="s">
        <v>43</v>
      </c>
    </row>
    <row r="41" spans="1:13" ht="13.2" x14ac:dyDescent="0.25">
      <c r="A41" s="6">
        <v>42631</v>
      </c>
      <c r="B41" s="4" t="s">
        <v>108</v>
      </c>
      <c r="C41" s="4" t="s">
        <v>139</v>
      </c>
      <c r="D41" s="4" t="s">
        <v>140</v>
      </c>
      <c r="E41" s="4" t="s">
        <v>141</v>
      </c>
      <c r="G41" s="4">
        <v>1</v>
      </c>
      <c r="H41" s="4">
        <v>0</v>
      </c>
      <c r="I41" s="4">
        <v>0</v>
      </c>
      <c r="J41" s="4" t="s">
        <v>41</v>
      </c>
      <c r="K41" s="18">
        <v>0</v>
      </c>
      <c r="L41" s="4" t="s">
        <v>42</v>
      </c>
      <c r="M41" s="4" t="s">
        <v>43</v>
      </c>
    </row>
    <row r="42" spans="1:13" ht="13.2" x14ac:dyDescent="0.25">
      <c r="A42" s="6">
        <v>42631</v>
      </c>
      <c r="B42" s="4" t="s">
        <v>120</v>
      </c>
      <c r="C42" s="4" t="s">
        <v>142</v>
      </c>
      <c r="D42" s="4" t="s">
        <v>143</v>
      </c>
      <c r="E42" s="4" t="s">
        <v>144</v>
      </c>
      <c r="G42" s="4">
        <v>1</v>
      </c>
      <c r="H42" s="4">
        <v>0</v>
      </c>
      <c r="I42" s="4">
        <v>0</v>
      </c>
      <c r="J42" s="4" t="s">
        <v>41</v>
      </c>
      <c r="K42" s="18">
        <v>0</v>
      </c>
      <c r="L42" s="4" t="s">
        <v>42</v>
      </c>
      <c r="M42" s="4" t="s">
        <v>43</v>
      </c>
    </row>
    <row r="43" spans="1:13" ht="13.2" x14ac:dyDescent="0.25">
      <c r="A43" s="6">
        <v>42670</v>
      </c>
      <c r="B43" s="4" t="s">
        <v>47</v>
      </c>
      <c r="C43" s="4" t="s">
        <v>145</v>
      </c>
      <c r="D43" s="4" t="s">
        <v>146</v>
      </c>
      <c r="E43" s="4" t="s">
        <v>123</v>
      </c>
      <c r="G43" s="4">
        <v>1</v>
      </c>
      <c r="H43" s="4">
        <v>0</v>
      </c>
      <c r="I43" s="4">
        <v>0</v>
      </c>
      <c r="J43" s="4" t="s">
        <v>41</v>
      </c>
      <c r="K43" s="18">
        <v>0</v>
      </c>
      <c r="L43" s="4" t="s">
        <v>42</v>
      </c>
      <c r="M43" s="4" t="s">
        <v>43</v>
      </c>
    </row>
    <row r="44" spans="1:13" ht="13.2" x14ac:dyDescent="0.25">
      <c r="A44" s="17">
        <v>42736</v>
      </c>
      <c r="B44" s="4" t="s">
        <v>108</v>
      </c>
      <c r="C44" s="4" t="s">
        <v>147</v>
      </c>
      <c r="D44" s="4" t="s">
        <v>148</v>
      </c>
      <c r="E44" s="4" t="s">
        <v>149</v>
      </c>
      <c r="G44" s="4">
        <v>1</v>
      </c>
      <c r="H44" s="4">
        <v>0</v>
      </c>
      <c r="I44" s="4">
        <v>0</v>
      </c>
      <c r="J44" s="4" t="s">
        <v>41</v>
      </c>
      <c r="K44" s="18">
        <v>0</v>
      </c>
      <c r="L44" s="4" t="s">
        <v>42</v>
      </c>
      <c r="M44" s="4" t="s">
        <v>43</v>
      </c>
    </row>
    <row r="45" spans="1:13" ht="13.2" x14ac:dyDescent="0.25">
      <c r="A45" s="6">
        <v>37257</v>
      </c>
      <c r="B45" s="4" t="s">
        <v>47</v>
      </c>
      <c r="C45" s="4" t="s">
        <v>150</v>
      </c>
      <c r="D45" s="4" t="s">
        <v>151</v>
      </c>
      <c r="E45" s="4" t="s">
        <v>152</v>
      </c>
      <c r="G45" s="4">
        <v>1</v>
      </c>
      <c r="H45" s="4">
        <v>0</v>
      </c>
      <c r="I45" s="4">
        <v>0</v>
      </c>
      <c r="J45" s="4" t="s">
        <v>41</v>
      </c>
      <c r="K45" s="18">
        <v>0</v>
      </c>
      <c r="L45" s="4" t="s">
        <v>42</v>
      </c>
      <c r="M45" s="4" t="s">
        <v>43</v>
      </c>
    </row>
    <row r="46" spans="1:13" ht="13.2" x14ac:dyDescent="0.25">
      <c r="B46" s="4" t="s">
        <v>47</v>
      </c>
      <c r="C46" s="4" t="s">
        <v>153</v>
      </c>
      <c r="D46" s="4" t="s">
        <v>154</v>
      </c>
      <c r="E46" s="4" t="s">
        <v>155</v>
      </c>
      <c r="G46" s="4">
        <v>1</v>
      </c>
      <c r="H46" s="4">
        <v>0</v>
      </c>
      <c r="I46" s="4">
        <v>0</v>
      </c>
      <c r="J46" s="4" t="s">
        <v>41</v>
      </c>
      <c r="K46" s="18">
        <v>0</v>
      </c>
      <c r="L46" s="4" t="s">
        <v>42</v>
      </c>
      <c r="M46" s="4" t="s">
        <v>43</v>
      </c>
    </row>
    <row r="47" spans="1:13" ht="13.2" x14ac:dyDescent="0.25">
      <c r="A47" s="6">
        <v>43101</v>
      </c>
      <c r="B47" s="4" t="s">
        <v>47</v>
      </c>
      <c r="C47" s="4" t="s">
        <v>156</v>
      </c>
      <c r="D47" s="4" t="s">
        <v>157</v>
      </c>
      <c r="E47" s="4" t="s">
        <v>50</v>
      </c>
      <c r="G47" s="4">
        <v>1</v>
      </c>
      <c r="H47" s="4">
        <v>0</v>
      </c>
      <c r="I47" s="4">
        <v>0</v>
      </c>
      <c r="J47" s="4" t="s">
        <v>41</v>
      </c>
      <c r="K47" s="18">
        <v>0</v>
      </c>
      <c r="L47" s="4" t="s">
        <v>42</v>
      </c>
      <c r="M47" s="4" t="s">
        <v>43</v>
      </c>
    </row>
    <row r="48" spans="1:13" ht="13.2" x14ac:dyDescent="0.25">
      <c r="H48" s="4"/>
      <c r="I48" s="4"/>
      <c r="J48" s="4"/>
      <c r="K48" s="18"/>
      <c r="L48" s="4"/>
      <c r="M48" s="4"/>
    </row>
    <row r="49" spans="8:13" ht="13.2" x14ac:dyDescent="0.25">
      <c r="H49" s="4"/>
      <c r="I49" s="4"/>
      <c r="J49" s="4"/>
      <c r="K49" s="18"/>
      <c r="L49" s="4"/>
      <c r="M49" s="4"/>
    </row>
    <row r="50" spans="8:13" ht="13.2" x14ac:dyDescent="0.25">
      <c r="H50" s="4"/>
      <c r="I50" s="4"/>
      <c r="J50" s="4"/>
      <c r="K50" s="18"/>
      <c r="L50" s="4"/>
      <c r="M50" s="4"/>
    </row>
    <row r="51" spans="8:13" ht="13.2" x14ac:dyDescent="0.25">
      <c r="H51" s="4"/>
      <c r="I51" s="4"/>
      <c r="J51" s="4"/>
      <c r="K51" s="18"/>
      <c r="L51" s="4"/>
      <c r="M51" s="4"/>
    </row>
    <row r="52" spans="8:13" ht="13.2" x14ac:dyDescent="0.25">
      <c r="H52" s="4"/>
      <c r="I52" s="4"/>
      <c r="J52" s="4"/>
      <c r="K52" s="18"/>
      <c r="L52" s="4"/>
      <c r="M52" s="4"/>
    </row>
    <row r="53" spans="8:13" ht="13.2" x14ac:dyDescent="0.25">
      <c r="H53" s="4"/>
      <c r="I53" s="4"/>
      <c r="J53" s="4"/>
      <c r="K53" s="18"/>
      <c r="L53" s="4"/>
      <c r="M53" s="4"/>
    </row>
    <row r="54" spans="8:13" ht="13.2" x14ac:dyDescent="0.25">
      <c r="H54" s="4"/>
      <c r="I54" s="4"/>
      <c r="J54" s="4"/>
      <c r="K54" s="18"/>
      <c r="L54" s="4"/>
      <c r="M54" s="4"/>
    </row>
    <row r="55" spans="8:13" ht="13.2" x14ac:dyDescent="0.25">
      <c r="H55" s="4"/>
      <c r="I55" s="4"/>
      <c r="J55" s="4"/>
      <c r="K55" s="18"/>
      <c r="L55" s="4"/>
      <c r="M55" s="4"/>
    </row>
    <row r="56" spans="8:13" ht="13.2" x14ac:dyDescent="0.25">
      <c r="H56" s="4"/>
      <c r="I56" s="4"/>
      <c r="J56" s="4"/>
      <c r="K56" s="18"/>
      <c r="L56" s="4"/>
      <c r="M56" s="4"/>
    </row>
    <row r="57" spans="8:13" ht="13.2" x14ac:dyDescent="0.25">
      <c r="H57" s="4"/>
      <c r="I57" s="4"/>
      <c r="J57" s="4"/>
      <c r="K57" s="18"/>
      <c r="L57" s="4"/>
      <c r="M57" s="4"/>
    </row>
    <row r="58" spans="8:13" ht="13.2" x14ac:dyDescent="0.25">
      <c r="H58" s="4"/>
      <c r="I58" s="4"/>
      <c r="J58" s="4"/>
      <c r="K58" s="18"/>
      <c r="L58" s="4"/>
      <c r="M58" s="4"/>
    </row>
    <row r="59" spans="8:13" ht="13.2" x14ac:dyDescent="0.25">
      <c r="H59" s="4"/>
      <c r="I59" s="4"/>
      <c r="J59" s="4"/>
      <c r="K59" s="18"/>
      <c r="L59" s="4"/>
      <c r="M59" s="4"/>
    </row>
    <row r="60" spans="8:13" ht="13.2" x14ac:dyDescent="0.25">
      <c r="H60" s="4"/>
      <c r="I60" s="4"/>
      <c r="J60" s="4"/>
      <c r="K60" s="18"/>
      <c r="L60" s="4"/>
      <c r="M60" s="4"/>
    </row>
    <row r="61" spans="8:13" ht="13.2" x14ac:dyDescent="0.25">
      <c r="H61" s="4"/>
      <c r="I61" s="4"/>
      <c r="J61" s="4"/>
      <c r="K61" s="18"/>
      <c r="L61" s="4"/>
      <c r="M61" s="4"/>
    </row>
    <row r="62" spans="8:13" ht="13.2" x14ac:dyDescent="0.25">
      <c r="H62" s="4"/>
      <c r="I62" s="4"/>
      <c r="J62" s="4"/>
      <c r="K62" s="18"/>
      <c r="L62" s="4"/>
      <c r="M62" s="4"/>
    </row>
    <row r="63" spans="8:13" ht="13.2" x14ac:dyDescent="0.25">
      <c r="H63" s="4"/>
      <c r="I63" s="4"/>
      <c r="J63" s="4"/>
      <c r="K63" s="18"/>
      <c r="L63" s="4"/>
      <c r="M63" s="4"/>
    </row>
    <row r="64" spans="8:13" ht="13.2" x14ac:dyDescent="0.25">
      <c r="H64" s="4"/>
      <c r="I64" s="4"/>
      <c r="J64" s="4"/>
      <c r="K64" s="18"/>
      <c r="L64" s="4"/>
      <c r="M64" s="4"/>
    </row>
    <row r="65" spans="8:13" ht="13.2" x14ac:dyDescent="0.25">
      <c r="H65" s="4"/>
      <c r="I65" s="4"/>
      <c r="J65" s="4"/>
      <c r="K65" s="18"/>
      <c r="L65" s="4"/>
      <c r="M65" s="4"/>
    </row>
    <row r="66" spans="8:13" ht="13.2" x14ac:dyDescent="0.25">
      <c r="H66" s="4"/>
      <c r="I66" s="4"/>
      <c r="J66" s="4"/>
      <c r="K66" s="18"/>
      <c r="L66" s="4"/>
      <c r="M66" s="4"/>
    </row>
    <row r="67" spans="8:13" ht="13.2" x14ac:dyDescent="0.25">
      <c r="H67" s="4"/>
      <c r="I67" s="4"/>
      <c r="J67" s="4"/>
      <c r="K67" s="18"/>
      <c r="L67" s="4"/>
      <c r="M67" s="4"/>
    </row>
    <row r="68" spans="8:13" ht="13.2" x14ac:dyDescent="0.25">
      <c r="H68" s="4"/>
      <c r="I68" s="4"/>
      <c r="J68" s="4"/>
      <c r="K68" s="18"/>
      <c r="L68" s="4"/>
      <c r="M68" s="4"/>
    </row>
    <row r="69" spans="8:13" ht="13.2" x14ac:dyDescent="0.25">
      <c r="H69" s="4"/>
      <c r="I69" s="4"/>
      <c r="J69" s="4"/>
      <c r="K69" s="18"/>
      <c r="L69" s="4"/>
      <c r="M69" s="4"/>
    </row>
    <row r="70" spans="8:13" ht="13.2" x14ac:dyDescent="0.25">
      <c r="H70" s="4"/>
      <c r="I70" s="4"/>
      <c r="J70" s="4"/>
      <c r="K70" s="18"/>
      <c r="L70" s="4"/>
      <c r="M70" s="4"/>
    </row>
    <row r="71" spans="8:13" ht="13.2" x14ac:dyDescent="0.25">
      <c r="H71" s="4"/>
      <c r="I71" s="4"/>
      <c r="J71" s="4"/>
      <c r="K71" s="18"/>
      <c r="L71" s="4"/>
      <c r="M71" s="4"/>
    </row>
    <row r="72" spans="8:13" ht="13.2" x14ac:dyDescent="0.25">
      <c r="H72" s="4"/>
      <c r="I72" s="4"/>
      <c r="J72" s="4"/>
      <c r="K72" s="18"/>
      <c r="L72" s="4"/>
      <c r="M72" s="4"/>
    </row>
    <row r="73" spans="8:13" ht="13.2" x14ac:dyDescent="0.25">
      <c r="H73" s="4"/>
      <c r="I73" s="4"/>
      <c r="J73" s="4"/>
      <c r="K73" s="18"/>
      <c r="L73" s="4"/>
      <c r="M73" s="4"/>
    </row>
    <row r="74" spans="8:13" ht="13.2" x14ac:dyDescent="0.25">
      <c r="H74" s="4"/>
      <c r="I74" s="4"/>
      <c r="J74" s="4"/>
      <c r="K74" s="18"/>
      <c r="L74" s="4"/>
      <c r="M74" s="4"/>
    </row>
    <row r="75" spans="8:13" ht="13.2" x14ac:dyDescent="0.25">
      <c r="H75" s="4"/>
      <c r="I75" s="4"/>
      <c r="J75" s="4"/>
      <c r="K75" s="18"/>
      <c r="L75" s="4"/>
      <c r="M75" s="4"/>
    </row>
    <row r="76" spans="8:13" ht="13.2" x14ac:dyDescent="0.25">
      <c r="H76" s="4"/>
      <c r="I76" s="4"/>
      <c r="J76" s="4"/>
      <c r="K76" s="18"/>
      <c r="L76" s="4"/>
      <c r="M76" s="4"/>
    </row>
    <row r="77" spans="8:13" ht="13.2" x14ac:dyDescent="0.25">
      <c r="H77" s="4"/>
      <c r="I77" s="4"/>
      <c r="J77" s="4"/>
      <c r="K77" s="18"/>
      <c r="L77" s="4"/>
      <c r="M77" s="4"/>
    </row>
    <row r="78" spans="8:13" ht="13.2" x14ac:dyDescent="0.25">
      <c r="H78" s="4"/>
      <c r="I78" s="4"/>
      <c r="J78" s="4"/>
      <c r="K78" s="18"/>
      <c r="L78" s="4"/>
      <c r="M78" s="4"/>
    </row>
    <row r="79" spans="8:13" ht="13.2" x14ac:dyDescent="0.25">
      <c r="H79" s="4"/>
      <c r="I79" s="4"/>
      <c r="J79" s="4"/>
      <c r="K79" s="18"/>
      <c r="L79" s="4"/>
      <c r="M79" s="4"/>
    </row>
    <row r="80" spans="8:13" ht="13.2" x14ac:dyDescent="0.25">
      <c r="H80" s="4"/>
      <c r="I80" s="4"/>
      <c r="J80" s="4"/>
      <c r="K80" s="18"/>
      <c r="L80" s="4"/>
      <c r="M80" s="4"/>
    </row>
    <row r="81" spans="8:13" ht="13.2" x14ac:dyDescent="0.25">
      <c r="H81" s="4"/>
      <c r="I81" s="4"/>
      <c r="J81" s="4"/>
      <c r="K81" s="18"/>
      <c r="L81" s="4"/>
      <c r="M81" s="4"/>
    </row>
    <row r="82" spans="8:13" ht="13.2" x14ac:dyDescent="0.25">
      <c r="H82" s="4"/>
      <c r="I82" s="4"/>
      <c r="J82" s="4"/>
      <c r="K82" s="18"/>
      <c r="L82" s="4"/>
      <c r="M82" s="4"/>
    </row>
    <row r="83" spans="8:13" ht="13.2" x14ac:dyDescent="0.25">
      <c r="H83" s="4"/>
      <c r="I83" s="4"/>
      <c r="J83" s="4"/>
      <c r="K83" s="18"/>
      <c r="L83" s="4"/>
      <c r="M83" s="4"/>
    </row>
    <row r="84" spans="8:13" ht="13.2" x14ac:dyDescent="0.25">
      <c r="H84" s="4"/>
      <c r="I84" s="4"/>
      <c r="J84" s="4"/>
      <c r="K84" s="18"/>
      <c r="L84" s="4"/>
      <c r="M84" s="4"/>
    </row>
    <row r="85" spans="8:13" ht="13.2" x14ac:dyDescent="0.25">
      <c r="H85" s="4"/>
      <c r="I85" s="4"/>
      <c r="J85" s="4"/>
      <c r="K85" s="18"/>
      <c r="L85" s="4"/>
      <c r="M85" s="4"/>
    </row>
    <row r="86" spans="8:13" ht="13.2" x14ac:dyDescent="0.25">
      <c r="H86" s="4"/>
      <c r="I86" s="4"/>
      <c r="J86" s="4"/>
      <c r="K86" s="18"/>
      <c r="L86" s="4"/>
      <c r="M86" s="4"/>
    </row>
    <row r="87" spans="8:13" ht="13.2" x14ac:dyDescent="0.25">
      <c r="H87" s="4"/>
      <c r="I87" s="4"/>
      <c r="J87" s="4"/>
      <c r="K87" s="18"/>
      <c r="L87" s="4"/>
      <c r="M87" s="4"/>
    </row>
    <row r="88" spans="8:13" ht="13.2" x14ac:dyDescent="0.25">
      <c r="H88" s="4"/>
      <c r="I88" s="4"/>
      <c r="J88" s="4"/>
      <c r="K88" s="18"/>
      <c r="L88" s="4"/>
      <c r="M88" s="4"/>
    </row>
    <row r="89" spans="8:13" ht="13.2" x14ac:dyDescent="0.25">
      <c r="H89" s="4"/>
      <c r="I89" s="4"/>
      <c r="J89" s="4"/>
      <c r="K89" s="18"/>
      <c r="L89" s="4"/>
      <c r="M89" s="4"/>
    </row>
    <row r="90" spans="8:13" ht="13.2" x14ac:dyDescent="0.25">
      <c r="H90" s="4"/>
      <c r="I90" s="4"/>
      <c r="J90" s="4"/>
      <c r="K90" s="18"/>
      <c r="L90" s="4"/>
      <c r="M90" s="4"/>
    </row>
    <row r="91" spans="8:13" ht="13.2" x14ac:dyDescent="0.25">
      <c r="H91" s="4"/>
      <c r="I91" s="4"/>
      <c r="J91" s="4"/>
      <c r="K91" s="18"/>
      <c r="L91" s="4"/>
      <c r="M91" s="4"/>
    </row>
    <row r="92" spans="8:13" ht="13.2" x14ac:dyDescent="0.25">
      <c r="H92" s="4"/>
      <c r="I92" s="4"/>
      <c r="J92" s="4"/>
      <c r="K92" s="18"/>
      <c r="L92" s="4"/>
      <c r="M92" s="4"/>
    </row>
    <row r="93" spans="8:13" ht="13.2" x14ac:dyDescent="0.25">
      <c r="H93" s="4"/>
      <c r="I93" s="4"/>
      <c r="J93" s="4"/>
      <c r="K93" s="18"/>
      <c r="L93" s="4"/>
      <c r="M93" s="4"/>
    </row>
    <row r="94" spans="8:13" ht="13.2" x14ac:dyDescent="0.25">
      <c r="H94" s="4"/>
      <c r="I94" s="4"/>
      <c r="J94" s="4"/>
      <c r="K94" s="18"/>
      <c r="L94" s="4"/>
      <c r="M94" s="4"/>
    </row>
    <row r="95" spans="8:13" ht="13.2" x14ac:dyDescent="0.25">
      <c r="H95" s="4"/>
      <c r="I95" s="4"/>
      <c r="J95" s="4"/>
      <c r="K95" s="18"/>
      <c r="L95" s="4"/>
      <c r="M95" s="4"/>
    </row>
    <row r="96" spans="8:13" ht="13.2" x14ac:dyDescent="0.25">
      <c r="H96" s="4"/>
      <c r="I96" s="4"/>
      <c r="J96" s="4"/>
      <c r="K96" s="18"/>
      <c r="L96" s="4"/>
      <c r="M96" s="4"/>
    </row>
    <row r="97" spans="8:13" ht="13.2" x14ac:dyDescent="0.25">
      <c r="H97" s="4"/>
      <c r="I97" s="4"/>
      <c r="J97" s="4"/>
      <c r="K97" s="18"/>
      <c r="L97" s="4"/>
      <c r="M97" s="4"/>
    </row>
    <row r="98" spans="8:13" ht="13.2" x14ac:dyDescent="0.25">
      <c r="H98" s="4"/>
      <c r="I98" s="4"/>
      <c r="J98" s="4"/>
      <c r="K98" s="18"/>
      <c r="L98" s="4"/>
      <c r="M98" s="4"/>
    </row>
    <row r="99" spans="8:13" ht="13.2" x14ac:dyDescent="0.25">
      <c r="H99" s="4"/>
      <c r="I99" s="4"/>
      <c r="J99" s="4"/>
      <c r="K99" s="18"/>
      <c r="L99" s="4"/>
      <c r="M99" s="4"/>
    </row>
    <row r="100" spans="8:13" ht="13.2" x14ac:dyDescent="0.25">
      <c r="H100" s="4"/>
      <c r="I100" s="4"/>
      <c r="J100" s="4"/>
      <c r="K100" s="18"/>
      <c r="L100" s="4"/>
      <c r="M100" s="4"/>
    </row>
    <row r="101" spans="8:13" ht="13.2" x14ac:dyDescent="0.25">
      <c r="H101" s="4"/>
      <c r="I101" s="4"/>
      <c r="J101" s="4"/>
      <c r="K101" s="18"/>
      <c r="L101" s="4"/>
      <c r="M101" s="4"/>
    </row>
    <row r="102" spans="8:13" ht="13.2" x14ac:dyDescent="0.25">
      <c r="H102" s="4"/>
      <c r="I102" s="4"/>
      <c r="J102" s="4"/>
      <c r="K102" s="18"/>
      <c r="L102" s="4"/>
      <c r="M102" s="4"/>
    </row>
    <row r="103" spans="8:13" ht="13.2" x14ac:dyDescent="0.25">
      <c r="H103" s="4"/>
      <c r="I103" s="4"/>
      <c r="J103" s="4"/>
      <c r="K103" s="18"/>
      <c r="L103" s="4"/>
      <c r="M103" s="4"/>
    </row>
    <row r="104" spans="8:13" ht="13.2" x14ac:dyDescent="0.25">
      <c r="H104" s="4"/>
      <c r="I104" s="4"/>
      <c r="J104" s="4"/>
      <c r="K104" s="18"/>
      <c r="L104" s="4"/>
      <c r="M104" s="4"/>
    </row>
    <row r="105" spans="8:13" ht="13.2" x14ac:dyDescent="0.25">
      <c r="H105" s="4"/>
      <c r="I105" s="4"/>
      <c r="J105" s="4"/>
      <c r="K105" s="18"/>
      <c r="L105" s="4"/>
      <c r="M105" s="4"/>
    </row>
    <row r="106" spans="8:13" ht="13.2" x14ac:dyDescent="0.25">
      <c r="H106" s="4"/>
      <c r="I106" s="4"/>
      <c r="J106" s="4"/>
      <c r="K106" s="18"/>
      <c r="L106" s="4"/>
      <c r="M106" s="4"/>
    </row>
    <row r="107" spans="8:13" ht="13.2" x14ac:dyDescent="0.25">
      <c r="H107" s="4"/>
      <c r="I107" s="4"/>
      <c r="J107" s="4"/>
      <c r="K107" s="18"/>
      <c r="L107" s="4"/>
      <c r="M107" s="4"/>
    </row>
    <row r="108" spans="8:13" ht="13.2" x14ac:dyDescent="0.25">
      <c r="H108" s="4"/>
      <c r="I108" s="4"/>
      <c r="J108" s="4"/>
      <c r="K108" s="18"/>
      <c r="L108" s="4"/>
      <c r="M108" s="4"/>
    </row>
    <row r="109" spans="8:13" ht="13.2" x14ac:dyDescent="0.25">
      <c r="H109" s="4"/>
      <c r="I109" s="4"/>
      <c r="J109" s="4"/>
      <c r="K109" s="18"/>
      <c r="L109" s="4"/>
      <c r="M109" s="4"/>
    </row>
    <row r="110" spans="8:13" ht="13.2" x14ac:dyDescent="0.25">
      <c r="H110" s="4"/>
      <c r="I110" s="4"/>
      <c r="J110" s="4"/>
      <c r="K110" s="18"/>
      <c r="L110" s="4"/>
      <c r="M110" s="4"/>
    </row>
    <row r="111" spans="8:13" ht="13.2" x14ac:dyDescent="0.25">
      <c r="H111" s="4"/>
      <c r="I111" s="4"/>
      <c r="J111" s="4"/>
      <c r="K111" s="18"/>
      <c r="L111" s="4"/>
      <c r="M111" s="4"/>
    </row>
    <row r="112" spans="8:13" ht="13.2" x14ac:dyDescent="0.25">
      <c r="H112" s="4"/>
      <c r="I112" s="4"/>
      <c r="J112" s="4"/>
      <c r="K112" s="18"/>
      <c r="L112" s="4"/>
      <c r="M112" s="4"/>
    </row>
    <row r="113" spans="8:13" ht="13.2" x14ac:dyDescent="0.25">
      <c r="H113" s="4"/>
      <c r="I113" s="4"/>
      <c r="J113" s="4"/>
      <c r="K113" s="18"/>
      <c r="L113" s="4"/>
      <c r="M113" s="4"/>
    </row>
    <row r="114" spans="8:13" ht="13.2" x14ac:dyDescent="0.25">
      <c r="H114" s="4"/>
      <c r="I114" s="4"/>
      <c r="J114" s="4"/>
      <c r="K114" s="18"/>
      <c r="L114" s="4"/>
      <c r="M114" s="4"/>
    </row>
    <row r="115" spans="8:13" ht="13.2" x14ac:dyDescent="0.25">
      <c r="H115" s="4"/>
      <c r="I115" s="4"/>
      <c r="J115" s="4"/>
      <c r="K115" s="18"/>
      <c r="L115" s="4"/>
      <c r="M115" s="4"/>
    </row>
    <row r="116" spans="8:13" ht="13.2" x14ac:dyDescent="0.25">
      <c r="H116" s="4"/>
      <c r="I116" s="4"/>
      <c r="J116" s="4"/>
      <c r="K116" s="18"/>
      <c r="L116" s="4"/>
      <c r="M116" s="4"/>
    </row>
    <row r="117" spans="8:13" ht="13.2" x14ac:dyDescent="0.25">
      <c r="H117" s="4"/>
      <c r="I117" s="4"/>
      <c r="J117" s="4"/>
      <c r="K117" s="18"/>
      <c r="L117" s="4"/>
      <c r="M117" s="4"/>
    </row>
    <row r="118" spans="8:13" ht="13.2" x14ac:dyDescent="0.25">
      <c r="H118" s="4"/>
      <c r="I118" s="4"/>
      <c r="J118" s="4"/>
      <c r="K118" s="18"/>
      <c r="L118" s="4"/>
      <c r="M118" s="4"/>
    </row>
    <row r="119" spans="8:13" ht="13.2" x14ac:dyDescent="0.25">
      <c r="H119" s="4"/>
      <c r="I119" s="4"/>
      <c r="J119" s="4"/>
      <c r="K119" s="18"/>
      <c r="L119" s="4"/>
      <c r="M119" s="4"/>
    </row>
    <row r="120" spans="8:13" ht="13.2" x14ac:dyDescent="0.25">
      <c r="H120" s="4"/>
      <c r="I120" s="4"/>
      <c r="J120" s="4"/>
      <c r="K120" s="18"/>
      <c r="L120" s="4"/>
      <c r="M120" s="4"/>
    </row>
    <row r="121" spans="8:13" ht="13.2" x14ac:dyDescent="0.25">
      <c r="H121" s="4"/>
      <c r="I121" s="4"/>
      <c r="J121" s="4"/>
      <c r="K121" s="18"/>
      <c r="L121" s="4"/>
      <c r="M121" s="4"/>
    </row>
    <row r="122" spans="8:13" ht="13.2" x14ac:dyDescent="0.25">
      <c r="H122" s="4"/>
      <c r="I122" s="4"/>
      <c r="J122" s="4"/>
      <c r="K122" s="18"/>
      <c r="L122" s="4"/>
      <c r="M122" s="4"/>
    </row>
    <row r="123" spans="8:13" ht="13.2" x14ac:dyDescent="0.25">
      <c r="H123" s="4"/>
      <c r="I123" s="4"/>
      <c r="J123" s="4"/>
      <c r="K123" s="18"/>
      <c r="L123" s="4"/>
      <c r="M123" s="4"/>
    </row>
    <row r="124" spans="8:13" ht="13.2" x14ac:dyDescent="0.25">
      <c r="H124" s="4"/>
      <c r="I124" s="4"/>
      <c r="J124" s="4"/>
      <c r="K124" s="18"/>
      <c r="L124" s="4"/>
      <c r="M124" s="4"/>
    </row>
    <row r="125" spans="8:13" ht="13.2" x14ac:dyDescent="0.25">
      <c r="H125" s="4"/>
      <c r="I125" s="4"/>
      <c r="J125" s="4"/>
      <c r="K125" s="18"/>
      <c r="L125" s="4"/>
      <c r="M125" s="4"/>
    </row>
    <row r="126" spans="8:13" ht="13.2" x14ac:dyDescent="0.25">
      <c r="H126" s="4"/>
      <c r="I126" s="4"/>
      <c r="J126" s="4"/>
      <c r="K126" s="18"/>
      <c r="L126" s="4"/>
      <c r="M126" s="4"/>
    </row>
    <row r="127" spans="8:13" ht="13.2" x14ac:dyDescent="0.25">
      <c r="H127" s="4"/>
      <c r="I127" s="4"/>
      <c r="J127" s="4"/>
      <c r="K127" s="18"/>
      <c r="L127" s="4"/>
      <c r="M127" s="4"/>
    </row>
    <row r="128" spans="8:13" ht="13.2" x14ac:dyDescent="0.25">
      <c r="H128" s="4"/>
      <c r="I128" s="4"/>
      <c r="J128" s="4"/>
      <c r="K128" s="18"/>
      <c r="L128" s="4"/>
      <c r="M128" s="4"/>
    </row>
    <row r="129" spans="8:13" ht="13.2" x14ac:dyDescent="0.25">
      <c r="H129" s="4"/>
      <c r="I129" s="4"/>
      <c r="J129" s="4"/>
      <c r="K129" s="18"/>
      <c r="L129" s="4"/>
      <c r="M129" s="4"/>
    </row>
    <row r="130" spans="8:13" ht="13.2" x14ac:dyDescent="0.25">
      <c r="H130" s="4"/>
      <c r="I130" s="4"/>
      <c r="J130" s="4"/>
      <c r="K130" s="18"/>
      <c r="L130" s="4"/>
      <c r="M130" s="4"/>
    </row>
    <row r="131" spans="8:13" ht="13.2" x14ac:dyDescent="0.25">
      <c r="H131" s="4"/>
      <c r="I131" s="4"/>
      <c r="J131" s="4"/>
      <c r="K131" s="18"/>
      <c r="L131" s="4"/>
      <c r="M131" s="4"/>
    </row>
    <row r="132" spans="8:13" ht="13.2" x14ac:dyDescent="0.25">
      <c r="H132" s="4"/>
      <c r="I132" s="4"/>
      <c r="J132" s="4"/>
      <c r="K132" s="18"/>
      <c r="L132" s="4"/>
      <c r="M132" s="4"/>
    </row>
    <row r="133" spans="8:13" ht="13.2" x14ac:dyDescent="0.25">
      <c r="H133" s="4"/>
      <c r="I133" s="4"/>
      <c r="J133" s="4"/>
      <c r="K133" s="18"/>
      <c r="L133" s="4"/>
      <c r="M133" s="4"/>
    </row>
    <row r="134" spans="8:13" ht="13.2" x14ac:dyDescent="0.25">
      <c r="H134" s="4"/>
      <c r="I134" s="4"/>
      <c r="J134" s="4"/>
      <c r="K134" s="18"/>
      <c r="L134" s="4"/>
      <c r="M134" s="4"/>
    </row>
    <row r="135" spans="8:13" ht="13.2" x14ac:dyDescent="0.25">
      <c r="H135" s="4"/>
      <c r="I135" s="4"/>
      <c r="J135" s="4"/>
      <c r="K135" s="18"/>
      <c r="L135" s="4"/>
      <c r="M135" s="4"/>
    </row>
    <row r="136" spans="8:13" ht="13.2" x14ac:dyDescent="0.25">
      <c r="H136" s="4"/>
      <c r="I136" s="4"/>
      <c r="J136" s="4"/>
      <c r="K136" s="18"/>
      <c r="L136" s="4"/>
      <c r="M136" s="4"/>
    </row>
    <row r="137" spans="8:13" ht="13.2" x14ac:dyDescent="0.25">
      <c r="H137" s="4"/>
      <c r="I137" s="4"/>
      <c r="J137" s="4"/>
      <c r="K137" s="18"/>
      <c r="L137" s="4"/>
      <c r="M137" s="4"/>
    </row>
    <row r="138" spans="8:13" ht="13.2" x14ac:dyDescent="0.25">
      <c r="H138" s="4"/>
      <c r="I138" s="4"/>
      <c r="J138" s="4"/>
      <c r="K138" s="18"/>
      <c r="L138" s="4"/>
      <c r="M138" s="4"/>
    </row>
    <row r="139" spans="8:13" ht="13.2" x14ac:dyDescent="0.25">
      <c r="H139" s="4"/>
      <c r="I139" s="4"/>
      <c r="J139" s="4"/>
      <c r="K139" s="18"/>
      <c r="L139" s="4"/>
      <c r="M139" s="4"/>
    </row>
    <row r="140" spans="8:13" ht="13.2" x14ac:dyDescent="0.25">
      <c r="H140" s="4"/>
      <c r="I140" s="4"/>
      <c r="J140" s="4"/>
      <c r="K140" s="18"/>
      <c r="L140" s="4"/>
      <c r="M140" s="4"/>
    </row>
    <row r="141" spans="8:13" ht="13.2" x14ac:dyDescent="0.25">
      <c r="H141" s="4"/>
      <c r="I141" s="4"/>
      <c r="J141" s="4"/>
      <c r="K141" s="18"/>
      <c r="L141" s="4"/>
      <c r="M141" s="4"/>
    </row>
    <row r="142" spans="8:13" ht="13.2" x14ac:dyDescent="0.25">
      <c r="H142" s="4"/>
      <c r="I142" s="4"/>
      <c r="J142" s="4"/>
      <c r="K142" s="18"/>
      <c r="L142" s="4"/>
      <c r="M142" s="4"/>
    </row>
    <row r="143" spans="8:13" ht="13.2" x14ac:dyDescent="0.25">
      <c r="H143" s="4"/>
      <c r="I143" s="4"/>
      <c r="J143" s="4"/>
      <c r="K143" s="18"/>
      <c r="L143" s="4"/>
      <c r="M143" s="4"/>
    </row>
    <row r="144" spans="8:13" ht="13.2" x14ac:dyDescent="0.25">
      <c r="H144" s="4"/>
      <c r="I144" s="4"/>
      <c r="J144" s="4"/>
      <c r="K144" s="18"/>
      <c r="L144" s="4"/>
      <c r="M144" s="4"/>
    </row>
    <row r="145" spans="8:13" ht="13.2" x14ac:dyDescent="0.25">
      <c r="H145" s="4"/>
      <c r="I145" s="4"/>
      <c r="J145" s="4"/>
      <c r="K145" s="18"/>
      <c r="L145" s="4"/>
      <c r="M145" s="4"/>
    </row>
    <row r="146" spans="8:13" ht="13.2" x14ac:dyDescent="0.25">
      <c r="H146" s="4"/>
      <c r="I146" s="4"/>
      <c r="J146" s="4"/>
      <c r="K146" s="18"/>
      <c r="L146" s="4"/>
      <c r="M146" s="4"/>
    </row>
    <row r="147" spans="8:13" ht="13.2" x14ac:dyDescent="0.25">
      <c r="H147" s="4"/>
      <c r="I147" s="4"/>
      <c r="J147" s="4"/>
      <c r="K147" s="18"/>
      <c r="L147" s="4"/>
      <c r="M147" s="4"/>
    </row>
    <row r="148" spans="8:13" ht="13.2" x14ac:dyDescent="0.25">
      <c r="H148" s="4"/>
      <c r="I148" s="4"/>
      <c r="J148" s="4"/>
      <c r="K148" s="18"/>
      <c r="L148" s="4"/>
      <c r="M148" s="4"/>
    </row>
    <row r="149" spans="8:13" ht="13.2" x14ac:dyDescent="0.25">
      <c r="H149" s="4"/>
      <c r="I149" s="4"/>
      <c r="J149" s="4"/>
      <c r="K149" s="18"/>
      <c r="L149" s="4"/>
      <c r="M149" s="4"/>
    </row>
    <row r="150" spans="8:13" ht="13.2" x14ac:dyDescent="0.25">
      <c r="H150" s="4"/>
      <c r="I150" s="4"/>
      <c r="J150" s="4"/>
      <c r="K150" s="18"/>
      <c r="L150" s="4"/>
      <c r="M150" s="4"/>
    </row>
    <row r="151" spans="8:13" ht="13.2" x14ac:dyDescent="0.25">
      <c r="H151" s="4"/>
      <c r="I151" s="4"/>
      <c r="J151" s="4"/>
      <c r="K151" s="18"/>
      <c r="L151" s="4"/>
      <c r="M151" s="4"/>
    </row>
    <row r="152" spans="8:13" ht="13.2" x14ac:dyDescent="0.25">
      <c r="H152" s="4"/>
      <c r="I152" s="4"/>
      <c r="J152" s="4"/>
      <c r="K152" s="18"/>
      <c r="L152" s="4"/>
      <c r="M152" s="4"/>
    </row>
    <row r="153" spans="8:13" ht="13.2" x14ac:dyDescent="0.25">
      <c r="H153" s="4"/>
      <c r="I153" s="4"/>
      <c r="J153" s="4"/>
      <c r="K153" s="18"/>
      <c r="L153" s="4"/>
      <c r="M153" s="4"/>
    </row>
    <row r="154" spans="8:13" ht="13.2" x14ac:dyDescent="0.25">
      <c r="H154" s="4"/>
      <c r="I154" s="4"/>
      <c r="J154" s="4"/>
      <c r="K154" s="18"/>
      <c r="L154" s="4"/>
      <c r="M154" s="4"/>
    </row>
    <row r="155" spans="8:13" ht="13.2" x14ac:dyDescent="0.25">
      <c r="H155" s="4"/>
      <c r="I155" s="4"/>
      <c r="J155" s="4"/>
      <c r="K155" s="18"/>
      <c r="L155" s="4"/>
      <c r="M155" s="4"/>
    </row>
    <row r="156" spans="8:13" ht="13.2" x14ac:dyDescent="0.25">
      <c r="H156" s="4"/>
      <c r="I156" s="4"/>
      <c r="J156" s="4"/>
      <c r="K156" s="18"/>
      <c r="L156" s="4"/>
      <c r="M156" s="4"/>
    </row>
    <row r="157" spans="8:13" ht="13.2" x14ac:dyDescent="0.25">
      <c r="H157" s="4"/>
      <c r="I157" s="4"/>
      <c r="J157" s="4"/>
      <c r="K157" s="18"/>
      <c r="L157" s="4"/>
      <c r="M157" s="4"/>
    </row>
    <row r="158" spans="8:13" ht="13.2" x14ac:dyDescent="0.25">
      <c r="H158" s="4"/>
      <c r="I158" s="4"/>
      <c r="J158" s="4"/>
      <c r="K158" s="18"/>
      <c r="L158" s="4"/>
      <c r="M158" s="4"/>
    </row>
    <row r="159" spans="8:13" ht="13.2" x14ac:dyDescent="0.25">
      <c r="H159" s="4"/>
      <c r="I159" s="4"/>
      <c r="J159" s="4"/>
      <c r="K159" s="18"/>
      <c r="L159" s="4"/>
      <c r="M159" s="4"/>
    </row>
    <row r="160" spans="8:13" ht="13.2" x14ac:dyDescent="0.25">
      <c r="H160" s="4"/>
      <c r="I160" s="4"/>
      <c r="J160" s="4"/>
      <c r="K160" s="18"/>
      <c r="L160" s="4"/>
      <c r="M160" s="4"/>
    </row>
    <row r="161" spans="8:13" ht="13.2" x14ac:dyDescent="0.25">
      <c r="H161" s="4"/>
      <c r="I161" s="4"/>
      <c r="J161" s="4"/>
      <c r="K161" s="18"/>
      <c r="L161" s="4"/>
      <c r="M161" s="4"/>
    </row>
    <row r="162" spans="8:13" ht="13.2" x14ac:dyDescent="0.25">
      <c r="H162" s="4"/>
      <c r="I162" s="4"/>
      <c r="J162" s="4"/>
      <c r="K162" s="18"/>
      <c r="L162" s="4"/>
      <c r="M162" s="4"/>
    </row>
    <row r="163" spans="8:13" ht="13.2" x14ac:dyDescent="0.25">
      <c r="H163" s="4"/>
      <c r="I163" s="4"/>
      <c r="J163" s="4"/>
      <c r="K163" s="18"/>
      <c r="L163" s="4"/>
      <c r="M163" s="4"/>
    </row>
    <row r="164" spans="8:13" ht="13.2" x14ac:dyDescent="0.25">
      <c r="H164" s="4"/>
      <c r="I164" s="4"/>
      <c r="J164" s="4"/>
      <c r="K164" s="18"/>
      <c r="L164" s="4"/>
      <c r="M164" s="4"/>
    </row>
    <row r="165" spans="8:13" ht="13.2" x14ac:dyDescent="0.25">
      <c r="H165" s="4"/>
      <c r="I165" s="4"/>
      <c r="J165" s="4"/>
      <c r="K165" s="18"/>
      <c r="L165" s="4"/>
      <c r="M165" s="4"/>
    </row>
    <row r="166" spans="8:13" ht="13.2" x14ac:dyDescent="0.25">
      <c r="H166" s="4"/>
      <c r="I166" s="4"/>
      <c r="J166" s="4"/>
      <c r="K166" s="18"/>
      <c r="L166" s="4"/>
      <c r="M166" s="4"/>
    </row>
    <row r="167" spans="8:13" ht="13.2" x14ac:dyDescent="0.25">
      <c r="H167" s="4"/>
      <c r="I167" s="4"/>
      <c r="J167" s="4"/>
      <c r="K167" s="18"/>
      <c r="L167" s="4"/>
      <c r="M167" s="4"/>
    </row>
    <row r="168" spans="8:13" ht="13.2" x14ac:dyDescent="0.25">
      <c r="H168" s="4"/>
      <c r="I168" s="4"/>
      <c r="J168" s="4"/>
      <c r="K168" s="18"/>
      <c r="L168" s="4"/>
      <c r="M168" s="4"/>
    </row>
    <row r="169" spans="8:13" ht="13.2" x14ac:dyDescent="0.25">
      <c r="H169" s="4"/>
      <c r="I169" s="4"/>
      <c r="J169" s="4"/>
      <c r="K169" s="18"/>
      <c r="L169" s="4"/>
      <c r="M169" s="4"/>
    </row>
    <row r="170" spans="8:13" ht="13.2" x14ac:dyDescent="0.25">
      <c r="H170" s="4"/>
      <c r="I170" s="4"/>
      <c r="J170" s="4"/>
      <c r="K170" s="18"/>
      <c r="L170" s="4"/>
      <c r="M170" s="4"/>
    </row>
    <row r="171" spans="8:13" ht="13.2" x14ac:dyDescent="0.25">
      <c r="H171" s="4"/>
      <c r="I171" s="4"/>
      <c r="J171" s="4"/>
      <c r="K171" s="18"/>
      <c r="L171" s="4"/>
      <c r="M171" s="4"/>
    </row>
    <row r="172" spans="8:13" ht="13.2" x14ac:dyDescent="0.25">
      <c r="H172" s="4"/>
      <c r="I172" s="4"/>
      <c r="J172" s="4"/>
      <c r="K172" s="18"/>
      <c r="L172" s="4"/>
      <c r="M172" s="4"/>
    </row>
    <row r="173" spans="8:13" ht="13.2" x14ac:dyDescent="0.25">
      <c r="H173" s="4"/>
      <c r="I173" s="4"/>
      <c r="J173" s="4"/>
      <c r="K173" s="18"/>
      <c r="L173" s="4"/>
      <c r="M173" s="4"/>
    </row>
    <row r="174" spans="8:13" ht="13.2" x14ac:dyDescent="0.25">
      <c r="H174" s="4"/>
      <c r="I174" s="4"/>
      <c r="J174" s="4"/>
      <c r="K174" s="18"/>
      <c r="L174" s="4"/>
      <c r="M174" s="4"/>
    </row>
    <row r="175" spans="8:13" ht="13.2" x14ac:dyDescent="0.25">
      <c r="H175" s="4"/>
      <c r="I175" s="4"/>
      <c r="J175" s="4"/>
      <c r="K175" s="18"/>
      <c r="L175" s="4"/>
      <c r="M175" s="4"/>
    </row>
    <row r="176" spans="8:13" ht="13.2" x14ac:dyDescent="0.25">
      <c r="H176" s="4"/>
      <c r="I176" s="4"/>
      <c r="J176" s="4"/>
      <c r="K176" s="18"/>
      <c r="L176" s="4"/>
      <c r="M176" s="4"/>
    </row>
    <row r="177" spans="8:13" ht="13.2" x14ac:dyDescent="0.25">
      <c r="H177" s="4"/>
      <c r="I177" s="4"/>
      <c r="J177" s="4"/>
      <c r="K177" s="18"/>
      <c r="L177" s="4"/>
      <c r="M177" s="4"/>
    </row>
    <row r="178" spans="8:13" ht="13.2" x14ac:dyDescent="0.25">
      <c r="H178" s="4"/>
      <c r="I178" s="4"/>
      <c r="J178" s="4"/>
      <c r="K178" s="18"/>
      <c r="L178" s="4"/>
      <c r="M178" s="4"/>
    </row>
    <row r="179" spans="8:13" ht="13.2" x14ac:dyDescent="0.25">
      <c r="H179" s="4"/>
      <c r="I179" s="4"/>
      <c r="J179" s="4"/>
      <c r="K179" s="18"/>
      <c r="L179" s="4"/>
      <c r="M179" s="4"/>
    </row>
    <row r="180" spans="8:13" ht="13.2" x14ac:dyDescent="0.25">
      <c r="H180" s="4"/>
      <c r="I180" s="4"/>
      <c r="J180" s="4"/>
      <c r="K180" s="18"/>
      <c r="L180" s="4"/>
      <c r="M180" s="4"/>
    </row>
    <row r="181" spans="8:13" ht="13.2" x14ac:dyDescent="0.25">
      <c r="H181" s="4"/>
      <c r="I181" s="4"/>
      <c r="J181" s="4"/>
      <c r="K181" s="18"/>
      <c r="L181" s="4"/>
      <c r="M181" s="4"/>
    </row>
    <row r="182" spans="8:13" ht="13.2" x14ac:dyDescent="0.25">
      <c r="H182" s="4"/>
      <c r="I182" s="4"/>
      <c r="J182" s="4"/>
      <c r="K182" s="18"/>
      <c r="L182" s="4"/>
      <c r="M182" s="4"/>
    </row>
    <row r="183" spans="8:13" ht="13.2" x14ac:dyDescent="0.25">
      <c r="H183" s="4"/>
      <c r="I183" s="4"/>
      <c r="J183" s="4"/>
      <c r="K183" s="18"/>
      <c r="L183" s="4"/>
      <c r="M183" s="4"/>
    </row>
    <row r="184" spans="8:13" ht="13.2" x14ac:dyDescent="0.25">
      <c r="H184" s="4"/>
      <c r="I184" s="4"/>
      <c r="J184" s="4"/>
      <c r="K184" s="18"/>
      <c r="L184" s="4"/>
      <c r="M184" s="4"/>
    </row>
    <row r="185" spans="8:13" ht="13.2" x14ac:dyDescent="0.25">
      <c r="H185" s="4"/>
      <c r="I185" s="4"/>
      <c r="J185" s="4"/>
      <c r="K185" s="18"/>
      <c r="L185" s="4"/>
      <c r="M185" s="4"/>
    </row>
    <row r="186" spans="8:13" ht="13.2" x14ac:dyDescent="0.25">
      <c r="H186" s="4"/>
      <c r="I186" s="4"/>
      <c r="J186" s="4"/>
      <c r="K186" s="18"/>
      <c r="L186" s="4"/>
      <c r="M186" s="4"/>
    </row>
    <row r="187" spans="8:13" ht="13.2" x14ac:dyDescent="0.25">
      <c r="H187" s="4"/>
      <c r="I187" s="4"/>
      <c r="J187" s="4"/>
      <c r="K187" s="18"/>
      <c r="L187" s="4"/>
      <c r="M187" s="4"/>
    </row>
    <row r="188" spans="8:13" ht="13.2" x14ac:dyDescent="0.25">
      <c r="H188" s="4"/>
      <c r="I188" s="4"/>
      <c r="J188" s="4"/>
      <c r="K188" s="18"/>
      <c r="L188" s="4"/>
      <c r="M188" s="4"/>
    </row>
    <row r="189" spans="8:13" ht="13.2" x14ac:dyDescent="0.25">
      <c r="H189" s="4"/>
      <c r="I189" s="4"/>
      <c r="J189" s="4"/>
      <c r="K189" s="18"/>
      <c r="L189" s="4"/>
      <c r="M189" s="4"/>
    </row>
    <row r="190" spans="8:13" ht="13.2" x14ac:dyDescent="0.25">
      <c r="H190" s="4"/>
      <c r="I190" s="4"/>
      <c r="J190" s="4"/>
      <c r="K190" s="18"/>
      <c r="L190" s="4"/>
      <c r="M190" s="4"/>
    </row>
    <row r="191" spans="8:13" ht="13.2" x14ac:dyDescent="0.25">
      <c r="H191" s="4"/>
      <c r="I191" s="4"/>
      <c r="J191" s="4"/>
      <c r="K191" s="18"/>
      <c r="L191" s="4"/>
      <c r="M191" s="4"/>
    </row>
    <row r="192" spans="8:13" ht="13.2" x14ac:dyDescent="0.25">
      <c r="H192" s="4"/>
      <c r="I192" s="4"/>
      <c r="J192" s="4"/>
      <c r="K192" s="18"/>
      <c r="L192" s="4"/>
      <c r="M192" s="4"/>
    </row>
    <row r="193" spans="8:13" ht="13.2" x14ac:dyDescent="0.25">
      <c r="H193" s="4"/>
      <c r="I193" s="4"/>
      <c r="J193" s="4"/>
      <c r="K193" s="18"/>
      <c r="L193" s="4"/>
      <c r="M193" s="4"/>
    </row>
    <row r="194" spans="8:13" ht="13.2" x14ac:dyDescent="0.25">
      <c r="H194" s="4"/>
      <c r="I194" s="4"/>
      <c r="J194" s="4"/>
      <c r="K194" s="18"/>
      <c r="L194" s="4"/>
      <c r="M194" s="4"/>
    </row>
    <row r="195" spans="8:13" ht="13.2" x14ac:dyDescent="0.25">
      <c r="H195" s="4"/>
      <c r="I195" s="4"/>
      <c r="J195" s="4"/>
      <c r="K195" s="18"/>
      <c r="L195" s="4"/>
      <c r="M195" s="4"/>
    </row>
    <row r="196" spans="8:13" ht="13.2" x14ac:dyDescent="0.25">
      <c r="H196" s="4"/>
      <c r="I196" s="4"/>
      <c r="J196" s="4"/>
      <c r="K196" s="18"/>
      <c r="L196" s="4"/>
      <c r="M196" s="4"/>
    </row>
    <row r="197" spans="8:13" ht="13.2" x14ac:dyDescent="0.25">
      <c r="H197" s="4"/>
      <c r="I197" s="4"/>
      <c r="J197" s="4"/>
      <c r="K197" s="18"/>
      <c r="L197" s="4"/>
      <c r="M197" s="4"/>
    </row>
    <row r="198" spans="8:13" ht="13.2" x14ac:dyDescent="0.25">
      <c r="H198" s="4"/>
      <c r="I198" s="4"/>
      <c r="J198" s="4"/>
      <c r="K198" s="18"/>
      <c r="L198" s="4"/>
      <c r="M198" s="4"/>
    </row>
    <row r="199" spans="8:13" ht="13.2" x14ac:dyDescent="0.25">
      <c r="H199" s="4"/>
      <c r="I199" s="4"/>
      <c r="J199" s="4"/>
      <c r="K199" s="18"/>
      <c r="L199" s="4"/>
      <c r="M199" s="4"/>
    </row>
    <row r="200" spans="8:13" ht="13.2" x14ac:dyDescent="0.25">
      <c r="H200" s="4"/>
      <c r="I200" s="4"/>
      <c r="J200" s="4"/>
      <c r="K200" s="18"/>
      <c r="L200" s="4"/>
      <c r="M200" s="4"/>
    </row>
    <row r="201" spans="8:13" ht="13.2" x14ac:dyDescent="0.25">
      <c r="H201" s="4"/>
      <c r="I201" s="4"/>
      <c r="J201" s="4"/>
      <c r="K201" s="18"/>
      <c r="L201" s="4"/>
      <c r="M201" s="4"/>
    </row>
    <row r="202" spans="8:13" ht="13.2" x14ac:dyDescent="0.25">
      <c r="H202" s="4"/>
      <c r="I202" s="4"/>
      <c r="J202" s="4"/>
      <c r="K202" s="18"/>
      <c r="L202" s="4"/>
      <c r="M202" s="4"/>
    </row>
    <row r="203" spans="8:13" ht="13.2" x14ac:dyDescent="0.25">
      <c r="H203" s="4"/>
      <c r="I203" s="4"/>
      <c r="J203" s="4"/>
      <c r="K203" s="18"/>
      <c r="L203" s="4"/>
      <c r="M203" s="4"/>
    </row>
    <row r="204" spans="8:13" ht="13.2" x14ac:dyDescent="0.25">
      <c r="H204" s="4"/>
      <c r="I204" s="4"/>
      <c r="J204" s="4"/>
      <c r="K204" s="18"/>
      <c r="L204" s="4"/>
      <c r="M204" s="4"/>
    </row>
    <row r="205" spans="8:13" ht="13.2" x14ac:dyDescent="0.25">
      <c r="H205" s="4"/>
      <c r="I205" s="4"/>
      <c r="J205" s="4"/>
      <c r="K205" s="18"/>
      <c r="L205" s="4"/>
      <c r="M205" s="4"/>
    </row>
    <row r="206" spans="8:13" ht="13.2" x14ac:dyDescent="0.25">
      <c r="H206" s="4"/>
      <c r="I206" s="4"/>
      <c r="J206" s="4"/>
      <c r="K206" s="18"/>
      <c r="L206" s="4"/>
      <c r="M206" s="4"/>
    </row>
    <row r="207" spans="8:13" ht="13.2" x14ac:dyDescent="0.25">
      <c r="H207" s="4"/>
      <c r="I207" s="4"/>
      <c r="J207" s="4"/>
      <c r="K207" s="18"/>
      <c r="L207" s="4"/>
      <c r="M207" s="4"/>
    </row>
    <row r="208" spans="8:13" ht="13.2" x14ac:dyDescent="0.25">
      <c r="H208" s="4"/>
      <c r="I208" s="4"/>
      <c r="J208" s="4"/>
      <c r="K208" s="18"/>
      <c r="L208" s="4"/>
      <c r="M208" s="4"/>
    </row>
    <row r="209" spans="8:13" ht="13.2" x14ac:dyDescent="0.25">
      <c r="H209" s="4"/>
      <c r="I209" s="4"/>
      <c r="J209" s="4"/>
      <c r="K209" s="18"/>
      <c r="L209" s="4"/>
      <c r="M209" s="4"/>
    </row>
    <row r="210" spans="8:13" ht="13.2" x14ac:dyDescent="0.25">
      <c r="H210" s="4"/>
      <c r="I210" s="4"/>
      <c r="J210" s="4"/>
      <c r="K210" s="18"/>
      <c r="L210" s="4"/>
      <c r="M210" s="4"/>
    </row>
    <row r="211" spans="8:13" ht="13.2" x14ac:dyDescent="0.25">
      <c r="H211" s="4"/>
      <c r="I211" s="4"/>
      <c r="J211" s="4"/>
      <c r="K211" s="18"/>
      <c r="L211" s="4"/>
      <c r="M211" s="4"/>
    </row>
    <row r="212" spans="8:13" ht="13.2" x14ac:dyDescent="0.25">
      <c r="H212" s="4"/>
      <c r="I212" s="4"/>
      <c r="J212" s="4"/>
      <c r="K212" s="18"/>
      <c r="L212" s="4"/>
      <c r="M212" s="4"/>
    </row>
    <row r="213" spans="8:13" ht="13.2" x14ac:dyDescent="0.25">
      <c r="H213" s="4"/>
      <c r="I213" s="4"/>
      <c r="J213" s="4"/>
      <c r="K213" s="18"/>
      <c r="L213" s="4"/>
      <c r="M213" s="4"/>
    </row>
    <row r="214" spans="8:13" ht="13.2" x14ac:dyDescent="0.25">
      <c r="H214" s="4"/>
      <c r="I214" s="4"/>
      <c r="J214" s="4"/>
      <c r="K214" s="18"/>
      <c r="L214" s="4"/>
      <c r="M214" s="4"/>
    </row>
    <row r="215" spans="8:13" ht="13.2" x14ac:dyDescent="0.25">
      <c r="H215" s="4"/>
      <c r="I215" s="4"/>
      <c r="J215" s="4"/>
      <c r="K215" s="18"/>
      <c r="L215" s="4"/>
      <c r="M215" s="4"/>
    </row>
    <row r="216" spans="8:13" ht="13.2" x14ac:dyDescent="0.25">
      <c r="H216" s="4"/>
      <c r="I216" s="4"/>
      <c r="J216" s="4"/>
      <c r="K216" s="18"/>
      <c r="L216" s="4"/>
      <c r="M216" s="4"/>
    </row>
    <row r="217" spans="8:13" ht="13.2" x14ac:dyDescent="0.25">
      <c r="H217" s="4"/>
      <c r="I217" s="4"/>
      <c r="J217" s="4"/>
      <c r="K217" s="18"/>
      <c r="L217" s="4"/>
      <c r="M217" s="4"/>
    </row>
    <row r="218" spans="8:13" ht="13.2" x14ac:dyDescent="0.25">
      <c r="H218" s="4"/>
      <c r="I218" s="4"/>
      <c r="J218" s="4"/>
      <c r="K218" s="18"/>
      <c r="L218" s="4"/>
      <c r="M218" s="4"/>
    </row>
    <row r="219" spans="8:13" ht="13.2" x14ac:dyDescent="0.25">
      <c r="H219" s="4"/>
      <c r="I219" s="4"/>
      <c r="J219" s="4"/>
      <c r="K219" s="18"/>
      <c r="L219" s="4"/>
      <c r="M219" s="4"/>
    </row>
    <row r="220" spans="8:13" ht="13.2" x14ac:dyDescent="0.25">
      <c r="H220" s="4"/>
      <c r="I220" s="4"/>
      <c r="J220" s="4"/>
      <c r="K220" s="18"/>
      <c r="L220" s="4"/>
      <c r="M220" s="4"/>
    </row>
    <row r="221" spans="8:13" ht="13.2" x14ac:dyDescent="0.25">
      <c r="H221" s="4"/>
      <c r="I221" s="4"/>
      <c r="J221" s="4"/>
      <c r="K221" s="18"/>
      <c r="L221" s="4"/>
      <c r="M221" s="4"/>
    </row>
    <row r="222" spans="8:13" ht="13.2" x14ac:dyDescent="0.25">
      <c r="H222" s="4"/>
      <c r="I222" s="4"/>
      <c r="J222" s="4"/>
      <c r="K222" s="18"/>
      <c r="L222" s="4"/>
      <c r="M222" s="4"/>
    </row>
    <row r="223" spans="8:13" ht="13.2" x14ac:dyDescent="0.25">
      <c r="H223" s="4"/>
      <c r="I223" s="4"/>
      <c r="J223" s="4"/>
      <c r="K223" s="18"/>
      <c r="L223" s="4"/>
      <c r="M223" s="4"/>
    </row>
    <row r="224" spans="8:13" ht="13.2" x14ac:dyDescent="0.25">
      <c r="H224" s="4"/>
      <c r="I224" s="4"/>
      <c r="J224" s="4"/>
      <c r="K224" s="18"/>
      <c r="L224" s="4"/>
      <c r="M224" s="4"/>
    </row>
    <row r="225" spans="8:13" ht="13.2" x14ac:dyDescent="0.25">
      <c r="H225" s="4"/>
      <c r="I225" s="4"/>
      <c r="J225" s="4"/>
      <c r="K225" s="18"/>
      <c r="L225" s="4"/>
      <c r="M225" s="4"/>
    </row>
    <row r="226" spans="8:13" ht="13.2" x14ac:dyDescent="0.25">
      <c r="H226" s="4"/>
      <c r="I226" s="4"/>
      <c r="J226" s="4"/>
      <c r="K226" s="18"/>
      <c r="L226" s="4"/>
      <c r="M226" s="4"/>
    </row>
    <row r="227" spans="8:13" ht="13.2" x14ac:dyDescent="0.25">
      <c r="H227" s="4"/>
      <c r="I227" s="4"/>
      <c r="J227" s="4"/>
      <c r="K227" s="18"/>
      <c r="L227" s="4"/>
      <c r="M227" s="4"/>
    </row>
    <row r="228" spans="8:13" ht="13.2" x14ac:dyDescent="0.25">
      <c r="H228" s="4"/>
      <c r="I228" s="4"/>
      <c r="J228" s="4"/>
      <c r="K228" s="18"/>
      <c r="L228" s="4"/>
      <c r="M228" s="4"/>
    </row>
    <row r="229" spans="8:13" ht="13.2" x14ac:dyDescent="0.25">
      <c r="H229" s="4"/>
      <c r="I229" s="4"/>
      <c r="J229" s="4"/>
      <c r="K229" s="18"/>
      <c r="L229" s="4"/>
      <c r="M229" s="4"/>
    </row>
    <row r="230" spans="8:13" ht="13.2" x14ac:dyDescent="0.25">
      <c r="H230" s="4"/>
      <c r="I230" s="4"/>
      <c r="J230" s="4"/>
      <c r="K230" s="18"/>
      <c r="L230" s="4"/>
      <c r="M230" s="4"/>
    </row>
    <row r="231" spans="8:13" ht="13.2" x14ac:dyDescent="0.25">
      <c r="H231" s="4"/>
      <c r="I231" s="4"/>
      <c r="J231" s="4"/>
      <c r="K231" s="18"/>
      <c r="L231" s="4"/>
      <c r="M231" s="4"/>
    </row>
    <row r="232" spans="8:13" ht="13.2" x14ac:dyDescent="0.25">
      <c r="H232" s="4"/>
      <c r="I232" s="4"/>
      <c r="J232" s="4"/>
      <c r="K232" s="18"/>
      <c r="L232" s="4"/>
      <c r="M232" s="4"/>
    </row>
    <row r="233" spans="8:13" ht="13.2" x14ac:dyDescent="0.25">
      <c r="H233" s="4"/>
      <c r="I233" s="4"/>
      <c r="J233" s="4"/>
      <c r="K233" s="18"/>
      <c r="L233" s="4"/>
      <c r="M233" s="4"/>
    </row>
    <row r="234" spans="8:13" ht="13.2" x14ac:dyDescent="0.25">
      <c r="H234" s="4"/>
      <c r="I234" s="4"/>
      <c r="J234" s="4"/>
      <c r="K234" s="18"/>
      <c r="L234" s="4"/>
      <c r="M234" s="4"/>
    </row>
    <row r="235" spans="8:13" ht="13.2" x14ac:dyDescent="0.25">
      <c r="H235" s="4"/>
      <c r="I235" s="4"/>
      <c r="J235" s="4"/>
      <c r="K235" s="18"/>
      <c r="L235" s="4"/>
      <c r="M235" s="4"/>
    </row>
    <row r="236" spans="8:13" ht="13.2" x14ac:dyDescent="0.25">
      <c r="H236" s="4"/>
      <c r="I236" s="4"/>
      <c r="J236" s="4"/>
      <c r="K236" s="18"/>
      <c r="L236" s="4"/>
      <c r="M236" s="4"/>
    </row>
    <row r="237" spans="8:13" ht="13.2" x14ac:dyDescent="0.25">
      <c r="H237" s="4"/>
      <c r="I237" s="4"/>
      <c r="J237" s="4"/>
      <c r="K237" s="18"/>
      <c r="L237" s="4"/>
      <c r="M237" s="4"/>
    </row>
    <row r="238" spans="8:13" ht="13.2" x14ac:dyDescent="0.25">
      <c r="H238" s="4"/>
      <c r="I238" s="4"/>
      <c r="J238" s="4"/>
      <c r="K238" s="18"/>
      <c r="L238" s="4"/>
      <c r="M238" s="4"/>
    </row>
    <row r="239" spans="8:13" ht="13.2" x14ac:dyDescent="0.25">
      <c r="H239" s="4"/>
      <c r="I239" s="4"/>
      <c r="J239" s="4"/>
      <c r="K239" s="18"/>
      <c r="L239" s="4"/>
      <c r="M239" s="4"/>
    </row>
    <row r="240" spans="8:13" ht="13.2" x14ac:dyDescent="0.25">
      <c r="H240" s="4"/>
      <c r="I240" s="4"/>
      <c r="J240" s="4"/>
      <c r="K240" s="18"/>
      <c r="L240" s="4"/>
      <c r="M240" s="4"/>
    </row>
    <row r="241" spans="8:13" ht="13.2" x14ac:dyDescent="0.25">
      <c r="H241" s="4"/>
      <c r="I241" s="4"/>
      <c r="J241" s="4"/>
      <c r="K241" s="18"/>
      <c r="L241" s="4"/>
      <c r="M241" s="4"/>
    </row>
    <row r="242" spans="8:13" ht="13.2" x14ac:dyDescent="0.25">
      <c r="H242" s="4"/>
      <c r="I242" s="4"/>
      <c r="J242" s="4"/>
      <c r="K242" s="18"/>
      <c r="L242" s="4"/>
      <c r="M242" s="4"/>
    </row>
    <row r="243" spans="8:13" ht="13.2" x14ac:dyDescent="0.25">
      <c r="H243" s="4"/>
      <c r="I243" s="4"/>
      <c r="J243" s="4"/>
      <c r="K243" s="18"/>
      <c r="L243" s="4"/>
      <c r="M243" s="4"/>
    </row>
    <row r="244" spans="8:13" ht="13.2" x14ac:dyDescent="0.25">
      <c r="H244" s="4"/>
      <c r="I244" s="4"/>
      <c r="J244" s="4"/>
      <c r="K244" s="18"/>
      <c r="L244" s="4"/>
      <c r="M244" s="4"/>
    </row>
    <row r="245" spans="8:13" ht="13.2" x14ac:dyDescent="0.25">
      <c r="H245" s="4"/>
      <c r="I245" s="4"/>
      <c r="J245" s="4"/>
      <c r="K245" s="18"/>
      <c r="L245" s="4"/>
      <c r="M245" s="4"/>
    </row>
    <row r="246" spans="8:13" ht="13.2" x14ac:dyDescent="0.25">
      <c r="H246" s="4"/>
      <c r="I246" s="4"/>
      <c r="J246" s="4"/>
      <c r="K246" s="18"/>
      <c r="L246" s="4"/>
      <c r="M246" s="4"/>
    </row>
    <row r="247" spans="8:13" ht="13.2" x14ac:dyDescent="0.25">
      <c r="H247" s="4"/>
      <c r="I247" s="4"/>
      <c r="J247" s="4"/>
      <c r="K247" s="18"/>
      <c r="L247" s="4"/>
      <c r="M247" s="4"/>
    </row>
    <row r="248" spans="8:13" ht="13.2" x14ac:dyDescent="0.25">
      <c r="H248" s="4"/>
      <c r="I248" s="4"/>
      <c r="J248" s="4"/>
      <c r="K248" s="18"/>
      <c r="L248" s="4"/>
      <c r="M248" s="4"/>
    </row>
    <row r="249" spans="8:13" ht="13.2" x14ac:dyDescent="0.25">
      <c r="H249" s="4"/>
      <c r="I249" s="4"/>
      <c r="J249" s="4"/>
      <c r="K249" s="18"/>
      <c r="L249" s="4"/>
      <c r="M249" s="4"/>
    </row>
    <row r="250" spans="8:13" ht="13.2" x14ac:dyDescent="0.25">
      <c r="H250" s="4"/>
      <c r="I250" s="4"/>
      <c r="J250" s="4"/>
      <c r="K250" s="18"/>
      <c r="L250" s="4"/>
      <c r="M250" s="4"/>
    </row>
    <row r="251" spans="8:13" ht="13.2" x14ac:dyDescent="0.25">
      <c r="H251" s="4"/>
      <c r="I251" s="4"/>
      <c r="J251" s="4"/>
      <c r="K251" s="18"/>
      <c r="L251" s="4"/>
      <c r="M251" s="4"/>
    </row>
    <row r="252" spans="8:13" ht="13.2" x14ac:dyDescent="0.25">
      <c r="H252" s="4"/>
      <c r="I252" s="4"/>
      <c r="J252" s="4"/>
      <c r="K252" s="18"/>
      <c r="L252" s="4"/>
      <c r="M252" s="4"/>
    </row>
    <row r="253" spans="8:13" ht="13.2" x14ac:dyDescent="0.25">
      <c r="H253" s="4"/>
      <c r="I253" s="4"/>
      <c r="J253" s="4"/>
      <c r="K253" s="18"/>
      <c r="L253" s="4"/>
      <c r="M253" s="4"/>
    </row>
    <row r="254" spans="8:13" ht="13.2" x14ac:dyDescent="0.25">
      <c r="H254" s="4"/>
      <c r="I254" s="4"/>
      <c r="J254" s="4"/>
      <c r="K254" s="18"/>
      <c r="L254" s="4"/>
      <c r="M254" s="4"/>
    </row>
    <row r="255" spans="8:13" ht="13.2" x14ac:dyDescent="0.25">
      <c r="H255" s="4"/>
      <c r="I255" s="4"/>
      <c r="J255" s="4"/>
      <c r="K255" s="18"/>
      <c r="L255" s="4"/>
      <c r="M255" s="4"/>
    </row>
    <row r="256" spans="8:13" ht="13.2" x14ac:dyDescent="0.25">
      <c r="H256" s="4"/>
      <c r="I256" s="4"/>
      <c r="J256" s="4"/>
      <c r="K256" s="18"/>
      <c r="L256" s="4"/>
      <c r="M256" s="4"/>
    </row>
    <row r="257" spans="8:13" ht="13.2" x14ac:dyDescent="0.25">
      <c r="H257" s="4"/>
      <c r="I257" s="4"/>
      <c r="J257" s="4"/>
      <c r="K257" s="18"/>
      <c r="L257" s="4"/>
      <c r="M257" s="4"/>
    </row>
    <row r="258" spans="8:13" ht="13.2" x14ac:dyDescent="0.25">
      <c r="H258" s="4"/>
      <c r="I258" s="4"/>
      <c r="J258" s="4"/>
      <c r="K258" s="18"/>
      <c r="L258" s="4"/>
      <c r="M258" s="4"/>
    </row>
    <row r="259" spans="8:13" ht="13.2" x14ac:dyDescent="0.25">
      <c r="H259" s="4"/>
      <c r="I259" s="4"/>
      <c r="J259" s="4"/>
      <c r="K259" s="18"/>
      <c r="L259" s="4"/>
      <c r="M259" s="4"/>
    </row>
    <row r="260" spans="8:13" ht="13.2" x14ac:dyDescent="0.25">
      <c r="H260" s="4"/>
      <c r="I260" s="4"/>
      <c r="J260" s="4"/>
      <c r="K260" s="18"/>
      <c r="L260" s="4"/>
      <c r="M260" s="4"/>
    </row>
    <row r="261" spans="8:13" ht="13.2" x14ac:dyDescent="0.25">
      <c r="H261" s="4"/>
      <c r="I261" s="4"/>
      <c r="J261" s="4"/>
      <c r="K261" s="18"/>
      <c r="L261" s="4"/>
      <c r="M261" s="4"/>
    </row>
    <row r="262" spans="8:13" ht="13.2" x14ac:dyDescent="0.25">
      <c r="H262" s="4"/>
      <c r="I262" s="4"/>
      <c r="J262" s="4"/>
      <c r="K262" s="18"/>
      <c r="L262" s="4"/>
      <c r="M262" s="4"/>
    </row>
    <row r="263" spans="8:13" ht="13.2" x14ac:dyDescent="0.25">
      <c r="H263" s="4"/>
      <c r="I263" s="4"/>
      <c r="J263" s="4"/>
      <c r="K263" s="18"/>
      <c r="L263" s="4"/>
      <c r="M263" s="4"/>
    </row>
    <row r="264" spans="8:13" ht="13.2" x14ac:dyDescent="0.25">
      <c r="H264" s="4"/>
      <c r="I264" s="4"/>
      <c r="J264" s="4"/>
      <c r="K264" s="18"/>
      <c r="L264" s="4"/>
      <c r="M264" s="4"/>
    </row>
    <row r="265" spans="8:13" ht="13.2" x14ac:dyDescent="0.25">
      <c r="H265" s="4"/>
      <c r="I265" s="4"/>
      <c r="J265" s="4"/>
      <c r="K265" s="18"/>
      <c r="L265" s="4"/>
      <c r="M265" s="4"/>
    </row>
    <row r="266" spans="8:13" ht="13.2" x14ac:dyDescent="0.25">
      <c r="H266" s="4"/>
      <c r="I266" s="4"/>
      <c r="J266" s="4"/>
      <c r="K266" s="18"/>
      <c r="L266" s="4"/>
      <c r="M266" s="4"/>
    </row>
    <row r="267" spans="8:13" ht="13.2" x14ac:dyDescent="0.25">
      <c r="H267" s="4"/>
      <c r="I267" s="4"/>
      <c r="J267" s="4"/>
      <c r="K267" s="18"/>
      <c r="L267" s="4"/>
      <c r="M267" s="4"/>
    </row>
    <row r="268" spans="8:13" ht="13.2" x14ac:dyDescent="0.25">
      <c r="H268" s="4"/>
      <c r="I268" s="4"/>
      <c r="J268" s="4"/>
      <c r="K268" s="18"/>
      <c r="L268" s="4"/>
      <c r="M268" s="4"/>
    </row>
    <row r="269" spans="8:13" ht="13.2" x14ac:dyDescent="0.25">
      <c r="H269" s="4"/>
      <c r="I269" s="4"/>
      <c r="J269" s="4"/>
      <c r="K269" s="18"/>
      <c r="L269" s="4"/>
      <c r="M269" s="4"/>
    </row>
    <row r="270" spans="8:13" ht="13.2" x14ac:dyDescent="0.25">
      <c r="H270" s="4"/>
      <c r="I270" s="4"/>
      <c r="J270" s="4"/>
      <c r="K270" s="18"/>
      <c r="L270" s="4"/>
      <c r="M270" s="4"/>
    </row>
    <row r="271" spans="8:13" ht="13.2" x14ac:dyDescent="0.25">
      <c r="H271" s="4"/>
      <c r="I271" s="4"/>
      <c r="J271" s="4"/>
      <c r="K271" s="18"/>
      <c r="L271" s="4"/>
      <c r="M271" s="4"/>
    </row>
    <row r="272" spans="8:13" ht="13.2" x14ac:dyDescent="0.25">
      <c r="H272" s="4"/>
      <c r="I272" s="4"/>
      <c r="J272" s="4"/>
      <c r="K272" s="18"/>
      <c r="L272" s="4"/>
      <c r="M272" s="4"/>
    </row>
    <row r="273" spans="8:13" ht="13.2" x14ac:dyDescent="0.25">
      <c r="H273" s="4"/>
      <c r="I273" s="4"/>
      <c r="J273" s="4"/>
      <c r="K273" s="18"/>
      <c r="L273" s="4"/>
      <c r="M273" s="4"/>
    </row>
    <row r="274" spans="8:13" ht="13.2" x14ac:dyDescent="0.25">
      <c r="H274" s="4"/>
      <c r="I274" s="4"/>
      <c r="J274" s="4"/>
      <c r="K274" s="18"/>
      <c r="L274" s="4"/>
      <c r="M274" s="4"/>
    </row>
    <row r="275" spans="8:13" ht="13.2" x14ac:dyDescent="0.25">
      <c r="H275" s="4"/>
      <c r="I275" s="4"/>
      <c r="J275" s="4"/>
      <c r="K275" s="18"/>
      <c r="L275" s="4"/>
      <c r="M275" s="4"/>
    </row>
    <row r="276" spans="8:13" ht="13.2" x14ac:dyDescent="0.25">
      <c r="H276" s="4"/>
      <c r="I276" s="4"/>
      <c r="J276" s="4"/>
      <c r="K276" s="18"/>
      <c r="L276" s="4"/>
      <c r="M276" s="4"/>
    </row>
    <row r="277" spans="8:13" ht="13.2" x14ac:dyDescent="0.25">
      <c r="H277" s="4"/>
      <c r="I277" s="4"/>
      <c r="J277" s="4"/>
      <c r="K277" s="18"/>
      <c r="L277" s="4"/>
      <c r="M277" s="4"/>
    </row>
    <row r="278" spans="8:13" ht="13.2" x14ac:dyDescent="0.25">
      <c r="H278" s="4"/>
      <c r="I278" s="4"/>
      <c r="J278" s="4"/>
      <c r="K278" s="18"/>
      <c r="L278" s="4"/>
      <c r="M278" s="4"/>
    </row>
    <row r="279" spans="8:13" ht="13.2" x14ac:dyDescent="0.25">
      <c r="H279" s="4"/>
      <c r="I279" s="4"/>
      <c r="J279" s="4"/>
      <c r="K279" s="18"/>
      <c r="L279" s="4"/>
      <c r="M279" s="4"/>
    </row>
    <row r="280" spans="8:13" ht="13.2" x14ac:dyDescent="0.25">
      <c r="H280" s="4"/>
      <c r="I280" s="4"/>
      <c r="J280" s="4"/>
      <c r="K280" s="18"/>
      <c r="L280" s="4"/>
      <c r="M280" s="4"/>
    </row>
    <row r="281" spans="8:13" ht="13.2" x14ac:dyDescent="0.25">
      <c r="H281" s="4"/>
      <c r="I281" s="4"/>
      <c r="J281" s="4"/>
      <c r="K281" s="18"/>
      <c r="L281" s="4"/>
      <c r="M281" s="4"/>
    </row>
    <row r="282" spans="8:13" ht="13.2" x14ac:dyDescent="0.25">
      <c r="H282" s="4"/>
      <c r="I282" s="4"/>
      <c r="J282" s="4"/>
      <c r="K282" s="18"/>
      <c r="L282" s="4"/>
      <c r="M282" s="4"/>
    </row>
    <row r="283" spans="8:13" ht="13.2" x14ac:dyDescent="0.25">
      <c r="H283" s="4"/>
      <c r="I283" s="4"/>
      <c r="J283" s="4"/>
      <c r="K283" s="18"/>
      <c r="L283" s="4"/>
      <c r="M283" s="4"/>
    </row>
    <row r="284" spans="8:13" ht="13.2" x14ac:dyDescent="0.25">
      <c r="H284" s="4"/>
      <c r="I284" s="4"/>
      <c r="J284" s="4"/>
      <c r="K284" s="18"/>
      <c r="L284" s="4"/>
      <c r="M284" s="4"/>
    </row>
    <row r="285" spans="8:13" ht="13.2" x14ac:dyDescent="0.25">
      <c r="H285" s="4"/>
      <c r="I285" s="4"/>
      <c r="J285" s="4"/>
      <c r="K285" s="18"/>
      <c r="L285" s="4"/>
      <c r="M285" s="4"/>
    </row>
    <row r="286" spans="8:13" ht="13.2" x14ac:dyDescent="0.25">
      <c r="H286" s="4"/>
      <c r="I286" s="4"/>
      <c r="J286" s="4"/>
      <c r="K286" s="18"/>
      <c r="L286" s="4"/>
      <c r="M286" s="4"/>
    </row>
    <row r="287" spans="8:13" ht="13.2" x14ac:dyDescent="0.25">
      <c r="H287" s="4"/>
      <c r="I287" s="4"/>
      <c r="J287" s="4"/>
      <c r="K287" s="18"/>
      <c r="L287" s="4"/>
      <c r="M287" s="4"/>
    </row>
    <row r="288" spans="8:13" ht="13.2" x14ac:dyDescent="0.25">
      <c r="H288" s="4"/>
      <c r="I288" s="4"/>
      <c r="J288" s="4"/>
      <c r="K288" s="18"/>
      <c r="L288" s="4"/>
      <c r="M288" s="4"/>
    </row>
    <row r="289" spans="8:13" ht="13.2" x14ac:dyDescent="0.25">
      <c r="H289" s="4"/>
      <c r="I289" s="4"/>
      <c r="J289" s="4"/>
      <c r="K289" s="18"/>
      <c r="L289" s="4"/>
      <c r="M289" s="4"/>
    </row>
    <row r="290" spans="8:13" ht="13.2" x14ac:dyDescent="0.25">
      <c r="H290" s="4"/>
      <c r="I290" s="4"/>
      <c r="J290" s="4"/>
      <c r="K290" s="18"/>
      <c r="L290" s="4"/>
      <c r="M290" s="4"/>
    </row>
    <row r="291" spans="8:13" ht="13.2" x14ac:dyDescent="0.25">
      <c r="H291" s="4"/>
      <c r="I291" s="4"/>
      <c r="J291" s="4"/>
      <c r="K291" s="18"/>
      <c r="L291" s="4"/>
      <c r="M291" s="4"/>
    </row>
    <row r="292" spans="8:13" ht="13.2" x14ac:dyDescent="0.25">
      <c r="H292" s="4"/>
      <c r="I292" s="4"/>
      <c r="J292" s="4"/>
      <c r="K292" s="18"/>
      <c r="L292" s="4"/>
      <c r="M292" s="4"/>
    </row>
    <row r="293" spans="8:13" ht="13.2" x14ac:dyDescent="0.25">
      <c r="H293" s="4"/>
      <c r="I293" s="4"/>
      <c r="J293" s="4"/>
      <c r="K293" s="18"/>
      <c r="L293" s="4"/>
      <c r="M293" s="4"/>
    </row>
    <row r="294" spans="8:13" ht="13.2" x14ac:dyDescent="0.25">
      <c r="H294" s="4"/>
      <c r="I294" s="4"/>
      <c r="J294" s="4"/>
      <c r="K294" s="18"/>
      <c r="L294" s="4"/>
      <c r="M294" s="4"/>
    </row>
    <row r="295" spans="8:13" ht="13.2" x14ac:dyDescent="0.25">
      <c r="H295" s="4"/>
      <c r="I295" s="4"/>
      <c r="J295" s="4"/>
      <c r="K295" s="18"/>
      <c r="L295" s="4"/>
      <c r="M295" s="4"/>
    </row>
    <row r="296" spans="8:13" ht="13.2" x14ac:dyDescent="0.25">
      <c r="H296" s="4"/>
      <c r="I296" s="4"/>
      <c r="J296" s="4"/>
      <c r="K296" s="18"/>
      <c r="L296" s="4"/>
      <c r="M296" s="4"/>
    </row>
    <row r="297" spans="8:13" ht="13.2" x14ac:dyDescent="0.25">
      <c r="H297" s="4"/>
      <c r="I297" s="4"/>
      <c r="J297" s="4"/>
      <c r="K297" s="18"/>
      <c r="L297" s="4"/>
      <c r="M297" s="4"/>
    </row>
    <row r="298" spans="8:13" ht="13.2" x14ac:dyDescent="0.25">
      <c r="H298" s="4"/>
      <c r="I298" s="4"/>
      <c r="J298" s="4"/>
      <c r="K298" s="18"/>
      <c r="L298" s="4"/>
      <c r="M298" s="4"/>
    </row>
    <row r="299" spans="8:13" ht="13.2" x14ac:dyDescent="0.25">
      <c r="H299" s="4"/>
      <c r="I299" s="4"/>
      <c r="J299" s="4"/>
      <c r="K299" s="18"/>
      <c r="L299" s="4"/>
      <c r="M299" s="4"/>
    </row>
    <row r="300" spans="8:13" ht="13.2" x14ac:dyDescent="0.25">
      <c r="H300" s="4"/>
      <c r="I300" s="4"/>
      <c r="J300" s="4"/>
      <c r="K300" s="18"/>
      <c r="L300" s="4"/>
      <c r="M300" s="4"/>
    </row>
    <row r="301" spans="8:13" ht="13.2" x14ac:dyDescent="0.25">
      <c r="H301" s="4"/>
      <c r="I301" s="4"/>
      <c r="J301" s="4"/>
      <c r="K301" s="18"/>
      <c r="L301" s="4"/>
      <c r="M301" s="4"/>
    </row>
    <row r="302" spans="8:13" ht="13.2" x14ac:dyDescent="0.25">
      <c r="H302" s="4"/>
      <c r="I302" s="4"/>
      <c r="J302" s="4"/>
      <c r="K302" s="18"/>
      <c r="L302" s="4"/>
      <c r="M302" s="4"/>
    </row>
    <row r="303" spans="8:13" ht="13.2" x14ac:dyDescent="0.25">
      <c r="H303" s="4"/>
      <c r="I303" s="4"/>
      <c r="J303" s="4"/>
      <c r="K303" s="18"/>
      <c r="L303" s="4"/>
      <c r="M303" s="4"/>
    </row>
    <row r="304" spans="8:13" ht="13.2" x14ac:dyDescent="0.25">
      <c r="H304" s="4"/>
      <c r="I304" s="4"/>
      <c r="J304" s="4"/>
      <c r="K304" s="18"/>
      <c r="L304" s="4"/>
      <c r="M304" s="4"/>
    </row>
    <row r="305" spans="8:13" ht="13.2" x14ac:dyDescent="0.25">
      <c r="H305" s="4"/>
      <c r="I305" s="4"/>
      <c r="J305" s="4"/>
      <c r="K305" s="18"/>
      <c r="L305" s="4"/>
      <c r="M305" s="4"/>
    </row>
    <row r="306" spans="8:13" ht="13.2" x14ac:dyDescent="0.25">
      <c r="H306" s="4"/>
      <c r="I306" s="4"/>
      <c r="J306" s="4"/>
      <c r="K306" s="18"/>
      <c r="L306" s="4"/>
      <c r="M306" s="4"/>
    </row>
    <row r="307" spans="8:13" ht="13.2" x14ac:dyDescent="0.25">
      <c r="H307" s="4"/>
      <c r="I307" s="4"/>
      <c r="J307" s="4"/>
      <c r="K307" s="18"/>
      <c r="L307" s="4"/>
      <c r="M307" s="4"/>
    </row>
    <row r="308" spans="8:13" ht="13.2" x14ac:dyDescent="0.25">
      <c r="H308" s="4"/>
      <c r="I308" s="4"/>
      <c r="J308" s="4"/>
      <c r="K308" s="18"/>
      <c r="L308" s="4"/>
      <c r="M308" s="4"/>
    </row>
    <row r="309" spans="8:13" ht="13.2" x14ac:dyDescent="0.25">
      <c r="H309" s="4"/>
      <c r="I309" s="4"/>
      <c r="J309" s="4"/>
      <c r="K309" s="18"/>
      <c r="L309" s="4"/>
      <c r="M309" s="4"/>
    </row>
    <row r="310" spans="8:13" ht="13.2" x14ac:dyDescent="0.25">
      <c r="H310" s="4"/>
      <c r="I310" s="4"/>
      <c r="J310" s="4"/>
      <c r="K310" s="18"/>
      <c r="L310" s="4"/>
      <c r="M310" s="4"/>
    </row>
    <row r="311" spans="8:13" ht="13.2" x14ac:dyDescent="0.25">
      <c r="H311" s="4"/>
      <c r="I311" s="4"/>
      <c r="J311" s="4"/>
      <c r="K311" s="18"/>
      <c r="L311" s="4"/>
      <c r="M311" s="4"/>
    </row>
    <row r="312" spans="8:13" ht="13.2" x14ac:dyDescent="0.25">
      <c r="H312" s="4"/>
      <c r="I312" s="4"/>
      <c r="J312" s="4"/>
      <c r="K312" s="18"/>
      <c r="L312" s="4"/>
      <c r="M312" s="4"/>
    </row>
    <row r="313" spans="8:13" ht="13.2" x14ac:dyDescent="0.25">
      <c r="H313" s="4"/>
      <c r="I313" s="4"/>
      <c r="J313" s="4"/>
      <c r="K313" s="18"/>
      <c r="L313" s="4"/>
      <c r="M313" s="4"/>
    </row>
    <row r="314" spans="8:13" ht="13.2" x14ac:dyDescent="0.25">
      <c r="H314" s="4"/>
      <c r="I314" s="4"/>
      <c r="J314" s="4"/>
      <c r="K314" s="18"/>
      <c r="L314" s="4"/>
      <c r="M314" s="4"/>
    </row>
    <row r="315" spans="8:13" ht="13.2" x14ac:dyDescent="0.25">
      <c r="H315" s="4"/>
      <c r="I315" s="4"/>
      <c r="J315" s="4"/>
      <c r="K315" s="18"/>
      <c r="L315" s="4"/>
      <c r="M315" s="4"/>
    </row>
    <row r="316" spans="8:13" ht="13.2" x14ac:dyDescent="0.25">
      <c r="H316" s="4"/>
      <c r="I316" s="4"/>
      <c r="J316" s="4"/>
      <c r="K316" s="18"/>
      <c r="L316" s="4"/>
      <c r="M316" s="4"/>
    </row>
    <row r="317" spans="8:13" ht="13.2" x14ac:dyDescent="0.25">
      <c r="H317" s="4"/>
      <c r="I317" s="4"/>
      <c r="J317" s="4"/>
      <c r="K317" s="18"/>
      <c r="L317" s="4"/>
      <c r="M317" s="4"/>
    </row>
    <row r="318" spans="8:13" ht="13.2" x14ac:dyDescent="0.25">
      <c r="H318" s="4"/>
      <c r="I318" s="4"/>
      <c r="J318" s="4"/>
      <c r="K318" s="18"/>
      <c r="L318" s="4"/>
      <c r="M318" s="4"/>
    </row>
    <row r="319" spans="8:13" ht="13.2" x14ac:dyDescent="0.25">
      <c r="H319" s="4"/>
      <c r="I319" s="4"/>
      <c r="J319" s="4"/>
      <c r="K319" s="18"/>
      <c r="L319" s="4"/>
      <c r="M319" s="4"/>
    </row>
    <row r="320" spans="8:13" ht="13.2" x14ac:dyDescent="0.25">
      <c r="H320" s="4"/>
      <c r="I320" s="4"/>
      <c r="J320" s="4"/>
      <c r="K320" s="18"/>
      <c r="L320" s="4"/>
      <c r="M320" s="4"/>
    </row>
    <row r="321" spans="8:13" ht="13.2" x14ac:dyDescent="0.25">
      <c r="H321" s="4"/>
      <c r="I321" s="4"/>
      <c r="J321" s="4"/>
      <c r="K321" s="18"/>
      <c r="L321" s="4"/>
      <c r="M321" s="4"/>
    </row>
    <row r="322" spans="8:13" ht="13.2" x14ac:dyDescent="0.25">
      <c r="H322" s="4"/>
      <c r="I322" s="4"/>
      <c r="J322" s="4"/>
      <c r="K322" s="18"/>
      <c r="L322" s="4"/>
      <c r="M322" s="4"/>
    </row>
    <row r="323" spans="8:13" ht="13.2" x14ac:dyDescent="0.25">
      <c r="H323" s="4"/>
      <c r="I323" s="4"/>
      <c r="J323" s="4"/>
      <c r="K323" s="18"/>
      <c r="L323" s="4"/>
      <c r="M323" s="4"/>
    </row>
    <row r="324" spans="8:13" ht="13.2" x14ac:dyDescent="0.25">
      <c r="H324" s="4"/>
      <c r="I324" s="4"/>
      <c r="J324" s="4"/>
      <c r="K324" s="18"/>
      <c r="L324" s="4"/>
      <c r="M324" s="4"/>
    </row>
    <row r="325" spans="8:13" ht="13.2" x14ac:dyDescent="0.25">
      <c r="H325" s="4"/>
      <c r="I325" s="4"/>
      <c r="J325" s="4"/>
      <c r="K325" s="18"/>
      <c r="L325" s="4"/>
      <c r="M325" s="4"/>
    </row>
    <row r="326" spans="8:13" ht="13.2" x14ac:dyDescent="0.25">
      <c r="H326" s="4"/>
      <c r="I326" s="4"/>
      <c r="J326" s="4"/>
      <c r="K326" s="18"/>
      <c r="L326" s="4"/>
      <c r="M326" s="4"/>
    </row>
    <row r="327" spans="8:13" ht="13.2" x14ac:dyDescent="0.25">
      <c r="H327" s="4"/>
      <c r="I327" s="4"/>
      <c r="J327" s="4"/>
      <c r="K327" s="18"/>
      <c r="L327" s="4"/>
      <c r="M327" s="4"/>
    </row>
    <row r="328" spans="8:13" ht="13.2" x14ac:dyDescent="0.25">
      <c r="H328" s="4"/>
      <c r="I328" s="4"/>
      <c r="J328" s="4"/>
      <c r="K328" s="18"/>
      <c r="L328" s="4"/>
      <c r="M328" s="4"/>
    </row>
    <row r="329" spans="8:13" ht="13.2" x14ac:dyDescent="0.25">
      <c r="H329" s="4"/>
      <c r="I329" s="4"/>
      <c r="J329" s="4"/>
      <c r="K329" s="18"/>
      <c r="L329" s="4"/>
      <c r="M329" s="4"/>
    </row>
    <row r="330" spans="8:13" ht="13.2" x14ac:dyDescent="0.25">
      <c r="H330" s="4"/>
      <c r="I330" s="4"/>
      <c r="J330" s="4"/>
      <c r="K330" s="18"/>
      <c r="L330" s="4"/>
      <c r="M330" s="4"/>
    </row>
    <row r="331" spans="8:13" ht="13.2" x14ac:dyDescent="0.25">
      <c r="H331" s="4"/>
      <c r="I331" s="4"/>
      <c r="J331" s="4"/>
      <c r="K331" s="18"/>
      <c r="L331" s="4"/>
      <c r="M331" s="4"/>
    </row>
    <row r="332" spans="8:13" ht="13.2" x14ac:dyDescent="0.25">
      <c r="H332" s="4"/>
      <c r="I332" s="4"/>
      <c r="J332" s="4"/>
      <c r="K332" s="18"/>
      <c r="L332" s="4"/>
      <c r="M332" s="4"/>
    </row>
    <row r="333" spans="8:13" ht="13.2" x14ac:dyDescent="0.25">
      <c r="H333" s="4"/>
      <c r="I333" s="4"/>
      <c r="J333" s="4"/>
      <c r="K333" s="18"/>
      <c r="L333" s="4"/>
      <c r="M333" s="4"/>
    </row>
    <row r="334" spans="8:13" ht="13.2" x14ac:dyDescent="0.25">
      <c r="H334" s="4"/>
      <c r="I334" s="4"/>
      <c r="J334" s="4"/>
      <c r="K334" s="18"/>
      <c r="L334" s="4"/>
      <c r="M334" s="4"/>
    </row>
    <row r="335" spans="8:13" ht="13.2" x14ac:dyDescent="0.25">
      <c r="H335" s="4"/>
      <c r="I335" s="4"/>
      <c r="J335" s="4"/>
      <c r="K335" s="18"/>
      <c r="L335" s="4"/>
      <c r="M335" s="4"/>
    </row>
    <row r="336" spans="8:13" ht="13.2" x14ac:dyDescent="0.25">
      <c r="H336" s="4"/>
      <c r="I336" s="4"/>
      <c r="J336" s="4"/>
      <c r="K336" s="18"/>
      <c r="L336" s="4"/>
      <c r="M336" s="4"/>
    </row>
    <row r="337" spans="8:13" ht="13.2" x14ac:dyDescent="0.25">
      <c r="H337" s="4"/>
      <c r="I337" s="4"/>
      <c r="J337" s="4"/>
      <c r="K337" s="18"/>
      <c r="L337" s="4"/>
      <c r="M337" s="4"/>
    </row>
    <row r="338" spans="8:13" ht="13.2" x14ac:dyDescent="0.25">
      <c r="H338" s="4"/>
      <c r="I338" s="4"/>
      <c r="J338" s="4"/>
      <c r="K338" s="18"/>
      <c r="L338" s="4"/>
      <c r="M338" s="4"/>
    </row>
    <row r="339" spans="8:13" ht="13.2" x14ac:dyDescent="0.25">
      <c r="H339" s="4"/>
      <c r="I339" s="4"/>
      <c r="J339" s="4"/>
      <c r="K339" s="18"/>
      <c r="L339" s="4"/>
      <c r="M339" s="4"/>
    </row>
    <row r="340" spans="8:13" ht="13.2" x14ac:dyDescent="0.25">
      <c r="H340" s="4"/>
      <c r="I340" s="4"/>
      <c r="J340" s="4"/>
      <c r="K340" s="18"/>
      <c r="L340" s="4"/>
      <c r="M340" s="4"/>
    </row>
    <row r="341" spans="8:13" ht="13.2" x14ac:dyDescent="0.25">
      <c r="H341" s="4"/>
      <c r="I341" s="4"/>
      <c r="J341" s="4"/>
      <c r="K341" s="18"/>
      <c r="L341" s="4"/>
      <c r="M341" s="4"/>
    </row>
    <row r="342" spans="8:13" ht="13.2" x14ac:dyDescent="0.25">
      <c r="H342" s="4"/>
      <c r="I342" s="4"/>
      <c r="J342" s="4"/>
      <c r="K342" s="18"/>
      <c r="L342" s="4"/>
      <c r="M342" s="4"/>
    </row>
    <row r="343" spans="8:13" ht="13.2" x14ac:dyDescent="0.25">
      <c r="H343" s="4"/>
      <c r="I343" s="4"/>
      <c r="J343" s="4"/>
      <c r="K343" s="18"/>
      <c r="L343" s="4"/>
      <c r="M343" s="4"/>
    </row>
    <row r="344" spans="8:13" ht="13.2" x14ac:dyDescent="0.25">
      <c r="H344" s="4"/>
      <c r="I344" s="4"/>
      <c r="J344" s="4"/>
      <c r="K344" s="18"/>
      <c r="L344" s="4"/>
      <c r="M344" s="4"/>
    </row>
    <row r="345" spans="8:13" ht="13.2" x14ac:dyDescent="0.25">
      <c r="H345" s="4"/>
      <c r="I345" s="4"/>
      <c r="J345" s="4"/>
      <c r="K345" s="18"/>
      <c r="L345" s="4"/>
      <c r="M345" s="4"/>
    </row>
    <row r="346" spans="8:13" ht="13.2" x14ac:dyDescent="0.25">
      <c r="H346" s="4"/>
      <c r="I346" s="4"/>
      <c r="J346" s="4"/>
      <c r="K346" s="18"/>
      <c r="L346" s="4"/>
      <c r="M346" s="4"/>
    </row>
    <row r="347" spans="8:13" ht="13.2" x14ac:dyDescent="0.25">
      <c r="H347" s="4"/>
      <c r="I347" s="4"/>
      <c r="J347" s="4"/>
      <c r="K347" s="18"/>
      <c r="L347" s="4"/>
      <c r="M347" s="4"/>
    </row>
    <row r="348" spans="8:13" ht="13.2" x14ac:dyDescent="0.25">
      <c r="H348" s="4"/>
      <c r="I348" s="4"/>
      <c r="J348" s="4"/>
      <c r="K348" s="18"/>
      <c r="L348" s="4"/>
      <c r="M348" s="4"/>
    </row>
    <row r="349" spans="8:13" ht="13.2" x14ac:dyDescent="0.25">
      <c r="H349" s="4"/>
      <c r="I349" s="4"/>
      <c r="J349" s="4"/>
      <c r="K349" s="18"/>
      <c r="L349" s="4"/>
      <c r="M349" s="4"/>
    </row>
    <row r="350" spans="8:13" ht="13.2" x14ac:dyDescent="0.25">
      <c r="H350" s="4"/>
      <c r="I350" s="4"/>
      <c r="J350" s="4"/>
      <c r="K350" s="18"/>
      <c r="L350" s="4"/>
      <c r="M350" s="4"/>
    </row>
    <row r="351" spans="8:13" ht="13.2" x14ac:dyDescent="0.25">
      <c r="H351" s="4"/>
      <c r="I351" s="4"/>
      <c r="J351" s="4"/>
      <c r="K351" s="18"/>
      <c r="L351" s="4"/>
      <c r="M351" s="4"/>
    </row>
    <row r="352" spans="8:13" ht="13.2" x14ac:dyDescent="0.25">
      <c r="H352" s="4"/>
      <c r="I352" s="4"/>
      <c r="J352" s="4"/>
      <c r="K352" s="18"/>
      <c r="L352" s="4"/>
      <c r="M352" s="4"/>
    </row>
    <row r="353" spans="8:13" ht="13.2" x14ac:dyDescent="0.25">
      <c r="H353" s="4"/>
      <c r="I353" s="4"/>
      <c r="J353" s="4"/>
      <c r="K353" s="18"/>
      <c r="L353" s="4"/>
      <c r="M353" s="4"/>
    </row>
    <row r="354" spans="8:13" ht="13.2" x14ac:dyDescent="0.25">
      <c r="H354" s="4"/>
      <c r="I354" s="4"/>
      <c r="J354" s="4"/>
      <c r="K354" s="18"/>
      <c r="L354" s="4"/>
      <c r="M354" s="4"/>
    </row>
    <row r="355" spans="8:13" ht="13.2" x14ac:dyDescent="0.25">
      <c r="H355" s="4"/>
      <c r="I355" s="4"/>
      <c r="J355" s="4"/>
      <c r="K355" s="18"/>
      <c r="L355" s="4"/>
      <c r="M355" s="4"/>
    </row>
    <row r="356" spans="8:13" ht="13.2" x14ac:dyDescent="0.25">
      <c r="H356" s="4"/>
      <c r="I356" s="4"/>
      <c r="J356" s="4"/>
      <c r="K356" s="18"/>
      <c r="L356" s="4"/>
      <c r="M356" s="4"/>
    </row>
    <row r="357" spans="8:13" ht="13.2" x14ac:dyDescent="0.25">
      <c r="H357" s="4"/>
      <c r="I357" s="4"/>
      <c r="J357" s="4"/>
      <c r="K357" s="18"/>
      <c r="L357" s="4"/>
      <c r="M357" s="4"/>
    </row>
    <row r="358" spans="8:13" ht="13.2" x14ac:dyDescent="0.25">
      <c r="H358" s="4"/>
      <c r="I358" s="4"/>
      <c r="J358" s="4"/>
      <c r="K358" s="18"/>
      <c r="L358" s="4"/>
      <c r="M358" s="4"/>
    </row>
    <row r="359" spans="8:13" ht="13.2" x14ac:dyDescent="0.25">
      <c r="H359" s="4"/>
      <c r="I359" s="4"/>
      <c r="J359" s="4"/>
      <c r="K359" s="18"/>
      <c r="L359" s="4"/>
      <c r="M359" s="4"/>
    </row>
    <row r="360" spans="8:13" ht="13.2" x14ac:dyDescent="0.25">
      <c r="H360" s="4"/>
      <c r="I360" s="4"/>
      <c r="J360" s="4"/>
      <c r="K360" s="18"/>
      <c r="L360" s="4"/>
      <c r="M360" s="4"/>
    </row>
    <row r="361" spans="8:13" ht="13.2" x14ac:dyDescent="0.25">
      <c r="H361" s="4"/>
      <c r="I361" s="4"/>
      <c r="J361" s="4"/>
      <c r="K361" s="18"/>
      <c r="L361" s="4"/>
      <c r="M361" s="4"/>
    </row>
    <row r="362" spans="8:13" ht="13.2" x14ac:dyDescent="0.25">
      <c r="H362" s="4"/>
      <c r="I362" s="4"/>
      <c r="J362" s="4"/>
      <c r="K362" s="18"/>
      <c r="L362" s="4"/>
      <c r="M362" s="4"/>
    </row>
    <row r="363" spans="8:13" ht="13.2" x14ac:dyDescent="0.25">
      <c r="H363" s="4"/>
      <c r="I363" s="4"/>
      <c r="J363" s="4"/>
      <c r="K363" s="18"/>
      <c r="L363" s="4"/>
      <c r="M363" s="4"/>
    </row>
    <row r="364" spans="8:13" ht="13.2" x14ac:dyDescent="0.25">
      <c r="H364" s="4"/>
      <c r="I364" s="4"/>
      <c r="J364" s="4"/>
      <c r="K364" s="18"/>
      <c r="L364" s="4"/>
      <c r="M364" s="4"/>
    </row>
    <row r="365" spans="8:13" ht="13.2" x14ac:dyDescent="0.25">
      <c r="H365" s="4"/>
      <c r="I365" s="4"/>
      <c r="J365" s="4"/>
      <c r="K365" s="18"/>
      <c r="L365" s="4"/>
      <c r="M365" s="4"/>
    </row>
    <row r="366" spans="8:13" ht="13.2" x14ac:dyDescent="0.25">
      <c r="H366" s="4"/>
      <c r="I366" s="4"/>
      <c r="J366" s="4"/>
      <c r="K366" s="18"/>
      <c r="L366" s="4"/>
      <c r="M366" s="4"/>
    </row>
    <row r="367" spans="8:13" ht="13.2" x14ac:dyDescent="0.25">
      <c r="H367" s="4"/>
      <c r="I367" s="4"/>
      <c r="J367" s="4"/>
      <c r="K367" s="18"/>
      <c r="L367" s="4"/>
      <c r="M367" s="4"/>
    </row>
    <row r="368" spans="8:13" ht="13.2" x14ac:dyDescent="0.25">
      <c r="H368" s="4"/>
      <c r="I368" s="4"/>
      <c r="J368" s="4"/>
      <c r="K368" s="18"/>
      <c r="L368" s="4"/>
      <c r="M368" s="4"/>
    </row>
    <row r="369" spans="8:13" ht="13.2" x14ac:dyDescent="0.25">
      <c r="H369" s="4"/>
      <c r="I369" s="4"/>
      <c r="J369" s="4"/>
      <c r="K369" s="18"/>
      <c r="L369" s="4"/>
      <c r="M369" s="4"/>
    </row>
    <row r="370" spans="8:13" ht="13.2" x14ac:dyDescent="0.25">
      <c r="H370" s="4"/>
      <c r="I370" s="4"/>
      <c r="J370" s="4"/>
      <c r="K370" s="18"/>
      <c r="L370" s="4"/>
      <c r="M370" s="4"/>
    </row>
    <row r="371" spans="8:13" ht="13.2" x14ac:dyDescent="0.25">
      <c r="H371" s="4"/>
      <c r="I371" s="4"/>
      <c r="J371" s="4"/>
      <c r="K371" s="18"/>
      <c r="L371" s="4"/>
      <c r="M371" s="4"/>
    </row>
    <row r="372" spans="8:13" ht="13.2" x14ac:dyDescent="0.25">
      <c r="H372" s="4"/>
      <c r="I372" s="4"/>
      <c r="J372" s="4"/>
      <c r="K372" s="18"/>
      <c r="L372" s="4"/>
      <c r="M372" s="4"/>
    </row>
    <row r="373" spans="8:13" ht="13.2" x14ac:dyDescent="0.25">
      <c r="H373" s="4"/>
      <c r="I373" s="4"/>
      <c r="J373" s="4"/>
      <c r="K373" s="18"/>
      <c r="L373" s="4"/>
      <c r="M373" s="4"/>
    </row>
    <row r="374" spans="8:13" ht="13.2" x14ac:dyDescent="0.25">
      <c r="H374" s="4"/>
      <c r="I374" s="4"/>
      <c r="J374" s="4"/>
      <c r="K374" s="18"/>
      <c r="L374" s="4"/>
      <c r="M374" s="4"/>
    </row>
    <row r="375" spans="8:13" ht="13.2" x14ac:dyDescent="0.25">
      <c r="H375" s="4"/>
      <c r="I375" s="4"/>
      <c r="J375" s="4"/>
      <c r="K375" s="18"/>
      <c r="L375" s="4"/>
      <c r="M375" s="4"/>
    </row>
    <row r="376" spans="8:13" ht="13.2" x14ac:dyDescent="0.25">
      <c r="H376" s="4"/>
      <c r="I376" s="4"/>
      <c r="J376" s="4"/>
      <c r="K376" s="18"/>
      <c r="L376" s="4"/>
      <c r="M376" s="4"/>
    </row>
    <row r="377" spans="8:13" ht="13.2" x14ac:dyDescent="0.25">
      <c r="H377" s="4"/>
      <c r="I377" s="4"/>
      <c r="J377" s="4"/>
      <c r="K377" s="18"/>
      <c r="L377" s="4"/>
      <c r="M377" s="4"/>
    </row>
    <row r="378" spans="8:13" ht="13.2" x14ac:dyDescent="0.25">
      <c r="H378" s="4"/>
      <c r="I378" s="4"/>
      <c r="J378" s="4"/>
      <c r="K378" s="18"/>
      <c r="L378" s="4"/>
      <c r="M378" s="4"/>
    </row>
    <row r="379" spans="8:13" ht="13.2" x14ac:dyDescent="0.25">
      <c r="H379" s="4"/>
      <c r="I379" s="4"/>
      <c r="J379" s="4"/>
      <c r="K379" s="18"/>
      <c r="L379" s="4"/>
      <c r="M379" s="4"/>
    </row>
    <row r="380" spans="8:13" ht="13.2" x14ac:dyDescent="0.25">
      <c r="H380" s="4"/>
      <c r="I380" s="4"/>
      <c r="J380" s="4"/>
      <c r="K380" s="18"/>
      <c r="L380" s="4"/>
      <c r="M380" s="4"/>
    </row>
    <row r="381" spans="8:13" ht="13.2" x14ac:dyDescent="0.25">
      <c r="H381" s="4"/>
      <c r="I381" s="4"/>
      <c r="J381" s="4"/>
      <c r="K381" s="18"/>
      <c r="L381" s="4"/>
      <c r="M381" s="4"/>
    </row>
    <row r="382" spans="8:13" ht="13.2" x14ac:dyDescent="0.25">
      <c r="H382" s="4"/>
      <c r="I382" s="4"/>
      <c r="J382" s="4"/>
      <c r="K382" s="18"/>
      <c r="L382" s="4"/>
      <c r="M382" s="4"/>
    </row>
    <row r="383" spans="8:13" ht="13.2" x14ac:dyDescent="0.25">
      <c r="H383" s="4"/>
      <c r="I383" s="4"/>
      <c r="J383" s="4"/>
      <c r="K383" s="18"/>
      <c r="L383" s="4"/>
      <c r="M383" s="4"/>
    </row>
    <row r="384" spans="8:13" ht="13.2" x14ac:dyDescent="0.25">
      <c r="H384" s="4"/>
      <c r="I384" s="4"/>
      <c r="J384" s="4"/>
      <c r="K384" s="18"/>
      <c r="L384" s="4"/>
      <c r="M384" s="4"/>
    </row>
    <row r="385" spans="8:13" ht="13.2" x14ac:dyDescent="0.25">
      <c r="H385" s="4"/>
      <c r="I385" s="4"/>
      <c r="J385" s="4"/>
      <c r="K385" s="18"/>
      <c r="L385" s="4"/>
      <c r="M385" s="4"/>
    </row>
    <row r="386" spans="8:13" ht="13.2" x14ac:dyDescent="0.25">
      <c r="H386" s="4"/>
      <c r="I386" s="4"/>
      <c r="J386" s="4"/>
      <c r="K386" s="18"/>
      <c r="L386" s="4"/>
      <c r="M386" s="4"/>
    </row>
    <row r="387" spans="8:13" ht="13.2" x14ac:dyDescent="0.25">
      <c r="H387" s="4"/>
      <c r="I387" s="4"/>
      <c r="J387" s="4"/>
      <c r="K387" s="18"/>
      <c r="L387" s="4"/>
      <c r="M387" s="4"/>
    </row>
    <row r="388" spans="8:13" ht="13.2" x14ac:dyDescent="0.25">
      <c r="H388" s="4"/>
      <c r="I388" s="4"/>
      <c r="J388" s="4"/>
      <c r="K388" s="18"/>
      <c r="L388" s="4"/>
      <c r="M388" s="4"/>
    </row>
    <row r="389" spans="8:13" ht="13.2" x14ac:dyDescent="0.25">
      <c r="H389" s="4"/>
      <c r="I389" s="4"/>
      <c r="J389" s="4"/>
      <c r="K389" s="18"/>
      <c r="L389" s="4"/>
      <c r="M389" s="4"/>
    </row>
    <row r="390" spans="8:13" ht="13.2" x14ac:dyDescent="0.25">
      <c r="H390" s="4"/>
      <c r="I390" s="4"/>
      <c r="J390" s="4"/>
      <c r="K390" s="18"/>
      <c r="L390" s="4"/>
      <c r="M390" s="4"/>
    </row>
    <row r="391" spans="8:13" ht="13.2" x14ac:dyDescent="0.25">
      <c r="H391" s="4"/>
      <c r="I391" s="4"/>
      <c r="J391" s="4"/>
      <c r="K391" s="18"/>
      <c r="L391" s="4"/>
      <c r="M391" s="4"/>
    </row>
    <row r="392" spans="8:13" ht="13.2" x14ac:dyDescent="0.25">
      <c r="H392" s="4"/>
      <c r="I392" s="4"/>
      <c r="J392" s="4"/>
      <c r="K392" s="18"/>
      <c r="L392" s="4"/>
      <c r="M392" s="4"/>
    </row>
    <row r="393" spans="8:13" ht="13.2" x14ac:dyDescent="0.25">
      <c r="H393" s="4"/>
      <c r="I393" s="4"/>
      <c r="J393" s="4"/>
      <c r="K393" s="18"/>
      <c r="L393" s="4"/>
      <c r="M393" s="4"/>
    </row>
    <row r="394" spans="8:13" ht="13.2" x14ac:dyDescent="0.25">
      <c r="H394" s="4"/>
      <c r="I394" s="4"/>
      <c r="J394" s="4"/>
      <c r="K394" s="18"/>
      <c r="L394" s="4"/>
      <c r="M394" s="4"/>
    </row>
    <row r="395" spans="8:13" ht="13.2" x14ac:dyDescent="0.25">
      <c r="H395" s="4"/>
      <c r="I395" s="4"/>
      <c r="J395" s="4"/>
      <c r="K395" s="18"/>
      <c r="L395" s="4"/>
      <c r="M395" s="4"/>
    </row>
    <row r="396" spans="8:13" ht="13.2" x14ac:dyDescent="0.25">
      <c r="H396" s="4"/>
      <c r="I396" s="4"/>
      <c r="J396" s="4"/>
      <c r="K396" s="18"/>
      <c r="L396" s="4"/>
      <c r="M396" s="4"/>
    </row>
    <row r="397" spans="8:13" ht="13.2" x14ac:dyDescent="0.25">
      <c r="H397" s="4"/>
      <c r="I397" s="4"/>
      <c r="J397" s="4"/>
      <c r="K397" s="18"/>
      <c r="L397" s="4"/>
      <c r="M397" s="4"/>
    </row>
    <row r="398" spans="8:13" ht="13.2" x14ac:dyDescent="0.25">
      <c r="H398" s="4"/>
      <c r="I398" s="4"/>
      <c r="J398" s="4"/>
      <c r="K398" s="18"/>
      <c r="L398" s="4"/>
      <c r="M398" s="4"/>
    </row>
    <row r="399" spans="8:13" ht="13.2" x14ac:dyDescent="0.25">
      <c r="H399" s="4"/>
      <c r="I399" s="4"/>
      <c r="J399" s="4"/>
      <c r="K399" s="18"/>
      <c r="L399" s="4"/>
      <c r="M399" s="4"/>
    </row>
    <row r="400" spans="8:13" ht="13.2" x14ac:dyDescent="0.25">
      <c r="H400" s="4"/>
      <c r="I400" s="4"/>
      <c r="J400" s="4"/>
      <c r="K400" s="18"/>
      <c r="L400" s="4"/>
      <c r="M400" s="4"/>
    </row>
    <row r="401" spans="8:13" ht="13.2" x14ac:dyDescent="0.25">
      <c r="H401" s="4"/>
      <c r="I401" s="4"/>
      <c r="J401" s="4"/>
      <c r="K401" s="18"/>
      <c r="L401" s="4"/>
      <c r="M401" s="4"/>
    </row>
    <row r="402" spans="8:13" ht="13.2" x14ac:dyDescent="0.25">
      <c r="H402" s="4"/>
      <c r="I402" s="4"/>
      <c r="J402" s="4"/>
      <c r="K402" s="18"/>
      <c r="L402" s="4"/>
      <c r="M402" s="4"/>
    </row>
    <row r="403" spans="8:13" ht="13.2" x14ac:dyDescent="0.25">
      <c r="H403" s="4"/>
      <c r="I403" s="4"/>
      <c r="J403" s="4"/>
      <c r="K403" s="18"/>
      <c r="L403" s="4"/>
      <c r="M403" s="4"/>
    </row>
    <row r="404" spans="8:13" ht="13.2" x14ac:dyDescent="0.25">
      <c r="H404" s="4"/>
      <c r="I404" s="4"/>
      <c r="J404" s="4"/>
      <c r="K404" s="18"/>
      <c r="L404" s="4"/>
      <c r="M404" s="4"/>
    </row>
    <row r="405" spans="8:13" ht="13.2" x14ac:dyDescent="0.25">
      <c r="H405" s="4"/>
      <c r="I405" s="4"/>
      <c r="J405" s="4"/>
      <c r="K405" s="18"/>
      <c r="L405" s="4"/>
      <c r="M405" s="4"/>
    </row>
    <row r="406" spans="8:13" ht="13.2" x14ac:dyDescent="0.25">
      <c r="H406" s="4"/>
      <c r="I406" s="4"/>
      <c r="J406" s="4"/>
      <c r="K406" s="18"/>
      <c r="L406" s="4"/>
      <c r="M406" s="4"/>
    </row>
    <row r="407" spans="8:13" ht="13.2" x14ac:dyDescent="0.25">
      <c r="H407" s="4"/>
      <c r="I407" s="4"/>
      <c r="J407" s="4"/>
      <c r="K407" s="18"/>
      <c r="L407" s="4"/>
      <c r="M407" s="4"/>
    </row>
    <row r="408" spans="8:13" ht="13.2" x14ac:dyDescent="0.25">
      <c r="H408" s="4"/>
      <c r="I408" s="4"/>
      <c r="J408" s="4"/>
      <c r="K408" s="18"/>
      <c r="L408" s="4"/>
      <c r="M408" s="4"/>
    </row>
    <row r="409" spans="8:13" ht="13.2" x14ac:dyDescent="0.25">
      <c r="H409" s="4"/>
      <c r="I409" s="4"/>
      <c r="J409" s="4"/>
      <c r="K409" s="18"/>
      <c r="L409" s="4"/>
      <c r="M409" s="4"/>
    </row>
    <row r="410" spans="8:13" ht="13.2" x14ac:dyDescent="0.25">
      <c r="H410" s="4"/>
      <c r="I410" s="4"/>
      <c r="J410" s="4"/>
      <c r="K410" s="18"/>
      <c r="L410" s="4"/>
      <c r="M410" s="4"/>
    </row>
    <row r="411" spans="8:13" ht="13.2" x14ac:dyDescent="0.25">
      <c r="H411" s="4"/>
      <c r="I411" s="4"/>
      <c r="J411" s="4"/>
      <c r="K411" s="18"/>
      <c r="L411" s="4"/>
      <c r="M411" s="4"/>
    </row>
    <row r="412" spans="8:13" ht="13.2" x14ac:dyDescent="0.25">
      <c r="H412" s="4"/>
      <c r="I412" s="4"/>
      <c r="J412" s="4"/>
      <c r="K412" s="18"/>
      <c r="L412" s="4"/>
      <c r="M412" s="4"/>
    </row>
    <row r="413" spans="8:13" ht="13.2" x14ac:dyDescent="0.25">
      <c r="H413" s="4"/>
      <c r="I413" s="4"/>
      <c r="J413" s="4"/>
      <c r="K413" s="18"/>
      <c r="L413" s="4"/>
      <c r="M413" s="4"/>
    </row>
    <row r="414" spans="8:13" ht="13.2" x14ac:dyDescent="0.25">
      <c r="H414" s="4"/>
      <c r="I414" s="4"/>
      <c r="J414" s="4"/>
      <c r="K414" s="18"/>
      <c r="L414" s="4"/>
      <c r="M414" s="4"/>
    </row>
    <row r="415" spans="8:13" ht="13.2" x14ac:dyDescent="0.25">
      <c r="H415" s="4"/>
      <c r="I415" s="4"/>
      <c r="J415" s="4"/>
      <c r="K415" s="18"/>
      <c r="L415" s="4"/>
      <c r="M415" s="4"/>
    </row>
    <row r="416" spans="8:13" ht="13.2" x14ac:dyDescent="0.25">
      <c r="H416" s="4"/>
      <c r="I416" s="4"/>
      <c r="J416" s="4"/>
      <c r="K416" s="18"/>
      <c r="L416" s="4"/>
      <c r="M416" s="4"/>
    </row>
    <row r="417" spans="8:13" ht="13.2" x14ac:dyDescent="0.25">
      <c r="H417" s="4"/>
      <c r="I417" s="4"/>
      <c r="J417" s="4"/>
      <c r="K417" s="18"/>
      <c r="L417" s="4"/>
      <c r="M417" s="4"/>
    </row>
    <row r="418" spans="8:13" ht="13.2" x14ac:dyDescent="0.25">
      <c r="H418" s="4"/>
      <c r="I418" s="4"/>
      <c r="J418" s="4"/>
      <c r="K418" s="18"/>
      <c r="L418" s="4"/>
      <c r="M418" s="4"/>
    </row>
    <row r="419" spans="8:13" ht="13.2" x14ac:dyDescent="0.25">
      <c r="H419" s="4"/>
      <c r="I419" s="4"/>
      <c r="J419" s="4"/>
      <c r="K419" s="18"/>
      <c r="L419" s="4"/>
      <c r="M419" s="4"/>
    </row>
    <row r="420" spans="8:13" ht="13.2" x14ac:dyDescent="0.25">
      <c r="H420" s="4"/>
      <c r="I420" s="4"/>
      <c r="J420" s="4"/>
      <c r="K420" s="18"/>
      <c r="L420" s="4"/>
      <c r="M420" s="4"/>
    </row>
    <row r="421" spans="8:13" ht="13.2" x14ac:dyDescent="0.25">
      <c r="H421" s="4"/>
      <c r="I421" s="4"/>
      <c r="J421" s="4"/>
      <c r="K421" s="18"/>
      <c r="L421" s="4"/>
      <c r="M421" s="4"/>
    </row>
    <row r="422" spans="8:13" ht="13.2" x14ac:dyDescent="0.25">
      <c r="H422" s="4"/>
      <c r="I422" s="4"/>
      <c r="J422" s="4"/>
      <c r="K422" s="18"/>
      <c r="L422" s="4"/>
      <c r="M422" s="4"/>
    </row>
    <row r="423" spans="8:13" ht="13.2" x14ac:dyDescent="0.25">
      <c r="H423" s="4"/>
      <c r="I423" s="4"/>
      <c r="J423" s="4"/>
      <c r="K423" s="18"/>
      <c r="L423" s="4"/>
      <c r="M423" s="4"/>
    </row>
    <row r="424" spans="8:13" ht="13.2" x14ac:dyDescent="0.25">
      <c r="H424" s="4"/>
      <c r="I424" s="4"/>
      <c r="J424" s="4"/>
      <c r="K424" s="18"/>
      <c r="L424" s="4"/>
      <c r="M424" s="4"/>
    </row>
    <row r="425" spans="8:13" ht="13.2" x14ac:dyDescent="0.25">
      <c r="H425" s="4"/>
      <c r="I425" s="4"/>
      <c r="J425" s="4"/>
      <c r="K425" s="18"/>
      <c r="L425" s="4"/>
      <c r="M425" s="4"/>
    </row>
    <row r="426" spans="8:13" ht="13.2" x14ac:dyDescent="0.25">
      <c r="H426" s="4"/>
      <c r="I426" s="4"/>
      <c r="J426" s="4"/>
      <c r="K426" s="18"/>
      <c r="L426" s="4"/>
      <c r="M426" s="4"/>
    </row>
    <row r="427" spans="8:13" ht="13.2" x14ac:dyDescent="0.25">
      <c r="H427" s="4"/>
      <c r="I427" s="4"/>
      <c r="J427" s="4"/>
      <c r="K427" s="18"/>
      <c r="L427" s="4"/>
      <c r="M427" s="4"/>
    </row>
    <row r="428" spans="8:13" ht="13.2" x14ac:dyDescent="0.25">
      <c r="H428" s="4"/>
      <c r="I428" s="4"/>
      <c r="J428" s="4"/>
      <c r="K428" s="18"/>
      <c r="L428" s="4"/>
      <c r="M428" s="4"/>
    </row>
    <row r="429" spans="8:13" ht="13.2" x14ac:dyDescent="0.25">
      <c r="H429" s="4"/>
      <c r="I429" s="4"/>
      <c r="J429" s="4"/>
      <c r="K429" s="18"/>
      <c r="L429" s="4"/>
      <c r="M429" s="4"/>
    </row>
    <row r="430" spans="8:13" ht="13.2" x14ac:dyDescent="0.25">
      <c r="H430" s="4"/>
      <c r="I430" s="4"/>
      <c r="J430" s="4"/>
      <c r="K430" s="18"/>
      <c r="L430" s="4"/>
      <c r="M430" s="4"/>
    </row>
    <row r="431" spans="8:13" ht="13.2" x14ac:dyDescent="0.25">
      <c r="H431" s="4"/>
      <c r="I431" s="4"/>
      <c r="J431" s="4"/>
      <c r="K431" s="18"/>
      <c r="L431" s="4"/>
      <c r="M431" s="4"/>
    </row>
    <row r="432" spans="8:13" ht="13.2" x14ac:dyDescent="0.25">
      <c r="H432" s="4"/>
      <c r="I432" s="4"/>
      <c r="J432" s="4"/>
      <c r="K432" s="18"/>
      <c r="L432" s="4"/>
      <c r="M432" s="4"/>
    </row>
    <row r="433" spans="8:13" ht="13.2" x14ac:dyDescent="0.25">
      <c r="H433" s="4"/>
      <c r="I433" s="4"/>
      <c r="J433" s="4"/>
      <c r="K433" s="18"/>
      <c r="L433" s="4"/>
      <c r="M433" s="4"/>
    </row>
    <row r="434" spans="8:13" ht="13.2" x14ac:dyDescent="0.25">
      <c r="H434" s="4"/>
      <c r="I434" s="4"/>
      <c r="J434" s="4"/>
      <c r="K434" s="18"/>
      <c r="L434" s="4"/>
      <c r="M434" s="4"/>
    </row>
    <row r="435" spans="8:13" ht="13.2" x14ac:dyDescent="0.25">
      <c r="H435" s="4"/>
      <c r="I435" s="4"/>
      <c r="J435" s="4"/>
      <c r="K435" s="18"/>
      <c r="L435" s="4"/>
      <c r="M435" s="4"/>
    </row>
    <row r="436" spans="8:13" ht="13.2" x14ac:dyDescent="0.25">
      <c r="H436" s="4"/>
      <c r="I436" s="4"/>
      <c r="J436" s="4"/>
      <c r="K436" s="18"/>
      <c r="L436" s="4"/>
      <c r="M436" s="4"/>
    </row>
    <row r="437" spans="8:13" ht="13.2" x14ac:dyDescent="0.25">
      <c r="H437" s="4"/>
      <c r="I437" s="4"/>
      <c r="J437" s="4"/>
      <c r="K437" s="18"/>
      <c r="L437" s="4"/>
      <c r="M437" s="4"/>
    </row>
    <row r="438" spans="8:13" ht="13.2" x14ac:dyDescent="0.25">
      <c r="H438" s="4"/>
      <c r="I438" s="4"/>
      <c r="J438" s="4"/>
      <c r="K438" s="18"/>
      <c r="L438" s="4"/>
      <c r="M438" s="4"/>
    </row>
    <row r="439" spans="8:13" ht="13.2" x14ac:dyDescent="0.25">
      <c r="H439" s="4"/>
      <c r="I439" s="4"/>
      <c r="J439" s="4"/>
      <c r="K439" s="18"/>
      <c r="L439" s="4"/>
      <c r="M439" s="4"/>
    </row>
    <row r="440" spans="8:13" ht="13.2" x14ac:dyDescent="0.25">
      <c r="H440" s="4"/>
      <c r="I440" s="4"/>
      <c r="J440" s="4"/>
      <c r="K440" s="18"/>
      <c r="L440" s="4"/>
      <c r="M440" s="4"/>
    </row>
    <row r="441" spans="8:13" ht="13.2" x14ac:dyDescent="0.25">
      <c r="H441" s="4"/>
      <c r="I441" s="4"/>
      <c r="J441" s="4"/>
      <c r="K441" s="18"/>
      <c r="L441" s="4"/>
      <c r="M441" s="4"/>
    </row>
    <row r="442" spans="8:13" ht="13.2" x14ac:dyDescent="0.25">
      <c r="H442" s="4"/>
      <c r="I442" s="4"/>
      <c r="J442" s="4"/>
      <c r="K442" s="18"/>
      <c r="L442" s="4"/>
      <c r="M442" s="4"/>
    </row>
    <row r="443" spans="8:13" ht="13.2" x14ac:dyDescent="0.25">
      <c r="H443" s="4"/>
      <c r="I443" s="4"/>
      <c r="J443" s="4"/>
      <c r="K443" s="18"/>
      <c r="L443" s="4"/>
      <c r="M443" s="4"/>
    </row>
    <row r="444" spans="8:13" ht="13.2" x14ac:dyDescent="0.25">
      <c r="H444" s="4"/>
      <c r="I444" s="4"/>
      <c r="J444" s="4"/>
      <c r="K444" s="18"/>
      <c r="L444" s="4"/>
      <c r="M444" s="4"/>
    </row>
    <row r="445" spans="8:13" ht="13.2" x14ac:dyDescent="0.25">
      <c r="H445" s="4"/>
      <c r="I445" s="4"/>
      <c r="J445" s="4"/>
      <c r="K445" s="18"/>
      <c r="L445" s="4"/>
      <c r="M445" s="4"/>
    </row>
    <row r="446" spans="8:13" ht="13.2" x14ac:dyDescent="0.25">
      <c r="H446" s="4"/>
      <c r="I446" s="4"/>
      <c r="J446" s="4"/>
      <c r="K446" s="18"/>
      <c r="L446" s="4"/>
      <c r="M446" s="4"/>
    </row>
    <row r="447" spans="8:13" ht="13.2" x14ac:dyDescent="0.25">
      <c r="H447" s="4"/>
      <c r="I447" s="4"/>
      <c r="J447" s="4"/>
      <c r="K447" s="18"/>
      <c r="L447" s="4"/>
      <c r="M447" s="4"/>
    </row>
    <row r="448" spans="8:13" ht="13.2" x14ac:dyDescent="0.25">
      <c r="H448" s="4"/>
      <c r="I448" s="4"/>
      <c r="J448" s="4"/>
      <c r="K448" s="18"/>
      <c r="L448" s="4"/>
      <c r="M448" s="4"/>
    </row>
    <row r="449" spans="8:13" ht="13.2" x14ac:dyDescent="0.25">
      <c r="H449" s="4"/>
      <c r="I449" s="4"/>
      <c r="J449" s="4"/>
      <c r="K449" s="18"/>
      <c r="L449" s="4"/>
      <c r="M449" s="4"/>
    </row>
    <row r="450" spans="8:13" ht="13.2" x14ac:dyDescent="0.25">
      <c r="H450" s="4"/>
      <c r="I450" s="4"/>
      <c r="J450" s="4"/>
      <c r="K450" s="18"/>
      <c r="L450" s="4"/>
      <c r="M450" s="4"/>
    </row>
    <row r="451" spans="8:13" ht="13.2" x14ac:dyDescent="0.25">
      <c r="H451" s="4"/>
      <c r="I451" s="4"/>
      <c r="J451" s="4"/>
      <c r="K451" s="18"/>
      <c r="L451" s="4"/>
      <c r="M451" s="4"/>
    </row>
    <row r="452" spans="8:13" ht="13.2" x14ac:dyDescent="0.25">
      <c r="H452" s="4"/>
      <c r="I452" s="4"/>
      <c r="J452" s="4"/>
      <c r="K452" s="18"/>
      <c r="L452" s="4"/>
      <c r="M452" s="4"/>
    </row>
    <row r="453" spans="8:13" ht="13.2" x14ac:dyDescent="0.25">
      <c r="H453" s="4"/>
      <c r="I453" s="4"/>
      <c r="J453" s="4"/>
      <c r="K453" s="18"/>
      <c r="L453" s="4"/>
      <c r="M453" s="4"/>
    </row>
    <row r="454" spans="8:13" ht="13.2" x14ac:dyDescent="0.25">
      <c r="H454" s="4"/>
      <c r="I454" s="4"/>
      <c r="J454" s="4"/>
      <c r="K454" s="18"/>
      <c r="L454" s="4"/>
      <c r="M454" s="4"/>
    </row>
    <row r="455" spans="8:13" ht="13.2" x14ac:dyDescent="0.25">
      <c r="H455" s="4"/>
      <c r="I455" s="4"/>
      <c r="J455" s="4"/>
      <c r="K455" s="18"/>
      <c r="L455" s="4"/>
      <c r="M455" s="4"/>
    </row>
    <row r="456" spans="8:13" ht="13.2" x14ac:dyDescent="0.25">
      <c r="H456" s="4"/>
      <c r="I456" s="4"/>
      <c r="J456" s="4"/>
      <c r="K456" s="18"/>
      <c r="L456" s="4"/>
      <c r="M456" s="4"/>
    </row>
    <row r="457" spans="8:13" ht="13.2" x14ac:dyDescent="0.25">
      <c r="H457" s="4"/>
      <c r="I457" s="4"/>
      <c r="J457" s="4"/>
      <c r="K457" s="18"/>
      <c r="L457" s="4"/>
      <c r="M457" s="4"/>
    </row>
    <row r="458" spans="8:13" ht="13.2" x14ac:dyDescent="0.25">
      <c r="H458" s="4"/>
      <c r="I458" s="4"/>
      <c r="J458" s="4"/>
      <c r="K458" s="18"/>
      <c r="L458" s="4"/>
      <c r="M458" s="4"/>
    </row>
    <row r="459" spans="8:13" ht="13.2" x14ac:dyDescent="0.25">
      <c r="H459" s="4"/>
      <c r="I459" s="4"/>
      <c r="J459" s="4"/>
      <c r="K459" s="18"/>
      <c r="L459" s="4"/>
      <c r="M459" s="4"/>
    </row>
    <row r="460" spans="8:13" ht="13.2" x14ac:dyDescent="0.25">
      <c r="H460" s="4"/>
      <c r="I460" s="4"/>
      <c r="J460" s="4"/>
      <c r="K460" s="18"/>
      <c r="L460" s="4"/>
      <c r="M460" s="4"/>
    </row>
    <row r="461" spans="8:13" ht="13.2" x14ac:dyDescent="0.25">
      <c r="H461" s="4"/>
      <c r="I461" s="4"/>
      <c r="J461" s="4"/>
      <c r="K461" s="18"/>
      <c r="L461" s="4"/>
      <c r="M461" s="4"/>
    </row>
    <row r="462" spans="8:13" ht="13.2" x14ac:dyDescent="0.25">
      <c r="H462" s="4"/>
      <c r="I462" s="4"/>
      <c r="J462" s="4"/>
      <c r="K462" s="18"/>
      <c r="L462" s="4"/>
      <c r="M462" s="4"/>
    </row>
    <row r="463" spans="8:13" ht="13.2" x14ac:dyDescent="0.25">
      <c r="H463" s="4"/>
      <c r="I463" s="4"/>
      <c r="J463" s="4"/>
      <c r="K463" s="18"/>
      <c r="L463" s="4"/>
      <c r="M463" s="4"/>
    </row>
    <row r="464" spans="8:13" ht="13.2" x14ac:dyDescent="0.25">
      <c r="H464" s="4"/>
      <c r="I464" s="4"/>
      <c r="J464" s="4"/>
      <c r="K464" s="18"/>
      <c r="L464" s="4"/>
      <c r="M464" s="4"/>
    </row>
    <row r="465" spans="8:13" ht="13.2" x14ac:dyDescent="0.25">
      <c r="H465" s="4"/>
      <c r="I465" s="4"/>
      <c r="J465" s="4"/>
      <c r="K465" s="18"/>
      <c r="L465" s="4"/>
      <c r="M465" s="4"/>
    </row>
    <row r="466" spans="8:13" ht="13.2" x14ac:dyDescent="0.25">
      <c r="H466" s="4"/>
      <c r="I466" s="4"/>
      <c r="J466" s="4"/>
      <c r="K466" s="18"/>
      <c r="L466" s="4"/>
      <c r="M466" s="4"/>
    </row>
    <row r="467" spans="8:13" ht="13.2" x14ac:dyDescent="0.25">
      <c r="H467" s="4"/>
      <c r="I467" s="4"/>
      <c r="J467" s="4"/>
      <c r="K467" s="18"/>
      <c r="L467" s="4"/>
      <c r="M467" s="4"/>
    </row>
    <row r="468" spans="8:13" ht="13.2" x14ac:dyDescent="0.25">
      <c r="H468" s="4"/>
      <c r="I468" s="4"/>
      <c r="J468" s="4"/>
      <c r="K468" s="18"/>
      <c r="L468" s="4"/>
      <c r="M468" s="4"/>
    </row>
    <row r="469" spans="8:13" ht="13.2" x14ac:dyDescent="0.25">
      <c r="H469" s="4"/>
      <c r="I469" s="4"/>
      <c r="J469" s="4"/>
      <c r="K469" s="18"/>
      <c r="L469" s="4"/>
      <c r="M469" s="4"/>
    </row>
    <row r="470" spans="8:13" ht="13.2" x14ac:dyDescent="0.25">
      <c r="H470" s="4"/>
      <c r="I470" s="4"/>
      <c r="J470" s="4"/>
      <c r="K470" s="18"/>
      <c r="L470" s="4"/>
      <c r="M470" s="4"/>
    </row>
    <row r="471" spans="8:13" ht="13.2" x14ac:dyDescent="0.25">
      <c r="H471" s="4"/>
      <c r="I471" s="4"/>
      <c r="J471" s="4"/>
      <c r="K471" s="18"/>
      <c r="L471" s="4"/>
      <c r="M471" s="4"/>
    </row>
    <row r="472" spans="8:13" ht="13.2" x14ac:dyDescent="0.25">
      <c r="H472" s="4"/>
      <c r="I472" s="4"/>
      <c r="J472" s="4"/>
      <c r="K472" s="18"/>
      <c r="L472" s="4"/>
      <c r="M472" s="4"/>
    </row>
    <row r="473" spans="8:13" ht="13.2" x14ac:dyDescent="0.25">
      <c r="H473" s="4"/>
      <c r="I473" s="4"/>
      <c r="J473" s="4"/>
      <c r="K473" s="18"/>
      <c r="L473" s="4"/>
      <c r="M473" s="4"/>
    </row>
    <row r="474" spans="8:13" ht="13.2" x14ac:dyDescent="0.25">
      <c r="H474" s="4"/>
      <c r="I474" s="4"/>
      <c r="J474" s="4"/>
      <c r="K474" s="18"/>
      <c r="L474" s="4"/>
      <c r="M474" s="4"/>
    </row>
    <row r="475" spans="8:13" ht="13.2" x14ac:dyDescent="0.25">
      <c r="H475" s="4"/>
      <c r="I475" s="4"/>
      <c r="J475" s="4"/>
      <c r="K475" s="18"/>
      <c r="L475" s="4"/>
      <c r="M475" s="4"/>
    </row>
    <row r="476" spans="8:13" ht="13.2" x14ac:dyDescent="0.25">
      <c r="H476" s="4"/>
      <c r="I476" s="4"/>
      <c r="J476" s="4"/>
      <c r="K476" s="18"/>
      <c r="L476" s="4"/>
      <c r="M476" s="4"/>
    </row>
    <row r="477" spans="8:13" ht="13.2" x14ac:dyDescent="0.25">
      <c r="H477" s="4"/>
      <c r="I477" s="4"/>
      <c r="J477" s="4"/>
      <c r="K477" s="18"/>
      <c r="L477" s="4"/>
      <c r="M477" s="4"/>
    </row>
    <row r="478" spans="8:13" ht="13.2" x14ac:dyDescent="0.25">
      <c r="H478" s="4"/>
      <c r="I478" s="4"/>
      <c r="J478" s="4"/>
      <c r="K478" s="18"/>
      <c r="L478" s="4"/>
      <c r="M478" s="4"/>
    </row>
    <row r="479" spans="8:13" ht="13.2" x14ac:dyDescent="0.25">
      <c r="H479" s="4"/>
      <c r="I479" s="4"/>
      <c r="J479" s="4"/>
      <c r="K479" s="18"/>
      <c r="L479" s="4"/>
      <c r="M479" s="4"/>
    </row>
    <row r="480" spans="8:13" ht="13.2" x14ac:dyDescent="0.25">
      <c r="H480" s="4"/>
      <c r="I480" s="4"/>
      <c r="J480" s="4"/>
      <c r="K480" s="18"/>
      <c r="L480" s="4"/>
      <c r="M480" s="4"/>
    </row>
    <row r="481" spans="8:13" ht="13.2" x14ac:dyDescent="0.25">
      <c r="H481" s="4"/>
      <c r="I481" s="4"/>
      <c r="J481" s="4"/>
      <c r="K481" s="18"/>
      <c r="L481" s="4"/>
      <c r="M481" s="4"/>
    </row>
    <row r="482" spans="8:13" ht="13.2" x14ac:dyDescent="0.25">
      <c r="H482" s="4"/>
      <c r="I482" s="4"/>
      <c r="J482" s="4"/>
      <c r="K482" s="18"/>
      <c r="L482" s="4"/>
      <c r="M482" s="4"/>
    </row>
    <row r="483" spans="8:13" ht="13.2" x14ac:dyDescent="0.25">
      <c r="H483" s="4"/>
      <c r="I483" s="4"/>
      <c r="J483" s="4"/>
      <c r="K483" s="18"/>
      <c r="L483" s="4"/>
      <c r="M483" s="4"/>
    </row>
    <row r="484" spans="8:13" ht="13.2" x14ac:dyDescent="0.25">
      <c r="H484" s="4"/>
      <c r="I484" s="4"/>
      <c r="J484" s="4"/>
      <c r="K484" s="18"/>
      <c r="L484" s="4"/>
      <c r="M484" s="4"/>
    </row>
    <row r="485" spans="8:13" ht="13.2" x14ac:dyDescent="0.25">
      <c r="H485" s="4"/>
      <c r="I485" s="4"/>
      <c r="J485" s="4"/>
      <c r="K485" s="18"/>
      <c r="L485" s="4"/>
      <c r="M485" s="4"/>
    </row>
    <row r="486" spans="8:13" ht="13.2" x14ac:dyDescent="0.25">
      <c r="H486" s="4"/>
      <c r="I486" s="4"/>
      <c r="J486" s="4"/>
      <c r="K486" s="18"/>
      <c r="L486" s="4"/>
      <c r="M486" s="4"/>
    </row>
    <row r="487" spans="8:13" ht="13.2" x14ac:dyDescent="0.25">
      <c r="H487" s="4"/>
      <c r="I487" s="4"/>
      <c r="J487" s="4"/>
      <c r="K487" s="18"/>
      <c r="L487" s="4"/>
      <c r="M487" s="4"/>
    </row>
    <row r="488" spans="8:13" ht="13.2" x14ac:dyDescent="0.25">
      <c r="H488" s="4"/>
      <c r="I488" s="4"/>
      <c r="J488" s="4"/>
      <c r="K488" s="18"/>
      <c r="L488" s="4"/>
      <c r="M488" s="4"/>
    </row>
    <row r="489" spans="8:13" ht="13.2" x14ac:dyDescent="0.25">
      <c r="H489" s="4"/>
      <c r="I489" s="4"/>
      <c r="J489" s="4"/>
      <c r="K489" s="18"/>
      <c r="L489" s="4"/>
      <c r="M489" s="4"/>
    </row>
    <row r="490" spans="8:13" ht="13.2" x14ac:dyDescent="0.25">
      <c r="H490" s="4"/>
      <c r="I490" s="4"/>
      <c r="J490" s="4"/>
      <c r="K490" s="18"/>
      <c r="L490" s="4"/>
      <c r="M490" s="4"/>
    </row>
    <row r="491" spans="8:13" ht="13.2" x14ac:dyDescent="0.25">
      <c r="H491" s="4"/>
      <c r="I491" s="4"/>
      <c r="J491" s="4"/>
      <c r="K491" s="18"/>
      <c r="L491" s="4"/>
      <c r="M491" s="4"/>
    </row>
    <row r="492" spans="8:13" ht="13.2" x14ac:dyDescent="0.25">
      <c r="H492" s="4"/>
      <c r="I492" s="4"/>
      <c r="J492" s="4"/>
      <c r="K492" s="18"/>
      <c r="L492" s="4"/>
      <c r="M492" s="4"/>
    </row>
    <row r="493" spans="8:13" ht="13.2" x14ac:dyDescent="0.25">
      <c r="H493" s="4"/>
      <c r="I493" s="4"/>
      <c r="J493" s="4"/>
      <c r="K493" s="18"/>
      <c r="L493" s="4"/>
      <c r="M493" s="4"/>
    </row>
    <row r="494" spans="8:13" ht="13.2" x14ac:dyDescent="0.25">
      <c r="H494" s="4"/>
      <c r="I494" s="4"/>
      <c r="J494" s="4"/>
      <c r="K494" s="18"/>
      <c r="L494" s="4"/>
      <c r="M494" s="4"/>
    </row>
    <row r="495" spans="8:13" ht="13.2" x14ac:dyDescent="0.25">
      <c r="H495" s="4"/>
      <c r="I495" s="4"/>
      <c r="J495" s="4"/>
      <c r="K495" s="18"/>
      <c r="L495" s="4"/>
      <c r="M495" s="4"/>
    </row>
    <row r="496" spans="8:13" ht="13.2" x14ac:dyDescent="0.25">
      <c r="H496" s="4"/>
      <c r="I496" s="4"/>
      <c r="J496" s="4"/>
      <c r="K496" s="18"/>
      <c r="L496" s="4"/>
      <c r="M496" s="4"/>
    </row>
    <row r="497" spans="8:13" ht="13.2" x14ac:dyDescent="0.25">
      <c r="H497" s="4"/>
      <c r="I497" s="4"/>
      <c r="J497" s="4"/>
      <c r="K497" s="18"/>
      <c r="L497" s="4"/>
      <c r="M497" s="4"/>
    </row>
    <row r="498" spans="8:13" ht="13.2" x14ac:dyDescent="0.25">
      <c r="H498" s="4"/>
      <c r="I498" s="4"/>
      <c r="J498" s="4"/>
      <c r="K498" s="18"/>
      <c r="L498" s="4"/>
      <c r="M498" s="4"/>
    </row>
    <row r="499" spans="8:13" ht="13.2" x14ac:dyDescent="0.25">
      <c r="H499" s="4"/>
      <c r="I499" s="4"/>
      <c r="J499" s="4"/>
      <c r="K499" s="18"/>
      <c r="L499" s="4"/>
      <c r="M499" s="4"/>
    </row>
    <row r="500" spans="8:13" ht="13.2" x14ac:dyDescent="0.25">
      <c r="H500" s="4"/>
      <c r="I500" s="4"/>
      <c r="J500" s="4"/>
      <c r="K500" s="18"/>
      <c r="L500" s="4"/>
      <c r="M500" s="4"/>
    </row>
    <row r="501" spans="8:13" ht="13.2" x14ac:dyDescent="0.25">
      <c r="H501" s="4"/>
      <c r="I501" s="4"/>
      <c r="J501" s="4"/>
      <c r="K501" s="18"/>
      <c r="L501" s="4"/>
      <c r="M501" s="4"/>
    </row>
    <row r="502" spans="8:13" ht="13.2" x14ac:dyDescent="0.25">
      <c r="H502" s="4"/>
      <c r="I502" s="4"/>
      <c r="J502" s="4"/>
      <c r="K502" s="18"/>
      <c r="L502" s="4"/>
      <c r="M502" s="4"/>
    </row>
    <row r="503" spans="8:13" ht="13.2" x14ac:dyDescent="0.25">
      <c r="H503" s="4"/>
      <c r="I503" s="4"/>
      <c r="J503" s="4"/>
      <c r="K503" s="18"/>
      <c r="L503" s="4"/>
      <c r="M503" s="4"/>
    </row>
    <row r="504" spans="8:13" ht="13.2" x14ac:dyDescent="0.25">
      <c r="H504" s="4"/>
      <c r="I504" s="4"/>
      <c r="J504" s="4"/>
      <c r="K504" s="18"/>
      <c r="L504" s="4"/>
      <c r="M504" s="4"/>
    </row>
    <row r="505" spans="8:13" ht="13.2" x14ac:dyDescent="0.25">
      <c r="H505" s="4"/>
      <c r="I505" s="4"/>
      <c r="J505" s="4"/>
      <c r="K505" s="18"/>
      <c r="L505" s="4"/>
      <c r="M505" s="4"/>
    </row>
    <row r="506" spans="8:13" ht="13.2" x14ac:dyDescent="0.25">
      <c r="H506" s="4"/>
      <c r="I506" s="4"/>
      <c r="J506" s="4"/>
      <c r="K506" s="18"/>
      <c r="L506" s="4"/>
      <c r="M506" s="4"/>
    </row>
    <row r="507" spans="8:13" ht="13.2" x14ac:dyDescent="0.25">
      <c r="H507" s="4"/>
      <c r="I507" s="4"/>
      <c r="J507" s="4"/>
      <c r="K507" s="18"/>
      <c r="L507" s="4"/>
      <c r="M507" s="4"/>
    </row>
    <row r="508" spans="8:13" ht="13.2" x14ac:dyDescent="0.25">
      <c r="H508" s="4"/>
      <c r="I508" s="4"/>
      <c r="J508" s="4"/>
      <c r="K508" s="18"/>
      <c r="L508" s="4"/>
      <c r="M508" s="4"/>
    </row>
    <row r="509" spans="8:13" ht="13.2" x14ac:dyDescent="0.25">
      <c r="H509" s="4"/>
      <c r="I509" s="4"/>
      <c r="J509" s="4"/>
      <c r="K509" s="18"/>
      <c r="L509" s="4"/>
      <c r="M509" s="4"/>
    </row>
    <row r="510" spans="8:13" ht="13.2" x14ac:dyDescent="0.25">
      <c r="H510" s="4"/>
      <c r="I510" s="4"/>
      <c r="J510" s="4"/>
      <c r="K510" s="18"/>
      <c r="L510" s="4"/>
      <c r="M510" s="4"/>
    </row>
    <row r="511" spans="8:13" ht="13.2" x14ac:dyDescent="0.25">
      <c r="H511" s="4"/>
      <c r="I511" s="4"/>
      <c r="J511" s="4"/>
      <c r="K511" s="18"/>
      <c r="L511" s="4"/>
      <c r="M511" s="4"/>
    </row>
    <row r="512" spans="8:13" ht="13.2" x14ac:dyDescent="0.25">
      <c r="H512" s="4"/>
      <c r="I512" s="4"/>
      <c r="J512" s="4"/>
      <c r="K512" s="18"/>
      <c r="L512" s="4"/>
      <c r="M512" s="4"/>
    </row>
    <row r="513" spans="8:13" ht="13.2" x14ac:dyDescent="0.25">
      <c r="H513" s="4"/>
      <c r="I513" s="4"/>
      <c r="J513" s="4"/>
      <c r="K513" s="18"/>
      <c r="L513" s="4"/>
      <c r="M513" s="4"/>
    </row>
    <row r="514" spans="8:13" ht="13.2" x14ac:dyDescent="0.25">
      <c r="H514" s="4"/>
      <c r="I514" s="4"/>
      <c r="J514" s="4"/>
      <c r="K514" s="18"/>
      <c r="L514" s="4"/>
      <c r="M514" s="4"/>
    </row>
    <row r="515" spans="8:13" ht="13.2" x14ac:dyDescent="0.25">
      <c r="H515" s="4"/>
      <c r="I515" s="4"/>
      <c r="J515" s="4"/>
      <c r="K515" s="18"/>
      <c r="L515" s="4"/>
      <c r="M515" s="4"/>
    </row>
    <row r="516" spans="8:13" ht="13.2" x14ac:dyDescent="0.25">
      <c r="H516" s="4"/>
      <c r="I516" s="4"/>
      <c r="J516" s="4"/>
      <c r="K516" s="18"/>
      <c r="L516" s="4"/>
      <c r="M516" s="4"/>
    </row>
    <row r="517" spans="8:13" ht="13.2" x14ac:dyDescent="0.25">
      <c r="H517" s="4"/>
      <c r="I517" s="4"/>
      <c r="J517" s="4"/>
      <c r="K517" s="18"/>
      <c r="L517" s="4"/>
      <c r="M517" s="4"/>
    </row>
    <row r="518" spans="8:13" ht="13.2" x14ac:dyDescent="0.25">
      <c r="H518" s="4"/>
      <c r="I518" s="4"/>
      <c r="J518" s="4"/>
      <c r="K518" s="18"/>
      <c r="L518" s="4"/>
      <c r="M518" s="4"/>
    </row>
    <row r="519" spans="8:13" ht="13.2" x14ac:dyDescent="0.25">
      <c r="H519" s="4"/>
      <c r="I519" s="4"/>
      <c r="J519" s="4"/>
      <c r="K519" s="18"/>
      <c r="L519" s="4"/>
      <c r="M519" s="4"/>
    </row>
    <row r="520" spans="8:13" ht="13.2" x14ac:dyDescent="0.25">
      <c r="H520" s="4"/>
      <c r="I520" s="4"/>
      <c r="J520" s="4"/>
      <c r="K520" s="18"/>
      <c r="L520" s="4"/>
      <c r="M520" s="4"/>
    </row>
    <row r="521" spans="8:13" ht="13.2" x14ac:dyDescent="0.25">
      <c r="H521" s="4"/>
      <c r="I521" s="4"/>
      <c r="J521" s="4"/>
      <c r="K521" s="18"/>
      <c r="L521" s="4"/>
      <c r="M521" s="4"/>
    </row>
    <row r="522" spans="8:13" ht="13.2" x14ac:dyDescent="0.25">
      <c r="H522" s="4"/>
      <c r="I522" s="4"/>
      <c r="J522" s="4"/>
      <c r="K522" s="18"/>
      <c r="L522" s="4"/>
      <c r="M522" s="4"/>
    </row>
    <row r="523" spans="8:13" ht="13.2" x14ac:dyDescent="0.25">
      <c r="H523" s="4"/>
      <c r="I523" s="4"/>
      <c r="J523" s="4"/>
      <c r="K523" s="18"/>
      <c r="L523" s="4"/>
      <c r="M523" s="4"/>
    </row>
    <row r="524" spans="8:13" ht="13.2" x14ac:dyDescent="0.25">
      <c r="H524" s="4"/>
      <c r="I524" s="4"/>
      <c r="J524" s="4"/>
      <c r="K524" s="18"/>
      <c r="L524" s="4"/>
      <c r="M524" s="4"/>
    </row>
    <row r="525" spans="8:13" ht="13.2" x14ac:dyDescent="0.25">
      <c r="H525" s="4"/>
      <c r="I525" s="4"/>
      <c r="J525" s="4"/>
      <c r="K525" s="18"/>
      <c r="L525" s="4"/>
      <c r="M525" s="4"/>
    </row>
    <row r="526" spans="8:13" ht="13.2" x14ac:dyDescent="0.25">
      <c r="H526" s="4"/>
      <c r="I526" s="4"/>
      <c r="J526" s="4"/>
      <c r="K526" s="18"/>
      <c r="L526" s="4"/>
      <c r="M526" s="4"/>
    </row>
    <row r="527" spans="8:13" ht="13.2" x14ac:dyDescent="0.25">
      <c r="H527" s="4"/>
      <c r="I527" s="4"/>
      <c r="J527" s="4"/>
      <c r="K527" s="18"/>
      <c r="L527" s="4"/>
      <c r="M527" s="4"/>
    </row>
    <row r="528" spans="8:13" ht="13.2" x14ac:dyDescent="0.25">
      <c r="H528" s="4"/>
      <c r="I528" s="4"/>
      <c r="J528" s="4"/>
      <c r="K528" s="18"/>
      <c r="L528" s="4"/>
      <c r="M528" s="4"/>
    </row>
    <row r="529" spans="8:13" ht="13.2" x14ac:dyDescent="0.25">
      <c r="H529" s="4"/>
      <c r="I529" s="4"/>
      <c r="J529" s="4"/>
      <c r="K529" s="18"/>
      <c r="L529" s="4"/>
      <c r="M529" s="4"/>
    </row>
    <row r="530" spans="8:13" ht="13.2" x14ac:dyDescent="0.25">
      <c r="H530" s="4"/>
      <c r="I530" s="4"/>
      <c r="J530" s="4"/>
      <c r="K530" s="18"/>
      <c r="L530" s="4"/>
      <c r="M530" s="4"/>
    </row>
    <row r="531" spans="8:13" ht="13.2" x14ac:dyDescent="0.25">
      <c r="H531" s="4"/>
      <c r="I531" s="4"/>
      <c r="J531" s="4"/>
      <c r="K531" s="18"/>
      <c r="L531" s="4"/>
      <c r="M531" s="4"/>
    </row>
    <row r="532" spans="8:13" ht="13.2" x14ac:dyDescent="0.25">
      <c r="H532" s="4"/>
      <c r="I532" s="4"/>
      <c r="J532" s="4"/>
      <c r="K532" s="18"/>
      <c r="L532" s="4"/>
      <c r="M532" s="4"/>
    </row>
    <row r="533" spans="8:13" ht="13.2" x14ac:dyDescent="0.25">
      <c r="H533" s="4"/>
      <c r="I533" s="4"/>
      <c r="J533" s="4"/>
      <c r="K533" s="18"/>
      <c r="L533" s="4"/>
      <c r="M533" s="4"/>
    </row>
    <row r="534" spans="8:13" ht="13.2" x14ac:dyDescent="0.25">
      <c r="H534" s="4"/>
      <c r="I534" s="4"/>
      <c r="J534" s="4"/>
      <c r="K534" s="18"/>
      <c r="L534" s="4"/>
      <c r="M534" s="4"/>
    </row>
    <row r="535" spans="8:13" ht="13.2" x14ac:dyDescent="0.25">
      <c r="H535" s="4"/>
      <c r="I535" s="4"/>
      <c r="J535" s="4"/>
      <c r="K535" s="18"/>
      <c r="L535" s="4"/>
      <c r="M535" s="4"/>
    </row>
    <row r="536" spans="8:13" ht="13.2" x14ac:dyDescent="0.25">
      <c r="H536" s="4"/>
      <c r="I536" s="4"/>
      <c r="J536" s="4"/>
      <c r="K536" s="18"/>
      <c r="L536" s="4"/>
      <c r="M536" s="4"/>
    </row>
    <row r="537" spans="8:13" ht="13.2" x14ac:dyDescent="0.25">
      <c r="H537" s="4"/>
      <c r="I537" s="4"/>
      <c r="J537" s="4"/>
      <c r="K537" s="18"/>
      <c r="L537" s="4"/>
      <c r="M537" s="4"/>
    </row>
    <row r="538" spans="8:13" ht="13.2" x14ac:dyDescent="0.25">
      <c r="H538" s="4"/>
      <c r="I538" s="4"/>
      <c r="J538" s="4"/>
      <c r="K538" s="18"/>
      <c r="L538" s="4"/>
      <c r="M538" s="4"/>
    </row>
    <row r="539" spans="8:13" ht="13.2" x14ac:dyDescent="0.25">
      <c r="H539" s="4"/>
      <c r="I539" s="4"/>
      <c r="J539" s="4"/>
      <c r="K539" s="18"/>
      <c r="L539" s="4"/>
      <c r="M539" s="4"/>
    </row>
    <row r="540" spans="8:13" ht="13.2" x14ac:dyDescent="0.25">
      <c r="H540" s="4"/>
      <c r="I540" s="4"/>
      <c r="J540" s="4"/>
      <c r="K540" s="18"/>
      <c r="L540" s="4"/>
      <c r="M540" s="4"/>
    </row>
    <row r="541" spans="8:13" ht="13.2" x14ac:dyDescent="0.25">
      <c r="H541" s="4"/>
      <c r="I541" s="4"/>
      <c r="J541" s="4"/>
      <c r="K541" s="18"/>
      <c r="L541" s="4"/>
      <c r="M541" s="4"/>
    </row>
    <row r="542" spans="8:13" ht="13.2" x14ac:dyDescent="0.25">
      <c r="H542" s="4"/>
      <c r="I542" s="4"/>
      <c r="J542" s="4"/>
      <c r="K542" s="18"/>
      <c r="L542" s="4"/>
      <c r="M542" s="4"/>
    </row>
    <row r="543" spans="8:13" ht="13.2" x14ac:dyDescent="0.25">
      <c r="H543" s="4"/>
      <c r="I543" s="4"/>
      <c r="J543" s="4"/>
      <c r="K543" s="18"/>
      <c r="L543" s="4"/>
      <c r="M543" s="4"/>
    </row>
    <row r="544" spans="8:13" ht="13.2" x14ac:dyDescent="0.25">
      <c r="H544" s="4"/>
      <c r="I544" s="4"/>
      <c r="J544" s="4"/>
      <c r="K544" s="18"/>
      <c r="L544" s="4"/>
      <c r="M544" s="4"/>
    </row>
    <row r="545" spans="8:13" ht="13.2" x14ac:dyDescent="0.25">
      <c r="H545" s="4"/>
      <c r="I545" s="4"/>
      <c r="J545" s="4"/>
      <c r="K545" s="18"/>
      <c r="L545" s="4"/>
      <c r="M545" s="4"/>
    </row>
    <row r="546" spans="8:13" ht="13.2" x14ac:dyDescent="0.25">
      <c r="H546" s="4"/>
      <c r="I546" s="4"/>
      <c r="J546" s="4"/>
      <c r="K546" s="18"/>
      <c r="L546" s="4"/>
      <c r="M546" s="4"/>
    </row>
    <row r="547" spans="8:13" ht="13.2" x14ac:dyDescent="0.25">
      <c r="H547" s="4"/>
      <c r="I547" s="4"/>
      <c r="J547" s="4"/>
      <c r="K547" s="18"/>
      <c r="L547" s="4"/>
      <c r="M547" s="4"/>
    </row>
    <row r="548" spans="8:13" ht="13.2" x14ac:dyDescent="0.25">
      <c r="H548" s="4"/>
      <c r="I548" s="4"/>
      <c r="J548" s="4"/>
      <c r="K548" s="18"/>
      <c r="L548" s="4"/>
      <c r="M548" s="4"/>
    </row>
    <row r="549" spans="8:13" ht="13.2" x14ac:dyDescent="0.25">
      <c r="H549" s="4"/>
      <c r="I549" s="4"/>
      <c r="J549" s="4"/>
      <c r="K549" s="18"/>
      <c r="L549" s="4"/>
      <c r="M549" s="4"/>
    </row>
    <row r="550" spans="8:13" ht="13.2" x14ac:dyDescent="0.25">
      <c r="H550" s="4"/>
      <c r="I550" s="4"/>
      <c r="J550" s="4"/>
      <c r="K550" s="18"/>
      <c r="L550" s="4"/>
      <c r="M550" s="4"/>
    </row>
    <row r="551" spans="8:13" ht="13.2" x14ac:dyDescent="0.25">
      <c r="H551" s="4"/>
      <c r="I551" s="4"/>
      <c r="J551" s="4"/>
      <c r="K551" s="18"/>
      <c r="L551" s="4"/>
      <c r="M551" s="4"/>
    </row>
    <row r="552" spans="8:13" ht="13.2" x14ac:dyDescent="0.25">
      <c r="H552" s="4"/>
      <c r="I552" s="4"/>
      <c r="J552" s="4"/>
      <c r="K552" s="18"/>
      <c r="L552" s="4"/>
      <c r="M552" s="4"/>
    </row>
    <row r="553" spans="8:13" ht="13.2" x14ac:dyDescent="0.25">
      <c r="H553" s="4"/>
      <c r="I553" s="4"/>
      <c r="J553" s="4"/>
      <c r="K553" s="18"/>
      <c r="L553" s="4"/>
      <c r="M553" s="4"/>
    </row>
    <row r="554" spans="8:13" ht="13.2" x14ac:dyDescent="0.25">
      <c r="H554" s="4"/>
      <c r="I554" s="4"/>
      <c r="J554" s="4"/>
      <c r="K554" s="18"/>
      <c r="L554" s="4"/>
      <c r="M554" s="4"/>
    </row>
    <row r="555" spans="8:13" ht="13.2" x14ac:dyDescent="0.25">
      <c r="H555" s="4"/>
      <c r="I555" s="4"/>
      <c r="J555" s="4"/>
      <c r="K555" s="18"/>
      <c r="L555" s="4"/>
      <c r="M555" s="4"/>
    </row>
    <row r="556" spans="8:13" ht="13.2" x14ac:dyDescent="0.25">
      <c r="H556" s="4"/>
      <c r="I556" s="4"/>
      <c r="J556" s="4"/>
      <c r="K556" s="18"/>
      <c r="L556" s="4"/>
      <c r="M556" s="4"/>
    </row>
    <row r="557" spans="8:13" ht="13.2" x14ac:dyDescent="0.25">
      <c r="H557" s="4"/>
      <c r="I557" s="4"/>
      <c r="J557" s="4"/>
      <c r="K557" s="18"/>
      <c r="L557" s="4"/>
      <c r="M557" s="4"/>
    </row>
    <row r="558" spans="8:13" ht="13.2" x14ac:dyDescent="0.25">
      <c r="H558" s="4"/>
      <c r="I558" s="4"/>
      <c r="J558" s="4"/>
      <c r="K558" s="18"/>
      <c r="L558" s="4"/>
      <c r="M558" s="4"/>
    </row>
    <row r="559" spans="8:13" ht="13.2" x14ac:dyDescent="0.25">
      <c r="H559" s="4"/>
      <c r="I559" s="4"/>
      <c r="J559" s="4"/>
      <c r="K559" s="18"/>
      <c r="L559" s="4"/>
      <c r="M559" s="4"/>
    </row>
    <row r="560" spans="8:13" ht="13.2" x14ac:dyDescent="0.25">
      <c r="H560" s="4"/>
      <c r="I560" s="4"/>
      <c r="J560" s="4"/>
      <c r="K560" s="18"/>
      <c r="L560" s="4"/>
      <c r="M560" s="4"/>
    </row>
    <row r="561" spans="8:13" ht="13.2" x14ac:dyDescent="0.25">
      <c r="H561" s="4"/>
      <c r="I561" s="4"/>
      <c r="J561" s="4"/>
      <c r="K561" s="18"/>
      <c r="L561" s="4"/>
      <c r="M561" s="4"/>
    </row>
    <row r="562" spans="8:13" ht="13.2" x14ac:dyDescent="0.25">
      <c r="H562" s="4"/>
      <c r="I562" s="4"/>
      <c r="J562" s="4"/>
      <c r="K562" s="18"/>
      <c r="L562" s="4"/>
      <c r="M562" s="4"/>
    </row>
    <row r="563" spans="8:13" ht="13.2" x14ac:dyDescent="0.25">
      <c r="H563" s="4"/>
      <c r="I563" s="4"/>
      <c r="J563" s="4"/>
      <c r="K563" s="18"/>
      <c r="L563" s="4"/>
      <c r="M563" s="4"/>
    </row>
    <row r="564" spans="8:13" ht="13.2" x14ac:dyDescent="0.25">
      <c r="H564" s="4"/>
      <c r="I564" s="4"/>
      <c r="J564" s="4"/>
      <c r="K564" s="18"/>
      <c r="L564" s="4"/>
      <c r="M564" s="4"/>
    </row>
    <row r="565" spans="8:13" ht="13.2" x14ac:dyDescent="0.25">
      <c r="H565" s="4"/>
      <c r="I565" s="4"/>
      <c r="J565" s="4"/>
      <c r="K565" s="18"/>
      <c r="L565" s="4"/>
      <c r="M565" s="4"/>
    </row>
    <row r="566" spans="8:13" ht="13.2" x14ac:dyDescent="0.25">
      <c r="H566" s="4"/>
      <c r="I566" s="4"/>
      <c r="J566" s="4"/>
      <c r="K566" s="18"/>
      <c r="L566" s="4"/>
      <c r="M566" s="4"/>
    </row>
    <row r="567" spans="8:13" ht="13.2" x14ac:dyDescent="0.25">
      <c r="H567" s="4"/>
      <c r="I567" s="4"/>
      <c r="J567" s="4"/>
      <c r="K567" s="18"/>
      <c r="L567" s="4"/>
      <c r="M567" s="4"/>
    </row>
    <row r="568" spans="8:13" ht="13.2" x14ac:dyDescent="0.25">
      <c r="H568" s="4"/>
      <c r="I568" s="4"/>
      <c r="J568" s="4"/>
      <c r="K568" s="18"/>
      <c r="L568" s="4"/>
      <c r="M568" s="4"/>
    </row>
    <row r="569" spans="8:13" ht="13.2" x14ac:dyDescent="0.25">
      <c r="H569" s="4"/>
      <c r="I569" s="4"/>
      <c r="J569" s="4"/>
      <c r="K569" s="18"/>
      <c r="L569" s="4"/>
      <c r="M569" s="4"/>
    </row>
    <row r="570" spans="8:13" ht="13.2" x14ac:dyDescent="0.25">
      <c r="H570" s="4"/>
      <c r="I570" s="4"/>
      <c r="J570" s="4"/>
      <c r="K570" s="18"/>
      <c r="L570" s="4"/>
      <c r="M570" s="4"/>
    </row>
    <row r="571" spans="8:13" ht="13.2" x14ac:dyDescent="0.25">
      <c r="H571" s="4"/>
      <c r="I571" s="4"/>
      <c r="J571" s="4"/>
      <c r="K571" s="18"/>
      <c r="L571" s="4"/>
      <c r="M571" s="4"/>
    </row>
    <row r="572" spans="8:13" ht="13.2" x14ac:dyDescent="0.25">
      <c r="H572" s="4"/>
      <c r="I572" s="4"/>
      <c r="J572" s="4"/>
      <c r="K572" s="18"/>
      <c r="L572" s="4"/>
      <c r="M572" s="4"/>
    </row>
    <row r="573" spans="8:13" ht="13.2" x14ac:dyDescent="0.25">
      <c r="H573" s="4"/>
      <c r="I573" s="4"/>
      <c r="J573" s="4"/>
      <c r="K573" s="18"/>
      <c r="L573" s="4"/>
      <c r="M573" s="4"/>
    </row>
    <row r="574" spans="8:13" ht="13.2" x14ac:dyDescent="0.25">
      <c r="H574" s="4"/>
      <c r="I574" s="4"/>
      <c r="J574" s="4"/>
      <c r="K574" s="18"/>
      <c r="L574" s="4"/>
      <c r="M574" s="4"/>
    </row>
    <row r="575" spans="8:13" ht="13.2" x14ac:dyDescent="0.25">
      <c r="H575" s="4"/>
      <c r="I575" s="4"/>
      <c r="J575" s="4"/>
      <c r="K575" s="18"/>
      <c r="L575" s="4"/>
      <c r="M575" s="4"/>
    </row>
    <row r="576" spans="8:13" ht="13.2" x14ac:dyDescent="0.25">
      <c r="H576" s="4"/>
      <c r="I576" s="4"/>
      <c r="J576" s="4"/>
      <c r="K576" s="18"/>
      <c r="L576" s="4"/>
      <c r="M576" s="4"/>
    </row>
    <row r="577" spans="8:13" ht="13.2" x14ac:dyDescent="0.25">
      <c r="H577" s="4"/>
      <c r="I577" s="4"/>
      <c r="J577" s="4"/>
      <c r="K577" s="18"/>
      <c r="L577" s="4"/>
      <c r="M577" s="4"/>
    </row>
    <row r="578" spans="8:13" ht="13.2" x14ac:dyDescent="0.25">
      <c r="H578" s="4"/>
      <c r="I578" s="4"/>
      <c r="J578" s="4"/>
      <c r="K578" s="18"/>
      <c r="L578" s="4"/>
      <c r="M578" s="4"/>
    </row>
    <row r="579" spans="8:13" ht="13.2" x14ac:dyDescent="0.25">
      <c r="H579" s="4"/>
      <c r="I579" s="4"/>
      <c r="J579" s="4"/>
      <c r="K579" s="18"/>
      <c r="L579" s="4"/>
      <c r="M579" s="4"/>
    </row>
    <row r="580" spans="8:13" ht="13.2" x14ac:dyDescent="0.25">
      <c r="H580" s="4"/>
      <c r="I580" s="4"/>
      <c r="J580" s="4"/>
      <c r="K580" s="18"/>
      <c r="L580" s="4"/>
      <c r="M580" s="4"/>
    </row>
    <row r="581" spans="8:13" ht="13.2" x14ac:dyDescent="0.25">
      <c r="H581" s="4"/>
      <c r="I581" s="4"/>
      <c r="J581" s="4"/>
      <c r="K581" s="18"/>
      <c r="L581" s="4"/>
      <c r="M581" s="4"/>
    </row>
    <row r="582" spans="8:13" ht="13.2" x14ac:dyDescent="0.25">
      <c r="H582" s="4"/>
      <c r="I582" s="4"/>
      <c r="J582" s="4"/>
      <c r="K582" s="18"/>
      <c r="L582" s="4"/>
      <c r="M582" s="4"/>
    </row>
    <row r="583" spans="8:13" ht="13.2" x14ac:dyDescent="0.25">
      <c r="H583" s="4"/>
      <c r="I583" s="4"/>
      <c r="J583" s="4"/>
      <c r="K583" s="18"/>
      <c r="L583" s="4"/>
      <c r="M583" s="4"/>
    </row>
    <row r="584" spans="8:13" ht="13.2" x14ac:dyDescent="0.25">
      <c r="H584" s="4"/>
      <c r="I584" s="4"/>
      <c r="J584" s="4"/>
      <c r="K584" s="18"/>
      <c r="L584" s="4"/>
      <c r="M584" s="4"/>
    </row>
    <row r="585" spans="8:13" ht="13.2" x14ac:dyDescent="0.25">
      <c r="H585" s="4"/>
      <c r="I585" s="4"/>
      <c r="J585" s="4"/>
      <c r="K585" s="18"/>
      <c r="L585" s="4"/>
      <c r="M585" s="4"/>
    </row>
    <row r="586" spans="8:13" ht="13.2" x14ac:dyDescent="0.25">
      <c r="H586" s="4"/>
      <c r="I586" s="4"/>
      <c r="J586" s="4"/>
      <c r="K586" s="18"/>
      <c r="L586" s="4"/>
      <c r="M586" s="4"/>
    </row>
    <row r="587" spans="8:13" ht="13.2" x14ac:dyDescent="0.25">
      <c r="H587" s="4"/>
      <c r="I587" s="4"/>
      <c r="J587" s="4"/>
      <c r="K587" s="18"/>
      <c r="L587" s="4"/>
      <c r="M587" s="4"/>
    </row>
    <row r="588" spans="8:13" ht="13.2" x14ac:dyDescent="0.25">
      <c r="H588" s="4"/>
      <c r="I588" s="4"/>
      <c r="J588" s="4"/>
      <c r="K588" s="18"/>
      <c r="L588" s="4"/>
      <c r="M588" s="4"/>
    </row>
    <row r="589" spans="8:13" ht="13.2" x14ac:dyDescent="0.25">
      <c r="H589" s="4"/>
      <c r="I589" s="4"/>
      <c r="J589" s="4"/>
      <c r="K589" s="18"/>
      <c r="L589" s="4"/>
      <c r="M589" s="4"/>
    </row>
    <row r="590" spans="8:13" ht="13.2" x14ac:dyDescent="0.25">
      <c r="H590" s="4"/>
      <c r="I590" s="4"/>
      <c r="J590" s="4"/>
      <c r="K590" s="18"/>
      <c r="L590" s="4"/>
      <c r="M590" s="4"/>
    </row>
    <row r="591" spans="8:13" ht="13.2" x14ac:dyDescent="0.25">
      <c r="H591" s="4"/>
      <c r="I591" s="4"/>
      <c r="J591" s="4"/>
      <c r="K591" s="18"/>
      <c r="L591" s="4"/>
      <c r="M591" s="4"/>
    </row>
    <row r="592" spans="8:13" ht="13.2" x14ac:dyDescent="0.25">
      <c r="H592" s="4"/>
      <c r="I592" s="4"/>
      <c r="J592" s="4"/>
      <c r="K592" s="18"/>
      <c r="L592" s="4"/>
      <c r="M592" s="4"/>
    </row>
    <row r="593" spans="8:13" ht="13.2" x14ac:dyDescent="0.25">
      <c r="H593" s="4"/>
      <c r="I593" s="4"/>
      <c r="J593" s="4"/>
      <c r="K593" s="18"/>
      <c r="L593" s="4"/>
      <c r="M593" s="4"/>
    </row>
    <row r="594" spans="8:13" ht="13.2" x14ac:dyDescent="0.25">
      <c r="H594" s="4"/>
      <c r="I594" s="4"/>
      <c r="J594" s="4"/>
      <c r="K594" s="18"/>
      <c r="L594" s="4"/>
      <c r="M594" s="4"/>
    </row>
    <row r="595" spans="8:13" ht="13.2" x14ac:dyDescent="0.25">
      <c r="H595" s="4"/>
      <c r="I595" s="4"/>
      <c r="J595" s="4"/>
      <c r="K595" s="18"/>
      <c r="L595" s="4"/>
      <c r="M595" s="4"/>
    </row>
    <row r="596" spans="8:13" ht="13.2" x14ac:dyDescent="0.25">
      <c r="H596" s="4"/>
      <c r="I596" s="4"/>
      <c r="J596" s="4"/>
      <c r="K596" s="18"/>
      <c r="L596" s="4"/>
      <c r="M596" s="4"/>
    </row>
    <row r="597" spans="8:13" ht="13.2" x14ac:dyDescent="0.25">
      <c r="H597" s="4"/>
      <c r="I597" s="4"/>
      <c r="J597" s="4"/>
      <c r="K597" s="18"/>
      <c r="L597" s="4"/>
      <c r="M597" s="4"/>
    </row>
    <row r="598" spans="8:13" ht="13.2" x14ac:dyDescent="0.25">
      <c r="H598" s="4"/>
      <c r="I598" s="4"/>
      <c r="J598" s="4"/>
      <c r="K598" s="18"/>
      <c r="L598" s="4"/>
      <c r="M598" s="4"/>
    </row>
    <row r="599" spans="8:13" ht="13.2" x14ac:dyDescent="0.25">
      <c r="H599" s="4"/>
      <c r="I599" s="4"/>
      <c r="J599" s="4"/>
      <c r="K599" s="18"/>
      <c r="L599" s="4"/>
      <c r="M599" s="4"/>
    </row>
    <row r="600" spans="8:13" ht="13.2" x14ac:dyDescent="0.25">
      <c r="H600" s="4"/>
      <c r="I600" s="4"/>
      <c r="J600" s="4"/>
      <c r="K600" s="18"/>
      <c r="L600" s="4"/>
      <c r="M600" s="4"/>
    </row>
    <row r="601" spans="8:13" ht="13.2" x14ac:dyDescent="0.25">
      <c r="H601" s="4"/>
      <c r="I601" s="4"/>
      <c r="J601" s="4"/>
      <c r="K601" s="18"/>
      <c r="L601" s="4"/>
      <c r="M601" s="4"/>
    </row>
    <row r="602" spans="8:13" ht="13.2" x14ac:dyDescent="0.25">
      <c r="H602" s="4"/>
      <c r="I602" s="4"/>
      <c r="J602" s="4"/>
      <c r="K602" s="18"/>
      <c r="L602" s="4"/>
      <c r="M602" s="4"/>
    </row>
    <row r="603" spans="8:13" ht="13.2" x14ac:dyDescent="0.25">
      <c r="H603" s="4"/>
      <c r="I603" s="4"/>
      <c r="J603" s="4"/>
      <c r="K603" s="18"/>
      <c r="L603" s="4"/>
      <c r="M603" s="4"/>
    </row>
    <row r="604" spans="8:13" ht="13.2" x14ac:dyDescent="0.25">
      <c r="H604" s="4"/>
      <c r="I604" s="4"/>
      <c r="J604" s="4"/>
      <c r="K604" s="18"/>
      <c r="L604" s="4"/>
      <c r="M604" s="4"/>
    </row>
    <row r="605" spans="8:13" ht="13.2" x14ac:dyDescent="0.25">
      <c r="H605" s="4"/>
      <c r="I605" s="4"/>
      <c r="J605" s="4"/>
      <c r="K605" s="18"/>
      <c r="L605" s="4"/>
      <c r="M605" s="4"/>
    </row>
    <row r="606" spans="8:13" ht="13.2" x14ac:dyDescent="0.25">
      <c r="H606" s="4"/>
      <c r="I606" s="4"/>
      <c r="J606" s="4"/>
      <c r="K606" s="18"/>
      <c r="L606" s="4"/>
      <c r="M606" s="4"/>
    </row>
    <row r="607" spans="8:13" ht="13.2" x14ac:dyDescent="0.25">
      <c r="H607" s="4"/>
      <c r="I607" s="4"/>
      <c r="J607" s="4"/>
      <c r="K607" s="18"/>
      <c r="L607" s="4"/>
      <c r="M607" s="4"/>
    </row>
    <row r="608" spans="8:13" ht="13.2" x14ac:dyDescent="0.25">
      <c r="H608" s="4"/>
      <c r="I608" s="4"/>
      <c r="J608" s="4"/>
      <c r="K608" s="18"/>
      <c r="L608" s="4"/>
      <c r="M608" s="4"/>
    </row>
    <row r="609" spans="8:13" ht="13.2" x14ac:dyDescent="0.25">
      <c r="H609" s="4"/>
      <c r="I609" s="4"/>
      <c r="J609" s="4"/>
      <c r="K609" s="18"/>
      <c r="L609" s="4"/>
      <c r="M609" s="4"/>
    </row>
    <row r="610" spans="8:13" ht="13.2" x14ac:dyDescent="0.25">
      <c r="H610" s="4"/>
      <c r="I610" s="4"/>
      <c r="J610" s="4"/>
      <c r="K610" s="18"/>
      <c r="L610" s="4"/>
      <c r="M610" s="4"/>
    </row>
    <row r="611" spans="8:13" ht="13.2" x14ac:dyDescent="0.25">
      <c r="H611" s="4"/>
      <c r="I611" s="4"/>
      <c r="J611" s="4"/>
      <c r="K611" s="18"/>
      <c r="L611" s="4"/>
      <c r="M611" s="4"/>
    </row>
    <row r="612" spans="8:13" ht="13.2" x14ac:dyDescent="0.25">
      <c r="H612" s="4"/>
      <c r="I612" s="4"/>
      <c r="J612" s="4"/>
      <c r="K612" s="18"/>
      <c r="L612" s="4"/>
      <c r="M612" s="4"/>
    </row>
    <row r="613" spans="8:13" ht="13.2" x14ac:dyDescent="0.25">
      <c r="H613" s="4"/>
      <c r="I613" s="4"/>
      <c r="J613" s="4"/>
      <c r="K613" s="18"/>
      <c r="L613" s="4"/>
      <c r="M613" s="4"/>
    </row>
    <row r="614" spans="8:13" ht="13.2" x14ac:dyDescent="0.25">
      <c r="H614" s="4"/>
      <c r="I614" s="4"/>
      <c r="J614" s="4"/>
      <c r="K614" s="18"/>
      <c r="L614" s="4"/>
      <c r="M614" s="4"/>
    </row>
    <row r="615" spans="8:13" ht="13.2" x14ac:dyDescent="0.25">
      <c r="H615" s="4"/>
      <c r="I615" s="4"/>
      <c r="J615" s="4"/>
      <c r="K615" s="18"/>
      <c r="L615" s="4"/>
      <c r="M615" s="4"/>
    </row>
    <row r="616" spans="8:13" ht="13.2" x14ac:dyDescent="0.25">
      <c r="H616" s="4"/>
      <c r="I616" s="4"/>
      <c r="J616" s="4"/>
      <c r="K616" s="18"/>
      <c r="L616" s="4"/>
      <c r="M616" s="4"/>
    </row>
    <row r="617" spans="8:13" ht="13.2" x14ac:dyDescent="0.25">
      <c r="H617" s="4"/>
      <c r="I617" s="4"/>
      <c r="J617" s="4"/>
      <c r="K617" s="18"/>
      <c r="L617" s="4"/>
      <c r="M617" s="4"/>
    </row>
    <row r="618" spans="8:13" ht="13.2" x14ac:dyDescent="0.25">
      <c r="H618" s="4"/>
      <c r="I618" s="4"/>
      <c r="J618" s="4"/>
      <c r="K618" s="18"/>
      <c r="L618" s="4"/>
      <c r="M618" s="4"/>
    </row>
    <row r="619" spans="8:13" ht="13.2" x14ac:dyDescent="0.25">
      <c r="H619" s="4"/>
      <c r="I619" s="4"/>
      <c r="J619" s="4"/>
      <c r="K619" s="18"/>
      <c r="L619" s="4"/>
      <c r="M619" s="4"/>
    </row>
    <row r="620" spans="8:13" ht="13.2" x14ac:dyDescent="0.25">
      <c r="H620" s="4"/>
      <c r="I620" s="4"/>
      <c r="J620" s="4"/>
      <c r="K620" s="18"/>
      <c r="L620" s="4"/>
      <c r="M620" s="4"/>
    </row>
    <row r="621" spans="8:13" ht="13.2" x14ac:dyDescent="0.25">
      <c r="H621" s="4"/>
      <c r="I621" s="4"/>
      <c r="J621" s="4"/>
      <c r="K621" s="18"/>
      <c r="L621" s="4"/>
      <c r="M621" s="4"/>
    </row>
    <row r="622" spans="8:13" ht="13.2" x14ac:dyDescent="0.25">
      <c r="H622" s="4"/>
      <c r="I622" s="4"/>
      <c r="J622" s="4"/>
      <c r="K622" s="18"/>
      <c r="L622" s="4"/>
      <c r="M622" s="4"/>
    </row>
    <row r="623" spans="8:13" ht="13.2" x14ac:dyDescent="0.25">
      <c r="H623" s="4"/>
      <c r="I623" s="4"/>
      <c r="J623" s="4"/>
      <c r="K623" s="18"/>
      <c r="L623" s="4"/>
      <c r="M623" s="4"/>
    </row>
    <row r="624" spans="8:13" ht="13.2" x14ac:dyDescent="0.25">
      <c r="H624" s="4"/>
      <c r="I624" s="4"/>
      <c r="J624" s="4"/>
      <c r="K624" s="18"/>
      <c r="L624" s="4"/>
      <c r="M624" s="4"/>
    </row>
    <row r="625" spans="8:13" ht="13.2" x14ac:dyDescent="0.25">
      <c r="H625" s="4"/>
      <c r="I625" s="4"/>
      <c r="J625" s="4"/>
      <c r="K625" s="18"/>
      <c r="L625" s="4"/>
      <c r="M625" s="4"/>
    </row>
    <row r="626" spans="8:13" ht="13.2" x14ac:dyDescent="0.25">
      <c r="H626" s="4"/>
      <c r="I626" s="4"/>
      <c r="J626" s="4"/>
      <c r="K626" s="18"/>
      <c r="L626" s="4"/>
      <c r="M626" s="4"/>
    </row>
    <row r="627" spans="8:13" ht="13.2" x14ac:dyDescent="0.25">
      <c r="H627" s="4"/>
      <c r="I627" s="4"/>
      <c r="J627" s="4"/>
      <c r="K627" s="18"/>
      <c r="L627" s="4"/>
      <c r="M627" s="4"/>
    </row>
    <row r="628" spans="8:13" ht="13.2" x14ac:dyDescent="0.25">
      <c r="H628" s="4"/>
      <c r="I628" s="4"/>
      <c r="J628" s="4"/>
      <c r="K628" s="18"/>
      <c r="L628" s="4"/>
      <c r="M628" s="4"/>
    </row>
    <row r="629" spans="8:13" ht="13.2" x14ac:dyDescent="0.25">
      <c r="H629" s="4"/>
      <c r="I629" s="4"/>
      <c r="J629" s="4"/>
      <c r="K629" s="18"/>
      <c r="L629" s="4"/>
      <c r="M629" s="4"/>
    </row>
    <row r="630" spans="8:13" ht="13.2" x14ac:dyDescent="0.25">
      <c r="H630" s="4"/>
      <c r="I630" s="4"/>
      <c r="J630" s="4"/>
      <c r="K630" s="18"/>
      <c r="L630" s="4"/>
      <c r="M630" s="4"/>
    </row>
    <row r="631" spans="8:13" ht="13.2" x14ac:dyDescent="0.25">
      <c r="H631" s="4"/>
      <c r="I631" s="4"/>
      <c r="J631" s="4"/>
      <c r="K631" s="18"/>
      <c r="L631" s="4"/>
      <c r="M631" s="4"/>
    </row>
    <row r="632" spans="8:13" ht="13.2" x14ac:dyDescent="0.25">
      <c r="H632" s="4"/>
      <c r="I632" s="4"/>
      <c r="J632" s="4"/>
      <c r="K632" s="18"/>
      <c r="L632" s="4"/>
      <c r="M632" s="4"/>
    </row>
    <row r="633" spans="8:13" ht="13.2" x14ac:dyDescent="0.25">
      <c r="H633" s="4"/>
      <c r="I633" s="4"/>
      <c r="J633" s="4"/>
      <c r="K633" s="18"/>
      <c r="L633" s="4"/>
      <c r="M633" s="4"/>
    </row>
    <row r="634" spans="8:13" ht="13.2" x14ac:dyDescent="0.25">
      <c r="H634" s="4"/>
      <c r="I634" s="4"/>
      <c r="J634" s="4"/>
      <c r="K634" s="18"/>
      <c r="L634" s="4"/>
      <c r="M634" s="4"/>
    </row>
    <row r="635" spans="8:13" ht="13.2" x14ac:dyDescent="0.25">
      <c r="H635" s="4"/>
      <c r="I635" s="4"/>
      <c r="J635" s="4"/>
      <c r="K635" s="18"/>
      <c r="L635" s="4"/>
      <c r="M635" s="4"/>
    </row>
    <row r="636" spans="8:13" ht="13.2" x14ac:dyDescent="0.25">
      <c r="H636" s="4"/>
      <c r="I636" s="4"/>
      <c r="J636" s="4"/>
      <c r="K636" s="18"/>
      <c r="L636" s="4"/>
      <c r="M636" s="4"/>
    </row>
    <row r="637" spans="8:13" ht="13.2" x14ac:dyDescent="0.25">
      <c r="H637" s="4"/>
      <c r="I637" s="4"/>
      <c r="J637" s="4"/>
      <c r="K637" s="18"/>
      <c r="L637" s="4"/>
      <c r="M637" s="4"/>
    </row>
    <row r="638" spans="8:13" ht="13.2" x14ac:dyDescent="0.25">
      <c r="H638" s="4"/>
      <c r="I638" s="4"/>
      <c r="J638" s="4"/>
      <c r="K638" s="18"/>
      <c r="L638" s="4"/>
      <c r="M638" s="4"/>
    </row>
    <row r="639" spans="8:13" ht="13.2" x14ac:dyDescent="0.25">
      <c r="H639" s="4"/>
      <c r="I639" s="4"/>
      <c r="J639" s="4"/>
      <c r="K639" s="18"/>
      <c r="L639" s="4"/>
      <c r="M639" s="4"/>
    </row>
    <row r="640" spans="8:13" ht="13.2" x14ac:dyDescent="0.25">
      <c r="H640" s="4"/>
      <c r="I640" s="4"/>
      <c r="J640" s="4"/>
      <c r="K640" s="18"/>
      <c r="L640" s="4"/>
      <c r="M640" s="4"/>
    </row>
    <row r="641" spans="8:13" ht="13.2" x14ac:dyDescent="0.25">
      <c r="H641" s="4"/>
      <c r="I641" s="4"/>
      <c r="J641" s="4"/>
      <c r="K641" s="18"/>
      <c r="L641" s="4"/>
      <c r="M641" s="4"/>
    </row>
    <row r="642" spans="8:13" ht="13.2" x14ac:dyDescent="0.25">
      <c r="H642" s="4"/>
      <c r="I642" s="4"/>
      <c r="J642" s="4"/>
      <c r="K642" s="18"/>
      <c r="L642" s="4"/>
      <c r="M642" s="4"/>
    </row>
    <row r="643" spans="8:13" ht="13.2" x14ac:dyDescent="0.25">
      <c r="H643" s="4"/>
      <c r="I643" s="4"/>
      <c r="J643" s="4"/>
      <c r="K643" s="18"/>
      <c r="L643" s="4"/>
      <c r="M643" s="4"/>
    </row>
    <row r="644" spans="8:13" ht="13.2" x14ac:dyDescent="0.25">
      <c r="H644" s="4"/>
      <c r="I644" s="4"/>
      <c r="J644" s="4"/>
      <c r="K644" s="18"/>
      <c r="L644" s="4"/>
      <c r="M644" s="4"/>
    </row>
    <row r="645" spans="8:13" ht="13.2" x14ac:dyDescent="0.25">
      <c r="H645" s="4"/>
      <c r="I645" s="4"/>
      <c r="J645" s="4"/>
      <c r="K645" s="18"/>
      <c r="L645" s="4"/>
      <c r="M645" s="4"/>
    </row>
    <row r="646" spans="8:13" ht="13.2" x14ac:dyDescent="0.25">
      <c r="H646" s="4"/>
      <c r="I646" s="4"/>
      <c r="J646" s="4"/>
      <c r="K646" s="18"/>
      <c r="L646" s="4"/>
      <c r="M646" s="4"/>
    </row>
    <row r="647" spans="8:13" ht="13.2" x14ac:dyDescent="0.25">
      <c r="H647" s="4"/>
      <c r="I647" s="4"/>
      <c r="J647" s="4"/>
      <c r="K647" s="18"/>
      <c r="L647" s="4"/>
      <c r="M647" s="4"/>
    </row>
    <row r="648" spans="8:13" ht="13.2" x14ac:dyDescent="0.25">
      <c r="H648" s="4"/>
      <c r="I648" s="4"/>
      <c r="J648" s="4"/>
      <c r="K648" s="18"/>
      <c r="L648" s="4"/>
      <c r="M648" s="4"/>
    </row>
    <row r="649" spans="8:13" ht="13.2" x14ac:dyDescent="0.25">
      <c r="H649" s="4"/>
      <c r="I649" s="4"/>
      <c r="J649" s="4"/>
      <c r="K649" s="18"/>
      <c r="L649" s="4"/>
      <c r="M649" s="4"/>
    </row>
    <row r="650" spans="8:13" ht="13.2" x14ac:dyDescent="0.25">
      <c r="H650" s="4"/>
      <c r="I650" s="4"/>
      <c r="J650" s="4"/>
      <c r="K650" s="18"/>
      <c r="L650" s="4"/>
      <c r="M650" s="4"/>
    </row>
    <row r="651" spans="8:13" ht="13.2" x14ac:dyDescent="0.25">
      <c r="H651" s="4"/>
      <c r="I651" s="4"/>
      <c r="J651" s="4"/>
      <c r="K651" s="18"/>
      <c r="L651" s="4"/>
      <c r="M651" s="4"/>
    </row>
    <row r="652" spans="8:13" ht="13.2" x14ac:dyDescent="0.25">
      <c r="H652" s="4"/>
      <c r="I652" s="4"/>
      <c r="J652" s="4"/>
      <c r="K652" s="18"/>
      <c r="L652" s="4"/>
      <c r="M652" s="4"/>
    </row>
    <row r="653" spans="8:13" ht="13.2" x14ac:dyDescent="0.25">
      <c r="H653" s="4"/>
      <c r="I653" s="4"/>
      <c r="J653" s="4"/>
      <c r="K653" s="18"/>
      <c r="L653" s="4"/>
      <c r="M653" s="4"/>
    </row>
    <row r="654" spans="8:13" ht="13.2" x14ac:dyDescent="0.25">
      <c r="H654" s="4"/>
      <c r="I654" s="4"/>
      <c r="J654" s="4"/>
      <c r="K654" s="18"/>
      <c r="L654" s="4"/>
      <c r="M654" s="4"/>
    </row>
    <row r="655" spans="8:13" ht="13.2" x14ac:dyDescent="0.25">
      <c r="H655" s="4"/>
      <c r="I655" s="4"/>
      <c r="J655" s="4"/>
      <c r="K655" s="18"/>
      <c r="L655" s="4"/>
      <c r="M655" s="4"/>
    </row>
    <row r="656" spans="8:13" ht="13.2" x14ac:dyDescent="0.25">
      <c r="H656" s="4"/>
      <c r="I656" s="4"/>
      <c r="J656" s="4"/>
      <c r="K656" s="18"/>
      <c r="L656" s="4"/>
      <c r="M656" s="4"/>
    </row>
    <row r="657" spans="8:13" ht="13.2" x14ac:dyDescent="0.25">
      <c r="H657" s="4"/>
      <c r="I657" s="4"/>
      <c r="J657" s="4"/>
      <c r="K657" s="18"/>
      <c r="L657" s="4"/>
      <c r="M657" s="4"/>
    </row>
    <row r="658" spans="8:13" ht="13.2" x14ac:dyDescent="0.25">
      <c r="H658" s="4"/>
      <c r="I658" s="4"/>
      <c r="J658" s="4"/>
      <c r="K658" s="18"/>
      <c r="L658" s="4"/>
      <c r="M658" s="4"/>
    </row>
    <row r="659" spans="8:13" ht="13.2" x14ac:dyDescent="0.25">
      <c r="H659" s="4"/>
      <c r="I659" s="4"/>
      <c r="J659" s="4"/>
      <c r="K659" s="18"/>
      <c r="L659" s="4"/>
      <c r="M659" s="4"/>
    </row>
    <row r="660" spans="8:13" ht="13.2" x14ac:dyDescent="0.25">
      <c r="H660" s="4"/>
      <c r="I660" s="4"/>
      <c r="J660" s="4"/>
      <c r="K660" s="18"/>
      <c r="L660" s="4"/>
      <c r="M660" s="4"/>
    </row>
    <row r="661" spans="8:13" ht="13.2" x14ac:dyDescent="0.25">
      <c r="H661" s="4"/>
      <c r="I661" s="4"/>
      <c r="J661" s="4"/>
      <c r="K661" s="18"/>
      <c r="L661" s="4"/>
      <c r="M661" s="4"/>
    </row>
    <row r="662" spans="8:13" ht="13.2" x14ac:dyDescent="0.25">
      <c r="H662" s="4"/>
      <c r="I662" s="4"/>
      <c r="J662" s="4"/>
      <c r="K662" s="18"/>
      <c r="L662" s="4"/>
      <c r="M662" s="4"/>
    </row>
    <row r="663" spans="8:13" ht="13.2" x14ac:dyDescent="0.25">
      <c r="H663" s="4"/>
      <c r="I663" s="4"/>
      <c r="J663" s="4"/>
      <c r="K663" s="18"/>
      <c r="L663" s="4"/>
      <c r="M663" s="4"/>
    </row>
    <row r="664" spans="8:13" ht="13.2" x14ac:dyDescent="0.25">
      <c r="H664" s="4"/>
      <c r="I664" s="4"/>
      <c r="J664" s="4"/>
      <c r="K664" s="18"/>
      <c r="L664" s="4"/>
      <c r="M664" s="4"/>
    </row>
    <row r="665" spans="8:13" ht="13.2" x14ac:dyDescent="0.25">
      <c r="H665" s="4"/>
      <c r="I665" s="4"/>
      <c r="J665" s="4"/>
      <c r="K665" s="18"/>
      <c r="L665" s="4"/>
      <c r="M665" s="4"/>
    </row>
    <row r="666" spans="8:13" ht="13.2" x14ac:dyDescent="0.25">
      <c r="H666" s="4"/>
      <c r="I666" s="4"/>
      <c r="J666" s="4"/>
      <c r="K666" s="18"/>
      <c r="L666" s="4"/>
      <c r="M666" s="4"/>
    </row>
    <row r="667" spans="8:13" ht="13.2" x14ac:dyDescent="0.25">
      <c r="H667" s="4"/>
      <c r="I667" s="4"/>
      <c r="J667" s="4"/>
      <c r="K667" s="18"/>
      <c r="L667" s="4"/>
      <c r="M667" s="4"/>
    </row>
    <row r="668" spans="8:13" ht="13.2" x14ac:dyDescent="0.25">
      <c r="H668" s="4"/>
      <c r="I668" s="4"/>
      <c r="J668" s="4"/>
      <c r="K668" s="18"/>
      <c r="L668" s="4"/>
      <c r="M668" s="4"/>
    </row>
    <row r="669" spans="8:13" ht="13.2" x14ac:dyDescent="0.25">
      <c r="H669" s="4"/>
      <c r="I669" s="4"/>
      <c r="J669" s="4"/>
      <c r="K669" s="18"/>
      <c r="L669" s="4"/>
      <c r="M669" s="4"/>
    </row>
    <row r="670" spans="8:13" ht="13.2" x14ac:dyDescent="0.25">
      <c r="H670" s="4"/>
      <c r="I670" s="4"/>
      <c r="J670" s="4"/>
      <c r="K670" s="18"/>
      <c r="L670" s="4"/>
      <c r="M670" s="4"/>
    </row>
    <row r="671" spans="8:13" ht="13.2" x14ac:dyDescent="0.25">
      <c r="H671" s="4"/>
      <c r="I671" s="4"/>
      <c r="J671" s="4"/>
      <c r="K671" s="18"/>
      <c r="L671" s="4"/>
      <c r="M671" s="4"/>
    </row>
    <row r="672" spans="8:13" ht="13.2" x14ac:dyDescent="0.25">
      <c r="H672" s="4"/>
      <c r="I672" s="4"/>
      <c r="J672" s="4"/>
      <c r="K672" s="18"/>
      <c r="L672" s="4"/>
      <c r="M672" s="4"/>
    </row>
    <row r="673" spans="8:13" ht="13.2" x14ac:dyDescent="0.25">
      <c r="H673" s="4"/>
      <c r="I673" s="4"/>
      <c r="J673" s="4"/>
      <c r="K673" s="18"/>
      <c r="L673" s="4"/>
      <c r="M673" s="4"/>
    </row>
    <row r="674" spans="8:13" ht="13.2" x14ac:dyDescent="0.25">
      <c r="H674" s="4"/>
      <c r="I674" s="4"/>
      <c r="J674" s="4"/>
      <c r="K674" s="18"/>
      <c r="L674" s="4"/>
      <c r="M674" s="4"/>
    </row>
    <row r="675" spans="8:13" ht="13.2" x14ac:dyDescent="0.25">
      <c r="H675" s="4"/>
      <c r="I675" s="4"/>
      <c r="J675" s="4"/>
      <c r="K675" s="18"/>
      <c r="L675" s="4"/>
      <c r="M675" s="4"/>
    </row>
    <row r="676" spans="8:13" ht="13.2" x14ac:dyDescent="0.25">
      <c r="H676" s="4"/>
      <c r="I676" s="4"/>
      <c r="J676" s="4"/>
      <c r="K676" s="18"/>
      <c r="L676" s="4"/>
      <c r="M676" s="4"/>
    </row>
    <row r="677" spans="8:13" ht="13.2" x14ac:dyDescent="0.25">
      <c r="H677" s="4"/>
      <c r="I677" s="4"/>
      <c r="J677" s="4"/>
      <c r="K677" s="18"/>
      <c r="L677" s="4"/>
      <c r="M677" s="4"/>
    </row>
    <row r="678" spans="8:13" ht="13.2" x14ac:dyDescent="0.25">
      <c r="H678" s="4"/>
      <c r="I678" s="4"/>
      <c r="J678" s="4"/>
      <c r="K678" s="18"/>
      <c r="L678" s="4"/>
      <c r="M678" s="4"/>
    </row>
    <row r="679" spans="8:13" ht="13.2" x14ac:dyDescent="0.25">
      <c r="H679" s="4"/>
      <c r="I679" s="4"/>
      <c r="J679" s="4"/>
      <c r="K679" s="18"/>
      <c r="L679" s="4"/>
      <c r="M679" s="4"/>
    </row>
    <row r="680" spans="8:13" ht="13.2" x14ac:dyDescent="0.25">
      <c r="H680" s="4"/>
      <c r="I680" s="4"/>
      <c r="J680" s="4"/>
      <c r="K680" s="18"/>
      <c r="L680" s="4"/>
      <c r="M680" s="4"/>
    </row>
    <row r="681" spans="8:13" ht="13.2" x14ac:dyDescent="0.25">
      <c r="H681" s="4"/>
      <c r="I681" s="4"/>
      <c r="J681" s="4"/>
      <c r="K681" s="18"/>
      <c r="L681" s="4"/>
      <c r="M681" s="4"/>
    </row>
    <row r="682" spans="8:13" ht="13.2" x14ac:dyDescent="0.25">
      <c r="H682" s="4"/>
      <c r="I682" s="4"/>
      <c r="J682" s="4"/>
      <c r="K682" s="18"/>
      <c r="L682" s="4"/>
      <c r="M682" s="4"/>
    </row>
    <row r="683" spans="8:13" ht="13.2" x14ac:dyDescent="0.25">
      <c r="H683" s="4"/>
      <c r="I683" s="4"/>
      <c r="J683" s="4"/>
      <c r="K683" s="18"/>
      <c r="L683" s="4"/>
      <c r="M683" s="4"/>
    </row>
    <row r="684" spans="8:13" ht="13.2" x14ac:dyDescent="0.25">
      <c r="H684" s="4"/>
      <c r="I684" s="4"/>
      <c r="J684" s="4"/>
      <c r="K684" s="18"/>
      <c r="L684" s="4"/>
      <c r="M684" s="4"/>
    </row>
    <row r="685" spans="8:13" ht="13.2" x14ac:dyDescent="0.25">
      <c r="H685" s="4"/>
      <c r="I685" s="4"/>
      <c r="J685" s="4"/>
      <c r="K685" s="18"/>
      <c r="L685" s="4"/>
      <c r="M685" s="4"/>
    </row>
    <row r="686" spans="8:13" ht="13.2" x14ac:dyDescent="0.25">
      <c r="H686" s="4"/>
      <c r="I686" s="4"/>
      <c r="J686" s="4"/>
      <c r="K686" s="18"/>
      <c r="L686" s="4"/>
      <c r="M686" s="4"/>
    </row>
    <row r="687" spans="8:13" ht="13.2" x14ac:dyDescent="0.25">
      <c r="H687" s="4"/>
      <c r="I687" s="4"/>
      <c r="J687" s="4"/>
      <c r="K687" s="18"/>
      <c r="L687" s="4"/>
      <c r="M687" s="4"/>
    </row>
    <row r="688" spans="8:13" ht="13.2" x14ac:dyDescent="0.25">
      <c r="H688" s="4"/>
      <c r="I688" s="4"/>
      <c r="J688" s="4"/>
      <c r="K688" s="18"/>
      <c r="L688" s="4"/>
      <c r="M688" s="4"/>
    </row>
    <row r="689" spans="8:13" ht="13.2" x14ac:dyDescent="0.25">
      <c r="H689" s="4"/>
      <c r="I689" s="4"/>
      <c r="J689" s="4"/>
      <c r="K689" s="18"/>
      <c r="L689" s="4"/>
      <c r="M689" s="4"/>
    </row>
    <row r="690" spans="8:13" ht="13.2" x14ac:dyDescent="0.25">
      <c r="H690" s="4"/>
      <c r="I690" s="4"/>
      <c r="J690" s="4"/>
      <c r="K690" s="18"/>
      <c r="L690" s="4"/>
      <c r="M690" s="4"/>
    </row>
    <row r="691" spans="8:13" ht="13.2" x14ac:dyDescent="0.25">
      <c r="H691" s="4"/>
      <c r="I691" s="4"/>
      <c r="J691" s="4"/>
      <c r="K691" s="18"/>
      <c r="L691" s="4"/>
      <c r="M691" s="4"/>
    </row>
    <row r="692" spans="8:13" ht="13.2" x14ac:dyDescent="0.25">
      <c r="H692" s="4"/>
      <c r="I692" s="4"/>
      <c r="J692" s="4"/>
      <c r="K692" s="18"/>
      <c r="L692" s="4"/>
      <c r="M692" s="4"/>
    </row>
    <row r="693" spans="8:13" ht="13.2" x14ac:dyDescent="0.25">
      <c r="H693" s="4"/>
      <c r="I693" s="4"/>
      <c r="J693" s="4"/>
      <c r="K693" s="18"/>
      <c r="L693" s="4"/>
      <c r="M693" s="4"/>
    </row>
    <row r="694" spans="8:13" ht="13.2" x14ac:dyDescent="0.25">
      <c r="H694" s="4"/>
      <c r="I694" s="4"/>
      <c r="J694" s="4"/>
      <c r="K694" s="18"/>
      <c r="L694" s="4"/>
      <c r="M694" s="4"/>
    </row>
    <row r="695" spans="8:13" ht="13.2" x14ac:dyDescent="0.25">
      <c r="H695" s="4"/>
      <c r="I695" s="4"/>
      <c r="J695" s="4"/>
      <c r="K695" s="18"/>
      <c r="L695" s="4"/>
      <c r="M695" s="4"/>
    </row>
    <row r="696" spans="8:13" ht="13.2" x14ac:dyDescent="0.25">
      <c r="H696" s="4"/>
      <c r="I696" s="4"/>
      <c r="J696" s="4"/>
      <c r="K696" s="18"/>
      <c r="L696" s="4"/>
      <c r="M696" s="4"/>
    </row>
    <row r="697" spans="8:13" ht="13.2" x14ac:dyDescent="0.25">
      <c r="H697" s="4"/>
      <c r="I697" s="4"/>
      <c r="J697" s="4"/>
      <c r="K697" s="18"/>
      <c r="L697" s="4"/>
      <c r="M697" s="4"/>
    </row>
    <row r="698" spans="8:13" ht="13.2" x14ac:dyDescent="0.25">
      <c r="H698" s="4"/>
      <c r="I698" s="4"/>
      <c r="J698" s="4"/>
      <c r="K698" s="18"/>
      <c r="L698" s="4"/>
      <c r="M698" s="4"/>
    </row>
    <row r="699" spans="8:13" ht="13.2" x14ac:dyDescent="0.25">
      <c r="H699" s="4"/>
      <c r="I699" s="4"/>
      <c r="J699" s="4"/>
      <c r="K699" s="18"/>
      <c r="L699" s="4"/>
      <c r="M699" s="4"/>
    </row>
    <row r="700" spans="8:13" ht="13.2" x14ac:dyDescent="0.25">
      <c r="H700" s="4"/>
      <c r="I700" s="4"/>
      <c r="J700" s="4"/>
      <c r="K700" s="18"/>
      <c r="L700" s="4"/>
      <c r="M700" s="4"/>
    </row>
    <row r="701" spans="8:13" ht="13.2" x14ac:dyDescent="0.25">
      <c r="H701" s="4"/>
      <c r="I701" s="4"/>
      <c r="J701" s="4"/>
      <c r="K701" s="18"/>
      <c r="L701" s="4"/>
      <c r="M701" s="4"/>
    </row>
    <row r="702" spans="8:13" ht="13.2" x14ac:dyDescent="0.25">
      <c r="H702" s="4"/>
      <c r="I702" s="4"/>
      <c r="J702" s="4"/>
      <c r="K702" s="18"/>
      <c r="L702" s="4"/>
      <c r="M702" s="4"/>
    </row>
    <row r="703" spans="8:13" ht="13.2" x14ac:dyDescent="0.25">
      <c r="H703" s="4"/>
      <c r="I703" s="4"/>
      <c r="J703" s="4"/>
      <c r="K703" s="18"/>
      <c r="L703" s="4"/>
      <c r="M703" s="4"/>
    </row>
    <row r="704" spans="8:13" ht="13.2" x14ac:dyDescent="0.25">
      <c r="H704" s="4"/>
      <c r="I704" s="4"/>
      <c r="J704" s="4"/>
      <c r="K704" s="18"/>
      <c r="L704" s="4"/>
      <c r="M704" s="4"/>
    </row>
    <row r="705" spans="8:13" ht="13.2" x14ac:dyDescent="0.25">
      <c r="H705" s="4"/>
      <c r="I705" s="4"/>
      <c r="J705" s="4"/>
      <c r="K705" s="18"/>
      <c r="L705" s="4"/>
      <c r="M705" s="4"/>
    </row>
    <row r="706" spans="8:13" ht="13.2" x14ac:dyDescent="0.25">
      <c r="H706" s="4"/>
      <c r="I706" s="4"/>
      <c r="J706" s="4"/>
      <c r="K706" s="18"/>
      <c r="L706" s="4"/>
      <c r="M706" s="4"/>
    </row>
    <row r="707" spans="8:13" ht="13.2" x14ac:dyDescent="0.25">
      <c r="H707" s="4"/>
      <c r="I707" s="4"/>
      <c r="J707" s="4"/>
      <c r="K707" s="18"/>
      <c r="L707" s="4"/>
      <c r="M707" s="4"/>
    </row>
    <row r="708" spans="8:13" ht="13.2" x14ac:dyDescent="0.25">
      <c r="H708" s="4"/>
      <c r="I708" s="4"/>
      <c r="J708" s="4"/>
      <c r="K708" s="18"/>
      <c r="L708" s="4"/>
      <c r="M708" s="4"/>
    </row>
    <row r="709" spans="8:13" ht="13.2" x14ac:dyDescent="0.25">
      <c r="H709" s="4"/>
      <c r="I709" s="4"/>
      <c r="J709" s="4"/>
      <c r="K709" s="18"/>
      <c r="L709" s="4"/>
      <c r="M709" s="4"/>
    </row>
    <row r="710" spans="8:13" ht="13.2" x14ac:dyDescent="0.25">
      <c r="H710" s="4"/>
      <c r="I710" s="4"/>
      <c r="J710" s="4"/>
      <c r="K710" s="18"/>
      <c r="L710" s="4"/>
      <c r="M710" s="4"/>
    </row>
    <row r="711" spans="8:13" ht="13.2" x14ac:dyDescent="0.25">
      <c r="H711" s="4"/>
      <c r="I711" s="4"/>
      <c r="J711" s="4"/>
      <c r="K711" s="18"/>
      <c r="L711" s="4"/>
      <c r="M711" s="4"/>
    </row>
    <row r="712" spans="8:13" ht="13.2" x14ac:dyDescent="0.25">
      <c r="H712" s="4"/>
      <c r="I712" s="4"/>
      <c r="J712" s="4"/>
      <c r="K712" s="18"/>
      <c r="L712" s="4"/>
      <c r="M712" s="4"/>
    </row>
    <row r="713" spans="8:13" ht="13.2" x14ac:dyDescent="0.25">
      <c r="H713" s="4"/>
      <c r="I713" s="4"/>
      <c r="J713" s="4"/>
      <c r="K713" s="18"/>
      <c r="L713" s="4"/>
      <c r="M713" s="4"/>
    </row>
    <row r="714" spans="8:13" ht="13.2" x14ac:dyDescent="0.25">
      <c r="H714" s="4"/>
      <c r="I714" s="4"/>
      <c r="J714" s="4"/>
      <c r="K714" s="18"/>
      <c r="L714" s="4"/>
      <c r="M714" s="4"/>
    </row>
    <row r="715" spans="8:13" ht="13.2" x14ac:dyDescent="0.25">
      <c r="H715" s="4"/>
      <c r="I715" s="4"/>
      <c r="J715" s="4"/>
      <c r="K715" s="18"/>
      <c r="L715" s="4"/>
      <c r="M715" s="4"/>
    </row>
    <row r="716" spans="8:13" ht="13.2" x14ac:dyDescent="0.25">
      <c r="H716" s="4"/>
      <c r="I716" s="4"/>
      <c r="J716" s="4"/>
      <c r="K716" s="18"/>
      <c r="L716" s="4"/>
      <c r="M716" s="4"/>
    </row>
    <row r="717" spans="8:13" ht="13.2" x14ac:dyDescent="0.25">
      <c r="H717" s="4"/>
      <c r="I717" s="4"/>
      <c r="J717" s="4"/>
      <c r="K717" s="18"/>
      <c r="L717" s="4"/>
      <c r="M717" s="4"/>
    </row>
    <row r="718" spans="8:13" ht="13.2" x14ac:dyDescent="0.25">
      <c r="H718" s="4"/>
      <c r="I718" s="4"/>
      <c r="J718" s="4"/>
      <c r="K718" s="18"/>
      <c r="L718" s="4"/>
      <c r="M718" s="4"/>
    </row>
    <row r="719" spans="8:13" ht="13.2" x14ac:dyDescent="0.25">
      <c r="H719" s="4"/>
      <c r="I719" s="4"/>
      <c r="J719" s="4"/>
      <c r="K719" s="18"/>
      <c r="L719" s="4"/>
      <c r="M719" s="4"/>
    </row>
    <row r="720" spans="8:13" ht="13.2" x14ac:dyDescent="0.25">
      <c r="H720" s="4"/>
      <c r="I720" s="4"/>
      <c r="J720" s="4"/>
      <c r="K720" s="18"/>
      <c r="L720" s="4"/>
      <c r="M720" s="4"/>
    </row>
    <row r="721" spans="8:13" ht="13.2" x14ac:dyDescent="0.25">
      <c r="H721" s="4"/>
      <c r="I721" s="4"/>
      <c r="J721" s="4"/>
      <c r="K721" s="18"/>
      <c r="L721" s="4"/>
      <c r="M721" s="4"/>
    </row>
    <row r="722" spans="8:13" ht="13.2" x14ac:dyDescent="0.25">
      <c r="H722" s="4"/>
      <c r="I722" s="4"/>
      <c r="J722" s="4"/>
      <c r="K722" s="18"/>
      <c r="L722" s="4"/>
      <c r="M722" s="4"/>
    </row>
    <row r="723" spans="8:13" ht="13.2" x14ac:dyDescent="0.25">
      <c r="H723" s="4"/>
      <c r="I723" s="4"/>
      <c r="J723" s="4"/>
      <c r="K723" s="18"/>
      <c r="L723" s="4"/>
      <c r="M723" s="4"/>
    </row>
    <row r="724" spans="8:13" ht="13.2" x14ac:dyDescent="0.25">
      <c r="H724" s="4"/>
      <c r="I724" s="4"/>
      <c r="J724" s="4"/>
      <c r="K724" s="18"/>
      <c r="L724" s="4"/>
      <c r="M724" s="4"/>
    </row>
    <row r="725" spans="8:13" ht="13.2" x14ac:dyDescent="0.25">
      <c r="H725" s="4"/>
      <c r="I725" s="4"/>
      <c r="J725" s="4"/>
      <c r="K725" s="18"/>
      <c r="L725" s="4"/>
      <c r="M725" s="4"/>
    </row>
    <row r="726" spans="8:13" ht="13.2" x14ac:dyDescent="0.25">
      <c r="H726" s="4"/>
      <c r="I726" s="4"/>
      <c r="J726" s="4"/>
      <c r="K726" s="18"/>
      <c r="L726" s="4"/>
      <c r="M726" s="4"/>
    </row>
    <row r="727" spans="8:13" ht="13.2" x14ac:dyDescent="0.25">
      <c r="H727" s="4"/>
      <c r="I727" s="4"/>
      <c r="J727" s="4"/>
      <c r="K727" s="18"/>
      <c r="L727" s="4"/>
      <c r="M727" s="4"/>
    </row>
    <row r="728" spans="8:13" ht="13.2" x14ac:dyDescent="0.25">
      <c r="H728" s="4"/>
      <c r="I728" s="4"/>
      <c r="J728" s="4"/>
      <c r="K728" s="18"/>
      <c r="L728" s="4"/>
      <c r="M728" s="4"/>
    </row>
    <row r="729" spans="8:13" ht="13.2" x14ac:dyDescent="0.25">
      <c r="H729" s="4"/>
      <c r="I729" s="4"/>
      <c r="J729" s="4"/>
      <c r="K729" s="18"/>
      <c r="L729" s="4"/>
      <c r="M729" s="4"/>
    </row>
    <row r="730" spans="8:13" ht="13.2" x14ac:dyDescent="0.25">
      <c r="H730" s="4"/>
      <c r="I730" s="4"/>
      <c r="J730" s="4"/>
      <c r="K730" s="18"/>
      <c r="L730" s="4"/>
      <c r="M730" s="4"/>
    </row>
    <row r="731" spans="8:13" ht="13.2" x14ac:dyDescent="0.25">
      <c r="H731" s="4"/>
      <c r="I731" s="4"/>
      <c r="J731" s="4"/>
      <c r="K731" s="18"/>
      <c r="L731" s="4"/>
      <c r="M731" s="4"/>
    </row>
    <row r="732" spans="8:13" ht="13.2" x14ac:dyDescent="0.25">
      <c r="H732" s="4"/>
      <c r="I732" s="4"/>
      <c r="J732" s="4"/>
      <c r="K732" s="18"/>
      <c r="L732" s="4"/>
      <c r="M732" s="4"/>
    </row>
    <row r="733" spans="8:13" ht="13.2" x14ac:dyDescent="0.25">
      <c r="H733" s="4"/>
      <c r="I733" s="4"/>
      <c r="J733" s="4"/>
      <c r="K733" s="18"/>
      <c r="L733" s="4"/>
      <c r="M733" s="4"/>
    </row>
    <row r="734" spans="8:13" ht="13.2" x14ac:dyDescent="0.25">
      <c r="H734" s="4"/>
      <c r="I734" s="4"/>
      <c r="J734" s="4"/>
      <c r="K734" s="18"/>
      <c r="L734" s="4"/>
      <c r="M734" s="4"/>
    </row>
    <row r="735" spans="8:13" ht="13.2" x14ac:dyDescent="0.25">
      <c r="H735" s="4"/>
      <c r="I735" s="4"/>
      <c r="J735" s="4"/>
      <c r="K735" s="18"/>
      <c r="L735" s="4"/>
      <c r="M735" s="4"/>
    </row>
    <row r="736" spans="8:13" ht="13.2" x14ac:dyDescent="0.25">
      <c r="H736" s="4"/>
      <c r="I736" s="4"/>
      <c r="J736" s="4"/>
      <c r="K736" s="18"/>
      <c r="L736" s="4"/>
      <c r="M736" s="4"/>
    </row>
    <row r="737" spans="8:13" ht="13.2" x14ac:dyDescent="0.25">
      <c r="H737" s="4"/>
      <c r="I737" s="4"/>
      <c r="J737" s="4"/>
      <c r="K737" s="18"/>
      <c r="L737" s="4"/>
      <c r="M737" s="4"/>
    </row>
    <row r="738" spans="8:13" ht="13.2" x14ac:dyDescent="0.25">
      <c r="H738" s="4"/>
      <c r="I738" s="4"/>
      <c r="J738" s="4"/>
      <c r="K738" s="18"/>
      <c r="L738" s="4"/>
      <c r="M738" s="4"/>
    </row>
    <row r="739" spans="8:13" ht="13.2" x14ac:dyDescent="0.25">
      <c r="H739" s="4"/>
      <c r="I739" s="4"/>
      <c r="J739" s="4"/>
      <c r="K739" s="18"/>
      <c r="L739" s="4"/>
      <c r="M739" s="4"/>
    </row>
    <row r="740" spans="8:13" ht="13.2" x14ac:dyDescent="0.25">
      <c r="H740" s="4"/>
      <c r="I740" s="4"/>
      <c r="J740" s="4"/>
      <c r="K740" s="18"/>
      <c r="L740" s="4"/>
      <c r="M740" s="4"/>
    </row>
    <row r="741" spans="8:13" ht="13.2" x14ac:dyDescent="0.25">
      <c r="H741" s="4"/>
      <c r="I741" s="4"/>
      <c r="J741" s="4"/>
      <c r="K741" s="18"/>
      <c r="L741" s="4"/>
      <c r="M741" s="4"/>
    </row>
    <row r="742" spans="8:13" ht="13.2" x14ac:dyDescent="0.25">
      <c r="H742" s="4"/>
      <c r="I742" s="4"/>
      <c r="J742" s="4"/>
      <c r="K742" s="18"/>
      <c r="L742" s="4"/>
      <c r="M742" s="4"/>
    </row>
    <row r="743" spans="8:13" ht="13.2" x14ac:dyDescent="0.25">
      <c r="H743" s="4"/>
      <c r="I743" s="4"/>
      <c r="J743" s="4"/>
      <c r="K743" s="18"/>
      <c r="L743" s="4"/>
      <c r="M743" s="4"/>
    </row>
    <row r="744" spans="8:13" ht="13.2" x14ac:dyDescent="0.25">
      <c r="H744" s="4"/>
      <c r="I744" s="4"/>
      <c r="J744" s="4"/>
      <c r="K744" s="18"/>
      <c r="L744" s="4"/>
      <c r="M744" s="4"/>
    </row>
    <row r="745" spans="8:13" ht="13.2" x14ac:dyDescent="0.25">
      <c r="H745" s="4"/>
      <c r="I745" s="4"/>
      <c r="J745" s="4"/>
      <c r="K745" s="18"/>
      <c r="L745" s="4"/>
      <c r="M745" s="4"/>
    </row>
    <row r="746" spans="8:13" ht="13.2" x14ac:dyDescent="0.25">
      <c r="H746" s="4"/>
      <c r="I746" s="4"/>
      <c r="J746" s="4"/>
      <c r="K746" s="18"/>
      <c r="L746" s="4"/>
      <c r="M746" s="4"/>
    </row>
    <row r="747" spans="8:13" ht="13.2" x14ac:dyDescent="0.25">
      <c r="H747" s="4"/>
      <c r="I747" s="4"/>
      <c r="J747" s="4"/>
      <c r="K747" s="18"/>
      <c r="L747" s="4"/>
      <c r="M747" s="4"/>
    </row>
    <row r="748" spans="8:13" ht="13.2" x14ac:dyDescent="0.25">
      <c r="H748" s="4"/>
      <c r="I748" s="4"/>
      <c r="J748" s="4"/>
      <c r="K748" s="18"/>
      <c r="L748" s="4"/>
      <c r="M748" s="4"/>
    </row>
    <row r="749" spans="8:13" ht="13.2" x14ac:dyDescent="0.25">
      <c r="H749" s="4"/>
      <c r="I749" s="4"/>
      <c r="J749" s="4"/>
      <c r="K749" s="18"/>
      <c r="L749" s="4"/>
      <c r="M749" s="4"/>
    </row>
    <row r="750" spans="8:13" ht="13.2" x14ac:dyDescent="0.25">
      <c r="H750" s="4"/>
      <c r="I750" s="4"/>
      <c r="J750" s="4"/>
      <c r="K750" s="18"/>
      <c r="L750" s="4"/>
      <c r="M750" s="4"/>
    </row>
    <row r="751" spans="8:13" ht="13.2" x14ac:dyDescent="0.25">
      <c r="H751" s="4"/>
      <c r="I751" s="4"/>
      <c r="J751" s="4"/>
      <c r="K751" s="18"/>
      <c r="L751" s="4"/>
      <c r="M751" s="4"/>
    </row>
    <row r="752" spans="8:13" ht="13.2" x14ac:dyDescent="0.25">
      <c r="H752" s="4"/>
      <c r="I752" s="4"/>
      <c r="J752" s="4"/>
      <c r="K752" s="18"/>
      <c r="L752" s="4"/>
      <c r="M752" s="4"/>
    </row>
    <row r="753" spans="8:13" ht="13.2" x14ac:dyDescent="0.25">
      <c r="H753" s="4"/>
      <c r="I753" s="4"/>
      <c r="J753" s="4"/>
      <c r="K753" s="18"/>
      <c r="L753" s="4"/>
      <c r="M753" s="4"/>
    </row>
    <row r="754" spans="8:13" ht="13.2" x14ac:dyDescent="0.25">
      <c r="H754" s="4"/>
      <c r="I754" s="4"/>
      <c r="J754" s="4"/>
      <c r="K754" s="18"/>
      <c r="L754" s="4"/>
      <c r="M754" s="4"/>
    </row>
    <row r="755" spans="8:13" ht="13.2" x14ac:dyDescent="0.25">
      <c r="H755" s="4"/>
      <c r="I755" s="4"/>
      <c r="J755" s="4"/>
      <c r="K755" s="18"/>
      <c r="L755" s="4"/>
      <c r="M755" s="4"/>
    </row>
    <row r="756" spans="8:13" ht="13.2" x14ac:dyDescent="0.25">
      <c r="H756" s="4"/>
      <c r="I756" s="4"/>
      <c r="J756" s="4"/>
      <c r="K756" s="18"/>
      <c r="L756" s="4"/>
      <c r="M756" s="4"/>
    </row>
    <row r="757" spans="8:13" ht="13.2" x14ac:dyDescent="0.25">
      <c r="H757" s="4"/>
      <c r="I757" s="4"/>
      <c r="J757" s="4"/>
      <c r="K757" s="18"/>
      <c r="L757" s="4"/>
      <c r="M757" s="4"/>
    </row>
    <row r="758" spans="8:13" ht="13.2" x14ac:dyDescent="0.25">
      <c r="H758" s="4"/>
      <c r="I758" s="4"/>
      <c r="J758" s="4"/>
      <c r="K758" s="18"/>
      <c r="L758" s="4"/>
      <c r="M758" s="4"/>
    </row>
    <row r="759" spans="8:13" ht="13.2" x14ac:dyDescent="0.25">
      <c r="H759" s="4"/>
      <c r="I759" s="4"/>
      <c r="J759" s="4"/>
      <c r="K759" s="18"/>
      <c r="L759" s="4"/>
      <c r="M759" s="4"/>
    </row>
    <row r="760" spans="8:13" ht="13.2" x14ac:dyDescent="0.25">
      <c r="H760" s="4"/>
      <c r="I760" s="4"/>
      <c r="J760" s="4"/>
      <c r="K760" s="18"/>
      <c r="L760" s="4"/>
      <c r="M760" s="4"/>
    </row>
    <row r="761" spans="8:13" ht="13.2" x14ac:dyDescent="0.25">
      <c r="H761" s="4"/>
      <c r="I761" s="4"/>
      <c r="J761" s="4"/>
      <c r="K761" s="18"/>
      <c r="L761" s="4"/>
      <c r="M761" s="4"/>
    </row>
    <row r="762" spans="8:13" ht="13.2" x14ac:dyDescent="0.25">
      <c r="H762" s="4"/>
      <c r="I762" s="4"/>
      <c r="J762" s="4"/>
      <c r="K762" s="18"/>
      <c r="L762" s="4"/>
      <c r="M762" s="4"/>
    </row>
    <row r="763" spans="8:13" ht="13.2" x14ac:dyDescent="0.25">
      <c r="H763" s="4"/>
      <c r="I763" s="4"/>
      <c r="J763" s="4"/>
      <c r="K763" s="18"/>
      <c r="L763" s="4"/>
      <c r="M763" s="4"/>
    </row>
    <row r="764" spans="8:13" ht="13.2" x14ac:dyDescent="0.25">
      <c r="H764" s="4"/>
      <c r="I764" s="4"/>
      <c r="J764" s="4"/>
      <c r="K764" s="18"/>
      <c r="L764" s="4"/>
      <c r="M764" s="4"/>
    </row>
    <row r="765" spans="8:13" ht="13.2" x14ac:dyDescent="0.25">
      <c r="H765" s="4"/>
      <c r="I765" s="4"/>
      <c r="J765" s="4"/>
      <c r="K765" s="18"/>
      <c r="L765" s="4"/>
      <c r="M765" s="4"/>
    </row>
    <row r="766" spans="8:13" ht="13.2" x14ac:dyDescent="0.25">
      <c r="H766" s="4"/>
      <c r="I766" s="4"/>
      <c r="J766" s="4"/>
      <c r="K766" s="18"/>
      <c r="L766" s="4"/>
      <c r="M766" s="4"/>
    </row>
    <row r="767" spans="8:13" ht="13.2" x14ac:dyDescent="0.25">
      <c r="H767" s="4"/>
      <c r="I767" s="4"/>
      <c r="J767" s="4"/>
      <c r="K767" s="18"/>
      <c r="L767" s="4"/>
      <c r="M767" s="4"/>
    </row>
    <row r="768" spans="8:13" ht="13.2" x14ac:dyDescent="0.25">
      <c r="H768" s="4"/>
      <c r="I768" s="4"/>
      <c r="J768" s="4"/>
      <c r="K768" s="18"/>
      <c r="L768" s="4"/>
      <c r="M768" s="4"/>
    </row>
    <row r="769" spans="8:13" ht="13.2" x14ac:dyDescent="0.25">
      <c r="H769" s="4"/>
      <c r="I769" s="4"/>
      <c r="J769" s="4"/>
      <c r="K769" s="18"/>
      <c r="L769" s="4"/>
      <c r="M769" s="4"/>
    </row>
    <row r="770" spans="8:13" ht="13.2" x14ac:dyDescent="0.25">
      <c r="H770" s="4"/>
      <c r="I770" s="4"/>
      <c r="J770" s="4"/>
      <c r="K770" s="18"/>
      <c r="L770" s="4"/>
      <c r="M770" s="4"/>
    </row>
    <row r="771" spans="8:13" ht="13.2" x14ac:dyDescent="0.25">
      <c r="H771" s="4"/>
      <c r="I771" s="4"/>
      <c r="J771" s="4"/>
      <c r="K771" s="18"/>
      <c r="L771" s="4"/>
      <c r="M771" s="4"/>
    </row>
    <row r="772" spans="8:13" ht="13.2" x14ac:dyDescent="0.25">
      <c r="H772" s="4"/>
      <c r="I772" s="4"/>
      <c r="J772" s="4"/>
      <c r="K772" s="18"/>
      <c r="L772" s="4"/>
      <c r="M772" s="4"/>
    </row>
    <row r="773" spans="8:13" ht="13.2" x14ac:dyDescent="0.25">
      <c r="H773" s="4"/>
      <c r="I773" s="4"/>
      <c r="J773" s="4"/>
      <c r="K773" s="18"/>
      <c r="L773" s="4"/>
      <c r="M773" s="4"/>
    </row>
    <row r="774" spans="8:13" ht="13.2" x14ac:dyDescent="0.25">
      <c r="H774" s="4"/>
      <c r="I774" s="4"/>
      <c r="J774" s="4"/>
      <c r="K774" s="18"/>
      <c r="L774" s="4"/>
      <c r="M774" s="4"/>
    </row>
    <row r="775" spans="8:13" ht="13.2" x14ac:dyDescent="0.25">
      <c r="H775" s="4"/>
      <c r="I775" s="4"/>
      <c r="J775" s="4"/>
      <c r="K775" s="18"/>
      <c r="L775" s="4"/>
      <c r="M775" s="4"/>
    </row>
    <row r="776" spans="8:13" ht="13.2" x14ac:dyDescent="0.25">
      <c r="H776" s="4"/>
      <c r="I776" s="4"/>
      <c r="J776" s="4"/>
      <c r="K776" s="18"/>
      <c r="L776" s="4"/>
      <c r="M776" s="4"/>
    </row>
    <row r="777" spans="8:13" ht="13.2" x14ac:dyDescent="0.25">
      <c r="H777" s="4"/>
      <c r="I777" s="4"/>
      <c r="J777" s="4"/>
      <c r="K777" s="18"/>
      <c r="L777" s="4"/>
      <c r="M777" s="4"/>
    </row>
    <row r="778" spans="8:13" ht="13.2" x14ac:dyDescent="0.25">
      <c r="H778" s="4"/>
      <c r="I778" s="4"/>
      <c r="J778" s="4"/>
      <c r="K778" s="18"/>
      <c r="L778" s="4"/>
      <c r="M778" s="4"/>
    </row>
    <row r="779" spans="8:13" ht="13.2" x14ac:dyDescent="0.25">
      <c r="H779" s="4"/>
      <c r="I779" s="4"/>
      <c r="J779" s="4"/>
      <c r="K779" s="18"/>
      <c r="L779" s="4"/>
      <c r="M779" s="4"/>
    </row>
    <row r="780" spans="8:13" ht="13.2" x14ac:dyDescent="0.25">
      <c r="H780" s="4"/>
      <c r="I780" s="4"/>
      <c r="J780" s="4"/>
      <c r="K780" s="18"/>
      <c r="L780" s="4"/>
      <c r="M780" s="4"/>
    </row>
    <row r="781" spans="8:13" ht="13.2" x14ac:dyDescent="0.25">
      <c r="H781" s="4"/>
      <c r="I781" s="4"/>
      <c r="J781" s="4"/>
      <c r="K781" s="18"/>
      <c r="L781" s="4"/>
      <c r="M781" s="4"/>
    </row>
    <row r="782" spans="8:13" ht="13.2" x14ac:dyDescent="0.25">
      <c r="H782" s="4"/>
      <c r="I782" s="4"/>
      <c r="J782" s="4"/>
      <c r="K782" s="18"/>
      <c r="L782" s="4"/>
      <c r="M782" s="4"/>
    </row>
    <row r="783" spans="8:13" ht="13.2" x14ac:dyDescent="0.25">
      <c r="H783" s="4"/>
      <c r="I783" s="4"/>
      <c r="J783" s="4"/>
      <c r="K783" s="18"/>
      <c r="L783" s="4"/>
      <c r="M783" s="4"/>
    </row>
    <row r="784" spans="8:13" ht="13.2" x14ac:dyDescent="0.25">
      <c r="H784" s="4"/>
      <c r="I784" s="4"/>
      <c r="J784" s="4"/>
      <c r="K784" s="18"/>
      <c r="L784" s="4"/>
      <c r="M784" s="4"/>
    </row>
    <row r="785" spans="8:13" ht="13.2" x14ac:dyDescent="0.25">
      <c r="H785" s="4"/>
      <c r="I785" s="4"/>
      <c r="J785" s="4"/>
      <c r="K785" s="18"/>
      <c r="L785" s="4"/>
      <c r="M785" s="4"/>
    </row>
    <row r="786" spans="8:13" ht="13.2" x14ac:dyDescent="0.25">
      <c r="H786" s="4"/>
      <c r="I786" s="4"/>
      <c r="J786" s="4"/>
      <c r="K786" s="18"/>
      <c r="L786" s="4"/>
      <c r="M786" s="4"/>
    </row>
    <row r="787" spans="8:13" ht="13.2" x14ac:dyDescent="0.25">
      <c r="H787" s="4"/>
      <c r="I787" s="4"/>
      <c r="J787" s="4"/>
      <c r="K787" s="18"/>
      <c r="L787" s="4"/>
      <c r="M787" s="4"/>
    </row>
    <row r="788" spans="8:13" ht="13.2" x14ac:dyDescent="0.25">
      <c r="H788" s="4"/>
      <c r="I788" s="4"/>
      <c r="J788" s="4"/>
      <c r="K788" s="18"/>
      <c r="L788" s="4"/>
      <c r="M788" s="4"/>
    </row>
    <row r="789" spans="8:13" ht="13.2" x14ac:dyDescent="0.25">
      <c r="H789" s="4"/>
      <c r="I789" s="4"/>
      <c r="J789" s="4"/>
      <c r="K789" s="18"/>
      <c r="L789" s="4"/>
      <c r="M789" s="4"/>
    </row>
    <row r="790" spans="8:13" ht="13.2" x14ac:dyDescent="0.25">
      <c r="H790" s="4"/>
      <c r="I790" s="4"/>
      <c r="J790" s="4"/>
      <c r="K790" s="18"/>
      <c r="L790" s="4"/>
      <c r="M790" s="4"/>
    </row>
    <row r="791" spans="8:13" ht="13.2" x14ac:dyDescent="0.25">
      <c r="H791" s="4"/>
      <c r="I791" s="4"/>
      <c r="J791" s="4"/>
      <c r="K791" s="18"/>
      <c r="L791" s="4"/>
      <c r="M791" s="4"/>
    </row>
    <row r="792" spans="8:13" ht="13.2" x14ac:dyDescent="0.25">
      <c r="H792" s="4"/>
      <c r="I792" s="4"/>
      <c r="J792" s="4"/>
      <c r="K792" s="18"/>
      <c r="L792" s="4"/>
      <c r="M792" s="4"/>
    </row>
    <row r="793" spans="8:13" ht="13.2" x14ac:dyDescent="0.25">
      <c r="H793" s="4"/>
      <c r="I793" s="4"/>
      <c r="J793" s="4"/>
      <c r="K793" s="18"/>
      <c r="L793" s="4"/>
      <c r="M793" s="4"/>
    </row>
    <row r="794" spans="8:13" ht="13.2" x14ac:dyDescent="0.25">
      <c r="H794" s="4"/>
      <c r="I794" s="4"/>
      <c r="J794" s="4"/>
      <c r="K794" s="18"/>
      <c r="L794" s="4"/>
      <c r="M794" s="4"/>
    </row>
    <row r="795" spans="8:13" ht="13.2" x14ac:dyDescent="0.25">
      <c r="H795" s="4"/>
      <c r="I795" s="4"/>
      <c r="J795" s="4"/>
      <c r="K795" s="18"/>
      <c r="L795" s="4"/>
      <c r="M795" s="4"/>
    </row>
    <row r="796" spans="8:13" ht="13.2" x14ac:dyDescent="0.25">
      <c r="H796" s="4"/>
      <c r="I796" s="4"/>
      <c r="J796" s="4"/>
      <c r="K796" s="18"/>
      <c r="L796" s="4"/>
      <c r="M796" s="4"/>
    </row>
    <row r="797" spans="8:13" ht="13.2" x14ac:dyDescent="0.25">
      <c r="H797" s="4"/>
      <c r="I797" s="4"/>
      <c r="J797" s="4"/>
      <c r="K797" s="18"/>
      <c r="L797" s="4"/>
      <c r="M797" s="4"/>
    </row>
    <row r="798" spans="8:13" ht="13.2" x14ac:dyDescent="0.25">
      <c r="H798" s="4"/>
      <c r="I798" s="4"/>
      <c r="J798" s="4"/>
      <c r="K798" s="18"/>
      <c r="L798" s="4"/>
      <c r="M798" s="4"/>
    </row>
    <row r="799" spans="8:13" ht="13.2" x14ac:dyDescent="0.25">
      <c r="H799" s="4"/>
      <c r="I799" s="4"/>
      <c r="J799" s="4"/>
      <c r="K799" s="18"/>
      <c r="L799" s="4"/>
      <c r="M799" s="4"/>
    </row>
    <row r="800" spans="8:13" ht="13.2" x14ac:dyDescent="0.25">
      <c r="H800" s="4"/>
      <c r="I800" s="4"/>
      <c r="J800" s="4"/>
      <c r="K800" s="18"/>
      <c r="L800" s="4"/>
      <c r="M800" s="4"/>
    </row>
    <row r="801" spans="8:13" ht="13.2" x14ac:dyDescent="0.25">
      <c r="H801" s="4"/>
      <c r="I801" s="4"/>
      <c r="J801" s="4"/>
      <c r="K801" s="18"/>
      <c r="L801" s="4"/>
      <c r="M801" s="4"/>
    </row>
    <row r="802" spans="8:13" ht="13.2" x14ac:dyDescent="0.25">
      <c r="H802" s="4"/>
      <c r="I802" s="4"/>
      <c r="J802" s="4"/>
      <c r="K802" s="18"/>
      <c r="L802" s="4"/>
      <c r="M802" s="4"/>
    </row>
    <row r="803" spans="8:13" ht="13.2" x14ac:dyDescent="0.25">
      <c r="H803" s="4"/>
      <c r="I803" s="4"/>
      <c r="J803" s="4"/>
      <c r="K803" s="18"/>
      <c r="L803" s="4"/>
      <c r="M803" s="4"/>
    </row>
    <row r="804" spans="8:13" ht="13.2" x14ac:dyDescent="0.25">
      <c r="H804" s="4"/>
      <c r="I804" s="4"/>
      <c r="J804" s="4"/>
      <c r="K804" s="18"/>
      <c r="L804" s="4"/>
      <c r="M804" s="4"/>
    </row>
    <row r="805" spans="8:13" ht="13.2" x14ac:dyDescent="0.25">
      <c r="H805" s="4"/>
      <c r="I805" s="4"/>
      <c r="J805" s="4"/>
      <c r="K805" s="18"/>
      <c r="L805" s="4"/>
      <c r="M805" s="4"/>
    </row>
    <row r="806" spans="8:13" ht="13.2" x14ac:dyDescent="0.25">
      <c r="H806" s="4"/>
      <c r="I806" s="4"/>
      <c r="J806" s="4"/>
      <c r="K806" s="18"/>
      <c r="L806" s="4"/>
      <c r="M806" s="4"/>
    </row>
    <row r="807" spans="8:13" ht="13.2" x14ac:dyDescent="0.25">
      <c r="H807" s="4"/>
      <c r="I807" s="4"/>
      <c r="J807" s="4"/>
      <c r="K807" s="18"/>
      <c r="L807" s="4"/>
      <c r="M807" s="4"/>
    </row>
    <row r="808" spans="8:13" ht="13.2" x14ac:dyDescent="0.25">
      <c r="H808" s="4"/>
      <c r="I808" s="4"/>
      <c r="J808" s="4"/>
      <c r="K808" s="18"/>
      <c r="L808" s="4"/>
      <c r="M808" s="4"/>
    </row>
    <row r="809" spans="8:13" ht="13.2" x14ac:dyDescent="0.25">
      <c r="H809" s="4"/>
      <c r="I809" s="4"/>
      <c r="J809" s="4"/>
      <c r="K809" s="18"/>
      <c r="L809" s="4"/>
      <c r="M809" s="4"/>
    </row>
    <row r="810" spans="8:13" ht="13.2" x14ac:dyDescent="0.25">
      <c r="H810" s="4"/>
      <c r="I810" s="4"/>
      <c r="J810" s="4"/>
      <c r="K810" s="18"/>
      <c r="L810" s="4"/>
      <c r="M810" s="4"/>
    </row>
    <row r="811" spans="8:13" ht="13.2" x14ac:dyDescent="0.25">
      <c r="H811" s="4"/>
      <c r="I811" s="4"/>
      <c r="J811" s="4"/>
      <c r="K811" s="18"/>
      <c r="L811" s="4"/>
      <c r="M811" s="4"/>
    </row>
    <row r="812" spans="8:13" ht="13.2" x14ac:dyDescent="0.25">
      <c r="H812" s="4"/>
      <c r="I812" s="4"/>
      <c r="J812" s="4"/>
      <c r="K812" s="18"/>
      <c r="L812" s="4"/>
      <c r="M812" s="4"/>
    </row>
    <row r="813" spans="8:13" ht="13.2" x14ac:dyDescent="0.25">
      <c r="H813" s="4"/>
      <c r="I813" s="4"/>
      <c r="J813" s="4"/>
      <c r="K813" s="18"/>
      <c r="L813" s="4"/>
      <c r="M813" s="4"/>
    </row>
    <row r="814" spans="8:13" ht="13.2" x14ac:dyDescent="0.25">
      <c r="H814" s="4"/>
      <c r="I814" s="4"/>
      <c r="J814" s="4"/>
      <c r="K814" s="18"/>
      <c r="L814" s="4"/>
      <c r="M814" s="4"/>
    </row>
    <row r="815" spans="8:13" ht="13.2" x14ac:dyDescent="0.25">
      <c r="H815" s="4"/>
      <c r="I815" s="4"/>
      <c r="J815" s="4"/>
      <c r="K815" s="18"/>
      <c r="L815" s="4"/>
      <c r="M815" s="4"/>
    </row>
    <row r="816" spans="8:13" ht="13.2" x14ac:dyDescent="0.25">
      <c r="H816" s="4"/>
      <c r="I816" s="4"/>
      <c r="J816" s="4"/>
      <c r="K816" s="18"/>
      <c r="L816" s="4"/>
      <c r="M816" s="4"/>
    </row>
    <row r="817" spans="8:13" ht="13.2" x14ac:dyDescent="0.25">
      <c r="H817" s="4"/>
      <c r="I817" s="4"/>
      <c r="J817" s="4"/>
      <c r="K817" s="18"/>
      <c r="L817" s="4"/>
      <c r="M817" s="4"/>
    </row>
    <row r="818" spans="8:13" ht="13.2" x14ac:dyDescent="0.25">
      <c r="H818" s="4"/>
      <c r="I818" s="4"/>
      <c r="J818" s="4"/>
      <c r="K818" s="18"/>
      <c r="L818" s="4"/>
      <c r="M818" s="4"/>
    </row>
    <row r="819" spans="8:13" ht="13.2" x14ac:dyDescent="0.25">
      <c r="H819" s="4"/>
      <c r="I819" s="4"/>
      <c r="J819" s="4"/>
      <c r="K819" s="18"/>
      <c r="L819" s="4"/>
      <c r="M819" s="4"/>
    </row>
    <row r="820" spans="8:13" ht="13.2" x14ac:dyDescent="0.25">
      <c r="H820" s="4"/>
      <c r="I820" s="4"/>
      <c r="J820" s="4"/>
      <c r="K820" s="18"/>
      <c r="L820" s="4"/>
      <c r="M820" s="4"/>
    </row>
    <row r="821" spans="8:13" ht="13.2" x14ac:dyDescent="0.25">
      <c r="H821" s="4"/>
      <c r="I821" s="4"/>
      <c r="J821" s="4"/>
      <c r="K821" s="18"/>
      <c r="L821" s="4"/>
      <c r="M821" s="4"/>
    </row>
    <row r="822" spans="8:13" ht="13.2" x14ac:dyDescent="0.25">
      <c r="H822" s="4"/>
      <c r="I822" s="4"/>
      <c r="J822" s="4"/>
      <c r="K822" s="18"/>
      <c r="L822" s="4"/>
      <c r="M822" s="4"/>
    </row>
    <row r="823" spans="8:13" ht="13.2" x14ac:dyDescent="0.25">
      <c r="H823" s="4"/>
      <c r="I823" s="4"/>
      <c r="J823" s="4"/>
      <c r="K823" s="18"/>
      <c r="L823" s="4"/>
      <c r="M823" s="4"/>
    </row>
    <row r="824" spans="8:13" ht="13.2" x14ac:dyDescent="0.25">
      <c r="H824" s="4"/>
      <c r="I824" s="4"/>
      <c r="J824" s="4"/>
      <c r="K824" s="18"/>
      <c r="L824" s="4"/>
      <c r="M824" s="4"/>
    </row>
    <row r="825" spans="8:13" ht="13.2" x14ac:dyDescent="0.25">
      <c r="H825" s="4"/>
      <c r="I825" s="4"/>
      <c r="J825" s="4"/>
      <c r="K825" s="18"/>
      <c r="L825" s="4"/>
      <c r="M825" s="4"/>
    </row>
    <row r="826" spans="8:13" ht="13.2" x14ac:dyDescent="0.25">
      <c r="H826" s="4"/>
      <c r="I826" s="4"/>
      <c r="J826" s="4"/>
      <c r="K826" s="18"/>
      <c r="L826" s="4"/>
      <c r="M826" s="4"/>
    </row>
    <row r="827" spans="8:13" ht="13.2" x14ac:dyDescent="0.25">
      <c r="H827" s="4"/>
      <c r="I827" s="4"/>
      <c r="J827" s="4"/>
      <c r="K827" s="18"/>
      <c r="L827" s="4"/>
      <c r="M827" s="4"/>
    </row>
    <row r="828" spans="8:13" ht="13.2" x14ac:dyDescent="0.25">
      <c r="H828" s="4"/>
      <c r="I828" s="4"/>
      <c r="J828" s="4"/>
      <c r="K828" s="18"/>
      <c r="L828" s="4"/>
      <c r="M828" s="4"/>
    </row>
    <row r="829" spans="8:13" ht="13.2" x14ac:dyDescent="0.25">
      <c r="H829" s="4"/>
      <c r="I829" s="4"/>
      <c r="J829" s="4"/>
      <c r="K829" s="18"/>
      <c r="L829" s="4"/>
      <c r="M829" s="4"/>
    </row>
    <row r="830" spans="8:13" ht="13.2" x14ac:dyDescent="0.25">
      <c r="H830" s="4"/>
      <c r="I830" s="4"/>
      <c r="J830" s="4"/>
      <c r="K830" s="18"/>
      <c r="L830" s="4"/>
      <c r="M830" s="4"/>
    </row>
    <row r="831" spans="8:13" ht="13.2" x14ac:dyDescent="0.25">
      <c r="H831" s="4"/>
      <c r="I831" s="4"/>
      <c r="J831" s="4"/>
      <c r="K831" s="18"/>
      <c r="L831" s="4"/>
      <c r="M831" s="4"/>
    </row>
    <row r="832" spans="8:13" ht="13.2" x14ac:dyDescent="0.25">
      <c r="H832" s="4"/>
      <c r="I832" s="4"/>
      <c r="J832" s="4"/>
      <c r="K832" s="18"/>
      <c r="L832" s="4"/>
      <c r="M832" s="4"/>
    </row>
    <row r="833" spans="8:13" ht="13.2" x14ac:dyDescent="0.25">
      <c r="H833" s="4"/>
      <c r="I833" s="4"/>
      <c r="J833" s="4"/>
      <c r="K833" s="18"/>
      <c r="L833" s="4"/>
      <c r="M833" s="4"/>
    </row>
    <row r="834" spans="8:13" ht="13.2" x14ac:dyDescent="0.25">
      <c r="H834" s="4"/>
      <c r="I834" s="4"/>
      <c r="J834" s="4"/>
      <c r="K834" s="18"/>
      <c r="L834" s="4"/>
      <c r="M834" s="4"/>
    </row>
    <row r="835" spans="8:13" ht="13.2" x14ac:dyDescent="0.25">
      <c r="H835" s="4"/>
      <c r="I835" s="4"/>
      <c r="J835" s="4"/>
      <c r="K835" s="18"/>
      <c r="L835" s="4"/>
      <c r="M835" s="4"/>
    </row>
    <row r="836" spans="8:13" ht="13.2" x14ac:dyDescent="0.25">
      <c r="H836" s="4"/>
      <c r="I836" s="4"/>
      <c r="J836" s="4"/>
      <c r="K836" s="18"/>
      <c r="L836" s="4"/>
      <c r="M836" s="4"/>
    </row>
    <row r="837" spans="8:13" ht="13.2" x14ac:dyDescent="0.25">
      <c r="H837" s="4"/>
      <c r="I837" s="4"/>
      <c r="J837" s="4"/>
      <c r="K837" s="18"/>
      <c r="L837" s="4"/>
      <c r="M837" s="4"/>
    </row>
    <row r="838" spans="8:13" ht="13.2" x14ac:dyDescent="0.25">
      <c r="H838" s="4"/>
      <c r="I838" s="4"/>
      <c r="J838" s="4"/>
      <c r="K838" s="18"/>
      <c r="L838" s="4"/>
      <c r="M838" s="4"/>
    </row>
    <row r="839" spans="8:13" ht="13.2" x14ac:dyDescent="0.25">
      <c r="H839" s="4"/>
      <c r="I839" s="4"/>
      <c r="J839" s="4"/>
      <c r="K839" s="18"/>
      <c r="L839" s="4"/>
      <c r="M839" s="4"/>
    </row>
    <row r="840" spans="8:13" ht="13.2" x14ac:dyDescent="0.25">
      <c r="H840" s="4"/>
      <c r="I840" s="4"/>
      <c r="J840" s="4"/>
      <c r="K840" s="18"/>
      <c r="L840" s="4"/>
      <c r="M840" s="4"/>
    </row>
    <row r="841" spans="8:13" ht="13.2" x14ac:dyDescent="0.25">
      <c r="H841" s="4"/>
      <c r="I841" s="4"/>
      <c r="J841" s="4"/>
      <c r="K841" s="18"/>
      <c r="L841" s="4"/>
      <c r="M841" s="4"/>
    </row>
    <row r="842" spans="8:13" ht="13.2" x14ac:dyDescent="0.25">
      <c r="H842" s="4"/>
      <c r="I842" s="4"/>
      <c r="J842" s="4"/>
      <c r="K842" s="18"/>
      <c r="L842" s="4"/>
      <c r="M842" s="4"/>
    </row>
    <row r="843" spans="8:13" ht="13.2" x14ac:dyDescent="0.25">
      <c r="H843" s="4"/>
      <c r="I843" s="4"/>
      <c r="J843" s="4"/>
      <c r="K843" s="18"/>
      <c r="L843" s="4"/>
      <c r="M843" s="4"/>
    </row>
    <row r="844" spans="8:13" ht="13.2" x14ac:dyDescent="0.25">
      <c r="H844" s="4"/>
      <c r="I844" s="4"/>
      <c r="J844" s="4"/>
      <c r="K844" s="18"/>
      <c r="L844" s="4"/>
      <c r="M844" s="4"/>
    </row>
    <row r="845" spans="8:13" ht="13.2" x14ac:dyDescent="0.25">
      <c r="H845" s="4"/>
      <c r="I845" s="4"/>
      <c r="J845" s="4"/>
      <c r="K845" s="18"/>
      <c r="L845" s="4"/>
      <c r="M845" s="4"/>
    </row>
    <row r="846" spans="8:13" ht="13.2" x14ac:dyDescent="0.25">
      <c r="H846" s="4"/>
      <c r="I846" s="4"/>
      <c r="J846" s="4"/>
      <c r="K846" s="18"/>
      <c r="L846" s="4"/>
      <c r="M846" s="4"/>
    </row>
    <row r="847" spans="8:13" ht="13.2" x14ac:dyDescent="0.25">
      <c r="H847" s="4"/>
      <c r="I847" s="4"/>
      <c r="J847" s="4"/>
      <c r="K847" s="18"/>
      <c r="L847" s="4"/>
      <c r="M847" s="4"/>
    </row>
    <row r="848" spans="8:13" ht="13.2" x14ac:dyDescent="0.25">
      <c r="H848" s="4"/>
      <c r="I848" s="4"/>
      <c r="J848" s="4"/>
      <c r="K848" s="18"/>
      <c r="L848" s="4"/>
      <c r="M848" s="4"/>
    </row>
    <row r="849" spans="8:13" ht="13.2" x14ac:dyDescent="0.25">
      <c r="H849" s="4"/>
      <c r="I849" s="4"/>
      <c r="J849" s="4"/>
      <c r="K849" s="18"/>
      <c r="L849" s="4"/>
      <c r="M849" s="4"/>
    </row>
    <row r="850" spans="8:13" ht="13.2" x14ac:dyDescent="0.25">
      <c r="H850" s="4"/>
      <c r="I850" s="4"/>
      <c r="J850" s="4"/>
      <c r="K850" s="18"/>
      <c r="L850" s="4"/>
      <c r="M850" s="4"/>
    </row>
    <row r="851" spans="8:13" ht="13.2" x14ac:dyDescent="0.25">
      <c r="H851" s="4"/>
      <c r="I851" s="4"/>
      <c r="J851" s="4"/>
      <c r="K851" s="18"/>
      <c r="L851" s="4"/>
      <c r="M851" s="4"/>
    </row>
    <row r="852" spans="8:13" ht="13.2" x14ac:dyDescent="0.25">
      <c r="H852" s="4"/>
      <c r="I852" s="4"/>
      <c r="J852" s="4"/>
      <c r="K852" s="18"/>
      <c r="L852" s="4"/>
      <c r="M852" s="4"/>
    </row>
    <row r="853" spans="8:13" ht="13.2" x14ac:dyDescent="0.25">
      <c r="H853" s="4"/>
      <c r="I853" s="4"/>
      <c r="J853" s="4"/>
      <c r="K853" s="18"/>
      <c r="L853" s="4"/>
      <c r="M853" s="4"/>
    </row>
    <row r="854" spans="8:13" ht="13.2" x14ac:dyDescent="0.25">
      <c r="H854" s="4"/>
      <c r="I854" s="4"/>
      <c r="J854" s="4"/>
      <c r="K854" s="18"/>
      <c r="L854" s="4"/>
      <c r="M854" s="4"/>
    </row>
    <row r="855" spans="8:13" ht="13.2" x14ac:dyDescent="0.25">
      <c r="H855" s="4"/>
      <c r="I855" s="4"/>
      <c r="J855" s="4"/>
      <c r="K855" s="18"/>
      <c r="L855" s="4"/>
      <c r="M855" s="4"/>
    </row>
    <row r="856" spans="8:13" ht="13.2" x14ac:dyDescent="0.25">
      <c r="H856" s="4"/>
      <c r="I856" s="4"/>
      <c r="J856" s="4"/>
      <c r="K856" s="18"/>
      <c r="L856" s="4"/>
      <c r="M856" s="4"/>
    </row>
    <row r="857" spans="8:13" ht="13.2" x14ac:dyDescent="0.25">
      <c r="H857" s="4"/>
      <c r="I857" s="4"/>
      <c r="J857" s="4"/>
      <c r="K857" s="18"/>
      <c r="L857" s="4"/>
      <c r="M857" s="4"/>
    </row>
    <row r="858" spans="8:13" ht="13.2" x14ac:dyDescent="0.25">
      <c r="H858" s="4"/>
      <c r="I858" s="4"/>
      <c r="J858" s="4"/>
      <c r="K858" s="18"/>
      <c r="L858" s="4"/>
      <c r="M858" s="4"/>
    </row>
    <row r="859" spans="8:13" ht="13.2" x14ac:dyDescent="0.25">
      <c r="H859" s="4"/>
      <c r="I859" s="4"/>
      <c r="J859" s="4"/>
      <c r="K859" s="18"/>
      <c r="L859" s="4"/>
      <c r="M859" s="4"/>
    </row>
    <row r="860" spans="8:13" ht="13.2" x14ac:dyDescent="0.25">
      <c r="H860" s="4"/>
      <c r="I860" s="4"/>
      <c r="J860" s="4"/>
      <c r="K860" s="18"/>
      <c r="L860" s="4"/>
      <c r="M860" s="4"/>
    </row>
    <row r="861" spans="8:13" ht="13.2" x14ac:dyDescent="0.25">
      <c r="H861" s="4"/>
      <c r="I861" s="4"/>
      <c r="J861" s="4"/>
      <c r="K861" s="18"/>
      <c r="L861" s="4"/>
      <c r="M861" s="4"/>
    </row>
    <row r="862" spans="8:13" ht="13.2" x14ac:dyDescent="0.25">
      <c r="H862" s="4"/>
      <c r="I862" s="4"/>
      <c r="J862" s="4"/>
      <c r="K862" s="18"/>
      <c r="L862" s="4"/>
      <c r="M862" s="4"/>
    </row>
    <row r="863" spans="8:13" ht="13.2" x14ac:dyDescent="0.25">
      <c r="H863" s="4"/>
      <c r="I863" s="4"/>
      <c r="J863" s="4"/>
      <c r="K863" s="18"/>
      <c r="L863" s="4"/>
      <c r="M863" s="4"/>
    </row>
    <row r="864" spans="8:13" ht="13.2" x14ac:dyDescent="0.25">
      <c r="H864" s="4"/>
      <c r="I864" s="4"/>
      <c r="J864" s="4"/>
      <c r="K864" s="18"/>
      <c r="L864" s="4"/>
      <c r="M864" s="4"/>
    </row>
    <row r="865" spans="8:13" ht="13.2" x14ac:dyDescent="0.25">
      <c r="H865" s="4"/>
      <c r="I865" s="4"/>
      <c r="J865" s="4"/>
      <c r="K865" s="18"/>
      <c r="L865" s="4"/>
      <c r="M865" s="4"/>
    </row>
    <row r="866" spans="8:13" ht="13.2" x14ac:dyDescent="0.25">
      <c r="H866" s="4"/>
      <c r="I866" s="4"/>
      <c r="J866" s="4"/>
      <c r="K866" s="18"/>
      <c r="L866" s="4"/>
      <c r="M866" s="4"/>
    </row>
    <row r="867" spans="8:13" ht="13.2" x14ac:dyDescent="0.25">
      <c r="H867" s="4"/>
      <c r="I867" s="4"/>
      <c r="J867" s="4"/>
      <c r="K867" s="18"/>
      <c r="L867" s="4"/>
      <c r="M867" s="4"/>
    </row>
    <row r="868" spans="8:13" ht="13.2" x14ac:dyDescent="0.25">
      <c r="H868" s="4"/>
      <c r="I868" s="4"/>
      <c r="J868" s="4"/>
      <c r="K868" s="18"/>
      <c r="L868" s="4"/>
      <c r="M868" s="4"/>
    </row>
    <row r="869" spans="8:13" ht="13.2" x14ac:dyDescent="0.25">
      <c r="H869" s="4"/>
      <c r="I869" s="4"/>
      <c r="J869" s="4"/>
      <c r="K869" s="18"/>
      <c r="L869" s="4"/>
      <c r="M869" s="4"/>
    </row>
    <row r="870" spans="8:13" ht="13.2" x14ac:dyDescent="0.25">
      <c r="H870" s="4"/>
      <c r="I870" s="4"/>
      <c r="J870" s="4"/>
      <c r="K870" s="18"/>
      <c r="L870" s="4"/>
      <c r="M870" s="4"/>
    </row>
    <row r="871" spans="8:13" ht="13.2" x14ac:dyDescent="0.25">
      <c r="H871" s="4"/>
      <c r="I871" s="4"/>
      <c r="J871" s="4"/>
      <c r="K871" s="18"/>
      <c r="L871" s="4"/>
      <c r="M871" s="4"/>
    </row>
    <row r="872" spans="8:13" ht="13.2" x14ac:dyDescent="0.25">
      <c r="H872" s="4"/>
      <c r="I872" s="4"/>
      <c r="J872" s="4"/>
      <c r="K872" s="18"/>
      <c r="L872" s="4"/>
      <c r="M872" s="4"/>
    </row>
    <row r="873" spans="8:13" ht="13.2" x14ac:dyDescent="0.25">
      <c r="H873" s="4"/>
      <c r="I873" s="4"/>
      <c r="J873" s="4"/>
      <c r="K873" s="18"/>
      <c r="L873" s="4"/>
      <c r="M873" s="4"/>
    </row>
    <row r="874" spans="8:13" ht="13.2" x14ac:dyDescent="0.25">
      <c r="H874" s="4"/>
      <c r="I874" s="4"/>
      <c r="J874" s="4"/>
      <c r="K874" s="18"/>
      <c r="L874" s="4"/>
      <c r="M874" s="4"/>
    </row>
    <row r="875" spans="8:13" ht="13.2" x14ac:dyDescent="0.25">
      <c r="H875" s="4"/>
      <c r="I875" s="4"/>
      <c r="J875" s="4"/>
      <c r="K875" s="18"/>
      <c r="L875" s="4"/>
      <c r="M875" s="4"/>
    </row>
    <row r="876" spans="8:13" ht="13.2" x14ac:dyDescent="0.25">
      <c r="H876" s="4"/>
      <c r="I876" s="4"/>
      <c r="J876" s="4"/>
      <c r="K876" s="18"/>
      <c r="L876" s="4"/>
      <c r="M876" s="4"/>
    </row>
    <row r="877" spans="8:13" ht="13.2" x14ac:dyDescent="0.25">
      <c r="H877" s="4"/>
      <c r="I877" s="4"/>
      <c r="J877" s="4"/>
      <c r="K877" s="18"/>
      <c r="L877" s="4"/>
      <c r="M877" s="4"/>
    </row>
    <row r="878" spans="8:13" ht="13.2" x14ac:dyDescent="0.25">
      <c r="H878" s="4"/>
      <c r="I878" s="4"/>
      <c r="J878" s="4"/>
      <c r="K878" s="18"/>
      <c r="L878" s="4"/>
      <c r="M878" s="4"/>
    </row>
    <row r="879" spans="8:13" ht="13.2" x14ac:dyDescent="0.25">
      <c r="H879" s="4"/>
      <c r="I879" s="4"/>
      <c r="J879" s="4"/>
      <c r="K879" s="18"/>
      <c r="L879" s="4"/>
      <c r="M879" s="4"/>
    </row>
    <row r="880" spans="8:13" ht="13.2" x14ac:dyDescent="0.25">
      <c r="H880" s="4"/>
      <c r="I880" s="4"/>
      <c r="J880" s="4"/>
      <c r="K880" s="18"/>
      <c r="L880" s="4"/>
      <c r="M880" s="4"/>
    </row>
    <row r="881" spans="8:13" ht="13.2" x14ac:dyDescent="0.25">
      <c r="H881" s="4"/>
      <c r="I881" s="4"/>
      <c r="J881" s="4"/>
      <c r="K881" s="18"/>
      <c r="L881" s="4"/>
      <c r="M881" s="4"/>
    </row>
    <row r="882" spans="8:13" ht="13.2" x14ac:dyDescent="0.25">
      <c r="H882" s="4"/>
      <c r="I882" s="4"/>
      <c r="J882" s="4"/>
      <c r="K882" s="18"/>
      <c r="L882" s="4"/>
      <c r="M882" s="4"/>
    </row>
    <row r="883" spans="8:13" ht="13.2" x14ac:dyDescent="0.25">
      <c r="H883" s="4"/>
      <c r="I883" s="4"/>
      <c r="J883" s="4"/>
      <c r="K883" s="18"/>
      <c r="L883" s="4"/>
      <c r="M883" s="4"/>
    </row>
    <row r="884" spans="8:13" ht="13.2" x14ac:dyDescent="0.25">
      <c r="H884" s="4"/>
      <c r="I884" s="4"/>
      <c r="J884" s="4"/>
      <c r="K884" s="18"/>
      <c r="L884" s="4"/>
      <c r="M884" s="4"/>
    </row>
    <row r="885" spans="8:13" ht="13.2" x14ac:dyDescent="0.25">
      <c r="H885" s="4"/>
      <c r="I885" s="4"/>
      <c r="J885" s="4"/>
      <c r="K885" s="18"/>
      <c r="L885" s="4"/>
      <c r="M885" s="4"/>
    </row>
    <row r="886" spans="8:13" ht="13.2" x14ac:dyDescent="0.25">
      <c r="H886" s="4"/>
      <c r="I886" s="4"/>
      <c r="J886" s="4"/>
      <c r="K886" s="18"/>
      <c r="L886" s="4"/>
      <c r="M886" s="4"/>
    </row>
    <row r="887" spans="8:13" ht="13.2" x14ac:dyDescent="0.25">
      <c r="H887" s="4"/>
      <c r="I887" s="4"/>
      <c r="J887" s="4"/>
      <c r="K887" s="18"/>
      <c r="L887" s="4"/>
      <c r="M887" s="4"/>
    </row>
    <row r="888" spans="8:13" ht="13.2" x14ac:dyDescent="0.25">
      <c r="H888" s="4"/>
      <c r="I888" s="4"/>
      <c r="J888" s="4"/>
      <c r="K888" s="18"/>
      <c r="L888" s="4"/>
      <c r="M888" s="4"/>
    </row>
    <row r="889" spans="8:13" ht="13.2" x14ac:dyDescent="0.25">
      <c r="H889" s="4"/>
      <c r="I889" s="4"/>
      <c r="J889" s="4"/>
      <c r="K889" s="18"/>
      <c r="L889" s="4"/>
      <c r="M889" s="4"/>
    </row>
    <row r="890" spans="8:13" ht="13.2" x14ac:dyDescent="0.25">
      <c r="H890" s="4"/>
      <c r="I890" s="4"/>
      <c r="J890" s="4"/>
      <c r="K890" s="18"/>
      <c r="L890" s="4"/>
      <c r="M890" s="4"/>
    </row>
    <row r="891" spans="8:13" ht="13.2" x14ac:dyDescent="0.25">
      <c r="H891" s="4"/>
      <c r="I891" s="4"/>
      <c r="J891" s="4"/>
      <c r="K891" s="18"/>
      <c r="L891" s="4"/>
      <c r="M891" s="4"/>
    </row>
    <row r="892" spans="8:13" ht="13.2" x14ac:dyDescent="0.25">
      <c r="H892" s="4"/>
      <c r="I892" s="4"/>
      <c r="J892" s="4"/>
      <c r="K892" s="18"/>
      <c r="L892" s="4"/>
      <c r="M892" s="4"/>
    </row>
    <row r="893" spans="8:13" ht="13.2" x14ac:dyDescent="0.25">
      <c r="H893" s="4"/>
      <c r="I893" s="4"/>
      <c r="J893" s="4"/>
      <c r="K893" s="18"/>
      <c r="L893" s="4"/>
      <c r="M893" s="4"/>
    </row>
    <row r="894" spans="8:13" ht="13.2" x14ac:dyDescent="0.25">
      <c r="H894" s="4"/>
      <c r="I894" s="4"/>
      <c r="J894" s="4"/>
      <c r="K894" s="18"/>
      <c r="L894" s="4"/>
      <c r="M894" s="4"/>
    </row>
    <row r="895" spans="8:13" ht="13.2" x14ac:dyDescent="0.25">
      <c r="H895" s="4"/>
      <c r="I895" s="4"/>
      <c r="J895" s="4"/>
      <c r="K895" s="18"/>
      <c r="L895" s="4"/>
      <c r="M895" s="4"/>
    </row>
    <row r="896" spans="8:13" ht="13.2" x14ac:dyDescent="0.25">
      <c r="H896" s="4"/>
      <c r="I896" s="4"/>
      <c r="J896" s="4"/>
      <c r="K896" s="18"/>
      <c r="L896" s="4"/>
      <c r="M896" s="4"/>
    </row>
    <row r="897" spans="8:13" ht="13.2" x14ac:dyDescent="0.25">
      <c r="H897" s="4"/>
      <c r="I897" s="4"/>
      <c r="J897" s="4"/>
      <c r="K897" s="18"/>
      <c r="L897" s="4"/>
      <c r="M897" s="4"/>
    </row>
    <row r="898" spans="8:13" ht="13.2" x14ac:dyDescent="0.25">
      <c r="H898" s="4"/>
      <c r="I898" s="4"/>
      <c r="J898" s="4"/>
      <c r="K898" s="18"/>
      <c r="L898" s="4"/>
      <c r="M898" s="4"/>
    </row>
    <row r="899" spans="8:13" ht="13.2" x14ac:dyDescent="0.25">
      <c r="H899" s="4"/>
      <c r="I899" s="4"/>
      <c r="J899" s="4"/>
      <c r="K899" s="18"/>
      <c r="L899" s="4"/>
      <c r="M899" s="4"/>
    </row>
    <row r="900" spans="8:13" ht="13.2" x14ac:dyDescent="0.25">
      <c r="H900" s="4"/>
      <c r="I900" s="4"/>
      <c r="J900" s="4"/>
      <c r="K900" s="18"/>
      <c r="L900" s="4"/>
      <c r="M900" s="4"/>
    </row>
    <row r="901" spans="8:13" ht="13.2" x14ac:dyDescent="0.25">
      <c r="H901" s="4"/>
      <c r="I901" s="4"/>
      <c r="J901" s="4"/>
      <c r="K901" s="18"/>
      <c r="L901" s="4"/>
      <c r="M901" s="4"/>
    </row>
    <row r="902" spans="8:13" ht="13.2" x14ac:dyDescent="0.25">
      <c r="H902" s="4"/>
      <c r="I902" s="4"/>
      <c r="J902" s="4"/>
      <c r="K902" s="18"/>
      <c r="L902" s="4"/>
      <c r="M902" s="4"/>
    </row>
    <row r="903" spans="8:13" ht="13.2" x14ac:dyDescent="0.25">
      <c r="H903" s="4"/>
      <c r="I903" s="4"/>
      <c r="J903" s="4"/>
      <c r="K903" s="18"/>
      <c r="L903" s="4"/>
      <c r="M903" s="4"/>
    </row>
    <row r="904" spans="8:13" ht="13.2" x14ac:dyDescent="0.25">
      <c r="H904" s="4"/>
      <c r="I904" s="4"/>
      <c r="J904" s="4"/>
      <c r="K904" s="18"/>
      <c r="L904" s="4"/>
      <c r="M904" s="4"/>
    </row>
    <row r="905" spans="8:13" ht="13.2" x14ac:dyDescent="0.25">
      <c r="H905" s="4"/>
      <c r="I905" s="4"/>
      <c r="J905" s="4"/>
      <c r="K905" s="18"/>
      <c r="L905" s="4"/>
      <c r="M905" s="4"/>
    </row>
    <row r="906" spans="8:13" ht="13.2" x14ac:dyDescent="0.25">
      <c r="H906" s="4"/>
      <c r="I906" s="4"/>
      <c r="J906" s="4"/>
      <c r="K906" s="18"/>
      <c r="L906" s="4"/>
      <c r="M906" s="4"/>
    </row>
    <row r="907" spans="8:13" ht="13.2" x14ac:dyDescent="0.25">
      <c r="H907" s="4"/>
      <c r="I907" s="4"/>
      <c r="J907" s="4"/>
      <c r="K907" s="18"/>
      <c r="L907" s="4"/>
      <c r="M907" s="4"/>
    </row>
    <row r="908" spans="8:13" ht="13.2" x14ac:dyDescent="0.25">
      <c r="H908" s="4"/>
      <c r="I908" s="4"/>
      <c r="J908" s="4"/>
      <c r="K908" s="18"/>
      <c r="L908" s="4"/>
      <c r="M908" s="4"/>
    </row>
    <row r="909" spans="8:13" ht="13.2" x14ac:dyDescent="0.25">
      <c r="H909" s="4"/>
      <c r="I909" s="4"/>
      <c r="J909" s="4"/>
      <c r="K909" s="18"/>
      <c r="L909" s="4"/>
      <c r="M909" s="4"/>
    </row>
    <row r="910" spans="8:13" ht="13.2" x14ac:dyDescent="0.25">
      <c r="H910" s="4"/>
      <c r="I910" s="4"/>
      <c r="J910" s="4"/>
      <c r="K910" s="18"/>
      <c r="L910" s="4"/>
      <c r="M910" s="4"/>
    </row>
    <row r="911" spans="8:13" ht="13.2" x14ac:dyDescent="0.25">
      <c r="H911" s="4"/>
      <c r="I911" s="4"/>
      <c r="J911" s="4"/>
      <c r="K911" s="18"/>
      <c r="L911" s="4"/>
      <c r="M911" s="4"/>
    </row>
    <row r="912" spans="8:13" ht="13.2" x14ac:dyDescent="0.25">
      <c r="H912" s="4"/>
      <c r="I912" s="4"/>
      <c r="J912" s="4"/>
      <c r="K912" s="18"/>
      <c r="L912" s="4"/>
      <c r="M912" s="4"/>
    </row>
    <row r="913" spans="8:13" ht="13.2" x14ac:dyDescent="0.25">
      <c r="H913" s="4"/>
      <c r="I913" s="4"/>
      <c r="J913" s="4"/>
      <c r="K913" s="18"/>
      <c r="L913" s="4"/>
      <c r="M913" s="4"/>
    </row>
    <row r="914" spans="8:13" ht="13.2" x14ac:dyDescent="0.25">
      <c r="H914" s="4"/>
      <c r="I914" s="4"/>
      <c r="J914" s="4"/>
      <c r="K914" s="18"/>
      <c r="L914" s="4"/>
      <c r="M914" s="4"/>
    </row>
    <row r="915" spans="8:13" ht="13.2" x14ac:dyDescent="0.25">
      <c r="H915" s="4"/>
      <c r="I915" s="4"/>
      <c r="J915" s="4"/>
      <c r="K915" s="18"/>
      <c r="L915" s="4"/>
      <c r="M915" s="4"/>
    </row>
    <row r="916" spans="8:13" ht="13.2" x14ac:dyDescent="0.25">
      <c r="H916" s="4"/>
      <c r="I916" s="4"/>
      <c r="J916" s="4"/>
      <c r="K916" s="18"/>
      <c r="L916" s="4"/>
      <c r="M916" s="4"/>
    </row>
    <row r="917" spans="8:13" ht="13.2" x14ac:dyDescent="0.25">
      <c r="H917" s="4"/>
      <c r="I917" s="4"/>
      <c r="J917" s="4"/>
      <c r="K917" s="18"/>
      <c r="L917" s="4"/>
      <c r="M917" s="4"/>
    </row>
    <row r="918" spans="8:13" ht="13.2" x14ac:dyDescent="0.25">
      <c r="H918" s="4"/>
      <c r="I918" s="4"/>
      <c r="J918" s="4"/>
      <c r="K918" s="18"/>
      <c r="L918" s="4"/>
      <c r="M918" s="4"/>
    </row>
    <row r="919" spans="8:13" ht="13.2" x14ac:dyDescent="0.25">
      <c r="H919" s="4"/>
      <c r="I919" s="4"/>
      <c r="J919" s="4"/>
      <c r="K919" s="18"/>
      <c r="L919" s="4"/>
      <c r="M919" s="4"/>
    </row>
    <row r="920" spans="8:13" ht="13.2" x14ac:dyDescent="0.25">
      <c r="H920" s="4"/>
      <c r="I920" s="4"/>
      <c r="J920" s="4"/>
      <c r="K920" s="18"/>
      <c r="L920" s="4"/>
      <c r="M920" s="4"/>
    </row>
    <row r="921" spans="8:13" ht="13.2" x14ac:dyDescent="0.25">
      <c r="H921" s="4"/>
      <c r="I921" s="4"/>
      <c r="J921" s="4"/>
      <c r="K921" s="18"/>
      <c r="L921" s="4"/>
      <c r="M921" s="4"/>
    </row>
    <row r="922" spans="8:13" ht="13.2" x14ac:dyDescent="0.25">
      <c r="H922" s="4"/>
      <c r="I922" s="4"/>
      <c r="J922" s="4"/>
      <c r="K922" s="18"/>
      <c r="L922" s="4"/>
      <c r="M922" s="4"/>
    </row>
    <row r="923" spans="8:13" ht="13.2" x14ac:dyDescent="0.25">
      <c r="H923" s="4"/>
      <c r="I923" s="4"/>
      <c r="J923" s="4"/>
      <c r="K923" s="18"/>
      <c r="L923" s="4"/>
      <c r="M923" s="4"/>
    </row>
    <row r="924" spans="8:13" ht="13.2" x14ac:dyDescent="0.25">
      <c r="H924" s="4"/>
      <c r="I924" s="4"/>
      <c r="J924" s="4"/>
      <c r="K924" s="18"/>
      <c r="L924" s="4"/>
      <c r="M924" s="4"/>
    </row>
    <row r="925" spans="8:13" ht="13.2" x14ac:dyDescent="0.25">
      <c r="H925" s="4"/>
      <c r="I925" s="4"/>
      <c r="J925" s="4"/>
      <c r="K925" s="18"/>
      <c r="L925" s="4"/>
      <c r="M925" s="4"/>
    </row>
    <row r="926" spans="8:13" ht="13.2" x14ac:dyDescent="0.25">
      <c r="H926" s="4"/>
      <c r="I926" s="4"/>
      <c r="J926" s="4"/>
      <c r="K926" s="18"/>
      <c r="L926" s="4"/>
      <c r="M926" s="4"/>
    </row>
    <row r="927" spans="8:13" ht="13.2" x14ac:dyDescent="0.25">
      <c r="H927" s="4"/>
      <c r="I927" s="4"/>
      <c r="J927" s="4"/>
      <c r="K927" s="18"/>
      <c r="L927" s="4"/>
      <c r="M927" s="4"/>
    </row>
    <row r="928" spans="8:13" ht="13.2" x14ac:dyDescent="0.25">
      <c r="H928" s="4"/>
      <c r="I928" s="4"/>
      <c r="J928" s="4"/>
      <c r="K928" s="18"/>
      <c r="L928" s="4"/>
      <c r="M928" s="4"/>
    </row>
    <row r="929" spans="8:13" ht="13.2" x14ac:dyDescent="0.25">
      <c r="H929" s="4"/>
      <c r="I929" s="4"/>
      <c r="J929" s="4"/>
      <c r="K929" s="18"/>
      <c r="L929" s="4"/>
      <c r="M929" s="4"/>
    </row>
    <row r="930" spans="8:13" ht="13.2" x14ac:dyDescent="0.25">
      <c r="H930" s="4"/>
      <c r="I930" s="4"/>
      <c r="J930" s="4"/>
      <c r="K930" s="18"/>
      <c r="L930" s="4"/>
      <c r="M930" s="4"/>
    </row>
    <row r="931" spans="8:13" ht="13.2" x14ac:dyDescent="0.25">
      <c r="H931" s="4"/>
      <c r="I931" s="4"/>
      <c r="J931" s="4"/>
      <c r="K931" s="18"/>
      <c r="L931" s="4"/>
      <c r="M931" s="4"/>
    </row>
    <row r="932" spans="8:13" ht="13.2" x14ac:dyDescent="0.25">
      <c r="H932" s="4"/>
      <c r="I932" s="4"/>
      <c r="J932" s="4"/>
      <c r="K932" s="18"/>
      <c r="L932" s="4"/>
      <c r="M932" s="4"/>
    </row>
    <row r="933" spans="8:13" ht="13.2" x14ac:dyDescent="0.25">
      <c r="H933" s="4"/>
      <c r="I933" s="4"/>
      <c r="J933" s="4"/>
      <c r="K933" s="18"/>
      <c r="L933" s="4"/>
      <c r="M933" s="4"/>
    </row>
    <row r="934" spans="8:13" ht="13.2" x14ac:dyDescent="0.25">
      <c r="H934" s="4"/>
      <c r="I934" s="4"/>
      <c r="J934" s="4"/>
      <c r="K934" s="18"/>
      <c r="L934" s="4"/>
      <c r="M934" s="4"/>
    </row>
    <row r="935" spans="8:13" ht="13.2" x14ac:dyDescent="0.25">
      <c r="H935" s="4"/>
      <c r="I935" s="4"/>
      <c r="J935" s="4"/>
      <c r="K935" s="18"/>
      <c r="L935" s="4"/>
      <c r="M935" s="4"/>
    </row>
    <row r="936" spans="8:13" ht="13.2" x14ac:dyDescent="0.25">
      <c r="H936" s="4"/>
      <c r="I936" s="4"/>
      <c r="J936" s="4"/>
      <c r="K936" s="18"/>
      <c r="L936" s="4"/>
      <c r="M936" s="4"/>
    </row>
    <row r="937" spans="8:13" ht="13.2" x14ac:dyDescent="0.25">
      <c r="H937" s="4"/>
      <c r="I937" s="4"/>
      <c r="J937" s="4"/>
      <c r="K937" s="18"/>
      <c r="L937" s="4"/>
      <c r="M937" s="4"/>
    </row>
    <row r="938" spans="8:13" ht="13.2" x14ac:dyDescent="0.25">
      <c r="H938" s="4"/>
      <c r="I938" s="4"/>
      <c r="J938" s="4"/>
      <c r="K938" s="18"/>
      <c r="L938" s="4"/>
      <c r="M938" s="4"/>
    </row>
    <row r="939" spans="8:13" ht="13.2" x14ac:dyDescent="0.25">
      <c r="H939" s="4"/>
      <c r="I939" s="4"/>
      <c r="J939" s="4"/>
      <c r="K939" s="18"/>
      <c r="L939" s="4"/>
      <c r="M939" s="4"/>
    </row>
    <row r="940" spans="8:13" ht="13.2" x14ac:dyDescent="0.25">
      <c r="H940" s="4"/>
      <c r="I940" s="4"/>
      <c r="J940" s="4"/>
      <c r="K940" s="18"/>
      <c r="L940" s="4"/>
      <c r="M940" s="4"/>
    </row>
    <row r="941" spans="8:13" ht="13.2" x14ac:dyDescent="0.25">
      <c r="H941" s="4"/>
      <c r="I941" s="4"/>
      <c r="J941" s="4"/>
      <c r="K941" s="18"/>
      <c r="L941" s="4"/>
      <c r="M941" s="4"/>
    </row>
    <row r="942" spans="8:13" ht="13.2" x14ac:dyDescent="0.25">
      <c r="H942" s="4"/>
      <c r="I942" s="4"/>
      <c r="J942" s="4"/>
      <c r="K942" s="18"/>
      <c r="L942" s="4"/>
      <c r="M942" s="4"/>
    </row>
    <row r="943" spans="8:13" ht="13.2" x14ac:dyDescent="0.25">
      <c r="H943" s="4"/>
      <c r="I943" s="4"/>
      <c r="J943" s="4"/>
      <c r="K943" s="18"/>
      <c r="L943" s="4"/>
      <c r="M943" s="4"/>
    </row>
    <row r="944" spans="8:13" ht="13.2" x14ac:dyDescent="0.25">
      <c r="H944" s="4"/>
      <c r="I944" s="4"/>
      <c r="J944" s="4"/>
      <c r="K944" s="18"/>
      <c r="L944" s="4"/>
      <c r="M944" s="4"/>
    </row>
    <row r="945" spans="8:13" ht="13.2" x14ac:dyDescent="0.25">
      <c r="H945" s="4"/>
      <c r="I945" s="4"/>
      <c r="J945" s="4"/>
      <c r="K945" s="18"/>
      <c r="L945" s="4"/>
      <c r="M945" s="4"/>
    </row>
    <row r="946" spans="8:13" ht="13.2" x14ac:dyDescent="0.25">
      <c r="H946" s="4"/>
      <c r="I946" s="4"/>
      <c r="J946" s="4"/>
      <c r="K946" s="18"/>
      <c r="L946" s="4"/>
      <c r="M946" s="4"/>
    </row>
    <row r="947" spans="8:13" ht="13.2" x14ac:dyDescent="0.25">
      <c r="H947" s="4"/>
      <c r="I947" s="4"/>
      <c r="J947" s="4"/>
      <c r="K947" s="18"/>
      <c r="L947" s="4"/>
      <c r="M947" s="4"/>
    </row>
    <row r="948" spans="8:13" ht="13.2" x14ac:dyDescent="0.25">
      <c r="H948" s="4"/>
      <c r="I948" s="4"/>
      <c r="J948" s="4"/>
      <c r="K948" s="18"/>
      <c r="L948" s="4"/>
      <c r="M948" s="4"/>
    </row>
    <row r="949" spans="8:13" ht="13.2" x14ac:dyDescent="0.25">
      <c r="H949" s="4"/>
      <c r="I949" s="4"/>
      <c r="J949" s="4"/>
      <c r="K949" s="18"/>
      <c r="L949" s="4"/>
      <c r="M949" s="4"/>
    </row>
    <row r="950" spans="8:13" ht="13.2" x14ac:dyDescent="0.25">
      <c r="H950" s="4"/>
      <c r="I950" s="4"/>
      <c r="J950" s="4"/>
      <c r="K950" s="18"/>
      <c r="L950" s="4"/>
      <c r="M950" s="4"/>
    </row>
    <row r="951" spans="8:13" ht="13.2" x14ac:dyDescent="0.25">
      <c r="H951" s="4"/>
      <c r="I951" s="4"/>
      <c r="J951" s="4"/>
      <c r="K951" s="18"/>
      <c r="L951" s="4"/>
      <c r="M951" s="4"/>
    </row>
    <row r="952" spans="8:13" ht="13.2" x14ac:dyDescent="0.25">
      <c r="H952" s="4"/>
      <c r="I952" s="4"/>
      <c r="J952" s="4"/>
      <c r="K952" s="18"/>
      <c r="L952" s="4"/>
      <c r="M952" s="4"/>
    </row>
    <row r="953" spans="8:13" ht="13.2" x14ac:dyDescent="0.25">
      <c r="H953" s="4"/>
      <c r="I953" s="4"/>
      <c r="J953" s="4"/>
      <c r="K953" s="18"/>
      <c r="L953" s="4"/>
      <c r="M953" s="4"/>
    </row>
    <row r="954" spans="8:13" ht="13.2" x14ac:dyDescent="0.25">
      <c r="H954" s="4"/>
      <c r="I954" s="4"/>
      <c r="J954" s="4"/>
      <c r="K954" s="18"/>
      <c r="L954" s="4"/>
      <c r="M954" s="4"/>
    </row>
    <row r="955" spans="8:13" ht="13.2" x14ac:dyDescent="0.25">
      <c r="H955" s="4"/>
      <c r="I955" s="4"/>
      <c r="J955" s="4"/>
      <c r="K955" s="18"/>
      <c r="L955" s="4"/>
      <c r="M955" s="4"/>
    </row>
    <row r="956" spans="8:13" ht="13.2" x14ac:dyDescent="0.25">
      <c r="H956" s="4"/>
      <c r="I956" s="4"/>
      <c r="J956" s="4"/>
      <c r="K956" s="18"/>
      <c r="L956" s="4"/>
      <c r="M956" s="4"/>
    </row>
    <row r="957" spans="8:13" ht="13.2" x14ac:dyDescent="0.25">
      <c r="H957" s="4"/>
      <c r="I957" s="4"/>
      <c r="J957" s="4"/>
      <c r="K957" s="18"/>
      <c r="L957" s="4"/>
      <c r="M957" s="4"/>
    </row>
    <row r="958" spans="8:13" ht="13.2" x14ac:dyDescent="0.25">
      <c r="H958" s="4"/>
      <c r="I958" s="4"/>
      <c r="J958" s="4"/>
      <c r="K958" s="18"/>
      <c r="L958" s="4"/>
      <c r="M958" s="4"/>
    </row>
    <row r="959" spans="8:13" ht="13.2" x14ac:dyDescent="0.25">
      <c r="H959" s="4"/>
      <c r="I959" s="4"/>
      <c r="J959" s="4"/>
      <c r="K959" s="18"/>
      <c r="L959" s="4"/>
      <c r="M959" s="4"/>
    </row>
    <row r="960" spans="8:13" ht="13.2" x14ac:dyDescent="0.25">
      <c r="H960" s="4"/>
      <c r="I960" s="4"/>
      <c r="J960" s="4"/>
      <c r="K960" s="18"/>
      <c r="L960" s="4"/>
      <c r="M960" s="4"/>
    </row>
    <row r="961" spans="8:13" ht="13.2" x14ac:dyDescent="0.25">
      <c r="H961" s="4"/>
      <c r="I961" s="4"/>
      <c r="J961" s="4"/>
      <c r="K961" s="18"/>
      <c r="L961" s="4"/>
      <c r="M961" s="4"/>
    </row>
    <row r="962" spans="8:13" ht="13.2" x14ac:dyDescent="0.25">
      <c r="H962" s="4"/>
      <c r="I962" s="4"/>
      <c r="J962" s="4"/>
      <c r="K962" s="18"/>
      <c r="L962" s="4"/>
      <c r="M962" s="4"/>
    </row>
    <row r="963" spans="8:13" ht="13.2" x14ac:dyDescent="0.25">
      <c r="H963" s="4"/>
      <c r="I963" s="4"/>
      <c r="J963" s="4"/>
      <c r="K963" s="18"/>
      <c r="L963" s="4"/>
      <c r="M963" s="4"/>
    </row>
  </sheetData>
  <autoFilter ref="A1:M963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00000000-0002-0000-0100-000000000000}">
          <x14:formula1>
            <xm:f>'Input Lists'!$A$2:$A$17</xm:f>
          </x14:formula1>
          <xm:sqref>B7:B963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M4970"/>
  <sheetViews>
    <sheetView tabSelected="1" zoomScale="94" workbookViewId="0">
      <pane xSplit="2" ySplit="3" topLeftCell="C84" activePane="bottomRight" state="frozen"/>
      <selection pane="topRight" activeCell="C1" sqref="C1"/>
      <selection pane="bottomLeft" activeCell="A4" sqref="A4"/>
      <selection pane="bottomRight" activeCell="D100" sqref="D100"/>
    </sheetView>
  </sheetViews>
  <sheetFormatPr defaultColWidth="14.33203125" defaultRowHeight="15.75" customHeight="1" x14ac:dyDescent="0.25"/>
  <cols>
    <col min="1" max="1" width="4.6640625" style="122" customWidth="1"/>
    <col min="2" max="2" width="10.109375" style="122" customWidth="1"/>
    <col min="3" max="3" width="11.6640625" style="122" customWidth="1"/>
    <col min="4" max="4" width="13.6640625" style="122" customWidth="1"/>
    <col min="5" max="5" width="17.33203125" style="122" bestFit="1" customWidth="1"/>
    <col min="6" max="6" width="14.33203125" style="122" customWidth="1"/>
    <col min="7" max="7" width="36.77734375" style="122" customWidth="1"/>
    <col min="8" max="8" width="17.33203125" style="122" customWidth="1"/>
    <col min="9" max="9" width="13.109375" style="122" customWidth="1"/>
    <col min="10" max="10" width="15.109375" style="122" customWidth="1"/>
    <col min="11" max="11" width="9.6640625" style="122" customWidth="1"/>
    <col min="12" max="12" width="22.33203125" style="123" customWidth="1"/>
    <col min="13" max="13" width="12" style="122" customWidth="1"/>
    <col min="14" max="14" width="18.33203125" style="139" customWidth="1"/>
    <col min="15" max="15" width="15.77734375" style="139" customWidth="1"/>
    <col min="16" max="16" width="19" style="122" customWidth="1"/>
    <col min="17" max="17" width="25.33203125" style="122" customWidth="1"/>
    <col min="18" max="18" width="16.77734375" style="125" customWidth="1"/>
    <col min="19" max="19" width="19.33203125" style="125" customWidth="1"/>
    <col min="20" max="20" width="12" style="125" customWidth="1"/>
    <col min="21" max="21" width="15.33203125" style="125" customWidth="1"/>
    <col min="22" max="22" width="11.33203125" style="125" customWidth="1"/>
    <col min="23" max="23" width="14.33203125" style="125" customWidth="1"/>
    <col min="24" max="24" width="15" style="125" customWidth="1"/>
    <col min="25" max="25" width="16.33203125" style="125" bestFit="1" customWidth="1"/>
    <col min="26" max="26" width="16.77734375" style="140" customWidth="1"/>
    <col min="27" max="16384" width="14.33203125" style="122"/>
  </cols>
  <sheetData>
    <row r="1" spans="1:39" s="116" customFormat="1" ht="15.6" x14ac:dyDescent="0.3">
      <c r="A1" s="115" t="s">
        <v>158</v>
      </c>
      <c r="G1" s="115" t="s">
        <v>158</v>
      </c>
      <c r="I1" s="115" t="s">
        <v>158</v>
      </c>
      <c r="L1" s="117"/>
      <c r="M1" s="115" t="s">
        <v>158</v>
      </c>
      <c r="N1" s="118"/>
      <c r="O1" s="119"/>
      <c r="R1" s="115" t="s">
        <v>158</v>
      </c>
      <c r="S1" s="120"/>
      <c r="T1" s="120"/>
      <c r="U1" s="120"/>
      <c r="V1" s="115" t="s">
        <v>158</v>
      </c>
      <c r="W1" s="120"/>
      <c r="X1" s="120"/>
      <c r="Y1" s="120"/>
      <c r="Z1" s="121"/>
    </row>
    <row r="2" spans="1:39" ht="15.75" customHeight="1" x14ac:dyDescent="0.25">
      <c r="N2" s="124"/>
      <c r="O2" s="124"/>
      <c r="Z2" s="126"/>
    </row>
    <row r="3" spans="1:39" ht="26.4" x14ac:dyDescent="0.25">
      <c r="B3" s="127" t="s">
        <v>159</v>
      </c>
      <c r="C3" s="127" t="s">
        <v>24</v>
      </c>
      <c r="D3" s="127" t="s">
        <v>25</v>
      </c>
      <c r="E3" s="127" t="s">
        <v>160</v>
      </c>
      <c r="F3" s="127" t="s">
        <v>26</v>
      </c>
      <c r="G3" s="127" t="s">
        <v>161</v>
      </c>
      <c r="H3" s="127" t="s">
        <v>28</v>
      </c>
      <c r="I3" s="127" t="s">
        <v>162</v>
      </c>
      <c r="J3" s="127" t="s">
        <v>30</v>
      </c>
      <c r="K3" s="127" t="s">
        <v>31</v>
      </c>
      <c r="L3" s="128" t="s">
        <v>163</v>
      </c>
      <c r="M3" s="127" t="s">
        <v>33</v>
      </c>
      <c r="N3" s="129" t="s">
        <v>164</v>
      </c>
      <c r="O3" s="130" t="s">
        <v>165</v>
      </c>
      <c r="P3" s="127" t="s">
        <v>35</v>
      </c>
      <c r="Q3" s="127" t="s">
        <v>36</v>
      </c>
      <c r="R3" s="131" t="s">
        <v>166</v>
      </c>
      <c r="S3" s="131" t="s">
        <v>167</v>
      </c>
      <c r="T3" s="131" t="s">
        <v>168</v>
      </c>
      <c r="U3" s="131" t="s">
        <v>169</v>
      </c>
      <c r="V3" s="131" t="s">
        <v>170</v>
      </c>
      <c r="W3" s="131" t="s">
        <v>171</v>
      </c>
      <c r="X3" s="131" t="s">
        <v>172</v>
      </c>
      <c r="Y3" s="132" t="s">
        <v>173</v>
      </c>
      <c r="Z3" s="133" t="s">
        <v>174</v>
      </c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</row>
    <row r="4" spans="1:39" ht="18" customHeight="1" x14ac:dyDescent="0.25">
      <c r="B4" s="141">
        <v>1</v>
      </c>
      <c r="C4" s="142"/>
      <c r="D4" s="142" t="s">
        <v>175</v>
      </c>
      <c r="E4" s="142" t="s">
        <v>176</v>
      </c>
      <c r="F4" s="141" t="s">
        <v>177</v>
      </c>
      <c r="G4" s="141" t="s">
        <v>178</v>
      </c>
      <c r="H4" s="142" t="s">
        <v>179</v>
      </c>
      <c r="I4" s="141"/>
      <c r="J4" s="141">
        <v>4</v>
      </c>
      <c r="K4" s="141">
        <v>2</v>
      </c>
      <c r="L4" s="141"/>
      <c r="M4" s="141"/>
      <c r="N4" s="143"/>
      <c r="O4" s="143"/>
      <c r="P4" s="141"/>
      <c r="Q4" s="141"/>
      <c r="Z4" s="135"/>
    </row>
    <row r="5" spans="1:39" ht="18" customHeight="1" x14ac:dyDescent="0.25">
      <c r="B5" s="141">
        <v>2</v>
      </c>
      <c r="C5" s="142"/>
      <c r="D5" s="142" t="s">
        <v>175</v>
      </c>
      <c r="E5" s="142" t="s">
        <v>176</v>
      </c>
      <c r="F5" s="141" t="s">
        <v>180</v>
      </c>
      <c r="G5" s="141" t="s">
        <v>181</v>
      </c>
      <c r="H5" s="142" t="s">
        <v>179</v>
      </c>
      <c r="I5" s="141"/>
      <c r="J5" s="141">
        <v>3</v>
      </c>
      <c r="K5" s="141">
        <v>1</v>
      </c>
      <c r="L5" s="141"/>
      <c r="M5" s="141"/>
      <c r="N5" s="143" t="str">
        <f>IF(OR(ISBLANK(L5),ISBLANK(M5)),"",IF(M5="AUD",L5*'Input Lists'!$H$2,IF(M5="USD",L5*'Input Lists'!$H$3,IF(M5="HKD",L5*'Input Lists'!$H$4,IF(M5="EUR",L5*'Input Lists'!$H$5,IF(M5="GBP",L5*'Input Lists'!$H$6,IF(M5="CAD",L5*'Input Lists'!$H$7,IF(M5="CNY",L5*'Input Lists'!$H35,IF(M5="JPY",L5*'Input Lists'!$H$9,IF(M5="CHF",L5*'Input Lists'!$H$10,""))))))))))</f>
        <v/>
      </c>
      <c r="O5" s="143" t="str">
        <f t="shared" ref="O5:O36" si="0">IF(OR(AND(ISBLANK(N5)),AND(ISBLANK(J5)),AND(ISBLANK(M5))),"",N5*J5)</f>
        <v/>
      </c>
      <c r="P5" s="141"/>
      <c r="Q5" s="141"/>
      <c r="Z5" s="135">
        <f t="shared" ref="Z5:Z36" si="1">IF(ISBLANK(D5),"",IF(R5="Approved",Y5+O5,0))</f>
        <v>0</v>
      </c>
    </row>
    <row r="6" spans="1:39" ht="18" customHeight="1" x14ac:dyDescent="0.25">
      <c r="B6" s="141">
        <v>3</v>
      </c>
      <c r="C6" s="142"/>
      <c r="D6" s="142" t="s">
        <v>175</v>
      </c>
      <c r="E6" s="142" t="s">
        <v>176</v>
      </c>
      <c r="F6" s="141" t="s">
        <v>182</v>
      </c>
      <c r="G6" s="141" t="s">
        <v>183</v>
      </c>
      <c r="H6" s="142" t="s">
        <v>179</v>
      </c>
      <c r="I6" s="141"/>
      <c r="J6" s="141">
        <v>16</v>
      </c>
      <c r="K6" s="141">
        <v>8</v>
      </c>
      <c r="L6" s="141"/>
      <c r="M6" s="141"/>
      <c r="N6" s="143" t="str">
        <f>IF(OR(ISBLANK(L6),ISBLANK(M6)),"",IF(M6="AUD",L6*'Input Lists'!$H$2,IF(M6="USD",L6*'Input Lists'!$H$3,IF(M6="HKD",L6*'Input Lists'!$H$4,IF(M6="EUR",L6*'Input Lists'!$H$5,IF(M6="GBP",L6*'Input Lists'!$H$6,IF(M6="CAD",L6*'Input Lists'!$H$7,IF(M6="CNY",L6*'Input Lists'!$H35,IF(M6="JPY",L6*'Input Lists'!$H$9,IF(M6="CHF",L6*'Input Lists'!$H$10,""))))))))))</f>
        <v/>
      </c>
      <c r="O6" s="143" t="str">
        <f t="shared" si="0"/>
        <v/>
      </c>
      <c r="P6" s="141"/>
      <c r="Q6" s="141"/>
      <c r="Z6" s="135">
        <f t="shared" si="1"/>
        <v>0</v>
      </c>
    </row>
    <row r="7" spans="1:39" ht="18" customHeight="1" x14ac:dyDescent="0.25">
      <c r="B7" s="141">
        <v>4</v>
      </c>
      <c r="C7" s="142"/>
      <c r="D7" s="142" t="s">
        <v>175</v>
      </c>
      <c r="E7" s="142" t="s">
        <v>176</v>
      </c>
      <c r="F7" s="141" t="s">
        <v>184</v>
      </c>
      <c r="G7" s="141" t="s">
        <v>185</v>
      </c>
      <c r="H7" s="142" t="s">
        <v>179</v>
      </c>
      <c r="I7" s="141"/>
      <c r="J7" s="141">
        <v>5</v>
      </c>
      <c r="K7" s="141">
        <v>3</v>
      </c>
      <c r="L7" s="141"/>
      <c r="M7" s="141"/>
      <c r="N7" s="143" t="str">
        <f>IF(OR(ISBLANK(L7),ISBLANK(M7)),"",IF(M7="AUD",L7*'Input Lists'!$H$2,IF(M7="USD",L7*'Input Lists'!$H$3,IF(M7="HKD",L7*'Input Lists'!$H$4,IF(M7="EUR",L7*'Input Lists'!$H$5,IF(M7="GBP",L7*'Input Lists'!$H$6,IF(M7="CAD",L7*'Input Lists'!$H$7,IF(M7="CNY",L7*'Input Lists'!$H36,IF(M7="JPY",L7*'Input Lists'!$H$9,IF(M7="CHF",L7*'Input Lists'!$H$10,""))))))))))</f>
        <v/>
      </c>
      <c r="O7" s="143" t="str">
        <f t="shared" si="0"/>
        <v/>
      </c>
      <c r="P7" s="141"/>
      <c r="Q7" s="141"/>
      <c r="Z7" s="135">
        <f t="shared" si="1"/>
        <v>0</v>
      </c>
    </row>
    <row r="8" spans="1:39" ht="18" customHeight="1" x14ac:dyDescent="0.25">
      <c r="B8" s="141">
        <v>5</v>
      </c>
      <c r="C8" s="142"/>
      <c r="D8" s="142" t="s">
        <v>175</v>
      </c>
      <c r="E8" s="142" t="s">
        <v>186</v>
      </c>
      <c r="F8" s="141" t="s">
        <v>187</v>
      </c>
      <c r="G8" s="141" t="s">
        <v>188</v>
      </c>
      <c r="H8" s="142" t="s">
        <v>189</v>
      </c>
      <c r="I8" s="141"/>
      <c r="J8" s="141">
        <v>1</v>
      </c>
      <c r="K8" s="141">
        <v>0</v>
      </c>
      <c r="L8" s="141">
        <v>6.88</v>
      </c>
      <c r="M8" s="141" t="s">
        <v>41</v>
      </c>
      <c r="N8" s="143">
        <f>IF(OR(ISBLANK(L8),ISBLANK(M8)),"",IF(M8="AUD",L8*'Input Lists'!$H$2,IF(M8="USD",L8*'Input Lists'!$H$3,IF(M8="HKD",L8*'Input Lists'!$H$4,IF(M8="EUR",L8*'Input Lists'!$H$5,IF(M8="GBP",L8*'Input Lists'!$H$6,IF(M8="CAD",L8*'Input Lists'!$H$7,IF(M8="CNY",L8*'Input Lists'!$H37,IF(M8="JPY",L8*'Input Lists'!$H$9,IF(M8="CHF",L8*'Input Lists'!$H$10,""))))))))))</f>
        <v>6.88</v>
      </c>
      <c r="O8" s="143">
        <f t="shared" si="0"/>
        <v>6.88</v>
      </c>
      <c r="P8" s="141" t="s">
        <v>190</v>
      </c>
      <c r="Q8" s="141" t="s">
        <v>191</v>
      </c>
      <c r="Z8" s="135">
        <f t="shared" si="1"/>
        <v>0</v>
      </c>
    </row>
    <row r="9" spans="1:39" ht="18" customHeight="1" x14ac:dyDescent="0.25">
      <c r="B9" s="141">
        <v>6</v>
      </c>
      <c r="C9" s="142"/>
      <c r="D9" s="142" t="s">
        <v>175</v>
      </c>
      <c r="E9" s="142" t="s">
        <v>186</v>
      </c>
      <c r="F9" s="141" t="s">
        <v>192</v>
      </c>
      <c r="G9" s="141" t="s">
        <v>193</v>
      </c>
      <c r="H9" s="142" t="s">
        <v>194</v>
      </c>
      <c r="I9" s="141"/>
      <c r="J9" s="141">
        <v>1</v>
      </c>
      <c r="K9" s="141">
        <v>0</v>
      </c>
      <c r="L9" s="141">
        <v>1.98</v>
      </c>
      <c r="M9" s="141" t="s">
        <v>56</v>
      </c>
      <c r="N9" s="143">
        <f>IF(OR(ISBLANK(L9),ISBLANK(M9)),"",IF(M9="AUD",L9*'Input Lists'!$H$2,IF(M9="USD",L9*'Input Lists'!$H$3,IF(M9="HKD",L9*'Input Lists'!$H$4,IF(M9="EUR",L9*'Input Lists'!$H$5,IF(M9="GBP",L9*'Input Lists'!$H$6,IF(M9="CAD",L9*'Input Lists'!$H$7,IF(M9="CNY",L9*'Input Lists'!$H38,IF(M9="JPY",L9*'Input Lists'!$H$9,IF(M9="CHF",L9*'Input Lists'!$H$10,""))))))))))</f>
        <v>2.75319</v>
      </c>
      <c r="O9" s="143">
        <f t="shared" si="0"/>
        <v>2.75319</v>
      </c>
      <c r="P9" s="141" t="s">
        <v>195</v>
      </c>
      <c r="Q9" s="141" t="s">
        <v>196</v>
      </c>
      <c r="Z9" s="135">
        <f t="shared" si="1"/>
        <v>0</v>
      </c>
    </row>
    <row r="10" spans="1:39" ht="18" customHeight="1" x14ac:dyDescent="0.25">
      <c r="B10" s="141">
        <v>7</v>
      </c>
      <c r="C10" s="142"/>
      <c r="D10" s="142" t="s">
        <v>175</v>
      </c>
      <c r="E10" s="142" t="s">
        <v>176</v>
      </c>
      <c r="F10" s="141" t="s">
        <v>197</v>
      </c>
      <c r="G10" s="141" t="s">
        <v>198</v>
      </c>
      <c r="H10" s="142" t="s">
        <v>199</v>
      </c>
      <c r="I10" s="141" t="s">
        <v>200</v>
      </c>
      <c r="J10" s="141">
        <v>1</v>
      </c>
      <c r="K10" s="141">
        <v>0</v>
      </c>
      <c r="L10" s="141">
        <v>64</v>
      </c>
      <c r="M10" s="141" t="s">
        <v>41</v>
      </c>
      <c r="N10" s="143">
        <f>IF(OR(ISBLANK(L10),ISBLANK(M10)),"",IF(M10="AUD",L10*'Input Lists'!$H$2,IF(M10="USD",L10*'Input Lists'!$H$3,IF(M10="HKD",L10*'Input Lists'!$H$4,IF(M10="EUR",L10*'Input Lists'!$H$5,IF(M10="GBP",L10*'Input Lists'!$H$6,IF(M10="CAD",L10*'Input Lists'!$H$7,IF(M10="CNY",L10*'Input Lists'!$H39,IF(M10="JPY",L10*'Input Lists'!$H$9,IF(M10="CHF",L10*'Input Lists'!$H$10,""))))))))))</f>
        <v>64</v>
      </c>
      <c r="O10" s="143">
        <f t="shared" si="0"/>
        <v>64</v>
      </c>
      <c r="P10" s="141" t="s">
        <v>201</v>
      </c>
      <c r="Q10" s="141" t="s">
        <v>202</v>
      </c>
      <c r="R10" s="136"/>
      <c r="Z10" s="135">
        <f t="shared" si="1"/>
        <v>0</v>
      </c>
    </row>
    <row r="11" spans="1:39" ht="18" customHeight="1" x14ac:dyDescent="0.25">
      <c r="B11" s="141">
        <v>8</v>
      </c>
      <c r="C11" s="142"/>
      <c r="D11" s="142" t="s">
        <v>175</v>
      </c>
      <c r="E11" s="142" t="s">
        <v>203</v>
      </c>
      <c r="F11" s="141" t="s">
        <v>204</v>
      </c>
      <c r="G11" s="141" t="s">
        <v>205</v>
      </c>
      <c r="H11" s="142" t="s">
        <v>194</v>
      </c>
      <c r="I11" s="141"/>
      <c r="J11" s="141">
        <v>1</v>
      </c>
      <c r="K11" s="141">
        <v>0</v>
      </c>
      <c r="L11" s="141">
        <v>4.99</v>
      </c>
      <c r="M11" s="141" t="s">
        <v>56</v>
      </c>
      <c r="N11" s="143">
        <f>IF(OR(ISBLANK(L11),ISBLANK(M11)),"",IF(M11="AUD",L11*'Input Lists'!$H$2,IF(M11="USD",L11*'Input Lists'!$H$3,IF(M11="HKD",L11*'Input Lists'!$H$4,IF(M11="EUR",L11*'Input Lists'!$H$5,IF(M11="GBP",L11*'Input Lists'!$H$6,IF(M11="CAD",L11*'Input Lists'!$H$7,IF(M11="CNY",L11*'Input Lists'!$H40,IF(M11="JPY",L11*'Input Lists'!$H$9,IF(M11="CHF",L11*'Input Lists'!$H$10,""))))))))))</f>
        <v>6.9385950000000003</v>
      </c>
      <c r="O11" s="143">
        <f t="shared" si="0"/>
        <v>6.9385950000000003</v>
      </c>
      <c r="P11" s="141" t="s">
        <v>206</v>
      </c>
      <c r="Q11" s="141"/>
      <c r="Z11" s="135">
        <f t="shared" si="1"/>
        <v>0</v>
      </c>
    </row>
    <row r="12" spans="1:39" ht="18" customHeight="1" x14ac:dyDescent="0.25">
      <c r="B12" s="141">
        <v>9</v>
      </c>
      <c r="C12" s="142"/>
      <c r="D12" s="142" t="s">
        <v>175</v>
      </c>
      <c r="E12" s="142" t="s">
        <v>203</v>
      </c>
      <c r="F12" s="141" t="s">
        <v>207</v>
      </c>
      <c r="G12" s="141" t="s">
        <v>208</v>
      </c>
      <c r="H12" s="142" t="s">
        <v>194</v>
      </c>
      <c r="I12" s="141"/>
      <c r="J12" s="141">
        <v>1</v>
      </c>
      <c r="K12" s="141">
        <v>0</v>
      </c>
      <c r="L12" s="141">
        <v>3.99</v>
      </c>
      <c r="M12" s="141" t="s">
        <v>56</v>
      </c>
      <c r="N12" s="143">
        <f>IF(OR(ISBLANK(L12),ISBLANK(M12)),"",IF(M12="AUD",L12*'Input Lists'!$H$2,IF(M12="USD",L12*'Input Lists'!$H$3,IF(M12="HKD",L12*'Input Lists'!$H$4,IF(M12="EUR",L12*'Input Lists'!$H$5,IF(M12="GBP",L12*'Input Lists'!$H$6,IF(M12="CAD",L12*'Input Lists'!$H$7,IF(M12="CNY",L12*'Input Lists'!$H41,IF(M12="JPY",L12*'Input Lists'!$H$9,IF(M12="CHF",L12*'Input Lists'!$H$10,""))))))))))</f>
        <v>5.5480950000000009</v>
      </c>
      <c r="O12" s="143">
        <f t="shared" si="0"/>
        <v>5.5480950000000009</v>
      </c>
      <c r="P12" s="141" t="s">
        <v>206</v>
      </c>
      <c r="Q12" s="141"/>
      <c r="Z12" s="135">
        <f t="shared" si="1"/>
        <v>0</v>
      </c>
    </row>
    <row r="13" spans="1:39" ht="18" customHeight="1" x14ac:dyDescent="0.25">
      <c r="B13" s="141">
        <v>10</v>
      </c>
      <c r="C13" s="142"/>
      <c r="D13" s="142" t="s">
        <v>175</v>
      </c>
      <c r="E13" s="142" t="s">
        <v>209</v>
      </c>
      <c r="F13" s="141" t="s">
        <v>210</v>
      </c>
      <c r="G13" s="144" t="s">
        <v>211</v>
      </c>
      <c r="H13" s="142" t="s">
        <v>189</v>
      </c>
      <c r="I13" s="141"/>
      <c r="J13" s="142">
        <v>0</v>
      </c>
      <c r="K13" s="141">
        <v>0</v>
      </c>
      <c r="L13" s="141">
        <v>15.99</v>
      </c>
      <c r="M13" s="141" t="s">
        <v>96</v>
      </c>
      <c r="N13" s="143">
        <f>IF(OR(ISBLANK(L13),ISBLANK(M13)),"",IF(M13="AUD",L13*'Input Lists'!$H$2,IF(M13="USD",L13*'Input Lists'!$H$3,IF(M13="HKD",L13*'Input Lists'!$H$4,IF(M13="EUR",L13*'Input Lists'!$H$5,IF(M13="GBP",L13*'Input Lists'!$H$6,IF(M13="CAD",L13*'Input Lists'!$H$7,IF(M13="CNY",L13*'Input Lists'!$H42,IF(M13="JPY",L13*'Input Lists'!$H$9,IF(M13="CHF",L13*'Input Lists'!$H$10,""))))))))))</f>
        <v>29.151369000000003</v>
      </c>
      <c r="O13" s="143">
        <f t="shared" si="0"/>
        <v>0</v>
      </c>
      <c r="P13" s="145" t="s">
        <v>212</v>
      </c>
      <c r="Q13" s="141" t="s">
        <v>213</v>
      </c>
      <c r="Z13" s="135">
        <f t="shared" si="1"/>
        <v>0</v>
      </c>
    </row>
    <row r="14" spans="1:39" ht="18" customHeight="1" x14ac:dyDescent="0.25">
      <c r="B14" s="141">
        <v>11</v>
      </c>
      <c r="C14" s="142"/>
      <c r="D14" s="142" t="s">
        <v>175</v>
      </c>
      <c r="E14" s="142" t="s">
        <v>214</v>
      </c>
      <c r="F14" s="141" t="s">
        <v>215</v>
      </c>
      <c r="G14" s="141" t="s">
        <v>216</v>
      </c>
      <c r="H14" s="142" t="s">
        <v>215</v>
      </c>
      <c r="I14" s="141"/>
      <c r="J14" s="141">
        <v>4</v>
      </c>
      <c r="K14" s="141">
        <v>2</v>
      </c>
      <c r="L14" s="141">
        <v>65</v>
      </c>
      <c r="M14" s="141" t="s">
        <v>56</v>
      </c>
      <c r="N14" s="143">
        <f>IF(OR(ISBLANK(L14),ISBLANK(M14)),"",IF(M14="AUD",L14*'Input Lists'!$H$2,IF(M14="USD",L14*'Input Lists'!$H$3,IF(M14="HKD",L14*'Input Lists'!$H$4,IF(M14="EUR",L14*'Input Lists'!$H$5,IF(M14="GBP",L14*'Input Lists'!$H$6,IF(M14="CAD",L14*'Input Lists'!$H$7,IF(M14="CNY",L14*'Input Lists'!$H43,IF(M14="JPY",L14*'Input Lists'!$H$9,IF(M14="CHF",L14*'Input Lists'!$H$10,""))))))))))</f>
        <v>90.382500000000007</v>
      </c>
      <c r="O14" s="143">
        <f t="shared" si="0"/>
        <v>361.53000000000003</v>
      </c>
      <c r="P14" s="141" t="s">
        <v>217</v>
      </c>
      <c r="Q14" s="141"/>
      <c r="Z14" s="135">
        <f t="shared" si="1"/>
        <v>0</v>
      </c>
    </row>
    <row r="15" spans="1:39" ht="18" customHeight="1" x14ac:dyDescent="0.25">
      <c r="B15" s="141">
        <v>12</v>
      </c>
      <c r="C15" s="142"/>
      <c r="D15" s="142" t="s">
        <v>175</v>
      </c>
      <c r="E15" s="142" t="s">
        <v>186</v>
      </c>
      <c r="F15" s="141" t="s">
        <v>218</v>
      </c>
      <c r="G15" s="141" t="s">
        <v>219</v>
      </c>
      <c r="H15" s="142" t="s">
        <v>189</v>
      </c>
      <c r="I15" s="141"/>
      <c r="J15" s="141">
        <v>1</v>
      </c>
      <c r="K15" s="141">
        <v>0</v>
      </c>
      <c r="L15" s="141">
        <v>1.7</v>
      </c>
      <c r="M15" s="141" t="s">
        <v>41</v>
      </c>
      <c r="N15" s="143">
        <f>IF(OR(ISBLANK(L15),ISBLANK(M15)),"",IF(M15="AUD",L15*'Input Lists'!$H$2,IF(M15="USD",L15*'Input Lists'!$H$3,IF(M15="HKD",L15*'Input Lists'!$H$4,IF(M15="EUR",L15*'Input Lists'!$H$5,IF(M15="GBP",L15*'Input Lists'!$H$6,IF(M15="CAD",L15*'Input Lists'!$H$7,IF(M15="CNY",L15*'Input Lists'!$H44,IF(M15="JPY",L15*'Input Lists'!$H$9,IF(M15="CHF",L15*'Input Lists'!$H$10,""))))))))))</f>
        <v>1.7</v>
      </c>
      <c r="O15" s="143">
        <f t="shared" si="0"/>
        <v>1.7</v>
      </c>
      <c r="P15" s="141" t="s">
        <v>220</v>
      </c>
      <c r="Q15" s="141" t="s">
        <v>191</v>
      </c>
      <c r="Z15" s="135">
        <f t="shared" si="1"/>
        <v>0</v>
      </c>
    </row>
    <row r="16" spans="1:39" ht="18" customHeight="1" x14ac:dyDescent="0.25">
      <c r="B16" s="141">
        <v>13</v>
      </c>
      <c r="C16" s="142"/>
      <c r="D16" s="142" t="s">
        <v>175</v>
      </c>
      <c r="E16" s="142" t="s">
        <v>186</v>
      </c>
      <c r="F16" s="141" t="s">
        <v>221</v>
      </c>
      <c r="G16" s="141" t="s">
        <v>222</v>
      </c>
      <c r="H16" s="142" t="s">
        <v>189</v>
      </c>
      <c r="I16" s="141"/>
      <c r="J16" s="141">
        <v>1</v>
      </c>
      <c r="K16" s="141">
        <v>0</v>
      </c>
      <c r="L16" s="141">
        <v>1.7</v>
      </c>
      <c r="M16" s="141" t="s">
        <v>41</v>
      </c>
      <c r="N16" s="143">
        <f>IF(OR(ISBLANK(L16),ISBLANK(M16)),"",IF(M16="AUD",L16*'Input Lists'!$H$2,IF(M16="USD",L16*'Input Lists'!$H$3,IF(M16="HKD",L16*'Input Lists'!$H$4,IF(M16="EUR",L16*'Input Lists'!$H$5,IF(M16="GBP",L16*'Input Lists'!$H$6,IF(M16="CAD",L16*'Input Lists'!$H$7,IF(M16="CNY",L16*'Input Lists'!$H45,IF(M16="JPY",L16*'Input Lists'!$H$9,IF(M16="CHF",L16*'Input Lists'!$H$10,""))))))))))</f>
        <v>1.7</v>
      </c>
      <c r="O16" s="143">
        <f t="shared" si="0"/>
        <v>1.7</v>
      </c>
      <c r="P16" s="141" t="s">
        <v>223</v>
      </c>
      <c r="Q16" s="141" t="s">
        <v>191</v>
      </c>
      <c r="Z16" s="135">
        <f t="shared" si="1"/>
        <v>0</v>
      </c>
    </row>
    <row r="17" spans="2:26" ht="18" customHeight="1" x14ac:dyDescent="0.25">
      <c r="B17" s="141">
        <v>14</v>
      </c>
      <c r="C17" s="142"/>
      <c r="D17" s="142" t="s">
        <v>175</v>
      </c>
      <c r="E17" s="142" t="s">
        <v>186</v>
      </c>
      <c r="F17" s="141" t="s">
        <v>224</v>
      </c>
      <c r="G17" s="141" t="s">
        <v>225</v>
      </c>
      <c r="H17" s="142" t="s">
        <v>189</v>
      </c>
      <c r="I17" s="141"/>
      <c r="J17" s="141">
        <v>1</v>
      </c>
      <c r="K17" s="141">
        <v>0</v>
      </c>
      <c r="L17" s="141">
        <v>5.09</v>
      </c>
      <c r="M17" s="141" t="s">
        <v>41</v>
      </c>
      <c r="N17" s="143">
        <f>IF(OR(ISBLANK(L17),ISBLANK(M17)),"",IF(M17="AUD",L17*'Input Lists'!$H$2,IF(M17="USD",L17*'Input Lists'!$H$3,IF(M17="HKD",L17*'Input Lists'!$H$4,IF(M17="EUR",L17*'Input Lists'!$H$5,IF(M17="GBP",L17*'Input Lists'!$H$6,IF(M17="CAD",L17*'Input Lists'!$H$7,IF(M17="CNY",L17*'Input Lists'!$H46,IF(M17="JPY",L17*'Input Lists'!$H$9,IF(M17="CHF",L17*'Input Lists'!$H$10,""))))))))))</f>
        <v>5.09</v>
      </c>
      <c r="O17" s="143">
        <f t="shared" si="0"/>
        <v>5.09</v>
      </c>
      <c r="P17" s="141" t="s">
        <v>226</v>
      </c>
      <c r="Q17" s="141" t="s">
        <v>191</v>
      </c>
      <c r="Z17" s="135">
        <f t="shared" si="1"/>
        <v>0</v>
      </c>
    </row>
    <row r="18" spans="2:26" ht="18" customHeight="1" x14ac:dyDescent="0.25">
      <c r="B18" s="141">
        <v>15</v>
      </c>
      <c r="C18" s="142"/>
      <c r="D18" s="142" t="s">
        <v>175</v>
      </c>
      <c r="E18" s="142" t="s">
        <v>186</v>
      </c>
      <c r="F18" s="141" t="s">
        <v>227</v>
      </c>
      <c r="G18" s="141" t="s">
        <v>228</v>
      </c>
      <c r="H18" s="142" t="s">
        <v>194</v>
      </c>
      <c r="I18" s="141"/>
      <c r="J18" s="141">
        <v>2</v>
      </c>
      <c r="K18" s="141">
        <v>1</v>
      </c>
      <c r="L18" s="141">
        <v>1.36</v>
      </c>
      <c r="M18" s="141" t="s">
        <v>56</v>
      </c>
      <c r="N18" s="143">
        <f>IF(OR(ISBLANK(L18),ISBLANK(M18)),"",IF(M18="AUD",L18*'Input Lists'!$H$2,IF(M18="USD",L18*'Input Lists'!$H$3,IF(M18="HKD",L18*'Input Lists'!$H$4,IF(M18="EUR",L18*'Input Lists'!$H$5,IF(M18="GBP",L18*'Input Lists'!$H$6,IF(M18="CAD",L18*'Input Lists'!$H$7,IF(M18="CNY",L18*'Input Lists'!$H47,IF(M18="JPY",L18*'Input Lists'!$H$9,IF(M18="CHF",L18*'Input Lists'!$H$10,""))))))))))</f>
        <v>1.8910800000000003</v>
      </c>
      <c r="O18" s="143">
        <f t="shared" si="0"/>
        <v>3.7821600000000006</v>
      </c>
      <c r="P18" s="141" t="s">
        <v>229</v>
      </c>
      <c r="Q18" s="141" t="s">
        <v>230</v>
      </c>
      <c r="Z18" s="135">
        <f t="shared" si="1"/>
        <v>0</v>
      </c>
    </row>
    <row r="19" spans="2:26" ht="18" customHeight="1" x14ac:dyDescent="0.25">
      <c r="B19" s="141">
        <v>16</v>
      </c>
      <c r="C19" s="142"/>
      <c r="D19" s="142" t="s">
        <v>175</v>
      </c>
      <c r="E19" s="142" t="s">
        <v>186</v>
      </c>
      <c r="F19" s="141" t="s">
        <v>231</v>
      </c>
      <c r="G19" s="141" t="s">
        <v>232</v>
      </c>
      <c r="H19" s="142" t="s">
        <v>189</v>
      </c>
      <c r="I19" s="141"/>
      <c r="J19" s="142">
        <v>0</v>
      </c>
      <c r="K19" s="141">
        <v>0</v>
      </c>
      <c r="L19" s="141">
        <v>9</v>
      </c>
      <c r="M19" s="141" t="s">
        <v>41</v>
      </c>
      <c r="N19" s="143">
        <f>IF(OR(ISBLANK(L19),ISBLANK(M19)),"",IF(M19="AUD",L19*'Input Lists'!$H$2,IF(M19="USD",L19*'Input Lists'!$H$3,IF(M19="HKD",L19*'Input Lists'!$H$4,IF(M19="EUR",L19*'Input Lists'!$H$5,IF(M19="GBP",L19*'Input Lists'!$H$6,IF(M19="CAD",L19*'Input Lists'!$H$7,IF(M19="CNY",L19*'Input Lists'!$H48,IF(M19="JPY",L19*'Input Lists'!$H$9,IF(M19="CHF",L19*'Input Lists'!$H$10,""))))))))))</f>
        <v>9</v>
      </c>
      <c r="O19" s="143">
        <f t="shared" si="0"/>
        <v>0</v>
      </c>
      <c r="P19" s="141" t="s">
        <v>233</v>
      </c>
      <c r="Q19" s="141" t="s">
        <v>191</v>
      </c>
      <c r="Z19" s="135">
        <f t="shared" si="1"/>
        <v>0</v>
      </c>
    </row>
    <row r="20" spans="2:26" ht="18" customHeight="1" x14ac:dyDescent="0.25">
      <c r="B20" s="141">
        <v>17</v>
      </c>
      <c r="C20" s="142"/>
      <c r="D20" s="142" t="s">
        <v>175</v>
      </c>
      <c r="E20" s="142" t="s">
        <v>234</v>
      </c>
      <c r="F20" s="141" t="s">
        <v>235</v>
      </c>
      <c r="G20" s="141" t="s">
        <v>236</v>
      </c>
      <c r="H20" s="142" t="s">
        <v>237</v>
      </c>
      <c r="I20" s="141" t="s">
        <v>238</v>
      </c>
      <c r="J20" s="141">
        <v>10</v>
      </c>
      <c r="K20" s="141">
        <v>2</v>
      </c>
      <c r="L20" s="141">
        <v>25.45</v>
      </c>
      <c r="M20" s="141" t="s">
        <v>56</v>
      </c>
      <c r="N20" s="143">
        <f>IF(OR(ISBLANK(L20),ISBLANK(M20)),"",IF(M20="AUD",L20*'Input Lists'!$H$2,IF(M20="USD",L20*'Input Lists'!$H$3,IF(M20="HKD",L20*'Input Lists'!$H$4,IF(M20="EUR",L20*'Input Lists'!$H$5,IF(M20="GBP",L20*'Input Lists'!$H$6,IF(M20="CAD",L20*'Input Lists'!$H$7,IF(M20="CNY",L20*'Input Lists'!$H49,IF(M20="JPY",L20*'Input Lists'!$H$9,IF(M20="CHF",L20*'Input Lists'!$H$10,""))))))))))</f>
        <v>35.388224999999998</v>
      </c>
      <c r="O20" s="143">
        <f t="shared" si="0"/>
        <v>353.88225</v>
      </c>
      <c r="P20" s="146" t="s">
        <v>239</v>
      </c>
      <c r="Q20" s="141" t="s">
        <v>240</v>
      </c>
      <c r="Z20" s="135">
        <f t="shared" si="1"/>
        <v>0</v>
      </c>
    </row>
    <row r="21" spans="2:26" ht="18" customHeight="1" x14ac:dyDescent="0.3">
      <c r="B21" s="141">
        <v>18</v>
      </c>
      <c r="C21" s="142"/>
      <c r="D21" s="142" t="s">
        <v>175</v>
      </c>
      <c r="E21" s="142" t="s">
        <v>241</v>
      </c>
      <c r="F21" s="141" t="s">
        <v>242</v>
      </c>
      <c r="G21" s="141" t="s">
        <v>243</v>
      </c>
      <c r="H21" s="142" t="s">
        <v>244</v>
      </c>
      <c r="I21" s="141"/>
      <c r="J21" s="142">
        <v>10</v>
      </c>
      <c r="K21" s="141">
        <v>2</v>
      </c>
      <c r="L21" s="147">
        <v>178.47</v>
      </c>
      <c r="M21" s="148" t="s">
        <v>245</v>
      </c>
      <c r="N21" s="143">
        <f>IF(OR(ISBLANK(L21),ISBLANK(M21)),"",IF(M21="AUD",L21*'Input Lists'!$H$2,IF(M21="USD",L21*'Input Lists'!$H$3,IF(M21="HKD",L21*'Input Lists'!$H$4,IF(M21="EUR",L21*'Input Lists'!$H$5,IF(M21="GBP",L21*'Input Lists'!$H$6,IF(M21="CAD",L21*'Input Lists'!$H$7,IF(M21="CNY",L21*'Input Lists'!$H50,IF(M21="JPY",L21*'Input Lists'!$H$9,IF(M21="CHF",L21*'Input Lists'!$H$10,""))))))))))</f>
        <v>250.000776</v>
      </c>
      <c r="O21" s="143">
        <f t="shared" si="0"/>
        <v>2500.00776</v>
      </c>
      <c r="P21" s="141" t="s">
        <v>246</v>
      </c>
      <c r="Q21" s="141" t="s">
        <v>247</v>
      </c>
      <c r="Z21" s="135">
        <f t="shared" si="1"/>
        <v>0</v>
      </c>
    </row>
    <row r="22" spans="2:26" ht="18" customHeight="1" x14ac:dyDescent="0.25">
      <c r="B22" s="141">
        <v>19</v>
      </c>
      <c r="C22" s="142"/>
      <c r="D22" s="142" t="s">
        <v>175</v>
      </c>
      <c r="E22" s="142" t="s">
        <v>214</v>
      </c>
      <c r="F22" s="141" t="s">
        <v>248</v>
      </c>
      <c r="G22" s="141" t="s">
        <v>249</v>
      </c>
      <c r="H22" s="142" t="s">
        <v>194</v>
      </c>
      <c r="I22" s="141"/>
      <c r="J22" s="141">
        <v>5</v>
      </c>
      <c r="K22" s="141">
        <v>3</v>
      </c>
      <c r="L22" s="149">
        <v>3.92</v>
      </c>
      <c r="M22" s="141" t="s">
        <v>56</v>
      </c>
      <c r="N22" s="143">
        <f>IF(OR(ISBLANK(L22),ISBLANK(M22)),"",IF(M22="AUD",L22*'Input Lists'!$H$2,IF(M22="USD",L22*'Input Lists'!$H$3,IF(M22="HKD",L22*'Input Lists'!$H$4,IF(M22="EUR",L22*'Input Lists'!$H$5,IF(M22="GBP",L22*'Input Lists'!$H$6,IF(M22="CAD",L22*'Input Lists'!$H$7,IF(M22="CNY",L22*'Input Lists'!$H51,IF(M22="JPY",L22*'Input Lists'!$H$9,IF(M22="CHF",L22*'Input Lists'!$H$10,""))))))))))</f>
        <v>5.4507599999999998</v>
      </c>
      <c r="O22" s="143">
        <f t="shared" si="0"/>
        <v>27.253799999999998</v>
      </c>
      <c r="P22" s="141" t="s">
        <v>250</v>
      </c>
      <c r="Q22" s="141" t="s">
        <v>251</v>
      </c>
      <c r="Z22" s="135">
        <f t="shared" si="1"/>
        <v>0</v>
      </c>
    </row>
    <row r="23" spans="2:26" ht="18" customHeight="1" x14ac:dyDescent="0.25">
      <c r="B23" s="141">
        <v>20</v>
      </c>
      <c r="C23" s="142"/>
      <c r="D23" s="142" t="s">
        <v>175</v>
      </c>
      <c r="E23" s="142" t="s">
        <v>214</v>
      </c>
      <c r="F23" s="141" t="s">
        <v>252</v>
      </c>
      <c r="G23" s="141" t="s">
        <v>253</v>
      </c>
      <c r="H23" s="142" t="s">
        <v>194</v>
      </c>
      <c r="I23" s="141"/>
      <c r="J23" s="141">
        <v>4</v>
      </c>
      <c r="K23" s="141">
        <v>2</v>
      </c>
      <c r="L23" s="149">
        <v>2.62</v>
      </c>
      <c r="M23" s="141" t="s">
        <v>56</v>
      </c>
      <c r="N23" s="143">
        <f>IF(OR(ISBLANK(L23),ISBLANK(M23)),"",IF(M23="AUD",L23*'Input Lists'!$H$2,IF(M23="USD",L23*'Input Lists'!$H$3,IF(M23="HKD",L23*'Input Lists'!$H$4,IF(M23="EUR",L23*'Input Lists'!$H$5,IF(M23="GBP",L23*'Input Lists'!$H$6,IF(M23="CAD",L23*'Input Lists'!$H$7,IF(M23="CNY",L23*'Input Lists'!$H52,IF(M23="JPY",L23*'Input Lists'!$H$9,IF(M23="CHF",L23*'Input Lists'!$H$10,""))))))))))</f>
        <v>3.6431100000000005</v>
      </c>
      <c r="O23" s="143">
        <f t="shared" si="0"/>
        <v>14.572440000000002</v>
      </c>
      <c r="P23" s="141" t="s">
        <v>254</v>
      </c>
      <c r="Q23" s="141" t="s">
        <v>251</v>
      </c>
      <c r="Z23" s="135">
        <f t="shared" si="1"/>
        <v>0</v>
      </c>
    </row>
    <row r="24" spans="2:26" ht="18" customHeight="1" x14ac:dyDescent="0.3">
      <c r="B24" s="141">
        <v>21</v>
      </c>
      <c r="C24" s="142"/>
      <c r="D24" s="142" t="s">
        <v>175</v>
      </c>
      <c r="E24" s="142" t="s">
        <v>214</v>
      </c>
      <c r="F24" s="141" t="s">
        <v>255</v>
      </c>
      <c r="G24" s="144" t="s">
        <v>256</v>
      </c>
      <c r="H24" s="142" t="s">
        <v>257</v>
      </c>
      <c r="I24" s="141" t="s">
        <v>258</v>
      </c>
      <c r="J24" s="141">
        <v>4</v>
      </c>
      <c r="K24" s="141">
        <v>2</v>
      </c>
      <c r="L24" s="150">
        <v>14.38</v>
      </c>
      <c r="M24" s="141" t="s">
        <v>41</v>
      </c>
      <c r="N24" s="143">
        <f>IF(OR(ISBLANK(L24),ISBLANK(M24)),"",IF(M24="AUD",L24*'Input Lists'!$H$2,IF(M24="USD",L24*'Input Lists'!$H$3,IF(M24="HKD",L24*'Input Lists'!$H$4,IF(M24="EUR",L24*'Input Lists'!$H$5,IF(M24="GBP",L24*'Input Lists'!$H$6,IF(M24="CAD",L24*'Input Lists'!$H$7,IF(M24="CNY",L24*'Input Lists'!$H53,IF(M24="JPY",L24*'Input Lists'!$H$9,IF(M24="CHF",L24*'Input Lists'!$H$10,""))))))))))</f>
        <v>14.38</v>
      </c>
      <c r="O24" s="143">
        <f t="shared" si="0"/>
        <v>57.52</v>
      </c>
      <c r="P24" s="141" t="s">
        <v>259</v>
      </c>
      <c r="Q24" s="141" t="s">
        <v>240</v>
      </c>
      <c r="Z24" s="135">
        <f t="shared" si="1"/>
        <v>0</v>
      </c>
    </row>
    <row r="25" spans="2:26" ht="18" customHeight="1" x14ac:dyDescent="0.25">
      <c r="B25" s="141">
        <v>22</v>
      </c>
      <c r="C25" s="142"/>
      <c r="D25" s="142" t="s">
        <v>175</v>
      </c>
      <c r="E25" s="142" t="s">
        <v>214</v>
      </c>
      <c r="F25" s="141" t="s">
        <v>260</v>
      </c>
      <c r="G25" s="141" t="s">
        <v>261</v>
      </c>
      <c r="H25" s="142" t="s">
        <v>257</v>
      </c>
      <c r="I25" s="141" t="s">
        <v>262</v>
      </c>
      <c r="J25" s="141">
        <v>10</v>
      </c>
      <c r="K25" s="141">
        <v>8</v>
      </c>
      <c r="L25" s="151" t="s">
        <v>263</v>
      </c>
      <c r="M25" s="141" t="s">
        <v>41</v>
      </c>
      <c r="N25" s="143">
        <f>IF(OR(ISBLANK(L25),ISBLANK(M25)),"",IF(M25="AUD",L25*'Input Lists'!$H$2,IF(M25="USD",L25*'Input Lists'!$H$3,IF(M25="HKD",L25*'Input Lists'!$H$4,IF(M25="EUR",L25*'Input Lists'!$H$5,IF(M25="GBP",L25*'Input Lists'!$H$6,IF(M25="CAD",L25*'Input Lists'!$H$7,IF(M25="CNY",L25*'Input Lists'!$H54,IF(M25="JPY",L25*'Input Lists'!$H$9,IF(M25="CHF",L25*'Input Lists'!$H$10,""))))))))))</f>
        <v>0.41699999999999998</v>
      </c>
      <c r="O25" s="143">
        <f t="shared" si="0"/>
        <v>4.17</v>
      </c>
      <c r="P25" s="141" t="s">
        <v>264</v>
      </c>
      <c r="Q25" s="141" t="s">
        <v>240</v>
      </c>
      <c r="Z25" s="135">
        <f t="shared" si="1"/>
        <v>0</v>
      </c>
    </row>
    <row r="26" spans="2:26" ht="18" customHeight="1" x14ac:dyDescent="0.25">
      <c r="B26" s="141">
        <v>23</v>
      </c>
      <c r="C26" s="142"/>
      <c r="D26" s="142" t="s">
        <v>175</v>
      </c>
      <c r="E26" s="142" t="s">
        <v>214</v>
      </c>
      <c r="F26" s="141" t="s">
        <v>265</v>
      </c>
      <c r="G26" s="141" t="s">
        <v>266</v>
      </c>
      <c r="H26" s="142" t="s">
        <v>257</v>
      </c>
      <c r="I26" s="141" t="s">
        <v>267</v>
      </c>
      <c r="J26" s="141">
        <v>30</v>
      </c>
      <c r="K26" s="141">
        <v>22</v>
      </c>
      <c r="L26" s="151" t="s">
        <v>268</v>
      </c>
      <c r="M26" s="141" t="s">
        <v>41</v>
      </c>
      <c r="N26" s="143">
        <f>IF(OR(ISBLANK(L26),ISBLANK(M26)),"",IF(M26="AUD",L26*'Input Lists'!$H$2,IF(M26="USD",L26*'Input Lists'!$H$3,IF(M26="HKD",L26*'Input Lists'!$H$4,IF(M26="EUR",L26*'Input Lists'!$H$5,IF(M26="GBP",L26*'Input Lists'!$H$6,IF(M26="CAD",L26*'Input Lists'!$H$7,IF(M26="CNY",L26*'Input Lists'!$H55,IF(M26="JPY",L26*'Input Lists'!$H$9,IF(M26="CHF",L26*'Input Lists'!$H$10,""))))))))))</f>
        <v>0.35099999999999998</v>
      </c>
      <c r="O26" s="143">
        <f t="shared" si="0"/>
        <v>10.53</v>
      </c>
      <c r="P26" s="141" t="s">
        <v>269</v>
      </c>
      <c r="Q26" s="141" t="s">
        <v>240</v>
      </c>
      <c r="Z26" s="135">
        <f t="shared" si="1"/>
        <v>0</v>
      </c>
    </row>
    <row r="27" spans="2:26" ht="18" customHeight="1" x14ac:dyDescent="0.25">
      <c r="B27" s="141">
        <v>24</v>
      </c>
      <c r="C27" s="142"/>
      <c r="D27" s="142" t="s">
        <v>175</v>
      </c>
      <c r="E27" s="142" t="s">
        <v>214</v>
      </c>
      <c r="F27" s="141" t="s">
        <v>270</v>
      </c>
      <c r="G27" s="141" t="s">
        <v>271</v>
      </c>
      <c r="H27" s="142" t="s">
        <v>257</v>
      </c>
      <c r="I27" s="141" t="s">
        <v>272</v>
      </c>
      <c r="J27" s="141">
        <v>20</v>
      </c>
      <c r="K27" s="141">
        <v>16</v>
      </c>
      <c r="L27" s="151" t="s">
        <v>273</v>
      </c>
      <c r="M27" s="141" t="s">
        <v>41</v>
      </c>
      <c r="N27" s="143">
        <f>IF(OR(ISBLANK(L27),ISBLANK(M27)),"",IF(M27="AUD",L27*'Input Lists'!$H$2,IF(M27="USD",L27*'Input Lists'!$H$3,IF(M27="HKD",L27*'Input Lists'!$H$4,IF(M27="EUR",L27*'Input Lists'!$H$5,IF(M27="GBP",L27*'Input Lists'!$H$6,IF(M27="CAD",L27*'Input Lists'!$H$7,IF(M27="CNY",L27*'Input Lists'!$H56,IF(M27="JPY",L27*'Input Lists'!$H$9,IF(M27="CHF",L27*'Input Lists'!$H$10,""))))))))))</f>
        <v>0.14499999999999999</v>
      </c>
      <c r="O27" s="143">
        <f t="shared" si="0"/>
        <v>2.9</v>
      </c>
      <c r="P27" s="141" t="s">
        <v>274</v>
      </c>
      <c r="Q27" s="141" t="s">
        <v>240</v>
      </c>
      <c r="Z27" s="135">
        <f t="shared" si="1"/>
        <v>0</v>
      </c>
    </row>
    <row r="28" spans="2:26" ht="18" customHeight="1" x14ac:dyDescent="0.25">
      <c r="B28" s="141">
        <v>25</v>
      </c>
      <c r="C28" s="142"/>
      <c r="D28" s="142" t="s">
        <v>175</v>
      </c>
      <c r="E28" s="142" t="s">
        <v>214</v>
      </c>
      <c r="F28" s="141" t="s">
        <v>275</v>
      </c>
      <c r="G28" s="141" t="s">
        <v>276</v>
      </c>
      <c r="H28" s="142" t="s">
        <v>257</v>
      </c>
      <c r="I28" s="141" t="s">
        <v>277</v>
      </c>
      <c r="J28" s="141">
        <v>250</v>
      </c>
      <c r="K28" s="141">
        <f>250-128</f>
        <v>122</v>
      </c>
      <c r="L28" s="151" t="s">
        <v>278</v>
      </c>
      <c r="M28" s="141" t="s">
        <v>41</v>
      </c>
      <c r="N28" s="143">
        <f>IF(OR(ISBLANK(L28),ISBLANK(M28)),"",IF(M28="AUD",L28*'Input Lists'!$H$2,IF(M28="USD",L28*'Input Lists'!$H$3,IF(M28="HKD",L28*'Input Lists'!$H$4,IF(M28="EUR",L28*'Input Lists'!$H$5,IF(M28="GBP",L28*'Input Lists'!$H$6,IF(M28="CAD",L28*'Input Lists'!$H$7,IF(M28="CNY",L28*'Input Lists'!$H57,IF(M28="JPY",L28*'Input Lists'!$H$9,IF(M28="CHF",L28*'Input Lists'!$H$10,""))))))))))</f>
        <v>0.1075</v>
      </c>
      <c r="O28" s="143">
        <f t="shared" si="0"/>
        <v>26.875</v>
      </c>
      <c r="P28" s="141" t="s">
        <v>279</v>
      </c>
      <c r="Q28" s="141" t="s">
        <v>240</v>
      </c>
      <c r="Z28" s="135">
        <f t="shared" si="1"/>
        <v>0</v>
      </c>
    </row>
    <row r="29" spans="2:26" ht="18" customHeight="1" x14ac:dyDescent="0.25">
      <c r="B29" s="141">
        <v>26</v>
      </c>
      <c r="C29" s="142"/>
      <c r="D29" s="142" t="s">
        <v>175</v>
      </c>
      <c r="E29" s="142" t="s">
        <v>214</v>
      </c>
      <c r="F29" s="141" t="s">
        <v>280</v>
      </c>
      <c r="G29" s="141" t="s">
        <v>281</v>
      </c>
      <c r="H29" s="142" t="s">
        <v>257</v>
      </c>
      <c r="I29" s="141" t="s">
        <v>282</v>
      </c>
      <c r="J29" s="141">
        <v>25</v>
      </c>
      <c r="K29" s="141">
        <v>17</v>
      </c>
      <c r="L29" s="151" t="s">
        <v>283</v>
      </c>
      <c r="M29" s="141" t="s">
        <v>41</v>
      </c>
      <c r="N29" s="143">
        <f>IF(OR(ISBLANK(L29),ISBLANK(M29)),"",IF(M29="AUD",L29*'Input Lists'!$H$2,IF(M29="USD",L29*'Input Lists'!$H$3,IF(M29="HKD",L29*'Input Lists'!$H$4,IF(M29="EUR",L29*'Input Lists'!$H$5,IF(M29="GBP",L29*'Input Lists'!$H$6,IF(M29="CAD",L29*'Input Lists'!$H$7,IF(M29="CNY",L29*'Input Lists'!$H58,IF(M29="JPY",L29*'Input Lists'!$H$9,IF(M29="CHF",L29*'Input Lists'!$H$10,""))))))))))</f>
        <v>0.38500000000000001</v>
      </c>
      <c r="O29" s="143">
        <f t="shared" si="0"/>
        <v>9.625</v>
      </c>
      <c r="P29" s="141" t="s">
        <v>284</v>
      </c>
      <c r="Q29" s="141" t="s">
        <v>240</v>
      </c>
      <c r="Z29" s="135">
        <f t="shared" si="1"/>
        <v>0</v>
      </c>
    </row>
    <row r="30" spans="2:26" ht="18" customHeight="1" x14ac:dyDescent="0.25">
      <c r="B30" s="141">
        <v>27</v>
      </c>
      <c r="C30" s="142"/>
      <c r="D30" s="142" t="s">
        <v>175</v>
      </c>
      <c r="E30" s="142" t="s">
        <v>214</v>
      </c>
      <c r="F30" s="141" t="s">
        <v>285</v>
      </c>
      <c r="G30" s="141" t="s">
        <v>286</v>
      </c>
      <c r="H30" s="142" t="s">
        <v>257</v>
      </c>
      <c r="I30" s="141" t="s">
        <v>287</v>
      </c>
      <c r="J30" s="141">
        <v>5</v>
      </c>
      <c r="K30" s="141">
        <v>3</v>
      </c>
      <c r="L30" s="149">
        <v>4.4800000000000004</v>
      </c>
      <c r="M30" s="141" t="s">
        <v>41</v>
      </c>
      <c r="N30" s="143">
        <f>IF(OR(ISBLANK(L30),ISBLANK(M30)),"",IF(M30="AUD",L30*'Input Lists'!$H$2,IF(M30="USD",L30*'Input Lists'!$H$3,IF(M30="HKD",L30*'Input Lists'!$H$4,IF(M30="EUR",L30*'Input Lists'!$H$5,IF(M30="GBP",L30*'Input Lists'!$H$6,IF(M30="CAD",L30*'Input Lists'!$H$7,IF(M30="CNY",L30*'Input Lists'!$H59,IF(M30="JPY",L30*'Input Lists'!$H$9,IF(M30="CHF",L30*'Input Lists'!$H$10,""))))))))))</f>
        <v>4.4800000000000004</v>
      </c>
      <c r="O30" s="143">
        <f t="shared" si="0"/>
        <v>22.400000000000002</v>
      </c>
      <c r="P30" s="141" t="s">
        <v>288</v>
      </c>
      <c r="Q30" s="141" t="s">
        <v>240</v>
      </c>
      <c r="Z30" s="135">
        <f t="shared" si="1"/>
        <v>0</v>
      </c>
    </row>
    <row r="31" spans="2:26" ht="18" customHeight="1" x14ac:dyDescent="0.25">
      <c r="B31" s="141">
        <v>28</v>
      </c>
      <c r="C31" s="142"/>
      <c r="D31" s="142" t="s">
        <v>175</v>
      </c>
      <c r="E31" s="142" t="s">
        <v>214</v>
      </c>
      <c r="F31" s="141" t="s">
        <v>289</v>
      </c>
      <c r="G31" s="141" t="s">
        <v>290</v>
      </c>
      <c r="H31" s="142" t="s">
        <v>257</v>
      </c>
      <c r="I31" s="141" t="s">
        <v>291</v>
      </c>
      <c r="J31" s="141">
        <v>5</v>
      </c>
      <c r="K31" s="141">
        <v>3</v>
      </c>
      <c r="L31" s="149">
        <v>0.4</v>
      </c>
      <c r="M31" s="141" t="s">
        <v>41</v>
      </c>
      <c r="N31" s="143">
        <f>IF(OR(ISBLANK(L31),ISBLANK(M31)),"",IF(M31="AUD",L31*'Input Lists'!$H$2,IF(M31="USD",L31*'Input Lists'!$H$3,IF(M31="HKD",L31*'Input Lists'!$H$4,IF(M31="EUR",L31*'Input Lists'!$H$5,IF(M31="GBP",L31*'Input Lists'!$H$6,IF(M31="CAD",L31*'Input Lists'!$H$7,IF(M31="CNY",L31*'Input Lists'!$H60,IF(M31="JPY",L31*'Input Lists'!$H$9,IF(M31="CHF",L31*'Input Lists'!$H$10,""))))))))))</f>
        <v>0.4</v>
      </c>
      <c r="O31" s="143">
        <f t="shared" si="0"/>
        <v>2</v>
      </c>
      <c r="P31" s="141" t="s">
        <v>292</v>
      </c>
      <c r="Q31" s="141" t="s">
        <v>240</v>
      </c>
      <c r="Z31" s="135">
        <f t="shared" si="1"/>
        <v>0</v>
      </c>
    </row>
    <row r="32" spans="2:26" ht="18" customHeight="1" x14ac:dyDescent="0.25">
      <c r="B32" s="141">
        <v>29</v>
      </c>
      <c r="C32" s="142"/>
      <c r="D32" s="142" t="s">
        <v>175</v>
      </c>
      <c r="E32" s="142" t="s">
        <v>214</v>
      </c>
      <c r="F32" s="141" t="s">
        <v>293</v>
      </c>
      <c r="G32" s="141" t="s">
        <v>294</v>
      </c>
      <c r="H32" s="142" t="s">
        <v>257</v>
      </c>
      <c r="I32" s="141" t="s">
        <v>295</v>
      </c>
      <c r="J32" s="141">
        <v>5</v>
      </c>
      <c r="K32" s="141">
        <v>3</v>
      </c>
      <c r="L32" s="149">
        <v>1.04</v>
      </c>
      <c r="M32" s="141" t="s">
        <v>41</v>
      </c>
      <c r="N32" s="143">
        <f>IF(OR(ISBLANK(L32),ISBLANK(M32)),"",IF(M32="AUD",L32*'Input Lists'!$H$2,IF(M32="USD",L32*'Input Lists'!$H$3,IF(M32="HKD",L32*'Input Lists'!$H$4,IF(M32="EUR",L32*'Input Lists'!$H$5,IF(M32="GBP",L32*'Input Lists'!$H$6,IF(M32="CAD",L32*'Input Lists'!$H$7,IF(M32="CNY",L32*'Input Lists'!$H61,IF(M32="JPY",L32*'Input Lists'!$H$9,IF(M32="CHF",L32*'Input Lists'!$H$10,""))))))))))</f>
        <v>1.04</v>
      </c>
      <c r="O32" s="143">
        <f t="shared" si="0"/>
        <v>5.2</v>
      </c>
      <c r="P32" s="141" t="s">
        <v>296</v>
      </c>
      <c r="Q32" s="141" t="s">
        <v>240</v>
      </c>
      <c r="Z32" s="135">
        <f t="shared" si="1"/>
        <v>0</v>
      </c>
    </row>
    <row r="33" spans="2:26" ht="18" customHeight="1" x14ac:dyDescent="0.25">
      <c r="B33" s="141">
        <v>30</v>
      </c>
      <c r="C33" s="142"/>
      <c r="D33" s="142" t="s">
        <v>175</v>
      </c>
      <c r="E33" s="142" t="s">
        <v>214</v>
      </c>
      <c r="F33" s="141" t="s">
        <v>297</v>
      </c>
      <c r="G33" s="141" t="s">
        <v>298</v>
      </c>
      <c r="H33" s="142" t="s">
        <v>257</v>
      </c>
      <c r="I33" s="141" t="s">
        <v>299</v>
      </c>
      <c r="J33" s="141">
        <v>10</v>
      </c>
      <c r="K33" s="141">
        <v>6</v>
      </c>
      <c r="L33" s="151" t="s">
        <v>300</v>
      </c>
      <c r="M33" s="141" t="s">
        <v>41</v>
      </c>
      <c r="N33" s="143">
        <f>IF(OR(ISBLANK(L33),ISBLANK(M33)),"",IF(M33="AUD",L33*'Input Lists'!$H$2,IF(M33="USD",L33*'Input Lists'!$H$3,IF(M33="HKD",L33*'Input Lists'!$H$4,IF(M33="EUR",L33*'Input Lists'!$H$5,IF(M33="GBP",L33*'Input Lists'!$H$6,IF(M33="CAD",L33*'Input Lists'!$H$7,IF(M33="CNY",L33*'Input Lists'!$H62,IF(M33="JPY",L33*'Input Lists'!$H$9,IF(M33="CHF",L33*'Input Lists'!$H$10,""))))))))))</f>
        <v>2.5999999999999999E-2</v>
      </c>
      <c r="O33" s="143">
        <f t="shared" si="0"/>
        <v>0.26</v>
      </c>
      <c r="P33" s="141" t="s">
        <v>301</v>
      </c>
      <c r="Q33" s="141" t="s">
        <v>240</v>
      </c>
      <c r="Z33" s="135">
        <f t="shared" si="1"/>
        <v>0</v>
      </c>
    </row>
    <row r="34" spans="2:26" ht="18" customHeight="1" x14ac:dyDescent="0.25">
      <c r="B34" s="141">
        <v>31</v>
      </c>
      <c r="C34" s="142"/>
      <c r="D34" s="142" t="s">
        <v>175</v>
      </c>
      <c r="E34" s="142" t="s">
        <v>214</v>
      </c>
      <c r="F34" s="141" t="s">
        <v>302</v>
      </c>
      <c r="G34" s="141" t="s">
        <v>303</v>
      </c>
      <c r="H34" s="142" t="s">
        <v>257</v>
      </c>
      <c r="I34" s="141" t="s">
        <v>304</v>
      </c>
      <c r="J34" s="141">
        <v>5</v>
      </c>
      <c r="K34" s="141">
        <v>3</v>
      </c>
      <c r="L34" s="149">
        <v>0.15</v>
      </c>
      <c r="M34" s="141" t="s">
        <v>41</v>
      </c>
      <c r="N34" s="143">
        <f>IF(OR(ISBLANK(L34),ISBLANK(M34)),"",IF(M34="AUD",L34*'Input Lists'!$H$2,IF(M34="USD",L34*'Input Lists'!$H$3,IF(M34="HKD",L34*'Input Lists'!$H$4,IF(M34="EUR",L34*'Input Lists'!$H$5,IF(M34="GBP",L34*'Input Lists'!$H$6,IF(M34="CAD",L34*'Input Lists'!$H$7,IF(M34="CNY",L34*'Input Lists'!$H63,IF(M34="JPY",L34*'Input Lists'!$H$9,IF(M34="CHF",L34*'Input Lists'!$H$10,""))))))))))</f>
        <v>0.15</v>
      </c>
      <c r="O34" s="143">
        <f t="shared" si="0"/>
        <v>0.75</v>
      </c>
      <c r="P34" s="141" t="s">
        <v>305</v>
      </c>
      <c r="Q34" s="141" t="s">
        <v>240</v>
      </c>
      <c r="Z34" s="135">
        <f t="shared" si="1"/>
        <v>0</v>
      </c>
    </row>
    <row r="35" spans="2:26" ht="18" customHeight="1" x14ac:dyDescent="0.25">
      <c r="B35" s="141">
        <v>32</v>
      </c>
      <c r="C35" s="142"/>
      <c r="D35" s="142" t="s">
        <v>175</v>
      </c>
      <c r="E35" s="142" t="s">
        <v>214</v>
      </c>
      <c r="F35" s="141" t="s">
        <v>306</v>
      </c>
      <c r="G35" s="141" t="s">
        <v>307</v>
      </c>
      <c r="H35" s="142" t="s">
        <v>257</v>
      </c>
      <c r="I35" s="141" t="s">
        <v>308</v>
      </c>
      <c r="J35" s="141">
        <v>50</v>
      </c>
      <c r="K35" s="141">
        <v>26</v>
      </c>
      <c r="L35" s="151" t="s">
        <v>309</v>
      </c>
      <c r="M35" s="141" t="s">
        <v>41</v>
      </c>
      <c r="N35" s="143">
        <f>IF(OR(ISBLANK(L35),ISBLANK(M35)),"",IF(M35="AUD",L35*'Input Lists'!$H$2,IF(M35="USD",L35*'Input Lists'!$H$3,IF(M35="HKD",L35*'Input Lists'!$H$4,IF(M35="EUR",L35*'Input Lists'!$H$5,IF(M35="GBP",L35*'Input Lists'!$H$6,IF(M35="CAD",L35*'Input Lists'!$H$7,IF(M35="CNY",L35*'Input Lists'!$H64,IF(M35="JPY",L35*'Input Lists'!$H$9,IF(M35="CHF",L35*'Input Lists'!$H$10,""))))))))))</f>
        <v>9.8000000000000004E-2</v>
      </c>
      <c r="O35" s="143">
        <f t="shared" si="0"/>
        <v>4.9000000000000004</v>
      </c>
      <c r="P35" s="141" t="s">
        <v>310</v>
      </c>
      <c r="Q35" s="141" t="s">
        <v>240</v>
      </c>
      <c r="Z35" s="135">
        <f t="shared" si="1"/>
        <v>0</v>
      </c>
    </row>
    <row r="36" spans="2:26" ht="18" customHeight="1" x14ac:dyDescent="0.25">
      <c r="B36" s="141">
        <v>33</v>
      </c>
      <c r="C36" s="142"/>
      <c r="D36" s="142" t="s">
        <v>175</v>
      </c>
      <c r="E36" s="142" t="s">
        <v>214</v>
      </c>
      <c r="F36" s="141" t="s">
        <v>311</v>
      </c>
      <c r="G36" s="141" t="s">
        <v>312</v>
      </c>
      <c r="H36" s="142" t="s">
        <v>257</v>
      </c>
      <c r="I36" s="141" t="s">
        <v>313</v>
      </c>
      <c r="J36" s="141">
        <v>20</v>
      </c>
      <c r="K36" s="141">
        <v>10</v>
      </c>
      <c r="L36" s="151" t="s">
        <v>314</v>
      </c>
      <c r="M36" s="141" t="s">
        <v>41</v>
      </c>
      <c r="N36" s="143">
        <f>IF(OR(ISBLANK(L36),ISBLANK(M36)),"",IF(M36="AUD",L36*'Input Lists'!$H$2,IF(M36="USD",L36*'Input Lists'!$H$3,IF(M36="HKD",L36*'Input Lists'!$H$4,IF(M36="EUR",L36*'Input Lists'!$H$5,IF(M36="GBP",L36*'Input Lists'!$H$6,IF(M36="CAD",L36*'Input Lists'!$H$7,IF(M36="CNY",L36*'Input Lists'!$H65,IF(M36="JPY",L36*'Input Lists'!$H$9,IF(M36="CHF",L36*'Input Lists'!$H$10,""))))))))))</f>
        <v>4.2999999999999997E-2</v>
      </c>
      <c r="O36" s="143">
        <f t="shared" si="0"/>
        <v>0.85999999999999988</v>
      </c>
      <c r="P36" s="141" t="s">
        <v>315</v>
      </c>
      <c r="Q36" s="141" t="s">
        <v>240</v>
      </c>
      <c r="Z36" s="135">
        <f t="shared" si="1"/>
        <v>0</v>
      </c>
    </row>
    <row r="37" spans="2:26" ht="18" customHeight="1" x14ac:dyDescent="0.25">
      <c r="B37" s="141">
        <v>34</v>
      </c>
      <c r="C37" s="142"/>
      <c r="D37" s="142" t="s">
        <v>175</v>
      </c>
      <c r="E37" s="142" t="s">
        <v>214</v>
      </c>
      <c r="F37" s="141" t="s">
        <v>316</v>
      </c>
      <c r="G37" s="141" t="s">
        <v>317</v>
      </c>
      <c r="H37" s="142" t="s">
        <v>257</v>
      </c>
      <c r="I37" s="141" t="s">
        <v>318</v>
      </c>
      <c r="J37" s="141">
        <v>150</v>
      </c>
      <c r="K37" s="141">
        <v>86</v>
      </c>
      <c r="L37" s="151" t="s">
        <v>319</v>
      </c>
      <c r="M37" s="141" t="s">
        <v>41</v>
      </c>
      <c r="N37" s="143">
        <f>IF(OR(ISBLANK(L37),ISBLANK(M37)),"",IF(M37="AUD",L37*'Input Lists'!$H$2,IF(M37="USD",L37*'Input Lists'!$H$3,IF(M37="HKD",L37*'Input Lists'!$H$4,IF(M37="EUR",L37*'Input Lists'!$H$5,IF(M37="GBP",L37*'Input Lists'!$H$6,IF(M37="CAD",L37*'Input Lists'!$H$7,IF(M37="CNY",L37*'Input Lists'!$H66,IF(M37="JPY",L37*'Input Lists'!$H$9,IF(M37="CHF",L37*'Input Lists'!$H$10,""))))))))))</f>
        <v>9.4000000000000004E-3</v>
      </c>
      <c r="O37" s="143">
        <f t="shared" ref="O37:O68" si="2">IF(OR(AND(ISBLANK(N37)),AND(ISBLANK(J37)),AND(ISBLANK(M37))),"",N37*J37)</f>
        <v>1.4100000000000001</v>
      </c>
      <c r="P37" s="141" t="s">
        <v>320</v>
      </c>
      <c r="Q37" s="141" t="s">
        <v>240</v>
      </c>
      <c r="Z37" s="135">
        <f t="shared" ref="Z37:Z68" si="3">IF(ISBLANK(D37),"",IF(R37="Approved",Y37+O37,0))</f>
        <v>0</v>
      </c>
    </row>
    <row r="38" spans="2:26" ht="18" customHeight="1" x14ac:dyDescent="0.25">
      <c r="B38" s="141">
        <v>35</v>
      </c>
      <c r="C38" s="142"/>
      <c r="D38" s="142" t="s">
        <v>175</v>
      </c>
      <c r="E38" s="142" t="s">
        <v>214</v>
      </c>
      <c r="F38" s="141" t="s">
        <v>321</v>
      </c>
      <c r="G38" s="141" t="s">
        <v>322</v>
      </c>
      <c r="H38" s="142" t="s">
        <v>257</v>
      </c>
      <c r="I38" s="141" t="s">
        <v>323</v>
      </c>
      <c r="J38" s="141">
        <v>150</v>
      </c>
      <c r="K38" s="141">
        <v>86</v>
      </c>
      <c r="L38" s="151" t="s">
        <v>324</v>
      </c>
      <c r="M38" s="141" t="s">
        <v>41</v>
      </c>
      <c r="N38" s="143">
        <f>IF(OR(ISBLANK(L38),ISBLANK(M38)),"",IF(M38="AUD",L38*'Input Lists'!$H$2,IF(M38="USD",L38*'Input Lists'!$H$3,IF(M38="HKD",L38*'Input Lists'!$H$4,IF(M38="EUR",L38*'Input Lists'!$H$5,IF(M38="GBP",L38*'Input Lists'!$H$6,IF(M38="CAD",L38*'Input Lists'!$H$7,IF(M38="CNY",L38*'Input Lists'!$H67,IF(M38="JPY",L38*'Input Lists'!$H$9,IF(M38="CHF",L38*'Input Lists'!$H$10,""))))))))))</f>
        <v>1.1900000000000001E-2</v>
      </c>
      <c r="O38" s="143">
        <f t="shared" si="2"/>
        <v>1.7850000000000001</v>
      </c>
      <c r="P38" s="141" t="s">
        <v>325</v>
      </c>
      <c r="Q38" s="141" t="s">
        <v>240</v>
      </c>
      <c r="Z38" s="135">
        <f t="shared" si="3"/>
        <v>0</v>
      </c>
    </row>
    <row r="39" spans="2:26" ht="18" customHeight="1" x14ac:dyDescent="0.25">
      <c r="B39" s="141">
        <v>36</v>
      </c>
      <c r="C39" s="142"/>
      <c r="D39" s="142" t="s">
        <v>175</v>
      </c>
      <c r="E39" s="142" t="s">
        <v>214</v>
      </c>
      <c r="F39" s="141" t="s">
        <v>326</v>
      </c>
      <c r="G39" s="141" t="s">
        <v>327</v>
      </c>
      <c r="H39" s="142" t="s">
        <v>257</v>
      </c>
      <c r="I39" s="141" t="s">
        <v>328</v>
      </c>
      <c r="J39" s="141">
        <v>150</v>
      </c>
      <c r="K39" s="141">
        <v>86</v>
      </c>
      <c r="L39" s="151" t="s">
        <v>329</v>
      </c>
      <c r="M39" s="141" t="s">
        <v>41</v>
      </c>
      <c r="N39" s="143">
        <f>IF(OR(ISBLANK(L39),ISBLANK(M39)),"",IF(M39="AUD",L39*'Input Lists'!$H$2,IF(M39="USD",L39*'Input Lists'!$H$3,IF(M39="HKD",L39*'Input Lists'!$H$4,IF(M39="EUR",L39*'Input Lists'!$H$5,IF(M39="GBP",L39*'Input Lists'!$H$6,IF(M39="CAD",L39*'Input Lists'!$H$7,IF(M39="CNY",L39*'Input Lists'!$H68,IF(M39="JPY",L39*'Input Lists'!$H$9,IF(M39="CHF",L39*'Input Lists'!$H$10,""))))))))))</f>
        <v>0.28389999999999999</v>
      </c>
      <c r="O39" s="143">
        <f t="shared" si="2"/>
        <v>42.585000000000001</v>
      </c>
      <c r="P39" s="141" t="s">
        <v>330</v>
      </c>
      <c r="Q39" s="141" t="s">
        <v>240</v>
      </c>
      <c r="Z39" s="135">
        <f t="shared" si="3"/>
        <v>0</v>
      </c>
    </row>
    <row r="40" spans="2:26" ht="18" customHeight="1" x14ac:dyDescent="0.25">
      <c r="B40" s="141">
        <v>37</v>
      </c>
      <c r="C40" s="142"/>
      <c r="D40" s="142" t="s">
        <v>175</v>
      </c>
      <c r="E40" s="142" t="s">
        <v>214</v>
      </c>
      <c r="F40" s="141" t="s">
        <v>331</v>
      </c>
      <c r="G40" s="141" t="s">
        <v>332</v>
      </c>
      <c r="H40" s="142" t="s">
        <v>257</v>
      </c>
      <c r="I40" s="141" t="s">
        <v>333</v>
      </c>
      <c r="J40" s="141">
        <v>150</v>
      </c>
      <c r="K40" s="141">
        <v>86</v>
      </c>
      <c r="L40" s="151" t="s">
        <v>334</v>
      </c>
      <c r="M40" s="141" t="s">
        <v>41</v>
      </c>
      <c r="N40" s="143">
        <f>IF(OR(ISBLANK(L40),ISBLANK(M40)),"",IF(M40="AUD",L40*'Input Lists'!$H$2,IF(M40="USD",L40*'Input Lists'!$H$3,IF(M40="HKD",L40*'Input Lists'!$H$4,IF(M40="EUR",L40*'Input Lists'!$H$5,IF(M40="GBP",L40*'Input Lists'!$H$6,IF(M40="CAD",L40*'Input Lists'!$H$7,IF(M40="CNY",L40*'Input Lists'!$H69,IF(M40="JPY",L40*'Input Lists'!$H$9,IF(M40="CHF",L40*'Input Lists'!$H$10,""))))))))))</f>
        <v>0.33679999999999999</v>
      </c>
      <c r="O40" s="143">
        <f t="shared" si="2"/>
        <v>50.519999999999996</v>
      </c>
      <c r="P40" s="141" t="s">
        <v>335</v>
      </c>
      <c r="Q40" s="141" t="s">
        <v>240</v>
      </c>
      <c r="Z40" s="135">
        <f t="shared" si="3"/>
        <v>0</v>
      </c>
    </row>
    <row r="41" spans="2:26" ht="18" customHeight="1" x14ac:dyDescent="0.3">
      <c r="B41" s="141">
        <v>38</v>
      </c>
      <c r="C41" s="142"/>
      <c r="D41" s="142" t="s">
        <v>175</v>
      </c>
      <c r="E41" s="142" t="s">
        <v>214</v>
      </c>
      <c r="F41" s="141" t="s">
        <v>336</v>
      </c>
      <c r="G41" s="141" t="s">
        <v>337</v>
      </c>
      <c r="H41" s="142" t="s">
        <v>257</v>
      </c>
      <c r="I41" s="152" t="s">
        <v>338</v>
      </c>
      <c r="J41" s="141">
        <v>5</v>
      </c>
      <c r="K41" s="141">
        <v>3</v>
      </c>
      <c r="L41" s="149">
        <v>1.07</v>
      </c>
      <c r="M41" s="141" t="s">
        <v>41</v>
      </c>
      <c r="N41" s="143">
        <f>IF(OR(ISBLANK(L41),ISBLANK(M41)),"",IF(M41="AUD",L41*'Input Lists'!$H$2,IF(M41="USD",L41*'Input Lists'!$H$3,IF(M41="HKD",L41*'Input Lists'!$H$4,IF(M41="EUR",L41*'Input Lists'!$H$5,IF(M41="GBP",L41*'Input Lists'!$H$6,IF(M41="CAD",L41*'Input Lists'!$H$7,IF(M41="CNY",L41*'Input Lists'!$H70,IF(M41="JPY",L41*'Input Lists'!$H$9,IF(M41="CHF",L41*'Input Lists'!$H$10,""))))))))))</f>
        <v>1.07</v>
      </c>
      <c r="O41" s="143">
        <f t="shared" si="2"/>
        <v>5.3500000000000005</v>
      </c>
      <c r="P41" s="141" t="s">
        <v>339</v>
      </c>
      <c r="Q41" s="141" t="s">
        <v>240</v>
      </c>
      <c r="Z41" s="135">
        <f t="shared" si="3"/>
        <v>0</v>
      </c>
    </row>
    <row r="42" spans="2:26" ht="18" customHeight="1" x14ac:dyDescent="0.3">
      <c r="B42" s="141">
        <v>39</v>
      </c>
      <c r="C42" s="142"/>
      <c r="D42" s="142" t="s">
        <v>175</v>
      </c>
      <c r="E42" s="142" t="s">
        <v>214</v>
      </c>
      <c r="F42" s="141" t="s">
        <v>340</v>
      </c>
      <c r="G42" s="141" t="s">
        <v>341</v>
      </c>
      <c r="H42" s="142" t="s">
        <v>342</v>
      </c>
      <c r="I42" s="153">
        <v>1453876</v>
      </c>
      <c r="J42" s="141">
        <v>12</v>
      </c>
      <c r="K42" s="141">
        <v>8</v>
      </c>
      <c r="L42" s="149">
        <v>3.19</v>
      </c>
      <c r="M42" s="141" t="s">
        <v>41</v>
      </c>
      <c r="N42" s="143">
        <f>IF(OR(ISBLANK(L42),ISBLANK(M42)),"",IF(M42="AUD",L42*'Input Lists'!$H$2,IF(M42="USD",L42*'Input Lists'!$H$3,IF(M42="HKD",L42*'Input Lists'!$H$4,IF(M42="EUR",L42*'Input Lists'!$H$5,IF(M42="GBP",L42*'Input Lists'!$H$6,IF(M42="CAD",L42*'Input Lists'!$H$7,IF(M42="CNY",L42*'Input Lists'!$H71,IF(M42="JPY",L42*'Input Lists'!$H$9,IF(M42="CHF",L42*'Input Lists'!$H$10,""))))))))))</f>
        <v>3.19</v>
      </c>
      <c r="O42" s="143">
        <f t="shared" si="2"/>
        <v>38.28</v>
      </c>
      <c r="P42" s="146" t="s">
        <v>343</v>
      </c>
      <c r="Q42" s="141" t="s">
        <v>240</v>
      </c>
      <c r="Z42" s="135">
        <f t="shared" si="3"/>
        <v>0</v>
      </c>
    </row>
    <row r="43" spans="2:26" ht="18" customHeight="1" x14ac:dyDescent="0.3">
      <c r="B43" s="141">
        <v>40</v>
      </c>
      <c r="C43" s="142"/>
      <c r="D43" s="142" t="s">
        <v>175</v>
      </c>
      <c r="E43" s="142" t="s">
        <v>214</v>
      </c>
      <c r="F43" s="141" t="s">
        <v>344</v>
      </c>
      <c r="G43" s="141" t="s">
        <v>345</v>
      </c>
      <c r="H43" s="142" t="s">
        <v>257</v>
      </c>
      <c r="I43" s="152" t="s">
        <v>346</v>
      </c>
      <c r="J43" s="141">
        <v>8</v>
      </c>
      <c r="K43" s="141">
        <v>6</v>
      </c>
      <c r="L43" s="149">
        <v>0.32</v>
      </c>
      <c r="M43" s="141" t="s">
        <v>41</v>
      </c>
      <c r="N43" s="143">
        <f>IF(OR(ISBLANK(L43),ISBLANK(M43)),"",IF(M43="AUD",L43*'Input Lists'!$H$2,IF(M43="USD",L43*'Input Lists'!$H$3,IF(M43="HKD",L43*'Input Lists'!$H$4,IF(M43="EUR",L43*'Input Lists'!$H$5,IF(M43="GBP",L43*'Input Lists'!$H$6,IF(M43="CAD",L43*'Input Lists'!$H$7,IF(M43="CNY",L43*'Input Lists'!$H72,IF(M43="JPY",L43*'Input Lists'!$H$9,IF(M43="CHF",L43*'Input Lists'!$H$10,""))))))))))</f>
        <v>0.32</v>
      </c>
      <c r="O43" s="143">
        <f t="shared" si="2"/>
        <v>2.56</v>
      </c>
      <c r="P43" s="141" t="s">
        <v>347</v>
      </c>
      <c r="Q43" s="141" t="s">
        <v>240</v>
      </c>
      <c r="Z43" s="135">
        <f t="shared" si="3"/>
        <v>0</v>
      </c>
    </row>
    <row r="44" spans="2:26" ht="18" customHeight="1" x14ac:dyDescent="0.3">
      <c r="B44" s="141">
        <v>41</v>
      </c>
      <c r="C44" s="142"/>
      <c r="D44" s="142" t="s">
        <v>175</v>
      </c>
      <c r="E44" s="142" t="s">
        <v>214</v>
      </c>
      <c r="F44" s="141" t="s">
        <v>348</v>
      </c>
      <c r="G44" s="141" t="s">
        <v>349</v>
      </c>
      <c r="H44" s="142" t="s">
        <v>257</v>
      </c>
      <c r="I44" s="152" t="s">
        <v>350</v>
      </c>
      <c r="J44" s="141">
        <v>8</v>
      </c>
      <c r="K44" s="141">
        <v>6</v>
      </c>
      <c r="L44" s="149">
        <v>0.52</v>
      </c>
      <c r="M44" s="141" t="s">
        <v>41</v>
      </c>
      <c r="N44" s="143">
        <f>IF(OR(ISBLANK(L44),ISBLANK(M44)),"",IF(M44="AUD",L44*'Input Lists'!$H$2,IF(M44="USD",L44*'Input Lists'!$H$3,IF(M44="HKD",L44*'Input Lists'!$H$4,IF(M44="EUR",L44*'Input Lists'!$H$5,IF(M44="GBP",L44*'Input Lists'!$H$6,IF(M44="CAD",L44*'Input Lists'!$H$7,IF(M44="CNY",L44*'Input Lists'!$H73,IF(M44="JPY",L44*'Input Lists'!$H$9,IF(M44="CHF",L44*'Input Lists'!$H$10,""))))))))))</f>
        <v>0.52</v>
      </c>
      <c r="O44" s="143">
        <f t="shared" si="2"/>
        <v>4.16</v>
      </c>
      <c r="P44" s="141" t="s">
        <v>351</v>
      </c>
      <c r="Q44" s="141" t="s">
        <v>240</v>
      </c>
      <c r="Z44" s="135">
        <f t="shared" si="3"/>
        <v>0</v>
      </c>
    </row>
    <row r="45" spans="2:26" ht="18" customHeight="1" x14ac:dyDescent="0.25">
      <c r="B45" s="141">
        <v>42</v>
      </c>
      <c r="C45" s="142"/>
      <c r="D45" s="142" t="s">
        <v>175</v>
      </c>
      <c r="E45" s="142" t="s">
        <v>214</v>
      </c>
      <c r="F45" s="141" t="s">
        <v>352</v>
      </c>
      <c r="G45" s="141" t="s">
        <v>353</v>
      </c>
      <c r="H45" s="142" t="s">
        <v>354</v>
      </c>
      <c r="I45" s="141" t="s">
        <v>355</v>
      </c>
      <c r="J45" s="141">
        <v>5</v>
      </c>
      <c r="K45" s="141">
        <v>3</v>
      </c>
      <c r="L45" s="151" t="s">
        <v>356</v>
      </c>
      <c r="M45" s="141" t="s">
        <v>41</v>
      </c>
      <c r="N45" s="143">
        <f>IF(OR(ISBLANK(L45),ISBLANK(M45)),"",IF(M45="AUD",L45*'Input Lists'!$H$2,IF(M45="USD",L45*'Input Lists'!$H$3,IF(M45="HKD",L45*'Input Lists'!$H$4,IF(M45="EUR",L45*'Input Lists'!$H$5,IF(M45="GBP",L45*'Input Lists'!$H$6,IF(M45="CAD",L45*'Input Lists'!$H$7,IF(M45="CNY",L45*'Input Lists'!$H74,IF(M45="JPY",L45*'Input Lists'!$H$9,IF(M45="CHF",L45*'Input Lists'!$H$10,""))))))))))</f>
        <v>0.26600000000000001</v>
      </c>
      <c r="O45" s="143">
        <f t="shared" si="2"/>
        <v>1.33</v>
      </c>
      <c r="P45" s="141" t="s">
        <v>357</v>
      </c>
      <c r="Q45" s="141" t="s">
        <v>240</v>
      </c>
      <c r="Z45" s="135">
        <f t="shared" si="3"/>
        <v>0</v>
      </c>
    </row>
    <row r="46" spans="2:26" ht="18" customHeight="1" x14ac:dyDescent="0.3">
      <c r="B46" s="141">
        <v>43</v>
      </c>
      <c r="C46" s="142"/>
      <c r="D46" s="142" t="s">
        <v>175</v>
      </c>
      <c r="E46" s="142" t="s">
        <v>214</v>
      </c>
      <c r="F46" s="141" t="s">
        <v>358</v>
      </c>
      <c r="G46" s="141" t="s">
        <v>359</v>
      </c>
      <c r="H46" s="142" t="s">
        <v>257</v>
      </c>
      <c r="I46" s="152" t="s">
        <v>360</v>
      </c>
      <c r="J46" s="141">
        <v>10</v>
      </c>
      <c r="K46" s="141">
        <v>8</v>
      </c>
      <c r="L46" s="154" t="s">
        <v>361</v>
      </c>
      <c r="M46" s="141" t="s">
        <v>41</v>
      </c>
      <c r="N46" s="143">
        <f>IF(OR(ISBLANK(L46),ISBLANK(M46)),"",IF(M46="AUD",L46*'Input Lists'!$H$2,IF(M46="USD",L46*'Input Lists'!$H$3,IF(M46="HKD",L46*'Input Lists'!$H$4,IF(M46="EUR",L46*'Input Lists'!$H$5,IF(M46="GBP",L46*'Input Lists'!$H$6,IF(M46="CAD",L46*'Input Lists'!$H$7,IF(M46="CNY",L46*'Input Lists'!$H75,IF(M46="JPY",L46*'Input Lists'!$H$9,IF(M46="CHF",L46*'Input Lists'!$H$10,""))))))))))</f>
        <v>5.6000000000000001E-2</v>
      </c>
      <c r="O46" s="143">
        <f t="shared" si="2"/>
        <v>0.56000000000000005</v>
      </c>
      <c r="P46" s="146" t="s">
        <v>362</v>
      </c>
      <c r="Q46" s="141" t="s">
        <v>240</v>
      </c>
      <c r="Z46" s="135">
        <f t="shared" si="3"/>
        <v>0</v>
      </c>
    </row>
    <row r="47" spans="2:26" ht="18" customHeight="1" x14ac:dyDescent="0.3">
      <c r="B47" s="141">
        <v>44</v>
      </c>
      <c r="C47" s="142"/>
      <c r="D47" s="142" t="s">
        <v>175</v>
      </c>
      <c r="E47" s="142" t="s">
        <v>214</v>
      </c>
      <c r="F47" s="141" t="s">
        <v>363</v>
      </c>
      <c r="G47" s="141" t="s">
        <v>364</v>
      </c>
      <c r="H47" s="142" t="s">
        <v>257</v>
      </c>
      <c r="I47" s="152" t="s">
        <v>365</v>
      </c>
      <c r="J47" s="141">
        <v>10</v>
      </c>
      <c r="K47" s="141">
        <v>8</v>
      </c>
      <c r="L47" s="154" t="s">
        <v>366</v>
      </c>
      <c r="M47" s="141" t="s">
        <v>41</v>
      </c>
      <c r="N47" s="143">
        <f>IF(OR(ISBLANK(L47),ISBLANK(M47)),"",IF(M47="AUD",L47*'Input Lists'!$H$2,IF(M47="USD",L47*'Input Lists'!$H$3,IF(M47="HKD",L47*'Input Lists'!$H$4,IF(M47="EUR",L47*'Input Lists'!$H$5,IF(M47="GBP",L47*'Input Lists'!$H$6,IF(M47="CAD",L47*'Input Lists'!$H$7,IF(M47="CNY",L47*'Input Lists'!$H76,IF(M47="JPY",L47*'Input Lists'!$H$9,IF(M47="CHF",L47*'Input Lists'!$H$10,""))))))))))</f>
        <v>0.13100000000000001</v>
      </c>
      <c r="O47" s="143">
        <f t="shared" si="2"/>
        <v>1.31</v>
      </c>
      <c r="P47" s="146" t="s">
        <v>367</v>
      </c>
      <c r="Q47" s="141" t="s">
        <v>240</v>
      </c>
      <c r="Z47" s="135">
        <f t="shared" si="3"/>
        <v>0</v>
      </c>
    </row>
    <row r="48" spans="2:26" ht="18" customHeight="1" x14ac:dyDescent="0.25">
      <c r="B48" s="141">
        <v>45</v>
      </c>
      <c r="C48" s="142"/>
      <c r="D48" s="142" t="s">
        <v>175</v>
      </c>
      <c r="E48" s="142" t="s">
        <v>203</v>
      </c>
      <c r="F48" s="141" t="s">
        <v>368</v>
      </c>
      <c r="G48" s="141" t="s">
        <v>369</v>
      </c>
      <c r="H48" s="142" t="s">
        <v>189</v>
      </c>
      <c r="I48" s="141"/>
      <c r="J48" s="141">
        <v>1</v>
      </c>
      <c r="K48" s="141">
        <v>0</v>
      </c>
      <c r="L48" s="141">
        <v>5.19</v>
      </c>
      <c r="M48" s="141" t="s">
        <v>41</v>
      </c>
      <c r="N48" s="143">
        <f>IF(OR(ISBLANK(L48),ISBLANK(M48)),"",IF(M48="AUD",L48*'Input Lists'!$H$2,IF(M48="USD",L48*'Input Lists'!$H$3,IF(M48="HKD",L48*'Input Lists'!$H$4,IF(M48="EUR",L48*'Input Lists'!$H$5,IF(M48="GBP",L48*'Input Lists'!$H$6,IF(M48="CAD",L48*'Input Lists'!$H$7,IF(M48="CNY",L48*'Input Lists'!$H77,IF(M48="JPY",L48*'Input Lists'!$H$9,IF(M48="CHF",L48*'Input Lists'!$H$10,""))))))))))</f>
        <v>5.19</v>
      </c>
      <c r="O48" s="143">
        <f t="shared" si="2"/>
        <v>5.19</v>
      </c>
      <c r="P48" s="141" t="s">
        <v>370</v>
      </c>
      <c r="Q48" s="141" t="s">
        <v>371</v>
      </c>
      <c r="Z48" s="135">
        <f t="shared" si="3"/>
        <v>0</v>
      </c>
    </row>
    <row r="49" spans="2:26" ht="18" customHeight="1" x14ac:dyDescent="0.25">
      <c r="B49" s="141">
        <v>46</v>
      </c>
      <c r="C49" s="142"/>
      <c r="D49" s="142" t="s">
        <v>175</v>
      </c>
      <c r="E49" s="142" t="s">
        <v>203</v>
      </c>
      <c r="F49" s="141" t="s">
        <v>372</v>
      </c>
      <c r="G49" s="141" t="s">
        <v>373</v>
      </c>
      <c r="H49" s="142" t="s">
        <v>189</v>
      </c>
      <c r="I49" s="141"/>
      <c r="J49" s="141">
        <v>1</v>
      </c>
      <c r="K49" s="141">
        <v>0</v>
      </c>
      <c r="L49" s="141">
        <v>4.57</v>
      </c>
      <c r="M49" s="141" t="s">
        <v>41</v>
      </c>
      <c r="N49" s="143">
        <f>IF(OR(ISBLANK(L49),ISBLANK(M49)),"",IF(M49="AUD",L49*'Input Lists'!$H$2,IF(M49="USD",L49*'Input Lists'!$H$3,IF(M49="HKD",L49*'Input Lists'!$H$4,IF(M49="EUR",L49*'Input Lists'!$H$5,IF(M49="GBP",L49*'Input Lists'!$H$6,IF(M49="CAD",L49*'Input Lists'!$H$7,IF(M49="CNY",L49*'Input Lists'!$H78,IF(M49="JPY",L49*'Input Lists'!$H$9,IF(M49="CHF",L49*'Input Lists'!$H$10,""))))))))))</f>
        <v>4.57</v>
      </c>
      <c r="O49" s="143">
        <f t="shared" si="2"/>
        <v>4.57</v>
      </c>
      <c r="P49" s="141" t="s">
        <v>374</v>
      </c>
      <c r="Q49" s="141" t="s">
        <v>375</v>
      </c>
      <c r="Z49" s="135">
        <f t="shared" si="3"/>
        <v>0</v>
      </c>
    </row>
    <row r="50" spans="2:26" ht="18" customHeight="1" x14ac:dyDescent="0.25">
      <c r="B50" s="141">
        <v>47</v>
      </c>
      <c r="C50" s="142"/>
      <c r="D50" s="142" t="s">
        <v>175</v>
      </c>
      <c r="E50" s="142" t="s">
        <v>203</v>
      </c>
      <c r="F50" s="141" t="s">
        <v>376</v>
      </c>
      <c r="G50" s="141" t="s">
        <v>377</v>
      </c>
      <c r="H50" s="142" t="s">
        <v>189</v>
      </c>
      <c r="I50" s="141"/>
      <c r="J50" s="141">
        <v>2</v>
      </c>
      <c r="K50" s="141">
        <v>0</v>
      </c>
      <c r="L50" s="141">
        <v>1.1000000000000001</v>
      </c>
      <c r="M50" s="141" t="s">
        <v>41</v>
      </c>
      <c r="N50" s="143">
        <f>IF(OR(ISBLANK(L50),ISBLANK(M50)),"",IF(M50="AUD",L50*'Input Lists'!$H$2,IF(M50="USD",L50*'Input Lists'!$H$3,IF(M50="HKD",L50*'Input Lists'!$H$4,IF(M50="EUR",L50*'Input Lists'!$H$5,IF(M50="GBP",L50*'Input Lists'!$H$6,IF(M50="CAD",L50*'Input Lists'!$H$7,IF(M50="CNY",L50*'Input Lists'!$H79,IF(M50="JPY",L50*'Input Lists'!$H$9,IF(M50="CHF",L50*'Input Lists'!$H$10,""))))))))))</f>
        <v>1.1000000000000001</v>
      </c>
      <c r="O50" s="143">
        <f t="shared" si="2"/>
        <v>2.2000000000000002</v>
      </c>
      <c r="P50" s="141" t="s">
        <v>378</v>
      </c>
      <c r="Q50" s="141" t="s">
        <v>379</v>
      </c>
      <c r="Z50" s="135">
        <f t="shared" si="3"/>
        <v>0</v>
      </c>
    </row>
    <row r="51" spans="2:26" ht="18" customHeight="1" x14ac:dyDescent="0.25">
      <c r="B51" s="141">
        <v>48</v>
      </c>
      <c r="C51" s="142"/>
      <c r="D51" s="142" t="s">
        <v>175</v>
      </c>
      <c r="E51" s="142" t="s">
        <v>203</v>
      </c>
      <c r="F51" s="141" t="s">
        <v>380</v>
      </c>
      <c r="G51" s="141" t="s">
        <v>381</v>
      </c>
      <c r="H51" s="142" t="s">
        <v>189</v>
      </c>
      <c r="I51" s="141"/>
      <c r="J51" s="142">
        <v>0</v>
      </c>
      <c r="K51" s="141">
        <v>0</v>
      </c>
      <c r="L51" s="141">
        <v>9.5500000000000007</v>
      </c>
      <c r="M51" s="141" t="s">
        <v>41</v>
      </c>
      <c r="N51" s="143">
        <f>IF(OR(ISBLANK(L51),ISBLANK(M51)),"",IF(M51="AUD",L51*'Input Lists'!$H$2,IF(M51="USD",L51*'Input Lists'!$H$3,IF(M51="HKD",L51*'Input Lists'!$H$4,IF(M51="EUR",L51*'Input Lists'!$H$5,IF(M51="GBP",L51*'Input Lists'!$H$6,IF(M51="CAD",L51*'Input Lists'!$H$7,IF(M51="CNY",L51*'Input Lists'!$H80,IF(M51="JPY",L51*'Input Lists'!$H$9,IF(M51="CHF",L51*'Input Lists'!$H$10,""))))))))))</f>
        <v>9.5500000000000007</v>
      </c>
      <c r="O51" s="143">
        <f t="shared" si="2"/>
        <v>0</v>
      </c>
      <c r="P51" s="141" t="s">
        <v>382</v>
      </c>
      <c r="Q51" s="141" t="s">
        <v>383</v>
      </c>
      <c r="Z51" s="135">
        <f t="shared" si="3"/>
        <v>0</v>
      </c>
    </row>
    <row r="52" spans="2:26" ht="18" customHeight="1" x14ac:dyDescent="0.25">
      <c r="B52" s="141">
        <v>49</v>
      </c>
      <c r="C52" s="142"/>
      <c r="D52" s="142" t="s">
        <v>175</v>
      </c>
      <c r="E52" s="142" t="s">
        <v>203</v>
      </c>
      <c r="F52" s="141" t="s">
        <v>380</v>
      </c>
      <c r="G52" s="141" t="s">
        <v>381</v>
      </c>
      <c r="H52" s="142" t="s">
        <v>189</v>
      </c>
      <c r="I52" s="141"/>
      <c r="J52" s="142">
        <v>0</v>
      </c>
      <c r="K52" s="141">
        <v>0</v>
      </c>
      <c r="L52" s="141">
        <v>8.75</v>
      </c>
      <c r="M52" s="141" t="s">
        <v>41</v>
      </c>
      <c r="N52" s="143">
        <f>IF(OR(ISBLANK(L52),ISBLANK(M52)),"",IF(M52="AUD",L52*'Input Lists'!$H$2,IF(M52="USD",L52*'Input Lists'!$H$3,IF(M52="HKD",L52*'Input Lists'!$H$4,IF(M52="EUR",L52*'Input Lists'!$H$5,IF(M52="GBP",L52*'Input Lists'!$H$6,IF(M52="CAD",L52*'Input Lists'!$H$7,IF(M52="CNY",L52*'Input Lists'!$H81,IF(M52="JPY",L52*'Input Lists'!$H$9,IF(M52="CHF",L52*'Input Lists'!$H$10,""))))))))))</f>
        <v>8.75</v>
      </c>
      <c r="O52" s="143">
        <f t="shared" si="2"/>
        <v>0</v>
      </c>
      <c r="P52" s="146" t="s">
        <v>382</v>
      </c>
      <c r="Q52" s="141" t="s">
        <v>384</v>
      </c>
      <c r="Z52" s="135">
        <f t="shared" si="3"/>
        <v>0</v>
      </c>
    </row>
    <row r="53" spans="2:26" ht="18" customHeight="1" x14ac:dyDescent="0.25">
      <c r="B53" s="141">
        <v>50</v>
      </c>
      <c r="C53" s="142"/>
      <c r="D53" s="142" t="s">
        <v>175</v>
      </c>
      <c r="E53" s="142" t="s">
        <v>203</v>
      </c>
      <c r="F53" s="141" t="s">
        <v>385</v>
      </c>
      <c r="G53" s="141" t="s">
        <v>386</v>
      </c>
      <c r="H53" s="142" t="s">
        <v>189</v>
      </c>
      <c r="I53" s="141"/>
      <c r="J53" s="142">
        <v>0</v>
      </c>
      <c r="K53" s="141">
        <v>0</v>
      </c>
      <c r="L53" s="141">
        <v>6.49</v>
      </c>
      <c r="M53" s="141" t="s">
        <v>41</v>
      </c>
      <c r="N53" s="143">
        <f>IF(OR(ISBLANK(L53),ISBLANK(M53)),"",IF(M53="AUD",L53*'Input Lists'!$H$2,IF(M53="USD",L53*'Input Lists'!$H$3,IF(M53="HKD",L53*'Input Lists'!$H$4,IF(M53="EUR",L53*'Input Lists'!$H$5,IF(M53="GBP",L53*'Input Lists'!$H$6,IF(M53="CAD",L53*'Input Lists'!$H$7,IF(M53="CNY",L53*'Input Lists'!$H82,IF(M53="JPY",L53*'Input Lists'!$H$9,IF(M53="CHF",L53*'Input Lists'!$H$10,""))))))))))</f>
        <v>6.49</v>
      </c>
      <c r="O53" s="143">
        <f t="shared" si="2"/>
        <v>0</v>
      </c>
      <c r="P53" s="141" t="s">
        <v>387</v>
      </c>
      <c r="Q53" s="141" t="s">
        <v>388</v>
      </c>
      <c r="Z53" s="135">
        <f t="shared" si="3"/>
        <v>0</v>
      </c>
    </row>
    <row r="54" spans="2:26" ht="18" customHeight="1" x14ac:dyDescent="0.25">
      <c r="B54" s="141">
        <v>51</v>
      </c>
      <c r="C54" s="142"/>
      <c r="D54" s="142" t="s">
        <v>175</v>
      </c>
      <c r="E54" s="142" t="s">
        <v>203</v>
      </c>
      <c r="F54" s="141" t="s">
        <v>389</v>
      </c>
      <c r="G54" s="141" t="s">
        <v>389</v>
      </c>
      <c r="H54" s="142" t="s">
        <v>189</v>
      </c>
      <c r="I54" s="141"/>
      <c r="J54" s="141">
        <v>1</v>
      </c>
      <c r="K54" s="141">
        <v>0</v>
      </c>
      <c r="L54" s="141">
        <v>3.59</v>
      </c>
      <c r="M54" s="141" t="s">
        <v>41</v>
      </c>
      <c r="N54" s="143">
        <f>IF(OR(ISBLANK(L54),ISBLANK(M54)),"",IF(M54="AUD",L54*'Input Lists'!$H$2,IF(M54="USD",L54*'Input Lists'!$H$3,IF(M54="HKD",L54*'Input Lists'!$H$4,IF(M54="EUR",L54*'Input Lists'!$H$5,IF(M54="GBP",L54*'Input Lists'!$H$6,IF(M54="CAD",L54*'Input Lists'!$H$7,IF(M54="CNY",L54*'Input Lists'!$H83,IF(M54="JPY",L54*'Input Lists'!$H$9,IF(M54="CHF",L54*'Input Lists'!$H$10,""))))))))))</f>
        <v>3.59</v>
      </c>
      <c r="O54" s="143">
        <f t="shared" si="2"/>
        <v>3.59</v>
      </c>
      <c r="P54" s="141" t="s">
        <v>390</v>
      </c>
      <c r="Q54" s="141" t="s">
        <v>391</v>
      </c>
      <c r="Z54" s="135">
        <f t="shared" si="3"/>
        <v>0</v>
      </c>
    </row>
    <row r="55" spans="2:26" ht="18" customHeight="1" x14ac:dyDescent="0.25">
      <c r="B55" s="141">
        <v>52</v>
      </c>
      <c r="C55" s="142"/>
      <c r="D55" s="142" t="s">
        <v>175</v>
      </c>
      <c r="E55" s="142" t="s">
        <v>392</v>
      </c>
      <c r="F55" s="141" t="s">
        <v>393</v>
      </c>
      <c r="G55" s="141" t="s">
        <v>394</v>
      </c>
      <c r="H55" s="142" t="s">
        <v>395</v>
      </c>
      <c r="I55" s="155">
        <v>3267</v>
      </c>
      <c r="J55" s="141">
        <v>6</v>
      </c>
      <c r="K55" s="141">
        <v>4</v>
      </c>
      <c r="L55" s="141">
        <v>24.95</v>
      </c>
      <c r="M55" s="141" t="s">
        <v>56</v>
      </c>
      <c r="N55" s="143">
        <f>IF(OR(ISBLANK(L55),ISBLANK(M55)),"",IF(M55="AUD",L55*'Input Lists'!$H$2,IF(M55="USD",L55*'Input Lists'!$H$3,IF(M55="HKD",L55*'Input Lists'!$H$4,IF(M55="EUR",L55*'Input Lists'!$H$5,IF(M55="GBP",L55*'Input Lists'!$H$6,IF(M55="CAD",L55*'Input Lists'!$H$7,IF(M55="CNY",L55*'Input Lists'!$H84,IF(M55="JPY",L55*'Input Lists'!$H$9,IF(M55="CHF",L55*'Input Lists'!$H$10,""))))))))))</f>
        <v>34.692975000000004</v>
      </c>
      <c r="O55" s="143">
        <f t="shared" si="2"/>
        <v>208.15785000000002</v>
      </c>
      <c r="P55" s="141" t="s">
        <v>396</v>
      </c>
      <c r="Q55" s="141"/>
      <c r="Z55" s="135">
        <f t="shared" si="3"/>
        <v>0</v>
      </c>
    </row>
    <row r="56" spans="2:26" ht="18" customHeight="1" x14ac:dyDescent="0.25">
      <c r="B56" s="141">
        <v>53</v>
      </c>
      <c r="C56" s="142"/>
      <c r="D56" s="142" t="s">
        <v>175</v>
      </c>
      <c r="E56" s="142" t="s">
        <v>397</v>
      </c>
      <c r="F56" s="141" t="s">
        <v>398</v>
      </c>
      <c r="G56" s="141" t="s">
        <v>399</v>
      </c>
      <c r="H56" s="142" t="s">
        <v>400</v>
      </c>
      <c r="I56" s="141"/>
      <c r="J56" s="141">
        <v>1</v>
      </c>
      <c r="K56" s="141">
        <v>0</v>
      </c>
      <c r="L56" s="141">
        <v>47</v>
      </c>
      <c r="M56" s="141" t="s">
        <v>56</v>
      </c>
      <c r="N56" s="143">
        <f>IF(OR(ISBLANK(L56),ISBLANK(M56)),"",IF(M56="AUD",L56*'Input Lists'!$H$2,IF(M56="USD",L56*'Input Lists'!$H$3,IF(M56="HKD",L56*'Input Lists'!$H$4,IF(M56="EUR",L56*'Input Lists'!$H$5,IF(M56="GBP",L56*'Input Lists'!$H$6,IF(M56="CAD",L56*'Input Lists'!$H$7,IF(M56="CNY",L56*'Input Lists'!$H85,IF(M56="JPY",L56*'Input Lists'!$H$9,IF(M56="CHF",L56*'Input Lists'!$H$10,""))))))))))</f>
        <v>65.353499999999997</v>
      </c>
      <c r="O56" s="143">
        <f t="shared" si="2"/>
        <v>65.353499999999997</v>
      </c>
      <c r="P56" s="146" t="s">
        <v>401</v>
      </c>
      <c r="Q56" s="141"/>
      <c r="Z56" s="135">
        <f t="shared" si="3"/>
        <v>0</v>
      </c>
    </row>
    <row r="57" spans="2:26" ht="18" customHeight="1" x14ac:dyDescent="0.25">
      <c r="B57" s="141">
        <v>54</v>
      </c>
      <c r="C57" s="142"/>
      <c r="D57" s="142" t="s">
        <v>175</v>
      </c>
      <c r="E57" s="142" t="s">
        <v>397</v>
      </c>
      <c r="F57" s="141" t="s">
        <v>402</v>
      </c>
      <c r="G57" s="141" t="s">
        <v>403</v>
      </c>
      <c r="H57" s="142" t="s">
        <v>400</v>
      </c>
      <c r="I57" s="141"/>
      <c r="J57" s="141">
        <v>1</v>
      </c>
      <c r="K57" s="141">
        <v>0</v>
      </c>
      <c r="L57" s="141">
        <v>51</v>
      </c>
      <c r="M57" s="141" t="s">
        <v>56</v>
      </c>
      <c r="N57" s="143">
        <f>IF(OR(ISBLANK(L57),ISBLANK(M57)),"",IF(M57="AUD",L57*'Input Lists'!$H$2,IF(M57="USD",L57*'Input Lists'!$H$3,IF(M57="HKD",L57*'Input Lists'!$H$4,IF(M57="EUR",L57*'Input Lists'!$H$5,IF(M57="GBP",L57*'Input Lists'!$H$6,IF(M57="CAD",L57*'Input Lists'!$H$7,IF(M57="CNY",L57*'Input Lists'!$H86,IF(M57="JPY",L57*'Input Lists'!$H$9,IF(M57="CHF",L57*'Input Lists'!$H$10,""))))))))))</f>
        <v>70.915500000000009</v>
      </c>
      <c r="O57" s="143">
        <f t="shared" si="2"/>
        <v>70.915500000000009</v>
      </c>
      <c r="P57" s="146" t="s">
        <v>401</v>
      </c>
      <c r="Q57" s="141"/>
      <c r="Z57" s="135">
        <f t="shared" si="3"/>
        <v>0</v>
      </c>
    </row>
    <row r="58" spans="2:26" ht="18" customHeight="1" x14ac:dyDescent="0.25">
      <c r="B58" s="141">
        <v>55</v>
      </c>
      <c r="C58" s="142"/>
      <c r="D58" s="142" t="s">
        <v>175</v>
      </c>
      <c r="E58" s="142" t="s">
        <v>214</v>
      </c>
      <c r="F58" s="141" t="s">
        <v>404</v>
      </c>
      <c r="G58" s="141" t="s">
        <v>405</v>
      </c>
      <c r="H58" s="142" t="s">
        <v>395</v>
      </c>
      <c r="I58" s="141">
        <v>931</v>
      </c>
      <c r="J58" s="141">
        <v>3</v>
      </c>
      <c r="K58" s="141">
        <v>1</v>
      </c>
      <c r="L58" s="141">
        <v>17.5</v>
      </c>
      <c r="M58" s="141" t="s">
        <v>56</v>
      </c>
      <c r="N58" s="143">
        <f>IF(OR(ISBLANK(L58),ISBLANK(M58)),"",IF(M58="AUD",L58*'Input Lists'!$H$2,IF(M58="USD",L58*'Input Lists'!$H$3,IF(M58="HKD",L58*'Input Lists'!$H$4,IF(M58="EUR",L58*'Input Lists'!$H$5,IF(M58="GBP",L58*'Input Lists'!$H$6,IF(M58="CAD",L58*'Input Lists'!$H$7,IF(M58="CNY",L58*'Input Lists'!$H87,IF(M58="JPY",L58*'Input Lists'!$H$9,IF(M58="CHF",L58*'Input Lists'!$H$10,""))))))))))</f>
        <v>24.333750000000002</v>
      </c>
      <c r="O58" s="143">
        <f t="shared" si="2"/>
        <v>73.001249999999999</v>
      </c>
      <c r="P58" s="146" t="s">
        <v>607</v>
      </c>
      <c r="Q58" s="141" t="s">
        <v>608</v>
      </c>
      <c r="Z58" s="135">
        <f t="shared" si="3"/>
        <v>0</v>
      </c>
    </row>
    <row r="59" spans="2:26" ht="18" customHeight="1" x14ac:dyDescent="0.25">
      <c r="B59" s="141">
        <v>55</v>
      </c>
      <c r="C59" s="142"/>
      <c r="D59" s="142" t="s">
        <v>175</v>
      </c>
      <c r="E59" s="142" t="s">
        <v>176</v>
      </c>
      <c r="F59" s="141" t="s">
        <v>406</v>
      </c>
      <c r="G59" s="141" t="s">
        <v>407</v>
      </c>
      <c r="H59" s="142" t="s">
        <v>408</v>
      </c>
      <c r="I59" s="141"/>
      <c r="J59" s="141">
        <v>4</v>
      </c>
      <c r="K59" s="141">
        <v>2</v>
      </c>
      <c r="L59" s="141"/>
      <c r="M59" s="141"/>
      <c r="N59" s="143" t="str">
        <f>IF(OR(ISBLANK(L59),ISBLANK(M59)),"",IF(M59="AUD",L59*'Input Lists'!$H$2,IF(M59="USD",L59*'Input Lists'!$H$3,IF(M59="HKD",L59*'Input Lists'!$H$4,IF(M59="EUR",L59*'Input Lists'!$H$5,IF(M59="GBP",L59*'Input Lists'!$H$6,IF(M59="CAD",L59*'Input Lists'!$H$7,IF(M59="CNY",L59*'Input Lists'!$H88,IF(M59="JPY",L59*'Input Lists'!$H$9,IF(M59="CHF",L59*'Input Lists'!$H$10,""))))))))))</f>
        <v/>
      </c>
      <c r="O59" s="143" t="str">
        <f t="shared" si="2"/>
        <v/>
      </c>
      <c r="P59" s="141"/>
      <c r="Q59" s="141"/>
      <c r="Z59" s="135">
        <f t="shared" si="3"/>
        <v>0</v>
      </c>
    </row>
    <row r="60" spans="2:26" ht="18" customHeight="1" x14ac:dyDescent="0.25">
      <c r="B60" s="141">
        <v>56</v>
      </c>
      <c r="C60" s="142"/>
      <c r="D60" s="142" t="s">
        <v>175</v>
      </c>
      <c r="E60" s="142" t="s">
        <v>176</v>
      </c>
      <c r="F60" s="141" t="s">
        <v>409</v>
      </c>
      <c r="G60" s="141" t="s">
        <v>407</v>
      </c>
      <c r="H60" s="142" t="s">
        <v>408</v>
      </c>
      <c r="I60" s="141"/>
      <c r="J60" s="141">
        <v>4</v>
      </c>
      <c r="K60" s="141">
        <v>2</v>
      </c>
      <c r="L60" s="141"/>
      <c r="M60" s="141"/>
      <c r="N60" s="143" t="str">
        <f>IF(OR(ISBLANK(L60),ISBLANK(M60)),"",IF(M60="AUD",L60*'Input Lists'!$H$2,IF(M60="USD",L60*'Input Lists'!$H$3,IF(M60="HKD",L60*'Input Lists'!$H$4,IF(M60="EUR",L60*'Input Lists'!$H$5,IF(M60="GBP",L60*'Input Lists'!$H$6,IF(M60="CAD",L60*'Input Lists'!$H$7,IF(M60="CNY",L60*'Input Lists'!$H89,IF(M60="JPY",L60*'Input Lists'!$H$9,IF(M60="CHF",L60*'Input Lists'!$H$10,""))))))))))</f>
        <v/>
      </c>
      <c r="O60" s="143" t="str">
        <f t="shared" si="2"/>
        <v/>
      </c>
      <c r="P60" s="141"/>
      <c r="Q60" s="141"/>
      <c r="Z60" s="135">
        <f t="shared" si="3"/>
        <v>0</v>
      </c>
    </row>
    <row r="61" spans="2:26" ht="18" customHeight="1" x14ac:dyDescent="0.25">
      <c r="B61" s="141">
        <v>57</v>
      </c>
      <c r="C61" s="142"/>
      <c r="D61" s="142" t="s">
        <v>175</v>
      </c>
      <c r="E61" s="142" t="s">
        <v>176</v>
      </c>
      <c r="F61" s="141" t="s">
        <v>410</v>
      </c>
      <c r="G61" s="141" t="s">
        <v>407</v>
      </c>
      <c r="H61" s="142" t="s">
        <v>408</v>
      </c>
      <c r="I61" s="141"/>
      <c r="J61" s="141">
        <v>4</v>
      </c>
      <c r="K61" s="141">
        <v>2</v>
      </c>
      <c r="L61" s="141"/>
      <c r="M61" s="141"/>
      <c r="N61" s="143" t="str">
        <f>IF(OR(ISBLANK(L61),ISBLANK(M61)),"",IF(M61="AUD",L61*'Input Lists'!$H$2,IF(M61="USD",L61*'Input Lists'!$H$3,IF(M61="HKD",L61*'Input Lists'!$H$4,IF(M61="EUR",L61*'Input Lists'!$H$5,IF(M61="GBP",L61*'Input Lists'!$H$6,IF(M61="CAD",L61*'Input Lists'!$H$7,IF(M61="CNY",L61*'Input Lists'!$H90,IF(M61="JPY",L61*'Input Lists'!$H$9,IF(M61="CHF",L61*'Input Lists'!$H$10,""))))))))))</f>
        <v/>
      </c>
      <c r="O61" s="143" t="str">
        <f t="shared" si="2"/>
        <v/>
      </c>
      <c r="P61" s="141"/>
      <c r="Q61" s="141"/>
      <c r="Z61" s="135">
        <f t="shared" si="3"/>
        <v>0</v>
      </c>
    </row>
    <row r="62" spans="2:26" ht="18" customHeight="1" x14ac:dyDescent="0.25">
      <c r="B62" s="141">
        <v>58</v>
      </c>
      <c r="C62" s="142"/>
      <c r="D62" s="142" t="s">
        <v>175</v>
      </c>
      <c r="E62" s="142" t="s">
        <v>214</v>
      </c>
      <c r="F62" s="141" t="s">
        <v>411</v>
      </c>
      <c r="G62" s="141" t="s">
        <v>412</v>
      </c>
      <c r="H62" s="142" t="s">
        <v>354</v>
      </c>
      <c r="I62" s="141" t="s">
        <v>413</v>
      </c>
      <c r="J62" s="141">
        <v>75</v>
      </c>
      <c r="K62" s="141">
        <f>75-48</f>
        <v>27</v>
      </c>
      <c r="L62" s="141">
        <v>1.05</v>
      </c>
      <c r="M62" s="141" t="s">
        <v>41</v>
      </c>
      <c r="N62" s="143">
        <f>IF(OR(ISBLANK(L62),ISBLANK(M62)),"",IF(M62="AUD",L62*'Input Lists'!$H$2,IF(M62="USD",L62*'Input Lists'!$H$3,IF(M62="HKD",L62*'Input Lists'!$H$4,IF(M62="EUR",L62*'Input Lists'!$H$5,IF(M62="GBP",L62*'Input Lists'!$H$6,IF(M62="CAD",L62*'Input Lists'!$H$7,IF(M62="CNY",L62*'Input Lists'!$H91,IF(M62="JPY",L62*'Input Lists'!$H$9,IF(M62="CHF",L62*'Input Lists'!$H$10,""))))))))))</f>
        <v>1.05</v>
      </c>
      <c r="O62" s="143">
        <f t="shared" si="2"/>
        <v>78.75</v>
      </c>
      <c r="P62" s="141" t="s">
        <v>414</v>
      </c>
      <c r="Q62" s="141"/>
      <c r="Z62" s="135">
        <f t="shared" si="3"/>
        <v>0</v>
      </c>
    </row>
    <row r="63" spans="2:26" ht="18" customHeight="1" x14ac:dyDescent="0.25">
      <c r="B63" s="141">
        <v>59</v>
      </c>
      <c r="C63" s="142"/>
      <c r="D63" s="142" t="s">
        <v>175</v>
      </c>
      <c r="E63" s="142" t="s">
        <v>203</v>
      </c>
      <c r="F63" s="141" t="s">
        <v>415</v>
      </c>
      <c r="G63" s="141" t="s">
        <v>416</v>
      </c>
      <c r="H63" s="142" t="s">
        <v>194</v>
      </c>
      <c r="I63" s="141"/>
      <c r="J63" s="141">
        <v>1</v>
      </c>
      <c r="K63" s="141">
        <v>0</v>
      </c>
      <c r="L63" s="141">
        <v>4.6900000000000004</v>
      </c>
      <c r="M63" s="141" t="s">
        <v>56</v>
      </c>
      <c r="N63" s="143">
        <f>IF(OR(ISBLANK(L63),ISBLANK(M63)),"",IF(M63="AUD",L63*'Input Lists'!$H$2,IF(M63="USD",L63*'Input Lists'!$H$3,IF(M63="HKD",L63*'Input Lists'!$H$4,IF(M63="EUR",L63*'Input Lists'!$H$5,IF(M63="GBP",L63*'Input Lists'!$H$6,IF(M63="CAD",L63*'Input Lists'!$H$7,IF(M63="CNY",L63*'Input Lists'!$H92,IF(M63="JPY",L63*'Input Lists'!$H$9,IF(M63="CHF",L63*'Input Lists'!$H$10,""))))))))))</f>
        <v>6.5214450000000008</v>
      </c>
      <c r="O63" s="143">
        <f t="shared" si="2"/>
        <v>6.5214450000000008</v>
      </c>
      <c r="P63" s="141" t="s">
        <v>206</v>
      </c>
      <c r="Q63" s="141" t="s">
        <v>417</v>
      </c>
      <c r="Z63" s="135">
        <f t="shared" si="3"/>
        <v>0</v>
      </c>
    </row>
    <row r="64" spans="2:26" ht="18" customHeight="1" x14ac:dyDescent="0.25">
      <c r="B64" s="141">
        <v>60</v>
      </c>
      <c r="C64" s="142"/>
      <c r="D64" s="142" t="s">
        <v>175</v>
      </c>
      <c r="E64" s="142" t="s">
        <v>203</v>
      </c>
      <c r="F64" s="141" t="s">
        <v>418</v>
      </c>
      <c r="G64" s="141" t="s">
        <v>419</v>
      </c>
      <c r="H64" s="142" t="s">
        <v>194</v>
      </c>
      <c r="I64" s="141"/>
      <c r="J64" s="141">
        <v>3</v>
      </c>
      <c r="K64" s="141">
        <v>1</v>
      </c>
      <c r="L64" s="141">
        <v>2.8</v>
      </c>
      <c r="M64" s="141" t="s">
        <v>56</v>
      </c>
      <c r="N64" s="143">
        <f>IF(OR(ISBLANK(L64),ISBLANK(M64)),"",IF(M64="AUD",L64*'Input Lists'!$H$2,IF(M64="USD",L64*'Input Lists'!$H$3,IF(M64="HKD",L64*'Input Lists'!$H$4,IF(M64="EUR",L64*'Input Lists'!$H$5,IF(M64="GBP",L64*'Input Lists'!$H$6,IF(M64="CAD",L64*'Input Lists'!$H$7,IF(M64="CNY",L64*'Input Lists'!$H93,IF(M64="JPY",L64*'Input Lists'!$H$9,IF(M64="CHF",L64*'Input Lists'!$H$10,""))))))))))</f>
        <v>3.8933999999999997</v>
      </c>
      <c r="O64" s="143">
        <f t="shared" si="2"/>
        <v>11.680199999999999</v>
      </c>
      <c r="P64" s="141" t="s">
        <v>420</v>
      </c>
      <c r="Q64" s="141" t="s">
        <v>421</v>
      </c>
      <c r="Z64" s="135">
        <f t="shared" si="3"/>
        <v>0</v>
      </c>
    </row>
    <row r="65" spans="2:26" ht="18" customHeight="1" x14ac:dyDescent="0.25">
      <c r="B65" s="141">
        <v>61</v>
      </c>
      <c r="C65" s="142"/>
      <c r="D65" s="142" t="s">
        <v>175</v>
      </c>
      <c r="E65" s="142" t="s">
        <v>203</v>
      </c>
      <c r="F65" s="141" t="s">
        <v>422</v>
      </c>
      <c r="G65" s="141" t="s">
        <v>423</v>
      </c>
      <c r="H65" s="142" t="s">
        <v>189</v>
      </c>
      <c r="I65" s="141"/>
      <c r="J65" s="141">
        <v>1</v>
      </c>
      <c r="K65" s="141">
        <v>0</v>
      </c>
      <c r="L65" s="141">
        <v>14.14</v>
      </c>
      <c r="M65" s="141" t="s">
        <v>56</v>
      </c>
      <c r="N65" s="143">
        <f>IF(OR(ISBLANK(L65),ISBLANK(M65)),"",IF(M65="AUD",L65*'Input Lists'!$H$2,IF(M65="USD",L65*'Input Lists'!$H$3,IF(M65="HKD",L65*'Input Lists'!$H$4,IF(M65="EUR",L65*'Input Lists'!$H$5,IF(M65="GBP",L65*'Input Lists'!$H$6,IF(M65="CAD",L65*'Input Lists'!$H$7,IF(M65="CNY",L65*'Input Lists'!$H94,IF(M65="JPY",L65*'Input Lists'!$H$9,IF(M65="CHF",L65*'Input Lists'!$H$10,""))))))))))</f>
        <v>19.661670000000001</v>
      </c>
      <c r="O65" s="143">
        <f t="shared" si="2"/>
        <v>19.661670000000001</v>
      </c>
      <c r="P65" s="146" t="s">
        <v>424</v>
      </c>
      <c r="Q65" s="141" t="s">
        <v>425</v>
      </c>
      <c r="Z65" s="135">
        <f t="shared" si="3"/>
        <v>0</v>
      </c>
    </row>
    <row r="66" spans="2:26" ht="18" customHeight="1" x14ac:dyDescent="0.25">
      <c r="B66" s="141">
        <v>62</v>
      </c>
      <c r="C66" s="142"/>
      <c r="D66" s="142" t="s">
        <v>175</v>
      </c>
      <c r="E66" s="142" t="s">
        <v>426</v>
      </c>
      <c r="F66" s="141" t="s">
        <v>427</v>
      </c>
      <c r="G66" s="141" t="s">
        <v>428</v>
      </c>
      <c r="H66" s="142" t="s">
        <v>189</v>
      </c>
      <c r="I66" s="141"/>
      <c r="J66" s="142">
        <v>0</v>
      </c>
      <c r="K66" s="141">
        <v>0</v>
      </c>
      <c r="L66" s="141">
        <v>5.79</v>
      </c>
      <c r="M66" s="141" t="s">
        <v>41</v>
      </c>
      <c r="N66" s="143">
        <f>IF(OR(ISBLANK(L66),ISBLANK(M66)),"",IF(M66="AUD",L66*'Input Lists'!$H$2,IF(M66="USD",L66*'Input Lists'!$H$3,IF(M66="HKD",L66*'Input Lists'!$H$4,IF(M66="EUR",L66*'Input Lists'!$H$5,IF(M66="GBP",L66*'Input Lists'!$H$6,IF(M66="CAD",L66*'Input Lists'!$H$7,IF(M66="CNY",L66*'Input Lists'!$H95,IF(M66="JPY",L66*'Input Lists'!$H$9,IF(M66="CHF",L66*'Input Lists'!$H$10,""))))))))))</f>
        <v>5.79</v>
      </c>
      <c r="O66" s="143">
        <f t="shared" si="2"/>
        <v>0</v>
      </c>
      <c r="P66" s="141" t="s">
        <v>429</v>
      </c>
      <c r="Q66" s="141" t="s">
        <v>191</v>
      </c>
      <c r="Z66" s="135">
        <f t="shared" si="3"/>
        <v>0</v>
      </c>
    </row>
    <row r="67" spans="2:26" ht="18" customHeight="1" x14ac:dyDescent="0.25">
      <c r="B67" s="141">
        <v>63</v>
      </c>
      <c r="C67" s="142"/>
      <c r="D67" s="142" t="s">
        <v>175</v>
      </c>
      <c r="E67" s="142" t="s">
        <v>426</v>
      </c>
      <c r="F67" s="141" t="s">
        <v>430</v>
      </c>
      <c r="G67" s="141" t="s">
        <v>431</v>
      </c>
      <c r="H67" s="142" t="s">
        <v>189</v>
      </c>
      <c r="I67" s="141"/>
      <c r="J67" s="141">
        <v>1</v>
      </c>
      <c r="K67" s="141">
        <v>0</v>
      </c>
      <c r="L67" s="141">
        <v>2.5</v>
      </c>
      <c r="M67" s="141" t="s">
        <v>56</v>
      </c>
      <c r="N67" s="143">
        <f>IF(OR(ISBLANK(L67),ISBLANK(M67)),"",IF(M67="AUD",L67*'Input Lists'!$H$2,IF(M67="USD",L67*'Input Lists'!$H$3,IF(M67="HKD",L67*'Input Lists'!$H$4,IF(M67="EUR",L67*'Input Lists'!$H$5,IF(M67="GBP",L67*'Input Lists'!$H$6,IF(M67="CAD",L67*'Input Lists'!$H$7,IF(M67="CNY",L67*'Input Lists'!$H96,IF(M67="JPY",L67*'Input Lists'!$H$9,IF(M67="CHF",L67*'Input Lists'!$H$10,""))))))))))</f>
        <v>3.4762500000000003</v>
      </c>
      <c r="O67" s="143">
        <f t="shared" si="2"/>
        <v>3.4762500000000003</v>
      </c>
      <c r="P67" s="145" t="s">
        <v>432</v>
      </c>
      <c r="Q67" s="141" t="s">
        <v>191</v>
      </c>
      <c r="Z67" s="135">
        <f t="shared" si="3"/>
        <v>0</v>
      </c>
    </row>
    <row r="68" spans="2:26" ht="18" customHeight="1" x14ac:dyDescent="0.25">
      <c r="B68" s="141">
        <v>64</v>
      </c>
      <c r="C68" s="142"/>
      <c r="D68" s="142" t="s">
        <v>175</v>
      </c>
      <c r="E68" s="142" t="s">
        <v>186</v>
      </c>
      <c r="F68" s="141" t="s">
        <v>227</v>
      </c>
      <c r="G68" s="141" t="s">
        <v>433</v>
      </c>
      <c r="H68" s="142" t="s">
        <v>194</v>
      </c>
      <c r="I68" s="141"/>
      <c r="J68" s="141">
        <v>1</v>
      </c>
      <c r="K68" s="141">
        <v>0</v>
      </c>
      <c r="L68" s="141">
        <v>1.44</v>
      </c>
      <c r="M68" s="141" t="s">
        <v>56</v>
      </c>
      <c r="N68" s="143">
        <f>IF(OR(ISBLANK(L68),ISBLANK(M68)),"",IF(M68="AUD",L68*'Input Lists'!$H$2,IF(M68="USD",L68*'Input Lists'!$H$3,IF(M68="HKD",L68*'Input Lists'!$H$4,IF(M68="EUR",L68*'Input Lists'!$H$5,IF(M68="GBP",L68*'Input Lists'!$H$6,IF(M68="CAD",L68*'Input Lists'!$H$7,IF(M68="CNY",L68*'Input Lists'!$H97,IF(M68="JPY",L68*'Input Lists'!$H$9,IF(M68="CHF",L68*'Input Lists'!$H$10,""))))))))))</f>
        <v>2.0023200000000001</v>
      </c>
      <c r="O68" s="143">
        <f t="shared" si="2"/>
        <v>2.0023200000000001</v>
      </c>
      <c r="P68" s="141" t="s">
        <v>229</v>
      </c>
      <c r="Q68" s="141" t="s">
        <v>434</v>
      </c>
      <c r="Z68" s="135">
        <f t="shared" si="3"/>
        <v>0</v>
      </c>
    </row>
    <row r="69" spans="2:26" ht="18" customHeight="1" x14ac:dyDescent="0.25">
      <c r="B69" s="141">
        <v>65</v>
      </c>
      <c r="C69" s="142"/>
      <c r="D69" s="142" t="s">
        <v>175</v>
      </c>
      <c r="E69" s="142" t="s">
        <v>186</v>
      </c>
      <c r="F69" s="141" t="s">
        <v>192</v>
      </c>
      <c r="G69" s="141" t="s">
        <v>435</v>
      </c>
      <c r="H69" s="142" t="s">
        <v>194</v>
      </c>
      <c r="I69" s="141"/>
      <c r="J69" s="141">
        <v>1</v>
      </c>
      <c r="K69" s="141">
        <v>0</v>
      </c>
      <c r="L69" s="141">
        <v>2.8</v>
      </c>
      <c r="M69" s="141" t="s">
        <v>56</v>
      </c>
      <c r="N69" s="143">
        <f>IF(OR(ISBLANK(L69),ISBLANK(M69)),"",IF(M69="AUD",L69*'Input Lists'!$H$2,IF(M69="USD",L69*'Input Lists'!$H$3,IF(M69="HKD",L69*'Input Lists'!$H$4,IF(M69="EUR",L69*'Input Lists'!$H$5,IF(M69="GBP",L69*'Input Lists'!$H$6,IF(M69="CAD",L69*'Input Lists'!$H$7,IF(M69="CNY",L69*'Input Lists'!$H98,IF(M69="JPY",L69*'Input Lists'!$H$9,IF(M69="CHF",L69*'Input Lists'!$H$10,""))))))))))</f>
        <v>3.8933999999999997</v>
      </c>
      <c r="O69" s="143">
        <f t="shared" ref="O69:O73" si="4">IF(OR(AND(ISBLANK(N69)),AND(ISBLANK(J69)),AND(ISBLANK(M69))),"",N69*J69)</f>
        <v>3.8933999999999997</v>
      </c>
      <c r="P69" s="146" t="s">
        <v>436</v>
      </c>
      <c r="Q69" s="141" t="s">
        <v>437</v>
      </c>
      <c r="Z69" s="135">
        <f t="shared" ref="Z69:Z73" si="5">IF(ISBLANK(D69),"",IF(R69="Approved",Y69+O69,0))</f>
        <v>0</v>
      </c>
    </row>
    <row r="70" spans="2:26" ht="18" customHeight="1" x14ac:dyDescent="0.25">
      <c r="B70" s="142">
        <v>66</v>
      </c>
      <c r="C70" s="142"/>
      <c r="D70" s="142" t="s">
        <v>175</v>
      </c>
      <c r="E70" s="142" t="s">
        <v>214</v>
      </c>
      <c r="F70" s="142" t="s">
        <v>438</v>
      </c>
      <c r="G70" s="156" t="s">
        <v>439</v>
      </c>
      <c r="H70" s="157" t="s">
        <v>194</v>
      </c>
      <c r="I70" s="142"/>
      <c r="J70" s="142">
        <v>5</v>
      </c>
      <c r="K70" s="142">
        <v>1</v>
      </c>
      <c r="L70" s="158">
        <v>18.53</v>
      </c>
      <c r="M70" s="157" t="s">
        <v>56</v>
      </c>
      <c r="N70" s="143">
        <f>IF(OR(ISBLANK(L70),ISBLANK(M70)),"",IF(M70="AUD",L70*'Input Lists'!$H$2,IF(M70="USD",L70*'Input Lists'!$H$3,IF(M70="HKD",L70*'Input Lists'!$H$4,IF(M70="EUR",L70*'Input Lists'!$H$5,IF(M70="GBP",L70*'Input Lists'!$H$6,IF(M70="CAD",L70*'Input Lists'!$H$7,IF(M70="CNY",L70*'Input Lists'!$H99,IF(M70="JPY",L70*'Input Lists'!$H$9,IF(M70="CHF",L70*'Input Lists'!$H$10,""))))))))))</f>
        <v>25.765965000000001</v>
      </c>
      <c r="O70" s="143">
        <f t="shared" si="4"/>
        <v>128.829825</v>
      </c>
      <c r="P70" s="142" t="s">
        <v>440</v>
      </c>
      <c r="Q70" s="157" t="s">
        <v>441</v>
      </c>
      <c r="Z70" s="135">
        <f t="shared" si="5"/>
        <v>0</v>
      </c>
    </row>
    <row r="71" spans="2:26" ht="18" customHeight="1" x14ac:dyDescent="0.25">
      <c r="B71" s="142">
        <v>67</v>
      </c>
      <c r="C71" s="142"/>
      <c r="D71" s="142" t="s">
        <v>175</v>
      </c>
      <c r="E71" s="142" t="s">
        <v>214</v>
      </c>
      <c r="F71" s="142" t="s">
        <v>248</v>
      </c>
      <c r="G71" s="142" t="s">
        <v>442</v>
      </c>
      <c r="H71" s="142" t="s">
        <v>194</v>
      </c>
      <c r="I71" s="142"/>
      <c r="J71" s="142">
        <v>4</v>
      </c>
      <c r="K71" s="142">
        <v>2</v>
      </c>
      <c r="L71" s="158">
        <v>8.18</v>
      </c>
      <c r="M71" s="142" t="s">
        <v>56</v>
      </c>
      <c r="N71" s="143">
        <f>IF(OR(ISBLANK(L71),ISBLANK(M71)),"",IF(M71="AUD",L71*'Input Lists'!$H$2,IF(M71="USD",L71*'Input Lists'!$H$3,IF(M71="HKD",L71*'Input Lists'!$H$4,IF(M71="EUR",L71*'Input Lists'!$H$5,IF(M71="GBP",L71*'Input Lists'!$H$6,IF(M71="CAD",L71*'Input Lists'!$H$7,IF(M71="CNY",L71*'Input Lists'!$H100,IF(M71="JPY",L71*'Input Lists'!$H$9,IF(M71="CHF",L71*'Input Lists'!$H$10,""))))))))))</f>
        <v>11.37429</v>
      </c>
      <c r="O71" s="143">
        <f t="shared" si="4"/>
        <v>45.497160000000001</v>
      </c>
      <c r="P71" s="142" t="s">
        <v>443</v>
      </c>
      <c r="Q71" s="142" t="s">
        <v>444</v>
      </c>
      <c r="Z71" s="135">
        <f t="shared" si="5"/>
        <v>0</v>
      </c>
    </row>
    <row r="72" spans="2:26" ht="18" customHeight="1" x14ac:dyDescent="0.3">
      <c r="B72" s="159">
        <v>68</v>
      </c>
      <c r="C72" s="160"/>
      <c r="D72" s="142" t="s">
        <v>175</v>
      </c>
      <c r="E72" s="160" t="s">
        <v>214</v>
      </c>
      <c r="F72" s="159" t="s">
        <v>340</v>
      </c>
      <c r="G72" s="159" t="s">
        <v>341</v>
      </c>
      <c r="H72" s="161" t="s">
        <v>257</v>
      </c>
      <c r="I72" s="162" t="s">
        <v>445</v>
      </c>
      <c r="J72" s="159">
        <v>10</v>
      </c>
      <c r="K72" s="159">
        <v>6</v>
      </c>
      <c r="L72" s="163">
        <v>4.6900000000000004</v>
      </c>
      <c r="M72" s="159" t="s">
        <v>41</v>
      </c>
      <c r="N72" s="164">
        <f>IF(OR(ISBLANK(L72),ISBLANK(M72)),"",IF(M72="AUD",L72*'Input Lists'!$H$2,IF(M72="USD",L72*'Input Lists'!$H$3,IF(M72="HKD",L72*'Input Lists'!$H$4,IF(M72="EUR",L72*'Input Lists'!$H$5,IF(M72="GBP",L72*'Input Lists'!$H$6,IF(M72="CAD",L72*'Input Lists'!$H$7,IF(M72="CNY",L72*'Input Lists'!$H101,IF(M72="JPY",L72*'Input Lists'!$H$9,IF(M72="CHF",L72*'Input Lists'!$H$10,""))))))))))</f>
        <v>4.6900000000000004</v>
      </c>
      <c r="O72" s="164">
        <f t="shared" si="4"/>
        <v>46.900000000000006</v>
      </c>
      <c r="P72" s="165" t="s">
        <v>446</v>
      </c>
      <c r="Q72" s="166" t="s">
        <v>447</v>
      </c>
      <c r="Z72" s="135">
        <f t="shared" si="5"/>
        <v>0</v>
      </c>
    </row>
    <row r="73" spans="2:26" ht="18" customHeight="1" x14ac:dyDescent="0.25">
      <c r="B73" s="142">
        <v>69</v>
      </c>
      <c r="C73" s="142"/>
      <c r="D73" s="142" t="s">
        <v>175</v>
      </c>
      <c r="E73" s="142" t="s">
        <v>176</v>
      </c>
      <c r="F73" s="142" t="s">
        <v>448</v>
      </c>
      <c r="G73" s="142" t="s">
        <v>449</v>
      </c>
      <c r="H73" s="142" t="s">
        <v>450</v>
      </c>
      <c r="I73" s="142"/>
      <c r="J73" s="142">
        <v>3</v>
      </c>
      <c r="K73" s="142">
        <v>1</v>
      </c>
      <c r="L73" s="158">
        <v>4</v>
      </c>
      <c r="M73" s="142" t="s">
        <v>41</v>
      </c>
      <c r="N73" s="143">
        <f>IF(OR(ISBLANK(L73),ISBLANK(M73)),"",IF(M73="AUD",L73*'[1]Input Lists'!$H$2,IF(M73="USD",L73*'[1]Input Lists'!$H$3,IF(M73="HKD",L73*'[1]Input Lists'!$H$4,IF(M73="EUR",L73*'[1]Input Lists'!$H$5,IF(M73="GBP",L73*'[1]Input Lists'!$H$6,IF(M73="CAD",L73*'[1]Input Lists'!$H$7,IF(M73="CNY",L73*'[1]Input Lists'!$H102,IF(M73="JPY",L73*'[1]Input Lists'!$H$9,IF(M73="CHF",L73*'[1]Input Lists'!$H$10,""))))))))))</f>
        <v>4</v>
      </c>
      <c r="O73" s="143">
        <f t="shared" si="4"/>
        <v>12</v>
      </c>
      <c r="P73" s="146" t="s">
        <v>451</v>
      </c>
      <c r="Q73" s="142" t="s">
        <v>452</v>
      </c>
      <c r="Z73" s="135">
        <f t="shared" si="5"/>
        <v>0</v>
      </c>
    </row>
    <row r="74" spans="2:26" ht="18" customHeight="1" x14ac:dyDescent="0.25">
      <c r="B74" s="167">
        <v>70</v>
      </c>
      <c r="C74" s="167"/>
      <c r="D74" s="167" t="s">
        <v>175</v>
      </c>
      <c r="E74" s="167" t="s">
        <v>426</v>
      </c>
      <c r="F74" s="167" t="s">
        <v>453</v>
      </c>
      <c r="G74" s="167" t="s">
        <v>454</v>
      </c>
      <c r="H74" s="167" t="s">
        <v>455</v>
      </c>
      <c r="I74" s="167" t="s">
        <v>456</v>
      </c>
      <c r="J74" s="167">
        <v>5</v>
      </c>
      <c r="K74" s="167">
        <v>3</v>
      </c>
      <c r="L74" s="168">
        <v>3.67</v>
      </c>
      <c r="M74" s="167" t="s">
        <v>41</v>
      </c>
      <c r="N74" s="169">
        <v>3.67</v>
      </c>
      <c r="O74" s="169">
        <v>18.34</v>
      </c>
      <c r="P74" s="167" t="s">
        <v>457</v>
      </c>
      <c r="Q74" s="167" t="s">
        <v>240</v>
      </c>
      <c r="Z74" s="135">
        <f>IF(ISBLANK(#REF!),"",IF(R74="Approved",Y74+#REF!,0))</f>
        <v>0</v>
      </c>
    </row>
    <row r="75" spans="2:26" ht="18" customHeight="1" x14ac:dyDescent="0.25">
      <c r="B75" s="167">
        <v>71</v>
      </c>
      <c r="C75" s="167"/>
      <c r="D75" s="167" t="s">
        <v>175</v>
      </c>
      <c r="E75" s="167" t="s">
        <v>426</v>
      </c>
      <c r="F75" s="167" t="s">
        <v>458</v>
      </c>
      <c r="G75" s="167" t="s">
        <v>459</v>
      </c>
      <c r="H75" s="167" t="s">
        <v>455</v>
      </c>
      <c r="I75" s="167" t="s">
        <v>460</v>
      </c>
      <c r="J75" s="167">
        <v>5</v>
      </c>
      <c r="K75" s="167">
        <v>3</v>
      </c>
      <c r="L75" s="168">
        <v>13.9</v>
      </c>
      <c r="M75" s="167" t="s">
        <v>41</v>
      </c>
      <c r="N75" s="169">
        <v>13.9</v>
      </c>
      <c r="O75" s="169">
        <v>69.510000000000005</v>
      </c>
      <c r="P75" s="175" t="s">
        <v>461</v>
      </c>
      <c r="Q75" s="167" t="s">
        <v>240</v>
      </c>
      <c r="Z75" s="135">
        <f t="shared" ref="Z75:Z88" si="6">IF(ISBLANK(D74),"",IF(R75="Approved",Y75+O74,0))</f>
        <v>0</v>
      </c>
    </row>
    <row r="76" spans="2:26" ht="18" customHeight="1" x14ac:dyDescent="0.25">
      <c r="B76" s="167">
        <v>72</v>
      </c>
      <c r="C76" s="167"/>
      <c r="D76" s="167" t="s">
        <v>175</v>
      </c>
      <c r="E76" s="167" t="s">
        <v>426</v>
      </c>
      <c r="F76" s="167" t="s">
        <v>462</v>
      </c>
      <c r="G76" s="167" t="s">
        <v>463</v>
      </c>
      <c r="H76" s="167" t="s">
        <v>257</v>
      </c>
      <c r="I76" s="167" t="s">
        <v>464</v>
      </c>
      <c r="J76" s="167">
        <v>15</v>
      </c>
      <c r="K76" s="167">
        <v>13</v>
      </c>
      <c r="L76" s="168">
        <v>0.2</v>
      </c>
      <c r="M76" s="167" t="s">
        <v>41</v>
      </c>
      <c r="N76" s="169">
        <v>0.2</v>
      </c>
      <c r="O76" s="169">
        <v>3</v>
      </c>
      <c r="P76" s="167" t="s">
        <v>465</v>
      </c>
      <c r="Q76" s="167" t="s">
        <v>240</v>
      </c>
      <c r="Z76" s="135">
        <f t="shared" si="6"/>
        <v>0</v>
      </c>
    </row>
    <row r="77" spans="2:26" ht="18" customHeight="1" x14ac:dyDescent="0.25">
      <c r="B77" s="167">
        <v>73</v>
      </c>
      <c r="C77" s="167"/>
      <c r="D77" s="167" t="s">
        <v>175</v>
      </c>
      <c r="E77" s="167" t="s">
        <v>426</v>
      </c>
      <c r="F77" s="167" t="s">
        <v>466</v>
      </c>
      <c r="G77" s="167" t="s">
        <v>467</v>
      </c>
      <c r="H77" s="167" t="s">
        <v>257</v>
      </c>
      <c r="I77" s="167" t="s">
        <v>468</v>
      </c>
      <c r="J77" s="167">
        <v>20</v>
      </c>
      <c r="K77" s="167">
        <v>8</v>
      </c>
      <c r="L77" s="168">
        <v>0.03</v>
      </c>
      <c r="M77" s="167" t="s">
        <v>41</v>
      </c>
      <c r="N77" s="169">
        <v>0.03</v>
      </c>
      <c r="O77" s="169">
        <v>0.68</v>
      </c>
      <c r="P77" s="167" t="s">
        <v>469</v>
      </c>
      <c r="Q77" s="167" t="s">
        <v>240</v>
      </c>
      <c r="Z77" s="135">
        <f t="shared" si="6"/>
        <v>0</v>
      </c>
    </row>
    <row r="78" spans="2:26" ht="18" customHeight="1" x14ac:dyDescent="0.25">
      <c r="B78" s="167">
        <v>74</v>
      </c>
      <c r="C78" s="167"/>
      <c r="D78" s="167" t="s">
        <v>175</v>
      </c>
      <c r="E78" s="167" t="s">
        <v>426</v>
      </c>
      <c r="F78" s="167" t="s">
        <v>470</v>
      </c>
      <c r="G78" s="167" t="s">
        <v>471</v>
      </c>
      <c r="H78" s="167" t="s">
        <v>257</v>
      </c>
      <c r="I78" s="167" t="s">
        <v>472</v>
      </c>
      <c r="J78" s="167">
        <v>10</v>
      </c>
      <c r="K78" s="167">
        <v>8</v>
      </c>
      <c r="L78" s="168">
        <v>0.36</v>
      </c>
      <c r="M78" s="167" t="s">
        <v>41</v>
      </c>
      <c r="N78" s="169">
        <v>0.36</v>
      </c>
      <c r="O78" s="169">
        <v>3.62</v>
      </c>
      <c r="P78" s="167" t="s">
        <v>473</v>
      </c>
      <c r="Q78" s="167" t="s">
        <v>240</v>
      </c>
      <c r="Z78" s="135">
        <f t="shared" si="6"/>
        <v>0</v>
      </c>
    </row>
    <row r="79" spans="2:26" ht="18" customHeight="1" x14ac:dyDescent="0.25">
      <c r="B79" s="167">
        <v>75</v>
      </c>
      <c r="C79" s="167"/>
      <c r="D79" s="167" t="s">
        <v>175</v>
      </c>
      <c r="E79" s="167" t="s">
        <v>426</v>
      </c>
      <c r="F79" s="167" t="s">
        <v>474</v>
      </c>
      <c r="G79" s="167" t="s">
        <v>475</v>
      </c>
      <c r="H79" s="167" t="s">
        <v>455</v>
      </c>
      <c r="I79" s="167" t="s">
        <v>476</v>
      </c>
      <c r="J79" s="167">
        <v>10</v>
      </c>
      <c r="K79" s="167">
        <v>8</v>
      </c>
      <c r="L79" s="168">
        <v>0.38</v>
      </c>
      <c r="M79" s="167" t="s">
        <v>41</v>
      </c>
      <c r="N79" s="169">
        <v>0.38</v>
      </c>
      <c r="O79" s="169">
        <v>3.83</v>
      </c>
      <c r="P79" s="167" t="s">
        <v>477</v>
      </c>
      <c r="Q79" s="167" t="s">
        <v>240</v>
      </c>
      <c r="Z79" s="135">
        <f t="shared" si="6"/>
        <v>0</v>
      </c>
    </row>
    <row r="80" spans="2:26" ht="18" customHeight="1" x14ac:dyDescent="0.25">
      <c r="B80" s="167">
        <v>76</v>
      </c>
      <c r="C80" s="167"/>
      <c r="D80" s="167" t="s">
        <v>175</v>
      </c>
      <c r="E80" s="167" t="s">
        <v>426</v>
      </c>
      <c r="F80" s="167" t="s">
        <v>478</v>
      </c>
      <c r="G80" s="167" t="s">
        <v>479</v>
      </c>
      <c r="H80" s="167" t="s">
        <v>257</v>
      </c>
      <c r="I80" s="167" t="s">
        <v>272</v>
      </c>
      <c r="J80" s="167">
        <v>20</v>
      </c>
      <c r="K80" s="167">
        <v>14</v>
      </c>
      <c r="L80" s="168">
        <v>0.14000000000000001</v>
      </c>
      <c r="M80" s="167" t="s">
        <v>41</v>
      </c>
      <c r="N80" s="169">
        <v>0.14000000000000001</v>
      </c>
      <c r="O80" s="169">
        <v>2.84</v>
      </c>
      <c r="P80" s="167" t="s">
        <v>480</v>
      </c>
      <c r="Q80" s="167" t="s">
        <v>240</v>
      </c>
      <c r="Z80" s="135">
        <f t="shared" si="6"/>
        <v>0</v>
      </c>
    </row>
    <row r="81" spans="2:26" ht="18" customHeight="1" x14ac:dyDescent="0.25">
      <c r="B81" s="167">
        <v>77</v>
      </c>
      <c r="C81" s="167"/>
      <c r="D81" s="167" t="s">
        <v>175</v>
      </c>
      <c r="E81" s="167" t="s">
        <v>426</v>
      </c>
      <c r="F81" s="167" t="s">
        <v>481</v>
      </c>
      <c r="G81" s="167" t="s">
        <v>482</v>
      </c>
      <c r="H81" s="167" t="s">
        <v>455</v>
      </c>
      <c r="I81" s="167" t="s">
        <v>483</v>
      </c>
      <c r="J81" s="167">
        <v>20</v>
      </c>
      <c r="K81" s="167">
        <v>12</v>
      </c>
      <c r="L81" s="168">
        <v>0.54</v>
      </c>
      <c r="M81" s="167" t="s">
        <v>41</v>
      </c>
      <c r="N81" s="169">
        <v>0.54</v>
      </c>
      <c r="O81" s="169">
        <v>10.84</v>
      </c>
      <c r="P81" s="167" t="s">
        <v>484</v>
      </c>
      <c r="Q81" s="167" t="s">
        <v>240</v>
      </c>
      <c r="Z81" s="135">
        <f t="shared" si="6"/>
        <v>0</v>
      </c>
    </row>
    <row r="82" spans="2:26" ht="18" customHeight="1" x14ac:dyDescent="0.25">
      <c r="B82" s="167">
        <v>78</v>
      </c>
      <c r="C82" s="167"/>
      <c r="D82" s="167" t="s">
        <v>175</v>
      </c>
      <c r="E82" s="167" t="s">
        <v>426</v>
      </c>
      <c r="F82" s="167" t="s">
        <v>260</v>
      </c>
      <c r="G82" s="167" t="s">
        <v>261</v>
      </c>
      <c r="H82" s="167" t="s">
        <v>257</v>
      </c>
      <c r="I82" s="167" t="s">
        <v>262</v>
      </c>
      <c r="J82" s="167">
        <v>5</v>
      </c>
      <c r="K82" s="167">
        <v>3</v>
      </c>
      <c r="L82" s="168">
        <v>0.42</v>
      </c>
      <c r="M82" s="167" t="s">
        <v>41</v>
      </c>
      <c r="N82" s="169">
        <v>0.42</v>
      </c>
      <c r="O82" s="169">
        <v>2.09</v>
      </c>
      <c r="P82" s="167" t="s">
        <v>264</v>
      </c>
      <c r="Q82" s="167" t="s">
        <v>240</v>
      </c>
      <c r="Z82" s="135">
        <f t="shared" si="6"/>
        <v>0</v>
      </c>
    </row>
    <row r="83" spans="2:26" ht="18" customHeight="1" x14ac:dyDescent="0.25">
      <c r="B83" s="167">
        <v>79</v>
      </c>
      <c r="C83" s="167"/>
      <c r="D83" s="167" t="s">
        <v>175</v>
      </c>
      <c r="E83" s="167" t="s">
        <v>426</v>
      </c>
      <c r="F83" s="167" t="s">
        <v>412</v>
      </c>
      <c r="G83" s="167" t="s">
        <v>485</v>
      </c>
      <c r="H83" s="167" t="s">
        <v>455</v>
      </c>
      <c r="I83" s="167" t="s">
        <v>486</v>
      </c>
      <c r="J83" s="167">
        <v>25</v>
      </c>
      <c r="K83" s="167">
        <v>1</v>
      </c>
      <c r="L83" s="168">
        <v>0.91</v>
      </c>
      <c r="M83" s="167" t="s">
        <v>41</v>
      </c>
      <c r="N83" s="169">
        <v>0.91</v>
      </c>
      <c r="O83" s="169">
        <v>22.83</v>
      </c>
      <c r="P83" s="167" t="s">
        <v>487</v>
      </c>
      <c r="Q83" s="167" t="s">
        <v>240</v>
      </c>
      <c r="Z83" s="135">
        <f t="shared" si="6"/>
        <v>0</v>
      </c>
    </row>
    <row r="84" spans="2:26" ht="18" customHeight="1" x14ac:dyDescent="0.25">
      <c r="B84" s="167">
        <v>80</v>
      </c>
      <c r="C84" s="167"/>
      <c r="D84" s="167" t="s">
        <v>175</v>
      </c>
      <c r="E84" s="167" t="s">
        <v>426</v>
      </c>
      <c r="F84" s="167" t="s">
        <v>488</v>
      </c>
      <c r="G84" s="167" t="s">
        <v>489</v>
      </c>
      <c r="H84" s="167" t="s">
        <v>455</v>
      </c>
      <c r="I84" s="167" t="s">
        <v>490</v>
      </c>
      <c r="J84" s="167">
        <v>25</v>
      </c>
      <c r="K84" s="167">
        <v>17</v>
      </c>
      <c r="L84" s="168">
        <v>0.44</v>
      </c>
      <c r="M84" s="167" t="s">
        <v>41</v>
      </c>
      <c r="N84" s="169">
        <v>0.44</v>
      </c>
      <c r="O84" s="169">
        <v>11</v>
      </c>
      <c r="P84" s="167" t="s">
        <v>491</v>
      </c>
      <c r="Q84" s="167" t="s">
        <v>240</v>
      </c>
      <c r="Z84" s="135">
        <f t="shared" si="6"/>
        <v>0</v>
      </c>
    </row>
    <row r="85" spans="2:26" ht="18" customHeight="1" x14ac:dyDescent="0.25">
      <c r="B85" s="167">
        <v>81</v>
      </c>
      <c r="C85" s="167"/>
      <c r="D85" s="167" t="s">
        <v>175</v>
      </c>
      <c r="E85" s="167" t="s">
        <v>426</v>
      </c>
      <c r="F85" s="167" t="s">
        <v>492</v>
      </c>
      <c r="G85" s="167" t="s">
        <v>493</v>
      </c>
      <c r="H85" s="167" t="s">
        <v>455</v>
      </c>
      <c r="I85" s="167" t="s">
        <v>494</v>
      </c>
      <c r="J85" s="167">
        <v>25</v>
      </c>
      <c r="K85" s="167">
        <v>15</v>
      </c>
      <c r="L85" s="168">
        <v>0.18</v>
      </c>
      <c r="M85" s="167" t="s">
        <v>41</v>
      </c>
      <c r="N85" s="169">
        <v>0.18</v>
      </c>
      <c r="O85" s="169">
        <v>4.4000000000000004</v>
      </c>
      <c r="P85" s="167" t="s">
        <v>495</v>
      </c>
      <c r="Q85" s="167" t="s">
        <v>240</v>
      </c>
      <c r="Z85" s="135">
        <f t="shared" si="6"/>
        <v>0</v>
      </c>
    </row>
    <row r="86" spans="2:26" ht="18" customHeight="1" x14ac:dyDescent="0.25">
      <c r="B86" s="167">
        <v>82</v>
      </c>
      <c r="C86" s="167"/>
      <c r="D86" s="167" t="s">
        <v>175</v>
      </c>
      <c r="E86" s="167" t="s">
        <v>426</v>
      </c>
      <c r="F86" s="167" t="s">
        <v>496</v>
      </c>
      <c r="G86" s="167" t="s">
        <v>497</v>
      </c>
      <c r="H86" s="167" t="s">
        <v>455</v>
      </c>
      <c r="I86" s="167" t="s">
        <v>498</v>
      </c>
      <c r="J86" s="167">
        <v>100</v>
      </c>
      <c r="K86" s="167">
        <v>68</v>
      </c>
      <c r="L86" s="168">
        <v>0.05</v>
      </c>
      <c r="M86" s="167" t="s">
        <v>41</v>
      </c>
      <c r="N86" s="169">
        <v>0.05</v>
      </c>
      <c r="O86" s="169">
        <v>4.66</v>
      </c>
      <c r="P86" s="167" t="s">
        <v>499</v>
      </c>
      <c r="Q86" s="167" t="s">
        <v>240</v>
      </c>
      <c r="Z86" s="135">
        <f t="shared" si="6"/>
        <v>0</v>
      </c>
    </row>
    <row r="87" spans="2:26" ht="18" customHeight="1" x14ac:dyDescent="0.25">
      <c r="B87" s="167">
        <v>83</v>
      </c>
      <c r="C87" s="167"/>
      <c r="D87" s="167" t="s">
        <v>175</v>
      </c>
      <c r="E87" s="167" t="s">
        <v>426</v>
      </c>
      <c r="F87" s="167" t="s">
        <v>500</v>
      </c>
      <c r="G87" s="167" t="s">
        <v>501</v>
      </c>
      <c r="H87" s="167" t="s">
        <v>257</v>
      </c>
      <c r="I87" s="167" t="s">
        <v>502</v>
      </c>
      <c r="J87" s="167">
        <v>20</v>
      </c>
      <c r="K87" s="167">
        <v>12</v>
      </c>
      <c r="L87" s="168">
        <v>6.68</v>
      </c>
      <c r="M87" s="167" t="s">
        <v>41</v>
      </c>
      <c r="N87" s="169">
        <v>6.68</v>
      </c>
      <c r="O87" s="169">
        <v>133.62</v>
      </c>
      <c r="P87" s="170" t="s">
        <v>503</v>
      </c>
      <c r="Q87" s="167" t="s">
        <v>240</v>
      </c>
      <c r="Z87" s="135">
        <f t="shared" si="6"/>
        <v>0</v>
      </c>
    </row>
    <row r="88" spans="2:26" ht="18" customHeight="1" x14ac:dyDescent="0.25">
      <c r="B88" s="167">
        <v>84</v>
      </c>
      <c r="C88" s="167"/>
      <c r="D88" s="167" t="s">
        <v>175</v>
      </c>
      <c r="E88" s="167" t="s">
        <v>203</v>
      </c>
      <c r="F88" s="167" t="s">
        <v>504</v>
      </c>
      <c r="G88" s="170" t="s">
        <v>505</v>
      </c>
      <c r="H88" s="167" t="s">
        <v>506</v>
      </c>
      <c r="I88" s="170" t="s">
        <v>507</v>
      </c>
      <c r="J88" s="167">
        <v>1</v>
      </c>
      <c r="K88" s="167">
        <v>0</v>
      </c>
      <c r="L88" s="168">
        <v>9.19</v>
      </c>
      <c r="M88" s="170" t="s">
        <v>41</v>
      </c>
      <c r="N88" s="171">
        <f>IF(OR(ISBLANK(L88),ISBLANK(M88)),"",IF(M88="AUD",L88*'Input Lists'!$H$2,IF(M88="USD",L88*'Input Lists'!$H$3,IF(M88="HKD",L88*'Input Lists'!$H$4,IF(M88="EUR",L88*'Input Lists'!$H$5,IF(M88="GBP",L88*'Input Lists'!$H$6,IF(M88="CAD",L88*'Input Lists'!$H$7,IF(M88="CNY",L88*'Input Lists'!$H122,IF(M88="JPY",L88*'Input Lists'!$H$9,IF(M88="CHF",L88*'Input Lists'!$H$10,""))))))))))</f>
        <v>9.19</v>
      </c>
      <c r="O88" s="171">
        <f t="shared" ref="O88:O119" si="7">IF(OR(AND(ISBLANK(N88)),AND(ISBLANK(J88)),AND(ISBLANK(M88))),"",N88*J88)</f>
        <v>9.19</v>
      </c>
      <c r="P88" s="172" t="s">
        <v>508</v>
      </c>
      <c r="Q88" s="167" t="s">
        <v>509</v>
      </c>
      <c r="Z88" s="135">
        <f t="shared" si="6"/>
        <v>0</v>
      </c>
    </row>
    <row r="89" spans="2:26" ht="18" customHeight="1" x14ac:dyDescent="0.25">
      <c r="B89" s="167">
        <v>85</v>
      </c>
      <c r="C89" s="167"/>
      <c r="D89" s="167" t="s">
        <v>175</v>
      </c>
      <c r="E89" s="170" t="s">
        <v>203</v>
      </c>
      <c r="F89" s="170" t="s">
        <v>510</v>
      </c>
      <c r="G89" s="170" t="s">
        <v>511</v>
      </c>
      <c r="H89" s="170" t="s">
        <v>506</v>
      </c>
      <c r="I89" s="170" t="s">
        <v>512</v>
      </c>
      <c r="J89" s="167">
        <v>1</v>
      </c>
      <c r="K89" s="167">
        <v>0</v>
      </c>
      <c r="L89" s="168">
        <v>13.52</v>
      </c>
      <c r="M89" s="170" t="s">
        <v>41</v>
      </c>
      <c r="N89" s="171">
        <f>IF(OR(ISBLANK(L89),ISBLANK(M89)),"",IF(M89="AUD",L89*'Input Lists'!$H$2,IF(M89="USD",L89*'Input Lists'!$H$3,IF(M89="HKD",L89*'Input Lists'!$H$4,IF(M89="EUR",L89*'Input Lists'!$H$5,IF(M89="GBP",L89*'Input Lists'!$H$6,IF(M89="CAD",L89*'Input Lists'!$H$7,IF(M89="CNY",L89*'Input Lists'!$H123,IF(M89="JPY",L89*'Input Lists'!$H$9,IF(M89="CHF",L89*'Input Lists'!$H$10,""))))))))))</f>
        <v>13.52</v>
      </c>
      <c r="O89" s="171">
        <f t="shared" si="7"/>
        <v>13.52</v>
      </c>
      <c r="P89" s="172" t="s">
        <v>513</v>
      </c>
      <c r="Q89" s="167" t="s">
        <v>509</v>
      </c>
      <c r="Z89" s="135">
        <f t="shared" ref="Z89:Z120" si="8">IF(ISBLANK(D89),"",IF(R89="Approved",Y89+O89,0))</f>
        <v>0</v>
      </c>
    </row>
    <row r="90" spans="2:26" ht="18" customHeight="1" x14ac:dyDescent="0.25">
      <c r="B90" s="167">
        <v>86</v>
      </c>
      <c r="C90" s="167"/>
      <c r="D90" s="167" t="s">
        <v>175</v>
      </c>
      <c r="E90" s="167" t="s">
        <v>234</v>
      </c>
      <c r="F90" s="167" t="s">
        <v>514</v>
      </c>
      <c r="G90" s="167" t="s">
        <v>515</v>
      </c>
      <c r="H90" s="167" t="s">
        <v>189</v>
      </c>
      <c r="I90" s="167"/>
      <c r="J90" s="167">
        <v>4</v>
      </c>
      <c r="K90" s="167">
        <v>0</v>
      </c>
      <c r="L90" s="168">
        <v>1.25</v>
      </c>
      <c r="M90" s="167" t="s">
        <v>41</v>
      </c>
      <c r="N90" s="171">
        <f>IF(OR(ISBLANK(L90),ISBLANK(M90)),"",IF(M90="AUD",L90*'Input Lists'!$H$2,IF(M90="USD",L90*'Input Lists'!$H$3,IF(M90="HKD",L90*'Input Lists'!$H$4,IF(M90="EUR",L90*'Input Lists'!$H$5,IF(M90="GBP",L90*'Input Lists'!$H$6,IF(M90="CAD",L90*'Input Lists'!$H$7,IF(M90="CNY",L90*'Input Lists'!$H124,IF(M90="JPY",L90*'Input Lists'!$H$9,IF(M90="CHF",L90*'Input Lists'!$H$10,""))))))))))</f>
        <v>1.25</v>
      </c>
      <c r="O90" s="171">
        <f t="shared" si="7"/>
        <v>5</v>
      </c>
      <c r="P90" s="167" t="s">
        <v>516</v>
      </c>
      <c r="Q90" s="167" t="s">
        <v>517</v>
      </c>
      <c r="Z90" s="135">
        <f t="shared" si="8"/>
        <v>0</v>
      </c>
    </row>
    <row r="91" spans="2:26" ht="18" customHeight="1" x14ac:dyDescent="0.25">
      <c r="B91" s="160">
        <v>87</v>
      </c>
      <c r="C91" s="160"/>
      <c r="D91" s="160" t="s">
        <v>518</v>
      </c>
      <c r="E91" s="160" t="s">
        <v>203</v>
      </c>
      <c r="F91" s="160" t="s">
        <v>519</v>
      </c>
      <c r="G91" s="160" t="s">
        <v>520</v>
      </c>
      <c r="H91" s="160" t="s">
        <v>194</v>
      </c>
      <c r="I91" s="160"/>
      <c r="J91" s="160">
        <v>2</v>
      </c>
      <c r="K91" s="160">
        <v>1</v>
      </c>
      <c r="L91" s="173">
        <v>1.51</v>
      </c>
      <c r="M91" s="160" t="s">
        <v>56</v>
      </c>
      <c r="N91" s="164">
        <f>IF(OR(ISBLANK(L91),ISBLANK(M91)),"",IF(M91="AUD",L91*'Input Lists'!$H$2,IF(M91="USD",L91*'Input Lists'!$H$3,IF(M91="HKD",L91*'Input Lists'!$H$4,IF(M91="EUR",L91*'Input Lists'!$H$5,IF(M91="GBP",L91*'Input Lists'!$H$6,IF(M91="CAD",L91*'Input Lists'!$H$7,IF(M91="CNY",L91*'Input Lists'!$H125,IF(M91="JPY",L91*'Input Lists'!$H$9,IF(M91="CHF",L91*'Input Lists'!$H$10,""))))))))))</f>
        <v>2.0996550000000003</v>
      </c>
      <c r="O91" s="164">
        <f t="shared" si="7"/>
        <v>4.1993100000000005</v>
      </c>
      <c r="P91" s="146" t="s">
        <v>521</v>
      </c>
      <c r="Q91" s="160" t="s">
        <v>522</v>
      </c>
      <c r="Z91" s="135">
        <f t="shared" si="8"/>
        <v>0</v>
      </c>
    </row>
    <row r="92" spans="2:26" ht="18" customHeight="1" x14ac:dyDescent="0.25">
      <c r="B92" s="160">
        <v>88</v>
      </c>
      <c r="C92" s="160"/>
      <c r="D92" s="160" t="s">
        <v>518</v>
      </c>
      <c r="E92" s="160" t="s">
        <v>176</v>
      </c>
      <c r="F92" s="160" t="s">
        <v>600</v>
      </c>
      <c r="G92" s="160" t="s">
        <v>599</v>
      </c>
      <c r="H92" s="160" t="s">
        <v>601</v>
      </c>
      <c r="I92" s="160"/>
      <c r="J92" s="160">
        <v>10</v>
      </c>
      <c r="K92" s="160">
        <v>6</v>
      </c>
      <c r="L92" s="173">
        <f>0.7*2.79</f>
        <v>1.9529999999999998</v>
      </c>
      <c r="M92" s="160" t="s">
        <v>41</v>
      </c>
      <c r="N92" s="164">
        <f>IF(OR(ISBLANK(L92),ISBLANK(M92)),"",IF(M92="AUD",L92*'Input Lists'!$H$2,IF(M92="USD",L92*'Input Lists'!$H$3,IF(M92="HKD",L92*'Input Lists'!$H$4,IF(M92="EUR",L92*'Input Lists'!$H$5,IF(M92="GBP",L92*'Input Lists'!$H$6,IF(M92="CAD",L92*'Input Lists'!$H$7,IF(M92="CNY",L92*'Input Lists'!$H126,IF(M92="JPY",L92*'Input Lists'!$H$9,IF(M92="CHF",L92*'Input Lists'!$H$10,""))))))))))</f>
        <v>1.9529999999999998</v>
      </c>
      <c r="O92" s="164">
        <f t="shared" si="7"/>
        <v>19.529999999999998</v>
      </c>
      <c r="P92" s="146" t="s">
        <v>602</v>
      </c>
      <c r="Q92" s="160" t="s">
        <v>603</v>
      </c>
      <c r="Z92" s="135">
        <f t="shared" si="8"/>
        <v>0</v>
      </c>
    </row>
    <row r="93" spans="2:26" ht="18" customHeight="1" x14ac:dyDescent="0.25">
      <c r="B93" s="122">
        <v>89</v>
      </c>
      <c r="D93" s="122" t="s">
        <v>47</v>
      </c>
      <c r="E93" s="122" t="s">
        <v>426</v>
      </c>
      <c r="F93" s="122" t="s">
        <v>438</v>
      </c>
      <c r="G93" s="122" t="s">
        <v>604</v>
      </c>
      <c r="H93" s="122" t="s">
        <v>194</v>
      </c>
      <c r="J93" s="122">
        <v>10</v>
      </c>
      <c r="K93" s="122">
        <v>8</v>
      </c>
      <c r="L93" s="123">
        <v>26.2</v>
      </c>
      <c r="M93" s="122" t="s">
        <v>41</v>
      </c>
      <c r="N93" s="137">
        <f>IF(OR(ISBLANK(L93),ISBLANK(M93)),"",IF(M93="AUD",L93*'Input Lists'!$H$2,IF(M93="USD",L93*'Input Lists'!$H$3,IF(M93="HKD",L93*'Input Lists'!$H$4,IF(M93="EUR",L93*'Input Lists'!$H$5,IF(M93="GBP",L93*'Input Lists'!$H$6,IF(M93="CAD",L93*'Input Lists'!$H$7,IF(M93="CNY",L93*'Input Lists'!$H127,IF(M93="JPY",L93*'Input Lists'!$H$9,IF(M93="CHF",L93*'Input Lists'!$H$10,""))))))))))</f>
        <v>26.2</v>
      </c>
      <c r="O93" s="137">
        <f t="shared" si="7"/>
        <v>262</v>
      </c>
      <c r="P93" s="174" t="s">
        <v>605</v>
      </c>
      <c r="Q93" s="122" t="s">
        <v>606</v>
      </c>
      <c r="Z93" s="135">
        <f t="shared" si="8"/>
        <v>0</v>
      </c>
    </row>
    <row r="94" spans="2:26" ht="18" customHeight="1" x14ac:dyDescent="0.25">
      <c r="B94" s="122">
        <v>90</v>
      </c>
      <c r="D94" s="122" t="s">
        <v>47</v>
      </c>
      <c r="E94" s="122" t="s">
        <v>214</v>
      </c>
      <c r="F94" s="122" t="s">
        <v>609</v>
      </c>
      <c r="G94" s="122" t="s">
        <v>610</v>
      </c>
      <c r="H94" s="122" t="s">
        <v>257</v>
      </c>
      <c r="I94" s="176" t="s">
        <v>460</v>
      </c>
      <c r="J94" s="122">
        <v>10</v>
      </c>
      <c r="K94" s="122">
        <v>9</v>
      </c>
      <c r="L94" s="123">
        <v>14.487</v>
      </c>
      <c r="M94" s="122" t="s">
        <v>41</v>
      </c>
      <c r="N94" s="137">
        <f>IF(OR(ISBLANK(L94),ISBLANK(M94)),"",IF(M94="AUD",L94*'Input Lists'!$H$2,IF(M94="USD",L94*'Input Lists'!$H$3,IF(M94="HKD",L94*'Input Lists'!$H$4,IF(M94="EUR",L94*'Input Lists'!$H$5,IF(M94="GBP",L94*'Input Lists'!$H$6,IF(M94="CAD",L94*'Input Lists'!$H$7,IF(M94="CNY",L94*'Input Lists'!$H128,IF(M94="JPY",L94*'Input Lists'!$H$9,IF(M94="CHF",L94*'Input Lists'!$H$10,""))))))))))</f>
        <v>14.487</v>
      </c>
      <c r="O94" s="137">
        <f t="shared" si="7"/>
        <v>144.87</v>
      </c>
      <c r="P94" s="174" t="s">
        <v>461</v>
      </c>
      <c r="Q94" s="177" t="s">
        <v>611</v>
      </c>
      <c r="Z94" s="135">
        <f t="shared" si="8"/>
        <v>0</v>
      </c>
    </row>
    <row r="95" spans="2:26" ht="18" customHeight="1" x14ac:dyDescent="0.25">
      <c r="B95" s="122">
        <v>91</v>
      </c>
      <c r="D95" s="122" t="s">
        <v>47</v>
      </c>
      <c r="E95" s="122" t="s">
        <v>234</v>
      </c>
      <c r="F95" s="122" t="s">
        <v>616</v>
      </c>
      <c r="G95" s="122" t="s">
        <v>618</v>
      </c>
      <c r="H95" s="122" t="s">
        <v>194</v>
      </c>
      <c r="J95" s="122">
        <v>15</v>
      </c>
      <c r="K95" s="122" t="s">
        <v>612</v>
      </c>
      <c r="L95" s="123">
        <v>10.5</v>
      </c>
      <c r="M95" s="122" t="s">
        <v>56</v>
      </c>
      <c r="N95" s="137">
        <f>IF(OR(ISBLANK(L95),ISBLANK(M95)),"",IF(M95="AUD",L95*'Input Lists'!$H$2,IF(M95="USD",L95*'Input Lists'!$H$3,IF(M95="HKD",L95*'Input Lists'!$H$4,IF(M95="EUR",L95*'Input Lists'!$H$5,IF(M95="GBP",L95*'Input Lists'!$H$6,IF(M95="CAD",L95*'Input Lists'!$H$7,IF(M95="CNY",L95*'Input Lists'!$H129,IF(M95="JPY",L95*'Input Lists'!$H$9,IF(M95="CHF",L95*'Input Lists'!$H$10,""))))))))))</f>
        <v>14.600250000000001</v>
      </c>
      <c r="O95" s="137">
        <f t="shared" si="7"/>
        <v>219.00375000000003</v>
      </c>
      <c r="P95" s="174" t="s">
        <v>613</v>
      </c>
      <c r="Q95" s="122" t="s">
        <v>614</v>
      </c>
      <c r="Z95" s="135">
        <f t="shared" si="8"/>
        <v>0</v>
      </c>
    </row>
    <row r="96" spans="2:26" ht="18" customHeight="1" x14ac:dyDescent="0.25">
      <c r="B96" s="122">
        <v>92</v>
      </c>
      <c r="D96" s="122" t="s">
        <v>47</v>
      </c>
      <c r="E96" s="122" t="s">
        <v>234</v>
      </c>
      <c r="F96" s="122" t="s">
        <v>617</v>
      </c>
      <c r="G96" s="122" t="s">
        <v>619</v>
      </c>
      <c r="H96" s="122" t="s">
        <v>189</v>
      </c>
      <c r="J96" s="122">
        <v>12</v>
      </c>
      <c r="K96" s="122" t="s">
        <v>612</v>
      </c>
      <c r="L96" s="123">
        <v>6.01</v>
      </c>
      <c r="M96" s="122" t="s">
        <v>41</v>
      </c>
      <c r="N96" s="137">
        <f>IF(OR(ISBLANK(L96),ISBLANK(M96)),"",IF(M96="AUD",L96*'Input Lists'!$H$2,IF(M96="USD",L96*'Input Lists'!$H$3,IF(M96="HKD",L96*'Input Lists'!$H$4,IF(M96="EUR",L96*'Input Lists'!$H$5,IF(M96="GBP",L96*'Input Lists'!$H$6,IF(M96="CAD",L96*'Input Lists'!$H$7,IF(M96="CNY",L96*'Input Lists'!$H130,IF(M96="JPY",L96*'Input Lists'!$H$9,IF(M96="CHF",L96*'Input Lists'!$H$10,""))))))))))</f>
        <v>6.01</v>
      </c>
      <c r="O96" s="137">
        <f t="shared" si="7"/>
        <v>72.12</v>
      </c>
      <c r="P96" s="174" t="s">
        <v>615</v>
      </c>
      <c r="Q96" s="122" t="s">
        <v>614</v>
      </c>
      <c r="Z96" s="135">
        <f t="shared" si="8"/>
        <v>0</v>
      </c>
    </row>
    <row r="97" spans="4:26" ht="18" customHeight="1" x14ac:dyDescent="0.25">
      <c r="D97" s="122" t="s">
        <v>518</v>
      </c>
      <c r="E97" s="122" t="s">
        <v>596</v>
      </c>
      <c r="F97" s="122" t="s">
        <v>620</v>
      </c>
      <c r="G97" s="122" t="s">
        <v>621</v>
      </c>
      <c r="H97" s="122" t="s">
        <v>354</v>
      </c>
      <c r="I97" s="179" t="s">
        <v>626</v>
      </c>
      <c r="L97" s="123">
        <v>6.46</v>
      </c>
      <c r="M97" s="122" t="s">
        <v>41</v>
      </c>
      <c r="N97" s="137">
        <f>IF(OR(ISBLANK(L97),ISBLANK(M97)),"",IF(M97="AUD",L97*'Input Lists'!$H$2,IF(M97="USD",L97*'Input Lists'!$H$3,IF(M97="HKD",L97*'Input Lists'!$H$4,IF(M97="EUR",L97*'Input Lists'!$H$5,IF(M97="GBP",L97*'Input Lists'!$H$6,IF(M97="CAD",L97*'Input Lists'!$H$7,IF(M97="CNY",L97*'Input Lists'!$H131,IF(M97="JPY",L97*'Input Lists'!$H$9,IF(M97="CHF",L97*'Input Lists'!$H$10,""))))))))))</f>
        <v>6.46</v>
      </c>
      <c r="O97" s="137" t="str">
        <f t="shared" si="7"/>
        <v/>
      </c>
      <c r="P97" s="174" t="s">
        <v>625</v>
      </c>
      <c r="Z97" s="135">
        <f t="shared" si="8"/>
        <v>0</v>
      </c>
    </row>
    <row r="98" spans="4:26" ht="18" customHeight="1" x14ac:dyDescent="0.25">
      <c r="D98" s="122" t="s">
        <v>518</v>
      </c>
      <c r="E98" s="122" t="s">
        <v>596</v>
      </c>
      <c r="F98" s="177" t="s">
        <v>620</v>
      </c>
      <c r="G98" s="177" t="s">
        <v>622</v>
      </c>
      <c r="H98" s="122" t="s">
        <v>354</v>
      </c>
      <c r="I98" s="178" t="s">
        <v>623</v>
      </c>
      <c r="L98" s="123">
        <v>6.67</v>
      </c>
      <c r="M98" s="122" t="s">
        <v>41</v>
      </c>
      <c r="N98" s="137">
        <f>IF(OR(ISBLANK(L98),ISBLANK(M98)),"",IF(M98="AUD",L98*'Input Lists'!$H$2,IF(M98="USD",L98*'Input Lists'!$H$3,IF(M98="HKD",L98*'Input Lists'!$H$4,IF(M98="EUR",L98*'Input Lists'!$H$5,IF(M98="GBP",L98*'Input Lists'!$H$6,IF(M98="CAD",L98*'Input Lists'!$H$7,IF(M98="CNY",L98*'Input Lists'!$H132,IF(M98="JPY",L98*'Input Lists'!$H$9,IF(M98="CHF",L98*'Input Lists'!$H$10,""))))))))))</f>
        <v>6.67</v>
      </c>
      <c r="O98" s="137" t="str">
        <f t="shared" si="7"/>
        <v/>
      </c>
      <c r="P98" s="174" t="s">
        <v>624</v>
      </c>
      <c r="Z98" s="135">
        <f t="shared" si="8"/>
        <v>0</v>
      </c>
    </row>
    <row r="99" spans="4:26" ht="18" customHeight="1" x14ac:dyDescent="0.25">
      <c r="D99" s="122" t="s">
        <v>518</v>
      </c>
      <c r="E99" s="122" t="s">
        <v>596</v>
      </c>
      <c r="F99" s="177" t="s">
        <v>628</v>
      </c>
      <c r="G99" s="177" t="s">
        <v>629</v>
      </c>
      <c r="H99" s="122" t="s">
        <v>194</v>
      </c>
      <c r="I99" s="180" t="s">
        <v>630</v>
      </c>
      <c r="L99" s="123">
        <v>1.1196999999999999</v>
      </c>
      <c r="M99" s="122" t="s">
        <v>41</v>
      </c>
      <c r="N99" s="137">
        <f>IF(OR(ISBLANK(L99),ISBLANK(M99)),"",IF(M99="AUD",L99*'Input Lists'!$H$2,IF(M99="USD",L99*'Input Lists'!$H$3,IF(M99="HKD",L99*'Input Lists'!$H$4,IF(M99="EUR",L99*'Input Lists'!$H$5,IF(M99="GBP",L99*'Input Lists'!$H$6,IF(M99="CAD",L99*'Input Lists'!$H$7,IF(M99="CNY",L99*'Input Lists'!$H133,IF(M99="JPY",L99*'Input Lists'!$H$9,IF(M99="CHF",L99*'Input Lists'!$H$10,""))))))))))</f>
        <v>1.1196999999999999</v>
      </c>
      <c r="O99" s="137" t="str">
        <f t="shared" si="7"/>
        <v/>
      </c>
      <c r="P99" s="174" t="s">
        <v>627</v>
      </c>
      <c r="Q99" s="177" t="s">
        <v>631</v>
      </c>
      <c r="Z99" s="135">
        <f t="shared" si="8"/>
        <v>0</v>
      </c>
    </row>
    <row r="100" spans="4:26" ht="18" customHeight="1" x14ac:dyDescent="0.25">
      <c r="N100" s="137" t="str">
        <f>IF(OR(ISBLANK(L100),ISBLANK(M100)),"",IF(M100="AUD",L100*'Input Lists'!$H$2,IF(M100="USD",L100*'Input Lists'!$H$3,IF(M100="HKD",L100*'Input Lists'!$H$4,IF(M100="EUR",L100*'Input Lists'!$H$5,IF(M100="GBP",L100*'Input Lists'!$H$6,IF(M100="CAD",L100*'Input Lists'!$H$7,IF(M100="CNY",L100*'Input Lists'!$H134,IF(M100="JPY",L100*'Input Lists'!$H$9,IF(M100="CHF",L100*'Input Lists'!$H$10,""))))))))))</f>
        <v/>
      </c>
      <c r="O100" s="137" t="str">
        <f t="shared" si="7"/>
        <v/>
      </c>
      <c r="Z100" s="135" t="str">
        <f t="shared" si="8"/>
        <v/>
      </c>
    </row>
    <row r="101" spans="4:26" ht="18" customHeight="1" x14ac:dyDescent="0.25">
      <c r="N101" s="137" t="str">
        <f>IF(OR(ISBLANK(L101),ISBLANK(M101)),"",IF(M101="AUD",L101*'Input Lists'!$H$2,IF(M101="USD",L101*'Input Lists'!$H$3,IF(M101="HKD",L101*'Input Lists'!$H$4,IF(M101="EUR",L101*'Input Lists'!$H$5,IF(M101="GBP",L101*'Input Lists'!$H$6,IF(M101="CAD",L101*'Input Lists'!$H$7,IF(M101="CNY",L101*'Input Lists'!$H135,IF(M101="JPY",L101*'Input Lists'!$H$9,IF(M101="CHF",L101*'Input Lists'!$H$10,""))))))))))</f>
        <v/>
      </c>
      <c r="O101" s="137" t="str">
        <f t="shared" si="7"/>
        <v/>
      </c>
      <c r="Z101" s="135" t="str">
        <f t="shared" si="8"/>
        <v/>
      </c>
    </row>
    <row r="102" spans="4:26" ht="18" customHeight="1" x14ac:dyDescent="0.25">
      <c r="N102" s="137" t="str">
        <f>IF(OR(ISBLANK(L102),ISBLANK(M102)),"",IF(M102="AUD",L102*'Input Lists'!$H$2,IF(M102="USD",L102*'Input Lists'!$H$3,IF(M102="HKD",L102*'Input Lists'!$H$4,IF(M102="EUR",L102*'Input Lists'!$H$5,IF(M102="GBP",L102*'Input Lists'!$H$6,IF(M102="CAD",L102*'Input Lists'!$H$7,IF(M102="CNY",L102*'Input Lists'!$H136,IF(M102="JPY",L102*'Input Lists'!$H$9,IF(M102="CHF",L102*'Input Lists'!$H$10,""))))))))))</f>
        <v/>
      </c>
      <c r="O102" s="137" t="str">
        <f t="shared" si="7"/>
        <v/>
      </c>
      <c r="Z102" s="135" t="str">
        <f t="shared" si="8"/>
        <v/>
      </c>
    </row>
    <row r="103" spans="4:26" ht="18" customHeight="1" x14ac:dyDescent="0.25">
      <c r="N103" s="137" t="str">
        <f>IF(OR(ISBLANK(L103),ISBLANK(M103)),"",IF(M103="AUD",L103*'Input Lists'!$H$2,IF(M103="USD",L103*'Input Lists'!$H$3,IF(M103="HKD",L103*'Input Lists'!$H$4,IF(M103="EUR",L103*'Input Lists'!$H$5,IF(M103="GBP",L103*'Input Lists'!$H$6,IF(M103="CAD",L103*'Input Lists'!$H$7,IF(M103="CNY",L103*'Input Lists'!$H137,IF(M103="JPY",L103*'Input Lists'!$H$9,IF(M103="CHF",L103*'Input Lists'!$H$10,""))))))))))</f>
        <v/>
      </c>
      <c r="O103" s="137" t="str">
        <f t="shared" si="7"/>
        <v/>
      </c>
      <c r="Z103" s="135" t="str">
        <f t="shared" si="8"/>
        <v/>
      </c>
    </row>
    <row r="104" spans="4:26" ht="18" customHeight="1" x14ac:dyDescent="0.25">
      <c r="N104" s="137" t="str">
        <f>IF(OR(ISBLANK(L104),ISBLANK(M104)),"",IF(M104="AUD",L104*'Input Lists'!$H$2,IF(M104="USD",L104*'Input Lists'!$H$3,IF(M104="HKD",L104*'Input Lists'!$H$4,IF(M104="EUR",L104*'Input Lists'!$H$5,IF(M104="GBP",L104*'Input Lists'!$H$6,IF(M104="CAD",L104*'Input Lists'!$H$7,IF(M104="CNY",L104*'Input Lists'!$H138,IF(M104="JPY",L104*'Input Lists'!$H$9,IF(M104="CHF",L104*'Input Lists'!$H$10,""))))))))))</f>
        <v/>
      </c>
      <c r="O104" s="137" t="str">
        <f t="shared" si="7"/>
        <v/>
      </c>
      <c r="Z104" s="135" t="str">
        <f t="shared" si="8"/>
        <v/>
      </c>
    </row>
    <row r="105" spans="4:26" ht="18" customHeight="1" x14ac:dyDescent="0.25">
      <c r="N105" s="137" t="str">
        <f>IF(OR(ISBLANK(L105),ISBLANK(M105)),"",IF(M105="AUD",L105*'Input Lists'!$H$2,IF(M105="USD",L105*'Input Lists'!$H$3,IF(M105="HKD",L105*'Input Lists'!$H$4,IF(M105="EUR",L105*'Input Lists'!$H$5,IF(M105="GBP",L105*'Input Lists'!$H$6,IF(M105="CAD",L105*'Input Lists'!$H$7,IF(M105="CNY",L105*'Input Lists'!$H139,IF(M105="JPY",L105*'Input Lists'!$H$9,IF(M105="CHF",L105*'Input Lists'!$H$10,""))))))))))</f>
        <v/>
      </c>
      <c r="O105" s="137" t="str">
        <f t="shared" si="7"/>
        <v/>
      </c>
      <c r="Z105" s="135" t="str">
        <f t="shared" si="8"/>
        <v/>
      </c>
    </row>
    <row r="106" spans="4:26" ht="18" customHeight="1" x14ac:dyDescent="0.25">
      <c r="N106" s="137" t="str">
        <f>IF(OR(ISBLANK(L106),ISBLANK(M106)),"",IF(M106="AUD",L106*'Input Lists'!$H$2,IF(M106="USD",L106*'Input Lists'!$H$3,IF(M106="HKD",L106*'Input Lists'!$H$4,IF(M106="EUR",L106*'Input Lists'!$H$5,IF(M106="GBP",L106*'Input Lists'!$H$6,IF(M106="CAD",L106*'Input Lists'!$H$7,IF(M106="CNY",L106*'Input Lists'!$H140,IF(M106="JPY",L106*'Input Lists'!$H$9,IF(M106="CHF",L106*'Input Lists'!$H$10,""))))))))))</f>
        <v/>
      </c>
      <c r="O106" s="137" t="str">
        <f t="shared" si="7"/>
        <v/>
      </c>
      <c r="Z106" s="135" t="str">
        <f t="shared" si="8"/>
        <v/>
      </c>
    </row>
    <row r="107" spans="4:26" ht="18" customHeight="1" x14ac:dyDescent="0.25">
      <c r="N107" s="137" t="str">
        <f>IF(OR(ISBLANK(L107),ISBLANK(M107)),"",IF(M107="AUD",L107*'Input Lists'!$H$2,IF(M107="USD",L107*'Input Lists'!$H$3,IF(M107="HKD",L107*'Input Lists'!$H$4,IF(M107="EUR",L107*'Input Lists'!$H$5,IF(M107="GBP",L107*'Input Lists'!$H$6,IF(M107="CAD",L107*'Input Lists'!$H$7,IF(M107="CNY",L107*'Input Lists'!$H141,IF(M107="JPY",L107*'Input Lists'!$H$9,IF(M107="CHF",L107*'Input Lists'!$H$10,""))))))))))</f>
        <v/>
      </c>
      <c r="O107" s="137" t="str">
        <f t="shared" si="7"/>
        <v/>
      </c>
      <c r="Z107" s="135" t="str">
        <f t="shared" si="8"/>
        <v/>
      </c>
    </row>
    <row r="108" spans="4:26" ht="18" customHeight="1" x14ac:dyDescent="0.25">
      <c r="N108" s="137" t="str">
        <f>IF(OR(ISBLANK(L108),ISBLANK(M108)),"",IF(M108="AUD",L108*'Input Lists'!$H$2,IF(M108="USD",L108*'Input Lists'!$H$3,IF(M108="HKD",L108*'Input Lists'!$H$4,IF(M108="EUR",L108*'Input Lists'!$H$5,IF(M108="GBP",L108*'Input Lists'!$H$6,IF(M108="CAD",L108*'Input Lists'!$H$7,IF(M108="CNY",L108*'Input Lists'!$H142,IF(M108="JPY",L108*'Input Lists'!$H$9,IF(M108="CHF",L108*'Input Lists'!$H$10,""))))))))))</f>
        <v/>
      </c>
      <c r="O108" s="137" t="str">
        <f t="shared" si="7"/>
        <v/>
      </c>
      <c r="Z108" s="135" t="str">
        <f t="shared" si="8"/>
        <v/>
      </c>
    </row>
    <row r="109" spans="4:26" ht="18" customHeight="1" x14ac:dyDescent="0.25">
      <c r="N109" s="137" t="str">
        <f>IF(OR(ISBLANK(L109),ISBLANK(M109)),"",IF(M109="AUD",L109*'Input Lists'!$H$2,IF(M109="USD",L109*'Input Lists'!$H$3,IF(M109="HKD",L109*'Input Lists'!$H$4,IF(M109="EUR",L109*'Input Lists'!$H$5,IF(M109="GBP",L109*'Input Lists'!$H$6,IF(M109="CAD",L109*'Input Lists'!$H$7,IF(M109="CNY",L109*'Input Lists'!$H143,IF(M109="JPY",L109*'Input Lists'!$H$9,IF(M109="CHF",L109*'Input Lists'!$H$10,""))))))))))</f>
        <v/>
      </c>
      <c r="O109" s="137" t="str">
        <f t="shared" si="7"/>
        <v/>
      </c>
      <c r="Z109" s="135" t="str">
        <f t="shared" si="8"/>
        <v/>
      </c>
    </row>
    <row r="110" spans="4:26" ht="18" customHeight="1" x14ac:dyDescent="0.25">
      <c r="N110" s="137" t="str">
        <f>IF(OR(ISBLANK(L110),ISBLANK(M110)),"",IF(M110="AUD",L110*'Input Lists'!$H$2,IF(M110="USD",L110*'Input Lists'!$H$3,IF(M110="HKD",L110*'Input Lists'!$H$4,IF(M110="EUR",L110*'Input Lists'!$H$5,IF(M110="GBP",L110*'Input Lists'!$H$6,IF(M110="CAD",L110*'Input Lists'!$H$7,IF(M110="CNY",L110*'Input Lists'!$H144,IF(M110="JPY",L110*'Input Lists'!$H$9,IF(M110="CHF",L110*'Input Lists'!$H$10,""))))))))))</f>
        <v/>
      </c>
      <c r="O110" s="137" t="str">
        <f t="shared" si="7"/>
        <v/>
      </c>
      <c r="Z110" s="135" t="str">
        <f t="shared" si="8"/>
        <v/>
      </c>
    </row>
    <row r="111" spans="4:26" ht="18" customHeight="1" x14ac:dyDescent="0.25">
      <c r="N111" s="137" t="str">
        <f>IF(OR(ISBLANK(L111),ISBLANK(M111)),"",IF(M111="AUD",L111*'Input Lists'!$H$2,IF(M111="USD",L111*'Input Lists'!$H$3,IF(M111="HKD",L111*'Input Lists'!$H$4,IF(M111="EUR",L111*'Input Lists'!$H$5,IF(M111="GBP",L111*'Input Lists'!$H$6,IF(M111="CAD",L111*'Input Lists'!$H$7,IF(M111="CNY",L111*'Input Lists'!$H145,IF(M111="JPY",L111*'Input Lists'!$H$9,IF(M111="CHF",L111*'Input Lists'!$H$10,""))))))))))</f>
        <v/>
      </c>
      <c r="O111" s="137" t="str">
        <f t="shared" si="7"/>
        <v/>
      </c>
      <c r="Z111" s="135" t="str">
        <f t="shared" si="8"/>
        <v/>
      </c>
    </row>
    <row r="112" spans="4:26" ht="18" customHeight="1" x14ac:dyDescent="0.25">
      <c r="N112" s="137" t="str">
        <f>IF(OR(ISBLANK(L112),ISBLANK(M112)),"",IF(M112="AUD",L112*'Input Lists'!$H$2,IF(M112="USD",L112*'Input Lists'!$H$3,IF(M112="HKD",L112*'Input Lists'!$H$4,IF(M112="EUR",L112*'Input Lists'!$H$5,IF(M112="GBP",L112*'Input Lists'!$H$6,IF(M112="CAD",L112*'Input Lists'!$H$7,IF(M112="CNY",L112*'Input Lists'!$H146,IF(M112="JPY",L112*'Input Lists'!$H$9,IF(M112="CHF",L112*'Input Lists'!$H$10,""))))))))))</f>
        <v/>
      </c>
      <c r="O112" s="137" t="str">
        <f t="shared" si="7"/>
        <v/>
      </c>
      <c r="Z112" s="135" t="str">
        <f t="shared" si="8"/>
        <v/>
      </c>
    </row>
    <row r="113" spans="14:39" ht="18" customHeight="1" x14ac:dyDescent="0.25">
      <c r="N113" s="137" t="str">
        <f>IF(OR(ISBLANK(L113),ISBLANK(M113)),"",IF(M113="AUD",L113*'Input Lists'!$H$2,IF(M113="USD",L113*'Input Lists'!$H$3,IF(M113="HKD",L113*'Input Lists'!$H$4,IF(M113="EUR",L113*'Input Lists'!$H$5,IF(M113="GBP",L113*'Input Lists'!$H$6,IF(M113="CAD",L113*'Input Lists'!$H$7,IF(M113="CNY",L113*'Input Lists'!$H147,IF(M113="JPY",L113*'Input Lists'!$H$9,IF(M113="CHF",L113*'Input Lists'!$H$10,""))))))))))</f>
        <v/>
      </c>
      <c r="O113" s="137" t="str">
        <f t="shared" si="7"/>
        <v/>
      </c>
      <c r="Z113" s="135" t="str">
        <f t="shared" si="8"/>
        <v/>
      </c>
    </row>
    <row r="114" spans="14:39" ht="18" customHeight="1" x14ac:dyDescent="0.25">
      <c r="N114" s="137" t="str">
        <f>IF(OR(ISBLANK(L114),ISBLANK(M114)),"",IF(M114="AUD",L114*'Input Lists'!$H$2,IF(M114="USD",L114*'Input Lists'!$H$3,IF(M114="HKD",L114*'Input Lists'!$H$4,IF(M114="EUR",L114*'Input Lists'!$H$5,IF(M114="GBP",L114*'Input Lists'!$H$6,IF(M114="CAD",L114*'Input Lists'!$H$7,IF(M114="CNY",L114*'Input Lists'!$H148,IF(M114="JPY",L114*'Input Lists'!$H$9,IF(M114="CHF",L114*'Input Lists'!$H$10,""))))))))))</f>
        <v/>
      </c>
      <c r="O114" s="137" t="str">
        <f t="shared" si="7"/>
        <v/>
      </c>
      <c r="Z114" s="135" t="str">
        <f t="shared" si="8"/>
        <v/>
      </c>
    </row>
    <row r="115" spans="14:39" ht="18" customHeight="1" x14ac:dyDescent="0.25">
      <c r="N115" s="137" t="str">
        <f>IF(OR(ISBLANK(L115),ISBLANK(M115)),"",IF(M115="AUD",L115*'Input Lists'!$H$2,IF(M115="USD",L115*'Input Lists'!$H$3,IF(M115="HKD",L115*'Input Lists'!$H$4,IF(M115="EUR",L115*'Input Lists'!$H$5,IF(M115="GBP",L115*'Input Lists'!$H$6,IF(M115="CAD",L115*'Input Lists'!$H$7,IF(M115="CNY",L115*'Input Lists'!$H149,IF(M115="JPY",L115*'Input Lists'!$H$9,IF(M115="CHF",L115*'Input Lists'!$H$10,""))))))))))</f>
        <v/>
      </c>
      <c r="O115" s="137" t="str">
        <f t="shared" si="7"/>
        <v/>
      </c>
      <c r="Z115" s="135" t="str">
        <f t="shared" si="8"/>
        <v/>
      </c>
    </row>
    <row r="116" spans="14:39" ht="18" customHeight="1" x14ac:dyDescent="0.25">
      <c r="N116" s="137" t="str">
        <f>IF(OR(ISBLANK(L116),ISBLANK(M116)),"",IF(M116="AUD",L116*'Input Lists'!$H$2,IF(M116="USD",L116*'Input Lists'!$H$3,IF(M116="HKD",L116*'Input Lists'!$H$4,IF(M116="EUR",L116*'Input Lists'!$H$5,IF(M116="GBP",L116*'Input Lists'!$H$6,IF(M116="CAD",L116*'Input Lists'!$H$7,IF(M116="CNY",L116*'Input Lists'!$H150,IF(M116="JPY",L116*'Input Lists'!$H$9,IF(M116="CHF",L116*'Input Lists'!$H$10,""))))))))))</f>
        <v/>
      </c>
      <c r="O116" s="137" t="str">
        <f t="shared" si="7"/>
        <v/>
      </c>
      <c r="Z116" s="135" t="str">
        <f t="shared" si="8"/>
        <v/>
      </c>
    </row>
    <row r="117" spans="14:39" ht="18" customHeight="1" x14ac:dyDescent="0.25">
      <c r="N117" s="137" t="str">
        <f>IF(OR(ISBLANK(L117),ISBLANK(M117)),"",IF(M117="AUD",L117*'Input Lists'!$H$2,IF(M117="USD",L117*'Input Lists'!$H$3,IF(M117="HKD",L117*'Input Lists'!$H$4,IF(M117="EUR",L117*'Input Lists'!$H$5,IF(M117="GBP",L117*'Input Lists'!$H$6,IF(M117="CAD",L117*'Input Lists'!$H$7,IF(M117="CNY",L117*'Input Lists'!$H151,IF(M117="JPY",L117*'Input Lists'!$H$9,IF(M117="CHF",L117*'Input Lists'!$H$10,""))))))))))</f>
        <v/>
      </c>
      <c r="O117" s="137" t="str">
        <f t="shared" si="7"/>
        <v/>
      </c>
      <c r="Z117" s="135" t="str">
        <f t="shared" si="8"/>
        <v/>
      </c>
    </row>
    <row r="118" spans="14:39" ht="18" customHeight="1" x14ac:dyDescent="0.25">
      <c r="N118" s="137" t="str">
        <f>IF(OR(ISBLANK(L118),ISBLANK(M118)),"",IF(M118="AUD",L118*'Input Lists'!$H$2,IF(M118="USD",L118*'Input Lists'!$H$3,IF(M118="HKD",L118*'Input Lists'!$H$4,IF(M118="EUR",L118*'Input Lists'!$H$5,IF(M118="GBP",L118*'Input Lists'!$H$6,IF(M118="CAD",L118*'Input Lists'!$H$7,IF(M118="CNY",L118*'Input Lists'!$H152,IF(M118="JPY",L118*'Input Lists'!$H$9,IF(M118="CHF",L118*'Input Lists'!$H$10,""))))))))))</f>
        <v/>
      </c>
      <c r="O118" s="137" t="str">
        <f t="shared" si="7"/>
        <v/>
      </c>
      <c r="Z118" s="135" t="str">
        <f t="shared" si="8"/>
        <v/>
      </c>
    </row>
    <row r="119" spans="14:39" ht="18" customHeight="1" x14ac:dyDescent="0.25">
      <c r="N119" s="137" t="str">
        <f>IF(OR(ISBLANK(L119),ISBLANK(M119)),"",IF(M119="AUD",L119*'Input Lists'!$H$2,IF(M119="USD",L119*'Input Lists'!$H$3,IF(M119="HKD",L119*'Input Lists'!$H$4,IF(M119="EUR",L119*'Input Lists'!$H$5,IF(M119="GBP",L119*'Input Lists'!$H$6,IF(M119="CAD",L119*'Input Lists'!$H$7,IF(M119="CNY",L119*'Input Lists'!$H153,IF(M119="JPY",L119*'Input Lists'!$H$9,IF(M119="CHF",L119*'Input Lists'!$H$10,""))))))))))</f>
        <v/>
      </c>
      <c r="O119" s="137" t="str">
        <f t="shared" si="7"/>
        <v/>
      </c>
      <c r="Z119" s="135" t="str">
        <f t="shared" si="8"/>
        <v/>
      </c>
    </row>
    <row r="120" spans="14:39" ht="18" customHeight="1" x14ac:dyDescent="0.25">
      <c r="N120" s="137" t="str">
        <f>IF(OR(ISBLANK(L120),ISBLANK(M120)),"",IF(M120="AUD",L120*'Input Lists'!$H$2,IF(M120="USD",L120*'Input Lists'!$H$3,IF(M120="HKD",L120*'Input Lists'!$H$4,IF(M120="EUR",L120*'Input Lists'!$H$5,IF(M120="GBP",L120*'Input Lists'!$H$6,IF(M120="CAD",L120*'Input Lists'!$H$7,IF(M120="CNY",L120*'Input Lists'!$H154,IF(M120="JPY",L120*'Input Lists'!$H$9,IF(M120="CHF",L120*'Input Lists'!$H$10,""))))))))))</f>
        <v/>
      </c>
      <c r="O120" s="137" t="str">
        <f t="shared" ref="O120:O151" si="9">IF(OR(AND(ISBLANK(N120)),AND(ISBLANK(J120)),AND(ISBLANK(M120))),"",N120*J120)</f>
        <v/>
      </c>
      <c r="Z120" s="135" t="str">
        <f t="shared" si="8"/>
        <v/>
      </c>
    </row>
    <row r="121" spans="14:39" ht="18" customHeight="1" x14ac:dyDescent="0.25">
      <c r="N121" s="137" t="str">
        <f>IF(OR(ISBLANK(L121),ISBLANK(M121)),"",IF(M121="AUD",L121*'Input Lists'!$H$2,IF(M121="USD",L121*'Input Lists'!$H$3,IF(M121="HKD",L121*'Input Lists'!$H$4,IF(M121="EUR",L121*'Input Lists'!$H$5,IF(M121="GBP",L121*'Input Lists'!$H$6,IF(M121="CAD",L121*'Input Lists'!$H$7,IF(M121="CNY",L121*'Input Lists'!$H155,IF(M121="JPY",L121*'Input Lists'!$H$9,IF(M121="CHF",L121*'Input Lists'!$H$10,""))))))))))</f>
        <v/>
      </c>
      <c r="O121" s="137" t="str">
        <f t="shared" si="9"/>
        <v/>
      </c>
      <c r="Z121" s="135" t="str">
        <f t="shared" ref="Z121:Z152" si="10">IF(ISBLANK(D121),"",IF(R121="Approved",Y121+O121,0))</f>
        <v/>
      </c>
    </row>
    <row r="122" spans="14:39" ht="18" customHeight="1" x14ac:dyDescent="0.25">
      <c r="N122" s="137" t="str">
        <f>IF(OR(ISBLANK(L122),ISBLANK(M122)),"",IF(M122="AUD",L122*'Input Lists'!$H$2,IF(M122="USD",L122*'Input Lists'!$H$3,IF(M122="HKD",L122*'Input Lists'!$H$4,IF(M122="EUR",L122*'Input Lists'!$H$5,IF(M122="GBP",L122*'Input Lists'!$H$6,IF(M122="CAD",L122*'Input Lists'!$H$7,IF(M122="CNY",L122*'Input Lists'!$H156,IF(M122="JPY",L122*'Input Lists'!$H$9,IF(M122="CHF",L122*'Input Lists'!$H$10,""))))))))))</f>
        <v/>
      </c>
      <c r="O122" s="137" t="str">
        <f t="shared" si="9"/>
        <v/>
      </c>
      <c r="Z122" s="135" t="str">
        <f t="shared" si="10"/>
        <v/>
      </c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</row>
    <row r="123" spans="14:39" ht="18" customHeight="1" x14ac:dyDescent="0.25">
      <c r="N123" s="137" t="str">
        <f>IF(OR(ISBLANK(L123),ISBLANK(M123)),"",IF(M123="AUD",L123*'Input Lists'!$H$2,IF(M123="USD",L123*'Input Lists'!$H$3,IF(M123="HKD",L123*'Input Lists'!$H$4,IF(M123="EUR",L123*'Input Lists'!$H$5,IF(M123="GBP",L123*'Input Lists'!$H$6,IF(M123="CAD",L123*'Input Lists'!$H$7,IF(M123="CNY",L123*'Input Lists'!$H157,IF(M123="JPY",L123*'Input Lists'!$H$9,IF(M123="CHF",L123*'Input Lists'!$H$10,""))))))))))</f>
        <v/>
      </c>
      <c r="O123" s="137" t="str">
        <f t="shared" si="9"/>
        <v/>
      </c>
      <c r="Z123" s="135" t="str">
        <f t="shared" si="10"/>
        <v/>
      </c>
    </row>
    <row r="124" spans="14:39" ht="18" customHeight="1" x14ac:dyDescent="0.25">
      <c r="N124" s="137" t="str">
        <f>IF(OR(ISBLANK(L124),ISBLANK(M124)),"",IF(M124="AUD",L124*'Input Lists'!$H$2,IF(M124="USD",L124*'Input Lists'!$H$3,IF(M124="HKD",L124*'Input Lists'!$H$4,IF(M124="EUR",L124*'Input Lists'!$H$5,IF(M124="GBP",L124*'Input Lists'!$H$6,IF(M124="CAD",L124*'Input Lists'!$H$7,IF(M124="CNY",L124*'Input Lists'!$H158,IF(M124="JPY",L124*'Input Lists'!$H$9,IF(M124="CHF",L124*'Input Lists'!$H$10,""))))))))))</f>
        <v/>
      </c>
      <c r="O124" s="137" t="str">
        <f t="shared" si="9"/>
        <v/>
      </c>
      <c r="Z124" s="135" t="str">
        <f t="shared" si="10"/>
        <v/>
      </c>
    </row>
    <row r="125" spans="14:39" ht="18" customHeight="1" x14ac:dyDescent="0.25">
      <c r="N125" s="137" t="str">
        <f>IF(OR(ISBLANK(L125),ISBLANK(M125)),"",IF(M125="AUD",L125*'Input Lists'!$H$2,IF(M125="USD",L125*'Input Lists'!$H$3,IF(M125="HKD",L125*'Input Lists'!$H$4,IF(M125="EUR",L125*'Input Lists'!$H$5,IF(M125="GBP",L125*'Input Lists'!$H$6,IF(M125="CAD",L125*'Input Lists'!$H$7,IF(M125="CNY",L125*'Input Lists'!$H159,IF(M125="JPY",L125*'Input Lists'!$H$9,IF(M125="CHF",L125*'Input Lists'!$H$10,""))))))))))</f>
        <v/>
      </c>
      <c r="O125" s="137" t="str">
        <f t="shared" si="9"/>
        <v/>
      </c>
      <c r="Z125" s="135" t="str">
        <f t="shared" si="10"/>
        <v/>
      </c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</row>
    <row r="126" spans="14:39" ht="18" customHeight="1" x14ac:dyDescent="0.25">
      <c r="N126" s="137" t="str">
        <f>IF(OR(ISBLANK(L126),ISBLANK(M126)),"",IF(M126="AUD",L126*'Input Lists'!$H$2,IF(M126="USD",L126*'Input Lists'!$H$3,IF(M126="HKD",L126*'Input Lists'!$H$4,IF(M126="EUR",L126*'Input Lists'!$H$5,IF(M126="GBP",L126*'Input Lists'!$H$6,IF(M126="CAD",L126*'Input Lists'!$H$7,IF(M126="CNY",L126*'Input Lists'!$H160,IF(M126="JPY",L126*'Input Lists'!$H$9,IF(M126="CHF",L126*'Input Lists'!$H$10,""))))))))))</f>
        <v/>
      </c>
      <c r="O126" s="137" t="str">
        <f t="shared" si="9"/>
        <v/>
      </c>
      <c r="Z126" s="135" t="str">
        <f t="shared" si="10"/>
        <v/>
      </c>
    </row>
    <row r="127" spans="14:39" ht="18" customHeight="1" x14ac:dyDescent="0.25">
      <c r="N127" s="137" t="str">
        <f>IF(OR(ISBLANK(L127),ISBLANK(M127)),"",IF(M127="AUD",L127*'Input Lists'!$H$2,IF(M127="USD",L127*'Input Lists'!$H$3,IF(M127="HKD",L127*'Input Lists'!$H$4,IF(M127="EUR",L127*'Input Lists'!$H$5,IF(M127="GBP",L127*'Input Lists'!$H$6,IF(M127="CAD",L127*'Input Lists'!$H$7,IF(M127="CNY",L127*'Input Lists'!$H161,IF(M127="JPY",L127*'Input Lists'!$H$9,IF(M127="CHF",L127*'Input Lists'!$H$10,""))))))))))</f>
        <v/>
      </c>
      <c r="O127" s="137" t="str">
        <f t="shared" si="9"/>
        <v/>
      </c>
      <c r="Z127" s="135" t="str">
        <f t="shared" si="10"/>
        <v/>
      </c>
    </row>
    <row r="128" spans="14:39" ht="18" customHeight="1" x14ac:dyDescent="0.25">
      <c r="N128" s="137" t="str">
        <f>IF(OR(ISBLANK(L128),ISBLANK(M128)),"",IF(M128="AUD",L128*'Input Lists'!$H$2,IF(M128="USD",L128*'Input Lists'!$H$3,IF(M128="HKD",L128*'Input Lists'!$H$4,IF(M128="EUR",L128*'Input Lists'!$H$5,IF(M128="GBP",L128*'Input Lists'!$H$6,IF(M128="CAD",L128*'Input Lists'!$H$7,IF(M128="CNY",L128*'Input Lists'!$H162,IF(M128="JPY",L128*'Input Lists'!$H$9,IF(M128="CHF",L128*'Input Lists'!$H$10,""))))))))))</f>
        <v/>
      </c>
      <c r="O128" s="137" t="str">
        <f t="shared" si="9"/>
        <v/>
      </c>
      <c r="Z128" s="135" t="str">
        <f t="shared" si="10"/>
        <v/>
      </c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</row>
    <row r="129" spans="14:39" ht="18" customHeight="1" x14ac:dyDescent="0.25">
      <c r="N129" s="137" t="str">
        <f>IF(OR(ISBLANK(L129),ISBLANK(M129)),"",IF(M129="AUD",L129*'Input Lists'!$H$2,IF(M129="USD",L129*'Input Lists'!$H$3,IF(M129="HKD",L129*'Input Lists'!$H$4,IF(M129="EUR",L129*'Input Lists'!$H$5,IF(M129="GBP",L129*'Input Lists'!$H$6,IF(M129="CAD",L129*'Input Lists'!$H$7,IF(M129="CNY",L129*'Input Lists'!$H163,IF(M129="JPY",L129*'Input Lists'!$H$9,IF(M129="CHF",L129*'Input Lists'!$H$10,""))))))))))</f>
        <v/>
      </c>
      <c r="O129" s="137" t="str">
        <f t="shared" si="9"/>
        <v/>
      </c>
      <c r="Z129" s="135" t="str">
        <f t="shared" si="10"/>
        <v/>
      </c>
    </row>
    <row r="130" spans="14:39" ht="18" customHeight="1" x14ac:dyDescent="0.25">
      <c r="N130" s="137" t="str">
        <f>IF(OR(ISBLANK(L130),ISBLANK(M130)),"",IF(M130="AUD",L130*'Input Lists'!$H$2,IF(M130="USD",L130*'Input Lists'!$H$3,IF(M130="HKD",L130*'Input Lists'!$H$4,IF(M130="EUR",L130*'Input Lists'!$H$5,IF(M130="GBP",L130*'Input Lists'!$H$6,IF(M130="CAD",L130*'Input Lists'!$H$7,IF(M130="CNY",L130*'Input Lists'!$H164,IF(M130="JPY",L130*'Input Lists'!$H$9,IF(M130="CHF",L130*'Input Lists'!$H$10,""))))))))))</f>
        <v/>
      </c>
      <c r="O130" s="137" t="str">
        <f t="shared" si="9"/>
        <v/>
      </c>
      <c r="Z130" s="135" t="str">
        <f t="shared" si="10"/>
        <v/>
      </c>
    </row>
    <row r="131" spans="14:39" ht="18" customHeight="1" x14ac:dyDescent="0.25">
      <c r="N131" s="137" t="str">
        <f>IF(OR(ISBLANK(L131),ISBLANK(M131)),"",IF(M131="AUD",L131*'Input Lists'!$H$2,IF(M131="USD",L131*'Input Lists'!$H$3,IF(M131="HKD",L131*'Input Lists'!$H$4,IF(M131="EUR",L131*'Input Lists'!$H$5,IF(M131="GBP",L131*'Input Lists'!$H$6,IF(M131="CAD",L131*'Input Lists'!$H$7,IF(M131="CNY",L131*'Input Lists'!$H165,IF(M131="JPY",L131*'Input Lists'!$H$9,IF(M131="CHF",L131*'Input Lists'!$H$10,""))))))))))</f>
        <v/>
      </c>
      <c r="O131" s="137" t="str">
        <f t="shared" si="9"/>
        <v/>
      </c>
      <c r="Z131" s="135" t="str">
        <f t="shared" si="10"/>
        <v/>
      </c>
    </row>
    <row r="132" spans="14:39" ht="18" customHeight="1" x14ac:dyDescent="0.25">
      <c r="N132" s="137" t="str">
        <f>IF(OR(ISBLANK(L132),ISBLANK(M132)),"",IF(M132="AUD",L132*'Input Lists'!$H$2,IF(M132="USD",L132*'Input Lists'!$H$3,IF(M132="HKD",L132*'Input Lists'!$H$4,IF(M132="EUR",L132*'Input Lists'!$H$5,IF(M132="GBP",L132*'Input Lists'!$H$6,IF(M132="CAD",L132*'Input Lists'!$H$7,IF(M132="CNY",L132*'Input Lists'!$H166,IF(M132="JPY",L132*'Input Lists'!$H$9,IF(M132="CHF",L132*'Input Lists'!$H$10,""))))))))))</f>
        <v/>
      </c>
      <c r="O132" s="137" t="str">
        <f t="shared" si="9"/>
        <v/>
      </c>
      <c r="Z132" s="135" t="str">
        <f t="shared" si="10"/>
        <v/>
      </c>
    </row>
    <row r="133" spans="14:39" ht="18" customHeight="1" x14ac:dyDescent="0.25">
      <c r="N133" s="137" t="str">
        <f>IF(OR(ISBLANK(L133),ISBLANK(M133)),"",IF(M133="AUD",L133*'Input Lists'!$H$2,IF(M133="USD",L133*'Input Lists'!$H$3,IF(M133="HKD",L133*'Input Lists'!$H$4,IF(M133="EUR",L133*'Input Lists'!$H$5,IF(M133="GBP",L133*'Input Lists'!$H$6,IF(M133="CAD",L133*'Input Lists'!$H$7,IF(M133="CNY",L133*'Input Lists'!$H167,IF(M133="JPY",L133*'Input Lists'!$H$9,IF(M133="CHF",L133*'Input Lists'!$H$10,""))))))))))</f>
        <v/>
      </c>
      <c r="O133" s="137" t="str">
        <f t="shared" si="9"/>
        <v/>
      </c>
      <c r="Z133" s="135" t="str">
        <f t="shared" si="10"/>
        <v/>
      </c>
    </row>
    <row r="134" spans="14:39" ht="18" customHeight="1" x14ac:dyDescent="0.25">
      <c r="N134" s="137" t="str">
        <f>IF(OR(ISBLANK(L134),ISBLANK(M134)),"",IF(M134="AUD",L134*'Input Lists'!$H$2,IF(M134="USD",L134*'Input Lists'!$H$3,IF(M134="HKD",L134*'Input Lists'!$H$4,IF(M134="EUR",L134*'Input Lists'!$H$5,IF(M134="GBP",L134*'Input Lists'!$H$6,IF(M134="CAD",L134*'Input Lists'!$H$7,IF(M134="CNY",L134*'Input Lists'!$H168,IF(M134="JPY",L134*'Input Lists'!$H$9,IF(M134="CHF",L134*'Input Lists'!$H$10,""))))))))))</f>
        <v/>
      </c>
      <c r="O134" s="137" t="str">
        <f t="shared" si="9"/>
        <v/>
      </c>
      <c r="Z134" s="135" t="str">
        <f t="shared" si="10"/>
        <v/>
      </c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</row>
    <row r="135" spans="14:39" ht="18" customHeight="1" x14ac:dyDescent="0.25">
      <c r="N135" s="137" t="str">
        <f>IF(OR(ISBLANK(L135),ISBLANK(M135)),"",IF(M135="AUD",L135*'Input Lists'!$H$2,IF(M135="USD",L135*'Input Lists'!$H$3,IF(M135="HKD",L135*'Input Lists'!$H$4,IF(M135="EUR",L135*'Input Lists'!$H$5,IF(M135="GBP",L135*'Input Lists'!$H$6,IF(M135="CAD",L135*'Input Lists'!$H$7,IF(M135="CNY",L135*'Input Lists'!$H169,IF(M135="JPY",L135*'Input Lists'!$H$9,IF(M135="CHF",L135*'Input Lists'!$H$10,""))))))))))</f>
        <v/>
      </c>
      <c r="O135" s="137" t="str">
        <f t="shared" si="9"/>
        <v/>
      </c>
      <c r="Z135" s="135" t="str">
        <f t="shared" si="10"/>
        <v/>
      </c>
    </row>
    <row r="136" spans="14:39" ht="18" customHeight="1" x14ac:dyDescent="0.25">
      <c r="N136" s="137" t="str">
        <f>IF(OR(ISBLANK(L136),ISBLANK(M136)),"",IF(M136="AUD",L136*'Input Lists'!$H$2,IF(M136="USD",L136*'Input Lists'!$H$3,IF(M136="HKD",L136*'Input Lists'!$H$4,IF(M136="EUR",L136*'Input Lists'!$H$5,IF(M136="GBP",L136*'Input Lists'!$H$6,IF(M136="CAD",L136*'Input Lists'!$H$7,IF(M136="CNY",L136*'Input Lists'!$H170,IF(M136="JPY",L136*'Input Lists'!$H$9,IF(M136="CHF",L136*'Input Lists'!$H$10,""))))))))))</f>
        <v/>
      </c>
      <c r="O136" s="137" t="str">
        <f t="shared" si="9"/>
        <v/>
      </c>
      <c r="Z136" s="135" t="str">
        <f t="shared" si="10"/>
        <v/>
      </c>
    </row>
    <row r="137" spans="14:39" ht="18" customHeight="1" x14ac:dyDescent="0.25">
      <c r="N137" s="137" t="str">
        <f>IF(OR(ISBLANK(L137),ISBLANK(M137)),"",IF(M137="AUD",L137*'Input Lists'!$H$2,IF(M137="USD",L137*'Input Lists'!$H$3,IF(M137="HKD",L137*'Input Lists'!$H$4,IF(M137="EUR",L137*'Input Lists'!$H$5,IF(M137="GBP",L137*'Input Lists'!$H$6,IF(M137="CAD",L137*'Input Lists'!$H$7,IF(M137="CNY",L137*'Input Lists'!$H171,IF(M137="JPY",L137*'Input Lists'!$H$9,IF(M137="CHF",L137*'Input Lists'!$H$10,""))))))))))</f>
        <v/>
      </c>
      <c r="O137" s="137" t="str">
        <f t="shared" si="9"/>
        <v/>
      </c>
      <c r="Z137" s="135" t="str">
        <f t="shared" si="10"/>
        <v/>
      </c>
    </row>
    <row r="138" spans="14:39" ht="18" customHeight="1" x14ac:dyDescent="0.25">
      <c r="N138" s="137" t="str">
        <f>IF(OR(ISBLANK(L138),ISBLANK(M138)),"",IF(M138="AUD",L138*'Input Lists'!$H$2,IF(M138="USD",L138*'Input Lists'!$H$3,IF(M138="HKD",L138*'Input Lists'!$H$4,IF(M138="EUR",L138*'Input Lists'!$H$5,IF(M138="GBP",L138*'Input Lists'!$H$6,IF(M138="CAD",L138*'Input Lists'!$H$7,IF(M138="CNY",L138*'Input Lists'!$H172,IF(M138="JPY",L138*'Input Lists'!$H$9,IF(M138="CHF",L138*'Input Lists'!$H$10,""))))))))))</f>
        <v/>
      </c>
      <c r="O138" s="137" t="str">
        <f t="shared" si="9"/>
        <v/>
      </c>
      <c r="Z138" s="135" t="str">
        <f t="shared" si="10"/>
        <v/>
      </c>
    </row>
    <row r="139" spans="14:39" ht="18" customHeight="1" x14ac:dyDescent="0.25">
      <c r="N139" s="137" t="str">
        <f>IF(OR(ISBLANK(L139),ISBLANK(M139)),"",IF(M139="AUD",L139*'Input Lists'!$H$2,IF(M139="USD",L139*'Input Lists'!$H$3,IF(M139="HKD",L139*'Input Lists'!$H$4,IF(M139="EUR",L139*'Input Lists'!$H$5,IF(M139="GBP",L139*'Input Lists'!$H$6,IF(M139="CAD",L139*'Input Lists'!$H$7,IF(M139="CNY",L139*'Input Lists'!$H173,IF(M139="JPY",L139*'Input Lists'!$H$9,IF(M139="CHF",L139*'Input Lists'!$H$10,""))))))))))</f>
        <v/>
      </c>
      <c r="O139" s="137" t="str">
        <f t="shared" si="9"/>
        <v/>
      </c>
      <c r="Z139" s="135" t="str">
        <f t="shared" si="10"/>
        <v/>
      </c>
      <c r="AC139" s="138"/>
      <c r="AD139" s="138"/>
      <c r="AE139" s="138"/>
      <c r="AF139" s="138"/>
      <c r="AG139" s="138"/>
      <c r="AH139" s="138"/>
      <c r="AI139" s="138"/>
      <c r="AJ139" s="138"/>
      <c r="AK139" s="138"/>
      <c r="AL139" s="138"/>
      <c r="AM139" s="138"/>
    </row>
    <row r="140" spans="14:39" ht="18" customHeight="1" x14ac:dyDescent="0.25">
      <c r="N140" s="137" t="str">
        <f>IF(OR(ISBLANK(L140),ISBLANK(M140)),"",IF(M140="AUD",L140*'Input Lists'!$H$2,IF(M140="USD",L140*'Input Lists'!$H$3,IF(M140="HKD",L140*'Input Lists'!$H$4,IF(M140="EUR",L140*'Input Lists'!$H$5,IF(M140="GBP",L140*'Input Lists'!$H$6,IF(M140="CAD",L140*'Input Lists'!$H$7,IF(M140="CNY",L140*'Input Lists'!$H174,IF(M140="JPY",L140*'Input Lists'!$H$9,IF(M140="CHF",L140*'Input Lists'!$H$10,""))))))))))</f>
        <v/>
      </c>
      <c r="O140" s="137" t="str">
        <f t="shared" si="9"/>
        <v/>
      </c>
      <c r="Z140" s="135" t="str">
        <f t="shared" si="10"/>
        <v/>
      </c>
      <c r="AC140" s="138"/>
      <c r="AD140" s="138"/>
      <c r="AE140" s="138"/>
      <c r="AF140" s="138"/>
      <c r="AG140" s="138"/>
      <c r="AH140" s="138"/>
      <c r="AI140" s="138"/>
      <c r="AJ140" s="138"/>
      <c r="AK140" s="138"/>
      <c r="AL140" s="138"/>
      <c r="AM140" s="138"/>
    </row>
    <row r="141" spans="14:39" ht="18" customHeight="1" x14ac:dyDescent="0.25">
      <c r="N141" s="137" t="str">
        <f>IF(OR(ISBLANK(L141),ISBLANK(M141)),"",IF(M141="AUD",L141*'Input Lists'!$H$2,IF(M141="USD",L141*'Input Lists'!$H$3,IF(M141="HKD",L141*'Input Lists'!$H$4,IF(M141="EUR",L141*'Input Lists'!$H$5,IF(M141="GBP",L141*'Input Lists'!$H$6,IF(M141="CAD",L141*'Input Lists'!$H$7,IF(M141="CNY",L141*'Input Lists'!$H175,IF(M141="JPY",L141*'Input Lists'!$H$9,IF(M141="CHF",L141*'Input Lists'!$H$10,""))))))))))</f>
        <v/>
      </c>
      <c r="O141" s="137" t="str">
        <f t="shared" si="9"/>
        <v/>
      </c>
      <c r="Z141" s="135" t="str">
        <f t="shared" si="10"/>
        <v/>
      </c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</row>
    <row r="142" spans="14:39" ht="18" customHeight="1" x14ac:dyDescent="0.25">
      <c r="N142" s="137" t="str">
        <f>IF(OR(ISBLANK(L142),ISBLANK(M142)),"",IF(M142="AUD",L142*'Input Lists'!$H$2,IF(M142="USD",L142*'Input Lists'!$H$3,IF(M142="HKD",L142*'Input Lists'!$H$4,IF(M142="EUR",L142*'Input Lists'!$H$5,IF(M142="GBP",L142*'Input Lists'!$H$6,IF(M142="CAD",L142*'Input Lists'!$H$7,IF(M142="CNY",L142*'Input Lists'!$H176,IF(M142="JPY",L142*'Input Lists'!$H$9,IF(M142="CHF",L142*'Input Lists'!$H$10,""))))))))))</f>
        <v/>
      </c>
      <c r="O142" s="137" t="str">
        <f t="shared" si="9"/>
        <v/>
      </c>
      <c r="Z142" s="135" t="str">
        <f t="shared" si="10"/>
        <v/>
      </c>
    </row>
    <row r="143" spans="14:39" ht="18" customHeight="1" x14ac:dyDescent="0.25">
      <c r="N143" s="137" t="str">
        <f>IF(OR(ISBLANK(L143),ISBLANK(M143)),"",IF(M143="AUD",L143*'Input Lists'!$H$2,IF(M143="USD",L143*'Input Lists'!$H$3,IF(M143="HKD",L143*'Input Lists'!$H$4,IF(M143="EUR",L143*'Input Lists'!$H$5,IF(M143="GBP",L143*'Input Lists'!$H$6,IF(M143="CAD",L143*'Input Lists'!$H$7,IF(M143="CNY",L143*'Input Lists'!$H177,IF(M143="JPY",L143*'Input Lists'!$H$9,IF(M143="CHF",L143*'Input Lists'!$H$10,""))))))))))</f>
        <v/>
      </c>
      <c r="O143" s="137" t="str">
        <f t="shared" si="9"/>
        <v/>
      </c>
      <c r="Z143" s="135" t="str">
        <f t="shared" si="10"/>
        <v/>
      </c>
    </row>
    <row r="144" spans="14:39" ht="18" customHeight="1" x14ac:dyDescent="0.25">
      <c r="N144" s="137" t="str">
        <f>IF(OR(ISBLANK(L144),ISBLANK(M144)),"",IF(M144="AUD",L144*'Input Lists'!$H$2,IF(M144="USD",L144*'Input Lists'!$H$3,IF(M144="HKD",L144*'Input Lists'!$H$4,IF(M144="EUR",L144*'Input Lists'!$H$5,IF(M144="GBP",L144*'Input Lists'!$H$6,IF(M144="CAD",L144*'Input Lists'!$H$7,IF(M144="CNY",L144*'Input Lists'!$H178,IF(M144="JPY",L144*'Input Lists'!$H$9,IF(M144="CHF",L144*'Input Lists'!$H$10,""))))))))))</f>
        <v/>
      </c>
      <c r="O144" s="137" t="str">
        <f t="shared" si="9"/>
        <v/>
      </c>
      <c r="Z144" s="135" t="str">
        <f t="shared" si="10"/>
        <v/>
      </c>
    </row>
    <row r="145" spans="14:26" ht="18" customHeight="1" x14ac:dyDescent="0.25">
      <c r="N145" s="137" t="str">
        <f>IF(OR(ISBLANK(L145),ISBLANK(M145)),"",IF(M145="AUD",L145*'Input Lists'!$H$2,IF(M145="USD",L145*'Input Lists'!$H$3,IF(M145="HKD",L145*'Input Lists'!$H$4,IF(M145="EUR",L145*'Input Lists'!$H$5,IF(M145="GBP",L145*'Input Lists'!$H$6,IF(M145="CAD",L145*'Input Lists'!$H$7,IF(M145="CNY",L145*'Input Lists'!$H179,IF(M145="JPY",L145*'Input Lists'!$H$9,IF(M145="CHF",L145*'Input Lists'!$H$10,""))))))))))</f>
        <v/>
      </c>
      <c r="O145" s="137" t="str">
        <f t="shared" si="9"/>
        <v/>
      </c>
      <c r="Z145" s="135" t="str">
        <f t="shared" si="10"/>
        <v/>
      </c>
    </row>
    <row r="146" spans="14:26" ht="18" customHeight="1" x14ac:dyDescent="0.25">
      <c r="N146" s="137" t="str">
        <f>IF(OR(ISBLANK(L146),ISBLANK(M146)),"",IF(M146="AUD",L146*'Input Lists'!$H$2,IF(M146="USD",L146*'Input Lists'!$H$3,IF(M146="HKD",L146*'Input Lists'!$H$4,IF(M146="EUR",L146*'Input Lists'!$H$5,IF(M146="GBP",L146*'Input Lists'!$H$6,IF(M146="CAD",L146*'Input Lists'!$H$7,IF(M146="CNY",L146*'Input Lists'!$H180,IF(M146="JPY",L146*'Input Lists'!$H$9,IF(M146="CHF",L146*'Input Lists'!$H$10,""))))))))))</f>
        <v/>
      </c>
      <c r="O146" s="137" t="str">
        <f t="shared" si="9"/>
        <v/>
      </c>
      <c r="Z146" s="135" t="str">
        <f t="shared" si="10"/>
        <v/>
      </c>
    </row>
    <row r="147" spans="14:26" ht="18" customHeight="1" x14ac:dyDescent="0.25">
      <c r="N147" s="137" t="str">
        <f>IF(OR(ISBLANK(L147),ISBLANK(M147)),"",IF(M147="AUD",L147*'Input Lists'!$H$2,IF(M147="USD",L147*'Input Lists'!$H$3,IF(M147="HKD",L147*'Input Lists'!$H$4,IF(M147="EUR",L147*'Input Lists'!$H$5,IF(M147="GBP",L147*'Input Lists'!$H$6,IF(M147="CAD",L147*'Input Lists'!$H$7,IF(M147="CNY",L147*'Input Lists'!$H181,IF(M147="JPY",L147*'Input Lists'!$H$9,IF(M147="CHF",L147*'Input Lists'!$H$10,""))))))))))</f>
        <v/>
      </c>
      <c r="O147" s="137" t="str">
        <f t="shared" si="9"/>
        <v/>
      </c>
      <c r="Z147" s="135" t="str">
        <f t="shared" si="10"/>
        <v/>
      </c>
    </row>
    <row r="148" spans="14:26" ht="18" customHeight="1" x14ac:dyDescent="0.25">
      <c r="N148" s="137" t="str">
        <f>IF(OR(ISBLANK(L148),ISBLANK(M148)),"",IF(M148="AUD",L148*'Input Lists'!$H$2,IF(M148="USD",L148*'Input Lists'!$H$3,IF(M148="HKD",L148*'Input Lists'!$H$4,IF(M148="EUR",L148*'Input Lists'!$H$5,IF(M148="GBP",L148*'Input Lists'!$H$6,IF(M148="CAD",L148*'Input Lists'!$H$7,IF(M148="CNY",L148*'Input Lists'!$H182,IF(M148="JPY",L148*'Input Lists'!$H$9,IF(M148="CHF",L148*'Input Lists'!$H$10,""))))))))))</f>
        <v/>
      </c>
      <c r="O148" s="137" t="str">
        <f t="shared" si="9"/>
        <v/>
      </c>
      <c r="Z148" s="135" t="str">
        <f t="shared" si="10"/>
        <v/>
      </c>
    </row>
    <row r="149" spans="14:26" ht="18" customHeight="1" x14ac:dyDescent="0.25">
      <c r="N149" s="137" t="str">
        <f>IF(OR(ISBLANK(L149),ISBLANK(M149)),"",IF(M149="AUD",L149*'Input Lists'!$H$2,IF(M149="USD",L149*'Input Lists'!$H$3,IF(M149="HKD",L149*'Input Lists'!$H$4,IF(M149="EUR",L149*'Input Lists'!$H$5,IF(M149="GBP",L149*'Input Lists'!$H$6,IF(M149="CAD",L149*'Input Lists'!$H$7,IF(M149="CNY",L149*'Input Lists'!$H183,IF(M149="JPY",L149*'Input Lists'!$H$9,IF(M149="CHF",L149*'Input Lists'!$H$10,""))))))))))</f>
        <v/>
      </c>
      <c r="O149" s="137" t="str">
        <f t="shared" si="9"/>
        <v/>
      </c>
      <c r="Z149" s="135" t="str">
        <f t="shared" si="10"/>
        <v/>
      </c>
    </row>
    <row r="150" spans="14:26" ht="18" customHeight="1" x14ac:dyDescent="0.25">
      <c r="N150" s="137" t="str">
        <f>IF(OR(ISBLANK(L150),ISBLANK(M150)),"",IF(M150="AUD",L150*'Input Lists'!$H$2,IF(M150="USD",L150*'Input Lists'!$H$3,IF(M150="HKD",L150*'Input Lists'!$H$4,IF(M150="EUR",L150*'Input Lists'!$H$5,IF(M150="GBP",L150*'Input Lists'!$H$6,IF(M150="CAD",L150*'Input Lists'!$H$7,IF(M150="CNY",L150*'Input Lists'!$H184,IF(M150="JPY",L150*'Input Lists'!$H$9,IF(M150="CHF",L150*'Input Lists'!$H$10,""))))))))))</f>
        <v/>
      </c>
      <c r="O150" s="137" t="str">
        <f t="shared" si="9"/>
        <v/>
      </c>
      <c r="Z150" s="135" t="str">
        <f t="shared" si="10"/>
        <v/>
      </c>
    </row>
    <row r="151" spans="14:26" ht="18" customHeight="1" x14ac:dyDescent="0.25">
      <c r="N151" s="137" t="str">
        <f>IF(OR(ISBLANK(L151),ISBLANK(M151)),"",IF(M151="AUD",L151*'Input Lists'!$H$2,IF(M151="USD",L151*'Input Lists'!$H$3,IF(M151="HKD",L151*'Input Lists'!$H$4,IF(M151="EUR",L151*'Input Lists'!$H$5,IF(M151="GBP",L151*'Input Lists'!$H$6,IF(M151="CAD",L151*'Input Lists'!$H$7,IF(M151="CNY",L151*'Input Lists'!$H185,IF(M151="JPY",L151*'Input Lists'!$H$9,IF(M151="CHF",L151*'Input Lists'!$H$10,""))))))))))</f>
        <v/>
      </c>
      <c r="O151" s="137" t="str">
        <f t="shared" si="9"/>
        <v/>
      </c>
      <c r="Z151" s="135" t="str">
        <f t="shared" si="10"/>
        <v/>
      </c>
    </row>
    <row r="152" spans="14:26" ht="18" customHeight="1" x14ac:dyDescent="0.25">
      <c r="N152" s="137" t="str">
        <f>IF(OR(ISBLANK(L152),ISBLANK(M152)),"",IF(M152="AUD",L152*'Input Lists'!$H$2,IF(M152="USD",L152*'Input Lists'!$H$3,IF(M152="HKD",L152*'Input Lists'!$H$4,IF(M152="EUR",L152*'Input Lists'!$H$5,IF(M152="GBP",L152*'Input Lists'!$H$6,IF(M152="CAD",L152*'Input Lists'!$H$7,IF(M152="CNY",L152*'Input Lists'!$H186,IF(M152="JPY",L152*'Input Lists'!$H$9,IF(M152="CHF",L152*'Input Lists'!$H$10,""))))))))))</f>
        <v/>
      </c>
      <c r="O152" s="137" t="str">
        <f t="shared" ref="O152:O183" si="11">IF(OR(AND(ISBLANK(N152)),AND(ISBLANK(J152)),AND(ISBLANK(M152))),"",N152*J152)</f>
        <v/>
      </c>
      <c r="Z152" s="135" t="str">
        <f t="shared" si="10"/>
        <v/>
      </c>
    </row>
    <row r="153" spans="14:26" ht="18" customHeight="1" x14ac:dyDescent="0.25">
      <c r="N153" s="137" t="str">
        <f>IF(OR(ISBLANK(L153),ISBLANK(M153)),"",IF(M153="AUD",L153*'Input Lists'!$H$2,IF(M153="USD",L153*'Input Lists'!$H$3,IF(M153="HKD",L153*'Input Lists'!$H$4,IF(M153="EUR",L153*'Input Lists'!$H$5,IF(M153="GBP",L153*'Input Lists'!$H$6,IF(M153="CAD",L153*'Input Lists'!$H$7,IF(M153="CNY",L153*'Input Lists'!$H187,IF(M153="JPY",L153*'Input Lists'!$H$9,IF(M153="CHF",L153*'Input Lists'!$H$10,""))))))))))</f>
        <v/>
      </c>
      <c r="O153" s="137" t="str">
        <f t="shared" si="11"/>
        <v/>
      </c>
      <c r="Z153" s="135" t="str">
        <f t="shared" ref="Z153:Z184" si="12">IF(ISBLANK(D153),"",IF(R153="Approved",Y153+O153,0))</f>
        <v/>
      </c>
    </row>
    <row r="154" spans="14:26" ht="18" customHeight="1" x14ac:dyDescent="0.25">
      <c r="N154" s="137" t="str">
        <f>IF(OR(ISBLANK(L154),ISBLANK(M154)),"",IF(M154="AUD",L154*'Input Lists'!$H$2,IF(M154="USD",L154*'Input Lists'!$H$3,IF(M154="HKD",L154*'Input Lists'!$H$4,IF(M154="EUR",L154*'Input Lists'!$H$5,IF(M154="GBP",L154*'Input Lists'!$H$6,IF(M154="CAD",L154*'Input Lists'!$H$7,IF(M154="CNY",L154*'Input Lists'!$H188,IF(M154="JPY",L154*'Input Lists'!$H$9,IF(M154="CHF",L154*'Input Lists'!$H$10,""))))))))))</f>
        <v/>
      </c>
      <c r="O154" s="137" t="str">
        <f t="shared" si="11"/>
        <v/>
      </c>
      <c r="Z154" s="135" t="str">
        <f t="shared" si="12"/>
        <v/>
      </c>
    </row>
    <row r="155" spans="14:26" ht="18" customHeight="1" x14ac:dyDescent="0.25">
      <c r="N155" s="137" t="str">
        <f>IF(OR(ISBLANK(L155),ISBLANK(M155)),"",IF(M155="AUD",L155*'Input Lists'!$H$2,IF(M155="USD",L155*'Input Lists'!$H$3,IF(M155="HKD",L155*'Input Lists'!$H$4,IF(M155="EUR",L155*'Input Lists'!$H$5,IF(M155="GBP",L155*'Input Lists'!$H$6,IF(M155="CAD",L155*'Input Lists'!$H$7,IF(M155="CNY",L155*'Input Lists'!$H189,IF(M155="JPY",L155*'Input Lists'!$H$9,IF(M155="CHF",L155*'Input Lists'!$H$10,""))))))))))</f>
        <v/>
      </c>
      <c r="O155" s="137" t="str">
        <f t="shared" si="11"/>
        <v/>
      </c>
      <c r="Z155" s="135" t="str">
        <f t="shared" si="12"/>
        <v/>
      </c>
    </row>
    <row r="156" spans="14:26" ht="18" customHeight="1" x14ac:dyDescent="0.25">
      <c r="N156" s="137" t="str">
        <f>IF(OR(ISBLANK(L156),ISBLANK(M156)),"",IF(M156="AUD",L156*'Input Lists'!$H$2,IF(M156="USD",L156*'Input Lists'!$H$3,IF(M156="HKD",L156*'Input Lists'!$H$4,IF(M156="EUR",L156*'Input Lists'!$H$5,IF(M156="GBP",L156*'Input Lists'!$H$6,IF(M156="CAD",L156*'Input Lists'!$H$7,IF(M156="CNY",L156*'Input Lists'!$H190,IF(M156="JPY",L156*'Input Lists'!$H$9,IF(M156="CHF",L156*'Input Lists'!$H$10,""))))))))))</f>
        <v/>
      </c>
      <c r="O156" s="137" t="str">
        <f t="shared" si="11"/>
        <v/>
      </c>
      <c r="Z156" s="135" t="str">
        <f t="shared" si="12"/>
        <v/>
      </c>
    </row>
    <row r="157" spans="14:26" ht="18" customHeight="1" x14ac:dyDescent="0.25">
      <c r="N157" s="137" t="str">
        <f>IF(OR(ISBLANK(L157),ISBLANK(M157)),"",IF(M157="AUD",L157*'Input Lists'!$H$2,IF(M157="USD",L157*'Input Lists'!$H$3,IF(M157="HKD",L157*'Input Lists'!$H$4,IF(M157="EUR",L157*'Input Lists'!$H$5,IF(M157="GBP",L157*'Input Lists'!$H$6,IF(M157="CAD",L157*'Input Lists'!$H$7,IF(M157="CNY",L157*'Input Lists'!$H191,IF(M157="JPY",L157*'Input Lists'!$H$9,IF(M157="CHF",L157*'Input Lists'!$H$10,""))))))))))</f>
        <v/>
      </c>
      <c r="O157" s="137" t="str">
        <f t="shared" si="11"/>
        <v/>
      </c>
      <c r="Z157" s="135" t="str">
        <f t="shared" si="12"/>
        <v/>
      </c>
    </row>
    <row r="158" spans="14:26" ht="18" customHeight="1" x14ac:dyDescent="0.25">
      <c r="N158" s="137" t="str">
        <f>IF(OR(ISBLANK(L158),ISBLANK(M158)),"",IF(M158="AUD",L158*'Input Lists'!$H$2,IF(M158="USD",L158*'Input Lists'!$H$3,IF(M158="HKD",L158*'Input Lists'!$H$4,IF(M158="EUR",L158*'Input Lists'!$H$5,IF(M158="GBP",L158*'Input Lists'!$H$6,IF(M158="CAD",L158*'Input Lists'!$H$7,IF(M158="CNY",L158*'Input Lists'!$H192,IF(M158="JPY",L158*'Input Lists'!$H$9,IF(M158="CHF",L158*'Input Lists'!$H$10,""))))))))))</f>
        <v/>
      </c>
      <c r="O158" s="137" t="str">
        <f t="shared" si="11"/>
        <v/>
      </c>
      <c r="Z158" s="135" t="str">
        <f t="shared" si="12"/>
        <v/>
      </c>
    </row>
    <row r="159" spans="14:26" ht="18" customHeight="1" x14ac:dyDescent="0.25">
      <c r="N159" s="137" t="str">
        <f>IF(OR(ISBLANK(L159),ISBLANK(M159)),"",IF(M159="AUD",L159*'Input Lists'!$H$2,IF(M159="USD",L159*'Input Lists'!$H$3,IF(M159="HKD",L159*'Input Lists'!$H$4,IF(M159="EUR",L159*'Input Lists'!$H$5,IF(M159="GBP",L159*'Input Lists'!$H$6,IF(M159="CAD",L159*'Input Lists'!$H$7,IF(M159="CNY",L159*'Input Lists'!$H193,IF(M159="JPY",L159*'Input Lists'!$H$9,IF(M159="CHF",L159*'Input Lists'!$H$10,""))))))))))</f>
        <v/>
      </c>
      <c r="O159" s="137" t="str">
        <f t="shared" si="11"/>
        <v/>
      </c>
      <c r="Z159" s="135" t="str">
        <f t="shared" si="12"/>
        <v/>
      </c>
    </row>
    <row r="160" spans="14:26" ht="18" customHeight="1" x14ac:dyDescent="0.25">
      <c r="N160" s="137" t="str">
        <f>IF(OR(ISBLANK(L160),ISBLANK(M160)),"",IF(M160="AUD",L160*'Input Lists'!$H$2,IF(M160="USD",L160*'Input Lists'!$H$3,IF(M160="HKD",L160*'Input Lists'!$H$4,IF(M160="EUR",L160*'Input Lists'!$H$5,IF(M160="GBP",L160*'Input Lists'!$H$6,IF(M160="CAD",L160*'Input Lists'!$H$7,IF(M160="CNY",L160*'Input Lists'!$H194,IF(M160="JPY",L160*'Input Lists'!$H$9,IF(M160="CHF",L160*'Input Lists'!$H$10,""))))))))))</f>
        <v/>
      </c>
      <c r="O160" s="137" t="str">
        <f t="shared" si="11"/>
        <v/>
      </c>
      <c r="Z160" s="135" t="str">
        <f t="shared" si="12"/>
        <v/>
      </c>
    </row>
    <row r="161" spans="14:26" ht="18" customHeight="1" x14ac:dyDescent="0.25">
      <c r="N161" s="137" t="str">
        <f>IF(OR(ISBLANK(L161),ISBLANK(M161)),"",IF(M161="AUD",L161*'Input Lists'!$H$2,IF(M161="USD",L161*'Input Lists'!$H$3,IF(M161="HKD",L161*'Input Lists'!$H$4,IF(M161="EUR",L161*'Input Lists'!$H$5,IF(M161="GBP",L161*'Input Lists'!$H$6,IF(M161="CAD",L161*'Input Lists'!$H$7,IF(M161="CNY",L161*'Input Lists'!$H195,IF(M161="JPY",L161*'Input Lists'!$H$9,IF(M161="CHF",L161*'Input Lists'!$H$10,""))))))))))</f>
        <v/>
      </c>
      <c r="O161" s="137" t="str">
        <f t="shared" si="11"/>
        <v/>
      </c>
      <c r="Z161" s="135" t="str">
        <f t="shared" si="12"/>
        <v/>
      </c>
    </row>
    <row r="162" spans="14:26" ht="18" customHeight="1" x14ac:dyDescent="0.25">
      <c r="N162" s="137" t="str">
        <f>IF(OR(ISBLANK(L162),ISBLANK(M162)),"",IF(M162="AUD",L162*'Input Lists'!$H$2,IF(M162="USD",L162*'Input Lists'!$H$3,IF(M162="HKD",L162*'Input Lists'!$H$4,IF(M162="EUR",L162*'Input Lists'!$H$5,IF(M162="GBP",L162*'Input Lists'!$H$6,IF(M162="CAD",L162*'Input Lists'!$H$7,IF(M162="CNY",L162*'Input Lists'!$H196,IF(M162="JPY",L162*'Input Lists'!$H$9,IF(M162="CHF",L162*'Input Lists'!$H$10,""))))))))))</f>
        <v/>
      </c>
      <c r="O162" s="137" t="str">
        <f t="shared" si="11"/>
        <v/>
      </c>
      <c r="Z162" s="135" t="str">
        <f t="shared" si="12"/>
        <v/>
      </c>
    </row>
    <row r="163" spans="14:26" ht="18" customHeight="1" x14ac:dyDescent="0.25">
      <c r="N163" s="137" t="str">
        <f>IF(OR(ISBLANK(L163),ISBLANK(M163)),"",IF(M163="AUD",L163*'Input Lists'!$H$2,IF(M163="USD",L163*'Input Lists'!$H$3,IF(M163="HKD",L163*'Input Lists'!$H$4,IF(M163="EUR",L163*'Input Lists'!$H$5,IF(M163="GBP",L163*'Input Lists'!$H$6,IF(M163="CAD",L163*'Input Lists'!$H$7,IF(M163="CNY",L163*'Input Lists'!$H197,IF(M163="JPY",L163*'Input Lists'!$H$9,IF(M163="CHF",L163*'Input Lists'!$H$10,""))))))))))</f>
        <v/>
      </c>
      <c r="O163" s="137" t="str">
        <f t="shared" si="11"/>
        <v/>
      </c>
      <c r="Z163" s="135" t="str">
        <f t="shared" si="12"/>
        <v/>
      </c>
    </row>
    <row r="164" spans="14:26" ht="18" customHeight="1" x14ac:dyDescent="0.25">
      <c r="N164" s="137" t="str">
        <f>IF(OR(ISBLANK(L164),ISBLANK(M164)),"",IF(M164="AUD",L164*'Input Lists'!$H$2,IF(M164="USD",L164*'Input Lists'!$H$3,IF(M164="HKD",L164*'Input Lists'!$H$4,IF(M164="EUR",L164*'Input Lists'!$H$5,IF(M164="GBP",L164*'Input Lists'!$H$6,IF(M164="CAD",L164*'Input Lists'!$H$7,IF(M164="CNY",L164*'Input Lists'!$H198,IF(M164="JPY",L164*'Input Lists'!$H$9,IF(M164="CHF",L164*'Input Lists'!$H$10,""))))))))))</f>
        <v/>
      </c>
      <c r="O164" s="137" t="str">
        <f t="shared" si="11"/>
        <v/>
      </c>
      <c r="Z164" s="135" t="str">
        <f t="shared" si="12"/>
        <v/>
      </c>
    </row>
    <row r="165" spans="14:26" ht="18" customHeight="1" x14ac:dyDescent="0.25">
      <c r="N165" s="137" t="str">
        <f>IF(OR(ISBLANK(L165),ISBLANK(M165)),"",IF(M165="AUD",L165*'Input Lists'!$H$2,IF(M165="USD",L165*'Input Lists'!$H$3,IF(M165="HKD",L165*'Input Lists'!$H$4,IF(M165="EUR",L165*'Input Lists'!$H$5,IF(M165="GBP",L165*'Input Lists'!$H$6,IF(M165="CAD",L165*'Input Lists'!$H$7,IF(M165="CNY",L165*'Input Lists'!$H199,IF(M165="JPY",L165*'Input Lists'!$H$9,IF(M165="CHF",L165*'Input Lists'!$H$10,""))))))))))</f>
        <v/>
      </c>
      <c r="O165" s="137" t="str">
        <f t="shared" si="11"/>
        <v/>
      </c>
      <c r="Z165" s="135" t="str">
        <f t="shared" si="12"/>
        <v/>
      </c>
    </row>
    <row r="166" spans="14:26" ht="18" customHeight="1" x14ac:dyDescent="0.25">
      <c r="N166" s="137" t="str">
        <f>IF(OR(ISBLANK(L166),ISBLANK(M166)),"",IF(M166="AUD",L166*'Input Lists'!$H$2,IF(M166="USD",L166*'Input Lists'!$H$3,IF(M166="HKD",L166*'Input Lists'!$H$4,IF(M166="EUR",L166*'Input Lists'!$H$5,IF(M166="GBP",L166*'Input Lists'!$H$6,IF(M166="CAD",L166*'Input Lists'!$H$7,IF(M166="CNY",L166*'Input Lists'!$H200,IF(M166="JPY",L166*'Input Lists'!$H$9,IF(M166="CHF",L166*'Input Lists'!$H$10,""))))))))))</f>
        <v/>
      </c>
      <c r="O166" s="137" t="str">
        <f t="shared" si="11"/>
        <v/>
      </c>
      <c r="Z166" s="135" t="str">
        <f t="shared" si="12"/>
        <v/>
      </c>
    </row>
    <row r="167" spans="14:26" ht="18" customHeight="1" x14ac:dyDescent="0.25">
      <c r="N167" s="137" t="str">
        <f>IF(OR(ISBLANK(L167),ISBLANK(M167)),"",IF(M167="AUD",L167*'Input Lists'!$H$2,IF(M167="USD",L167*'Input Lists'!$H$3,IF(M167="HKD",L167*'Input Lists'!$H$4,IF(M167="EUR",L167*'Input Lists'!$H$5,IF(M167="GBP",L167*'Input Lists'!$H$6,IF(M167="CAD",L167*'Input Lists'!$H$7,IF(M167="CNY",L167*'Input Lists'!$H201,IF(M167="JPY",L167*'Input Lists'!$H$9,IF(M167="CHF",L167*'Input Lists'!$H$10,""))))))))))</f>
        <v/>
      </c>
      <c r="O167" s="137" t="str">
        <f t="shared" si="11"/>
        <v/>
      </c>
      <c r="Z167" s="135" t="str">
        <f t="shared" si="12"/>
        <v/>
      </c>
    </row>
    <row r="168" spans="14:26" ht="18" customHeight="1" x14ac:dyDescent="0.25">
      <c r="N168" s="137" t="str">
        <f>IF(OR(ISBLANK(L168),ISBLANK(M168)),"",IF(M168="AUD",L168*'Input Lists'!$H$2,IF(M168="USD",L168*'Input Lists'!$H$3,IF(M168="HKD",L168*'Input Lists'!$H$4,IF(M168="EUR",L168*'Input Lists'!$H$5,IF(M168="GBP",L168*'Input Lists'!$H$6,IF(M168="CAD",L168*'Input Lists'!$H$7,IF(M168="CNY",L168*'Input Lists'!$H202,IF(M168="JPY",L168*'Input Lists'!$H$9,IF(M168="CHF",L168*'Input Lists'!$H$10,""))))))))))</f>
        <v/>
      </c>
      <c r="O168" s="137" t="str">
        <f t="shared" si="11"/>
        <v/>
      </c>
      <c r="Z168" s="135" t="str">
        <f t="shared" si="12"/>
        <v/>
      </c>
    </row>
    <row r="169" spans="14:26" ht="18" customHeight="1" x14ac:dyDescent="0.25">
      <c r="N169" s="137" t="str">
        <f>IF(OR(ISBLANK(L169),ISBLANK(M169)),"",IF(M169="AUD",L169*'Input Lists'!$H$2,IF(M169="USD",L169*'Input Lists'!$H$3,IF(M169="HKD",L169*'Input Lists'!$H$4,IF(M169="EUR",L169*'Input Lists'!$H$5,IF(M169="GBP",L169*'Input Lists'!$H$6,IF(M169="CAD",L169*'Input Lists'!$H$7,IF(M169="CNY",L169*'Input Lists'!$H203,IF(M169="JPY",L169*'Input Lists'!$H$9,IF(M169="CHF",L169*'Input Lists'!$H$10,""))))))))))</f>
        <v/>
      </c>
      <c r="O169" s="137" t="str">
        <f t="shared" si="11"/>
        <v/>
      </c>
      <c r="Z169" s="135" t="str">
        <f t="shared" si="12"/>
        <v/>
      </c>
    </row>
    <row r="170" spans="14:26" ht="18" customHeight="1" x14ac:dyDescent="0.25">
      <c r="N170" s="137" t="str">
        <f>IF(OR(ISBLANK(L170),ISBLANK(M170)),"",IF(M170="AUD",L170*'Input Lists'!$H$2,IF(M170="USD",L170*'Input Lists'!$H$3,IF(M170="HKD",L170*'Input Lists'!$H$4,IF(M170="EUR",L170*'Input Lists'!$H$5,IF(M170="GBP",L170*'Input Lists'!$H$6,IF(M170="CAD",L170*'Input Lists'!$H$7,IF(M170="CNY",L170*'Input Lists'!$H204,IF(M170="JPY",L170*'Input Lists'!$H$9,IF(M170="CHF",L170*'Input Lists'!$H$10,""))))))))))</f>
        <v/>
      </c>
      <c r="O170" s="137" t="str">
        <f t="shared" si="11"/>
        <v/>
      </c>
      <c r="Z170" s="135" t="str">
        <f t="shared" si="12"/>
        <v/>
      </c>
    </row>
    <row r="171" spans="14:26" ht="18" customHeight="1" x14ac:dyDescent="0.25">
      <c r="N171" s="137" t="str">
        <f>IF(OR(ISBLANK(L171),ISBLANK(M171)),"",IF(M171="AUD",L171*'Input Lists'!$H$2,IF(M171="USD",L171*'Input Lists'!$H$3,IF(M171="HKD",L171*'Input Lists'!$H$4,IF(M171="EUR",L171*'Input Lists'!$H$5,IF(M171="GBP",L171*'Input Lists'!$H$6,IF(M171="CAD",L171*'Input Lists'!$H$7,IF(M171="CNY",L171*'Input Lists'!$H205,IF(M171="JPY",L171*'Input Lists'!$H$9,IF(M171="CHF",L171*'Input Lists'!$H$10,""))))))))))</f>
        <v/>
      </c>
      <c r="O171" s="137" t="str">
        <f t="shared" si="11"/>
        <v/>
      </c>
      <c r="Z171" s="135" t="str">
        <f t="shared" si="12"/>
        <v/>
      </c>
    </row>
    <row r="172" spans="14:26" ht="18" customHeight="1" x14ac:dyDescent="0.25">
      <c r="N172" s="137" t="str">
        <f>IF(OR(ISBLANK(L172),ISBLANK(M172)),"",IF(M172="AUD",L172*'Input Lists'!$H$2,IF(M172="USD",L172*'Input Lists'!$H$3,IF(M172="HKD",L172*'Input Lists'!$H$4,IF(M172="EUR",L172*'Input Lists'!$H$5,IF(M172="GBP",L172*'Input Lists'!$H$6,IF(M172="CAD",L172*'Input Lists'!$H$7,IF(M172="CNY",L172*'Input Lists'!$H206,IF(M172="JPY",L172*'Input Lists'!$H$9,IF(M172="CHF",L172*'Input Lists'!$H$10,""))))))))))</f>
        <v/>
      </c>
      <c r="O172" s="137" t="str">
        <f t="shared" si="11"/>
        <v/>
      </c>
      <c r="Z172" s="135" t="str">
        <f t="shared" si="12"/>
        <v/>
      </c>
    </row>
    <row r="173" spans="14:26" ht="18" customHeight="1" x14ac:dyDescent="0.25">
      <c r="N173" s="137" t="str">
        <f>IF(OR(ISBLANK(L173),ISBLANK(M173)),"",IF(M173="AUD",L173*'Input Lists'!$H$2,IF(M173="USD",L173*'Input Lists'!$H$3,IF(M173="HKD",L173*'Input Lists'!$H$4,IF(M173="EUR",L173*'Input Lists'!$H$5,IF(M173="GBP",L173*'Input Lists'!$H$6,IF(M173="CAD",L173*'Input Lists'!$H$7,IF(M173="CNY",L173*'Input Lists'!$H207,IF(M173="JPY",L173*'Input Lists'!$H$9,IF(M173="CHF",L173*'Input Lists'!$H$10,""))))))))))</f>
        <v/>
      </c>
      <c r="O173" s="137" t="str">
        <f t="shared" si="11"/>
        <v/>
      </c>
      <c r="Z173" s="135" t="str">
        <f t="shared" si="12"/>
        <v/>
      </c>
    </row>
    <row r="174" spans="14:26" ht="18" customHeight="1" x14ac:dyDescent="0.25">
      <c r="N174" s="137" t="str">
        <f>IF(OR(ISBLANK(L174),ISBLANK(M174)),"",IF(M174="AUD",L174*'Input Lists'!$H$2,IF(M174="USD",L174*'Input Lists'!$H$3,IF(M174="HKD",L174*'Input Lists'!$H$4,IF(M174="EUR",L174*'Input Lists'!$H$5,IF(M174="GBP",L174*'Input Lists'!$H$6,IF(M174="CAD",L174*'Input Lists'!$H$7,IF(M174="CNY",L174*'Input Lists'!$H208,IF(M174="JPY",L174*'Input Lists'!$H$9,IF(M174="CHF",L174*'Input Lists'!$H$10,""))))))))))</f>
        <v/>
      </c>
      <c r="O174" s="137" t="str">
        <f t="shared" si="11"/>
        <v/>
      </c>
      <c r="Z174" s="135" t="str">
        <f t="shared" si="12"/>
        <v/>
      </c>
    </row>
    <row r="175" spans="14:26" ht="18" customHeight="1" x14ac:dyDescent="0.25">
      <c r="N175" s="137" t="str">
        <f>IF(OR(ISBLANK(L175),ISBLANK(M175)),"",IF(M175="AUD",L175*'Input Lists'!$H$2,IF(M175="USD",L175*'Input Lists'!$H$3,IF(M175="HKD",L175*'Input Lists'!$H$4,IF(M175="EUR",L175*'Input Lists'!$H$5,IF(M175="GBP",L175*'Input Lists'!$H$6,IF(M175="CAD",L175*'Input Lists'!$H$7,IF(M175="CNY",L175*'Input Lists'!$H209,IF(M175="JPY",L175*'Input Lists'!$H$9,IF(M175="CHF",L175*'Input Lists'!$H$10,""))))))))))</f>
        <v/>
      </c>
      <c r="O175" s="137" t="str">
        <f t="shared" si="11"/>
        <v/>
      </c>
      <c r="Z175" s="135" t="str">
        <f t="shared" si="12"/>
        <v/>
      </c>
    </row>
    <row r="176" spans="14:26" ht="18" customHeight="1" x14ac:dyDescent="0.25">
      <c r="N176" s="137" t="str">
        <f>IF(OR(ISBLANK(L176),ISBLANK(M176)),"",IF(M176="AUD",L176*'Input Lists'!$H$2,IF(M176="USD",L176*'Input Lists'!$H$3,IF(M176="HKD",L176*'Input Lists'!$H$4,IF(M176="EUR",L176*'Input Lists'!$H$5,IF(M176="GBP",L176*'Input Lists'!$H$6,IF(M176="CAD",L176*'Input Lists'!$H$7,IF(M176="CNY",L176*'Input Lists'!$H210,IF(M176="JPY",L176*'Input Lists'!$H$9,IF(M176="CHF",L176*'Input Lists'!$H$10,""))))))))))</f>
        <v/>
      </c>
      <c r="O176" s="137" t="str">
        <f t="shared" si="11"/>
        <v/>
      </c>
      <c r="Z176" s="135" t="str">
        <f t="shared" si="12"/>
        <v/>
      </c>
    </row>
    <row r="177" spans="14:26" ht="18" customHeight="1" x14ac:dyDescent="0.25">
      <c r="N177" s="137" t="str">
        <f>IF(OR(ISBLANK(L177),ISBLANK(M177)),"",IF(M177="AUD",L177*'Input Lists'!$H$2,IF(M177="USD",L177*'Input Lists'!$H$3,IF(M177="HKD",L177*'Input Lists'!$H$4,IF(M177="EUR",L177*'Input Lists'!$H$5,IF(M177="GBP",L177*'Input Lists'!$H$6,IF(M177="CAD",L177*'Input Lists'!$H$7,IF(M177="CNY",L177*'Input Lists'!$H211,IF(M177="JPY",L177*'Input Lists'!$H$9,IF(M177="CHF",L177*'Input Lists'!$H$10,""))))))))))</f>
        <v/>
      </c>
      <c r="O177" s="137" t="str">
        <f t="shared" si="11"/>
        <v/>
      </c>
      <c r="Z177" s="135" t="str">
        <f t="shared" si="12"/>
        <v/>
      </c>
    </row>
    <row r="178" spans="14:26" ht="18" customHeight="1" x14ac:dyDescent="0.25">
      <c r="N178" s="137" t="str">
        <f>IF(OR(ISBLANK(L178),ISBLANK(M178)),"",IF(M178="AUD",L178*'Input Lists'!$H$2,IF(M178="USD",L178*'Input Lists'!$H$3,IF(M178="HKD",L178*'Input Lists'!$H$4,IF(M178="EUR",L178*'Input Lists'!$H$5,IF(M178="GBP",L178*'Input Lists'!$H$6,IF(M178="CAD",L178*'Input Lists'!$H$7,IF(M178="CNY",L178*'Input Lists'!$H212,IF(M178="JPY",L178*'Input Lists'!$H$9,IF(M178="CHF",L178*'Input Lists'!$H$10,""))))))))))</f>
        <v/>
      </c>
      <c r="O178" s="137" t="str">
        <f t="shared" si="11"/>
        <v/>
      </c>
      <c r="Z178" s="135" t="str">
        <f t="shared" si="12"/>
        <v/>
      </c>
    </row>
    <row r="179" spans="14:26" ht="18" customHeight="1" x14ac:dyDescent="0.25">
      <c r="N179" s="137" t="str">
        <f>IF(OR(ISBLANK(L179),ISBLANK(M179)),"",IF(M179="AUD",L179*'Input Lists'!$H$2,IF(M179="USD",L179*'Input Lists'!$H$3,IF(M179="HKD",L179*'Input Lists'!$H$4,IF(M179="EUR",L179*'Input Lists'!$H$5,IF(M179="GBP",L179*'Input Lists'!$H$6,IF(M179="CAD",L179*'Input Lists'!$H$7,IF(M179="CNY",L179*'Input Lists'!$H213,IF(M179="JPY",L179*'Input Lists'!$H$9,IF(M179="CHF",L179*'Input Lists'!$H$10,""))))))))))</f>
        <v/>
      </c>
      <c r="O179" s="137" t="str">
        <f t="shared" si="11"/>
        <v/>
      </c>
      <c r="Z179" s="135" t="str">
        <f t="shared" si="12"/>
        <v/>
      </c>
    </row>
    <row r="180" spans="14:26" ht="18" customHeight="1" x14ac:dyDescent="0.25">
      <c r="N180" s="137" t="str">
        <f>IF(OR(ISBLANK(L180),ISBLANK(M180)),"",IF(M180="AUD",L180*'Input Lists'!$H$2,IF(M180="USD",L180*'Input Lists'!$H$3,IF(M180="HKD",L180*'Input Lists'!$H$4,IF(M180="EUR",L180*'Input Lists'!$H$5,IF(M180="GBP",L180*'Input Lists'!$H$6,IF(M180="CAD",L180*'Input Lists'!$H$7,IF(M180="CNY",L180*'Input Lists'!$H214,IF(M180="JPY",L180*'Input Lists'!$H$9,IF(M180="CHF",L180*'Input Lists'!$H$10,""))))))))))</f>
        <v/>
      </c>
      <c r="O180" s="137" t="str">
        <f t="shared" si="11"/>
        <v/>
      </c>
      <c r="Z180" s="135" t="str">
        <f t="shared" si="12"/>
        <v/>
      </c>
    </row>
    <row r="181" spans="14:26" ht="18" customHeight="1" x14ac:dyDescent="0.25">
      <c r="N181" s="137" t="str">
        <f>IF(OR(ISBLANK(L181),ISBLANK(M181)),"",IF(M181="AUD",L181*'Input Lists'!$H$2,IF(M181="USD",L181*'Input Lists'!$H$3,IF(M181="HKD",L181*'Input Lists'!$H$4,IF(M181="EUR",L181*'Input Lists'!$H$5,IF(M181="GBP",L181*'Input Lists'!$H$6,IF(M181="CAD",L181*'Input Lists'!$H$7,IF(M181="CNY",L181*'Input Lists'!$H215,IF(M181="JPY",L181*'Input Lists'!$H$9,IF(M181="CHF",L181*'Input Lists'!$H$10,""))))))))))</f>
        <v/>
      </c>
      <c r="O181" s="137" t="str">
        <f t="shared" si="11"/>
        <v/>
      </c>
      <c r="Z181" s="135" t="str">
        <f t="shared" si="12"/>
        <v/>
      </c>
    </row>
    <row r="182" spans="14:26" ht="18" customHeight="1" x14ac:dyDescent="0.25">
      <c r="N182" s="137" t="str">
        <f>IF(OR(ISBLANK(L182),ISBLANK(M182)),"",IF(M182="AUD",L182*'Input Lists'!$H$2,IF(M182="USD",L182*'Input Lists'!$H$3,IF(M182="HKD",L182*'Input Lists'!$H$4,IF(M182="EUR",L182*'Input Lists'!$H$5,IF(M182="GBP",L182*'Input Lists'!$H$6,IF(M182="CAD",L182*'Input Lists'!$H$7,IF(M182="CNY",L182*'Input Lists'!$H216,IF(M182="JPY",L182*'Input Lists'!$H$9,IF(M182="CHF",L182*'Input Lists'!$H$10,""))))))))))</f>
        <v/>
      </c>
      <c r="O182" s="137" t="str">
        <f t="shared" si="11"/>
        <v/>
      </c>
      <c r="Z182" s="135" t="str">
        <f t="shared" si="12"/>
        <v/>
      </c>
    </row>
    <row r="183" spans="14:26" ht="18" customHeight="1" x14ac:dyDescent="0.25">
      <c r="N183" s="137" t="str">
        <f>IF(OR(ISBLANK(L183),ISBLANK(M183)),"",IF(M183="AUD",L183*'Input Lists'!$H$2,IF(M183="USD",L183*'Input Lists'!$H$3,IF(M183="HKD",L183*'Input Lists'!$H$4,IF(M183="EUR",L183*'Input Lists'!$H$5,IF(M183="GBP",L183*'Input Lists'!$H$6,IF(M183="CAD",L183*'Input Lists'!$H$7,IF(M183="CNY",L183*'Input Lists'!$H217,IF(M183="JPY",L183*'Input Lists'!$H$9,IF(M183="CHF",L183*'Input Lists'!$H$10,""))))))))))</f>
        <v/>
      </c>
      <c r="O183" s="137" t="str">
        <f t="shared" si="11"/>
        <v/>
      </c>
      <c r="Z183" s="135" t="str">
        <f t="shared" si="12"/>
        <v/>
      </c>
    </row>
    <row r="184" spans="14:26" ht="18" customHeight="1" x14ac:dyDescent="0.25">
      <c r="N184" s="137" t="str">
        <f>IF(OR(ISBLANK(L184),ISBLANK(M184)),"",IF(M184="AUD",L184*'Input Lists'!$H$2,IF(M184="USD",L184*'Input Lists'!$H$3,IF(M184="HKD",L184*'Input Lists'!$H$4,IF(M184="EUR",L184*'Input Lists'!$H$5,IF(M184="GBP",L184*'Input Lists'!$H$6,IF(M184="CAD",L184*'Input Lists'!$H$7,IF(M184="CNY",L184*'Input Lists'!$H218,IF(M184="JPY",L184*'Input Lists'!$H$9,IF(M184="CHF",L184*'Input Lists'!$H$10,""))))))))))</f>
        <v/>
      </c>
      <c r="O184" s="137" t="str">
        <f t="shared" ref="O184:O215" si="13">IF(OR(AND(ISBLANK(N184)),AND(ISBLANK(J184)),AND(ISBLANK(M184))),"",N184*J184)</f>
        <v/>
      </c>
      <c r="Z184" s="135" t="str">
        <f t="shared" si="12"/>
        <v/>
      </c>
    </row>
    <row r="185" spans="14:26" ht="18" customHeight="1" x14ac:dyDescent="0.25">
      <c r="N185" s="137" t="str">
        <f>IF(OR(ISBLANK(L185),ISBLANK(M185)),"",IF(M185="AUD",L185*'Input Lists'!$H$2,IF(M185="USD",L185*'Input Lists'!$H$3,IF(M185="HKD",L185*'Input Lists'!$H$4,IF(M185="EUR",L185*'Input Lists'!$H$5,IF(M185="GBP",L185*'Input Lists'!$H$6,IF(M185="CAD",L185*'Input Lists'!$H$7,IF(M185="CNY",L185*'Input Lists'!$H219,IF(M185="JPY",L185*'Input Lists'!$H$9,IF(M185="CHF",L185*'Input Lists'!$H$10,""))))))))))</f>
        <v/>
      </c>
      <c r="O185" s="137" t="str">
        <f t="shared" si="13"/>
        <v/>
      </c>
      <c r="Z185" s="135" t="str">
        <f t="shared" ref="Z185:Z216" si="14">IF(ISBLANK(D185),"",IF(R185="Approved",Y185+O185,0))</f>
        <v/>
      </c>
    </row>
    <row r="186" spans="14:26" ht="18" customHeight="1" x14ac:dyDescent="0.25">
      <c r="N186" s="137" t="str">
        <f>IF(OR(ISBLANK(L186),ISBLANK(M186)),"",IF(M186="AUD",L186*'Input Lists'!$H$2,IF(M186="USD",L186*'Input Lists'!$H$3,IF(M186="HKD",L186*'Input Lists'!$H$4,IF(M186="EUR",L186*'Input Lists'!$H$5,IF(M186="GBP",L186*'Input Lists'!$H$6,IF(M186="CAD",L186*'Input Lists'!$H$7,IF(M186="CNY",L186*'Input Lists'!$H220,IF(M186="JPY",L186*'Input Lists'!$H$9,IF(M186="CHF",L186*'Input Lists'!$H$10,""))))))))))</f>
        <v/>
      </c>
      <c r="O186" s="137" t="str">
        <f t="shared" si="13"/>
        <v/>
      </c>
      <c r="Z186" s="135" t="str">
        <f t="shared" si="14"/>
        <v/>
      </c>
    </row>
    <row r="187" spans="14:26" ht="18" customHeight="1" x14ac:dyDescent="0.25">
      <c r="N187" s="137" t="str">
        <f>IF(OR(ISBLANK(L187),ISBLANK(M187)),"",IF(M187="AUD",L187*'Input Lists'!$H$2,IF(M187="USD",L187*'Input Lists'!$H$3,IF(M187="HKD",L187*'Input Lists'!$H$4,IF(M187="EUR",L187*'Input Lists'!$H$5,IF(M187="GBP",L187*'Input Lists'!$H$6,IF(M187="CAD",L187*'Input Lists'!$H$7,IF(M187="CNY",L187*'Input Lists'!$H221,IF(M187="JPY",L187*'Input Lists'!$H$9,IF(M187="CHF",L187*'Input Lists'!$H$10,""))))))))))</f>
        <v/>
      </c>
      <c r="O187" s="137" t="str">
        <f t="shared" si="13"/>
        <v/>
      </c>
      <c r="Z187" s="135" t="str">
        <f t="shared" si="14"/>
        <v/>
      </c>
    </row>
    <row r="188" spans="14:26" ht="18" customHeight="1" x14ac:dyDescent="0.25">
      <c r="N188" s="137" t="str">
        <f>IF(OR(ISBLANK(L188),ISBLANK(M188)),"",IF(M188="AUD",L188*'Input Lists'!$H$2,IF(M188="USD",L188*'Input Lists'!$H$3,IF(M188="HKD",L188*'Input Lists'!$H$4,IF(M188="EUR",L188*'Input Lists'!$H$5,IF(M188="GBP",L188*'Input Lists'!$H$6,IF(M188="CAD",L188*'Input Lists'!$H$7,IF(M188="CNY",L188*'Input Lists'!$H222,IF(M188="JPY",L188*'Input Lists'!$H$9,IF(M188="CHF",L188*'Input Lists'!$H$10,""))))))))))</f>
        <v/>
      </c>
      <c r="O188" s="137" t="str">
        <f t="shared" si="13"/>
        <v/>
      </c>
      <c r="Z188" s="135" t="str">
        <f t="shared" si="14"/>
        <v/>
      </c>
    </row>
    <row r="189" spans="14:26" ht="18" customHeight="1" x14ac:dyDescent="0.25">
      <c r="N189" s="137" t="str">
        <f>IF(OR(ISBLANK(L189),ISBLANK(M189)),"",IF(M189="AUD",L189*'Input Lists'!$H$2,IF(M189="USD",L189*'Input Lists'!$H$3,IF(M189="HKD",L189*'Input Lists'!$H$4,IF(M189="EUR",L189*'Input Lists'!$H$5,IF(M189="GBP",L189*'Input Lists'!$H$6,IF(M189="CAD",L189*'Input Lists'!$H$7,IF(M189="CNY",L189*'Input Lists'!$H223,IF(M189="JPY",L189*'Input Lists'!$H$9,IF(M189="CHF",L189*'Input Lists'!$H$10,""))))))))))</f>
        <v/>
      </c>
      <c r="O189" s="137" t="str">
        <f t="shared" si="13"/>
        <v/>
      </c>
      <c r="Z189" s="135" t="str">
        <f t="shared" si="14"/>
        <v/>
      </c>
    </row>
    <row r="190" spans="14:26" ht="18" customHeight="1" x14ac:dyDescent="0.25">
      <c r="N190" s="137" t="str">
        <f>IF(OR(ISBLANK(L190),ISBLANK(M190)),"",IF(M190="AUD",L190*'Input Lists'!$H$2,IF(M190="USD",L190*'Input Lists'!$H$3,IF(M190="HKD",L190*'Input Lists'!$H$4,IF(M190="EUR",L190*'Input Lists'!$H$5,IF(M190="GBP",L190*'Input Lists'!$H$6,IF(M190="CAD",L190*'Input Lists'!$H$7,IF(M190="CNY",L190*'Input Lists'!$H224,IF(M190="JPY",L190*'Input Lists'!$H$9,IF(M190="CHF",L190*'Input Lists'!$H$10,""))))))))))</f>
        <v/>
      </c>
      <c r="O190" s="137" t="str">
        <f t="shared" si="13"/>
        <v/>
      </c>
      <c r="Z190" s="135" t="str">
        <f t="shared" si="14"/>
        <v/>
      </c>
    </row>
    <row r="191" spans="14:26" ht="18" customHeight="1" x14ac:dyDescent="0.25">
      <c r="N191" s="137" t="str">
        <f>IF(OR(ISBLANK(L191),ISBLANK(M191)),"",IF(M191="AUD",L191*'Input Lists'!$H$2,IF(M191="USD",L191*'Input Lists'!$H$3,IF(M191="HKD",L191*'Input Lists'!$H$4,IF(M191="EUR",L191*'Input Lists'!$H$5,IF(M191="GBP",L191*'Input Lists'!$H$6,IF(M191="CAD",L191*'Input Lists'!$H$7,IF(M191="CNY",L191*'Input Lists'!$H225,IF(M191="JPY",L191*'Input Lists'!$H$9,IF(M191="CHF",L191*'Input Lists'!$H$10,""))))))))))</f>
        <v/>
      </c>
      <c r="O191" s="137" t="str">
        <f t="shared" si="13"/>
        <v/>
      </c>
      <c r="Z191" s="135" t="str">
        <f t="shared" si="14"/>
        <v/>
      </c>
    </row>
    <row r="192" spans="14:26" ht="18" customHeight="1" x14ac:dyDescent="0.25">
      <c r="N192" s="137" t="str">
        <f>IF(OR(ISBLANK(L192),ISBLANK(M192)),"",IF(M192="AUD",L192*'Input Lists'!$H$2,IF(M192="USD",L192*'Input Lists'!$H$3,IF(M192="HKD",L192*'Input Lists'!$H$4,IF(M192="EUR",L192*'Input Lists'!$H$5,IF(M192="GBP",L192*'Input Lists'!$H$6,IF(M192="CAD",L192*'Input Lists'!$H$7,IF(M192="CNY",L192*'Input Lists'!$H226,IF(M192="JPY",L192*'Input Lists'!$H$9,IF(M192="CHF",L192*'Input Lists'!$H$10,""))))))))))</f>
        <v/>
      </c>
      <c r="O192" s="137" t="str">
        <f t="shared" si="13"/>
        <v/>
      </c>
      <c r="Z192" s="135" t="str">
        <f t="shared" si="14"/>
        <v/>
      </c>
    </row>
    <row r="193" spans="14:26" ht="18" customHeight="1" x14ac:dyDescent="0.25">
      <c r="N193" s="137" t="str">
        <f>IF(OR(ISBLANK(L193),ISBLANK(M193)),"",IF(M193="AUD",L193*'Input Lists'!$H$2,IF(M193="USD",L193*'Input Lists'!$H$3,IF(M193="HKD",L193*'Input Lists'!$H$4,IF(M193="EUR",L193*'Input Lists'!$H$5,IF(M193="GBP",L193*'Input Lists'!$H$6,IF(M193="CAD",L193*'Input Lists'!$H$7,IF(M193="CNY",L193*'Input Lists'!$H227,IF(M193="JPY",L193*'Input Lists'!$H$9,IF(M193="CHF",L193*'Input Lists'!$H$10,""))))))))))</f>
        <v/>
      </c>
      <c r="O193" s="137" t="str">
        <f t="shared" si="13"/>
        <v/>
      </c>
      <c r="Z193" s="135" t="str">
        <f t="shared" si="14"/>
        <v/>
      </c>
    </row>
    <row r="194" spans="14:26" ht="18" customHeight="1" x14ac:dyDescent="0.25">
      <c r="N194" s="137" t="str">
        <f>IF(OR(ISBLANK(L194),ISBLANK(M194)),"",IF(M194="AUD",L194*'Input Lists'!$H$2,IF(M194="USD",L194*'Input Lists'!$H$3,IF(M194="HKD",L194*'Input Lists'!$H$4,IF(M194="EUR",L194*'Input Lists'!$H$5,IF(M194="GBP",L194*'Input Lists'!$H$6,IF(M194="CAD",L194*'Input Lists'!$H$7,IF(M194="CNY",L194*'Input Lists'!$H228,IF(M194="JPY",L194*'Input Lists'!$H$9,IF(M194="CHF",L194*'Input Lists'!$H$10,""))))))))))</f>
        <v/>
      </c>
      <c r="O194" s="137" t="str">
        <f t="shared" si="13"/>
        <v/>
      </c>
      <c r="Z194" s="135" t="str">
        <f t="shared" si="14"/>
        <v/>
      </c>
    </row>
    <row r="195" spans="14:26" ht="18" customHeight="1" x14ac:dyDescent="0.25">
      <c r="N195" s="137" t="str">
        <f>IF(OR(ISBLANK(L195),ISBLANK(M195)),"",IF(M195="AUD",L195*'Input Lists'!$H$2,IF(M195="USD",L195*'Input Lists'!$H$3,IF(M195="HKD",L195*'Input Lists'!$H$4,IF(M195="EUR",L195*'Input Lists'!$H$5,IF(M195="GBP",L195*'Input Lists'!$H$6,IF(M195="CAD",L195*'Input Lists'!$H$7,IF(M195="CNY",L195*'Input Lists'!$H229,IF(M195="JPY",L195*'Input Lists'!$H$9,IF(M195="CHF",L195*'Input Lists'!$H$10,""))))))))))</f>
        <v/>
      </c>
      <c r="O195" s="137" t="str">
        <f t="shared" si="13"/>
        <v/>
      </c>
      <c r="Z195" s="135" t="str">
        <f t="shared" si="14"/>
        <v/>
      </c>
    </row>
    <row r="196" spans="14:26" ht="18" customHeight="1" x14ac:dyDescent="0.25">
      <c r="N196" s="137" t="str">
        <f>IF(OR(ISBLANK(L196),ISBLANK(M196)),"",IF(M196="AUD",L196*'Input Lists'!$H$2,IF(M196="USD",L196*'Input Lists'!$H$3,IF(M196="HKD",L196*'Input Lists'!$H$4,IF(M196="EUR",L196*'Input Lists'!$H$5,IF(M196="GBP",L196*'Input Lists'!$H$6,IF(M196="CAD",L196*'Input Lists'!$H$7,IF(M196="CNY",L196*'Input Lists'!$H230,IF(M196="JPY",L196*'Input Lists'!$H$9,IF(M196="CHF",L196*'Input Lists'!$H$10,""))))))))))</f>
        <v/>
      </c>
      <c r="O196" s="137" t="str">
        <f t="shared" si="13"/>
        <v/>
      </c>
      <c r="Z196" s="135" t="str">
        <f t="shared" si="14"/>
        <v/>
      </c>
    </row>
    <row r="197" spans="14:26" ht="18" customHeight="1" x14ac:dyDescent="0.25">
      <c r="N197" s="137" t="str">
        <f>IF(OR(ISBLANK(L197),ISBLANK(M197)),"",IF(M197="AUD",L197*'Input Lists'!$H$2,IF(M197="USD",L197*'Input Lists'!$H$3,IF(M197="HKD",L197*'Input Lists'!$H$4,IF(M197="EUR",L197*'Input Lists'!$H$5,IF(M197="GBP",L197*'Input Lists'!$H$6,IF(M197="CAD",L197*'Input Lists'!$H$7,IF(M197="CNY",L197*'Input Lists'!$H231,IF(M197="JPY",L197*'Input Lists'!$H$9,IF(M197="CHF",L197*'Input Lists'!$H$10,""))))))))))</f>
        <v/>
      </c>
      <c r="O197" s="137" t="str">
        <f t="shared" si="13"/>
        <v/>
      </c>
      <c r="Z197" s="135" t="str">
        <f t="shared" si="14"/>
        <v/>
      </c>
    </row>
    <row r="198" spans="14:26" ht="18" customHeight="1" x14ac:dyDescent="0.25">
      <c r="N198" s="137" t="str">
        <f>IF(OR(ISBLANK(L198),ISBLANK(M198)),"",IF(M198="AUD",L198*'Input Lists'!$H$2,IF(M198="USD",L198*'Input Lists'!$H$3,IF(M198="HKD",L198*'Input Lists'!$H$4,IF(M198="EUR",L198*'Input Lists'!$H$5,IF(M198="GBP",L198*'Input Lists'!$H$6,IF(M198="CAD",L198*'Input Lists'!$H$7,IF(M198="CNY",L198*'Input Lists'!$H232,IF(M198="JPY",L198*'Input Lists'!$H$9,IF(M198="CHF",L198*'Input Lists'!$H$10,""))))))))))</f>
        <v/>
      </c>
      <c r="O198" s="137" t="str">
        <f t="shared" si="13"/>
        <v/>
      </c>
      <c r="Z198" s="135" t="str">
        <f t="shared" si="14"/>
        <v/>
      </c>
    </row>
    <row r="199" spans="14:26" ht="18" customHeight="1" x14ac:dyDescent="0.25">
      <c r="N199" s="137" t="str">
        <f>IF(OR(ISBLANK(L199),ISBLANK(M199)),"",IF(M199="AUD",L199*'Input Lists'!$H$2,IF(M199="USD",L199*'Input Lists'!$H$3,IF(M199="HKD",L199*'Input Lists'!$H$4,IF(M199="EUR",L199*'Input Lists'!$H$5,IF(M199="GBP",L199*'Input Lists'!$H$6,IF(M199="CAD",L199*'Input Lists'!$H$7,IF(M199="CNY",L199*'Input Lists'!$H233,IF(M199="JPY",L199*'Input Lists'!$H$9,IF(M199="CHF",L199*'Input Lists'!$H$10,""))))))))))</f>
        <v/>
      </c>
      <c r="O199" s="137" t="str">
        <f t="shared" si="13"/>
        <v/>
      </c>
      <c r="Z199" s="135" t="str">
        <f t="shared" si="14"/>
        <v/>
      </c>
    </row>
    <row r="200" spans="14:26" ht="18" customHeight="1" x14ac:dyDescent="0.25">
      <c r="N200" s="137" t="str">
        <f>IF(OR(ISBLANK(L200),ISBLANK(M200)),"",IF(M200="AUD",L200*'Input Lists'!$H$2,IF(M200="USD",L200*'Input Lists'!$H$3,IF(M200="HKD",L200*'Input Lists'!$H$4,IF(M200="EUR",L200*'Input Lists'!$H$5,IF(M200="GBP",L200*'Input Lists'!$H$6,IF(M200="CAD",L200*'Input Lists'!$H$7,IF(M200="CNY",L200*'Input Lists'!$H234,IF(M200="JPY",L200*'Input Lists'!$H$9,IF(M200="CHF",L200*'Input Lists'!$H$10,""))))))))))</f>
        <v/>
      </c>
      <c r="O200" s="137" t="str">
        <f t="shared" si="13"/>
        <v/>
      </c>
      <c r="Z200" s="135" t="str">
        <f t="shared" si="14"/>
        <v/>
      </c>
    </row>
    <row r="201" spans="14:26" ht="18" customHeight="1" x14ac:dyDescent="0.25">
      <c r="N201" s="137" t="str">
        <f>IF(OR(ISBLANK(L201),ISBLANK(M201)),"",IF(M201="AUD",L201*'Input Lists'!$H$2,IF(M201="USD",L201*'Input Lists'!$H$3,IF(M201="HKD",L201*'Input Lists'!$H$4,IF(M201="EUR",L201*'Input Lists'!$H$5,IF(M201="GBP",L201*'Input Lists'!$H$6,IF(M201="CAD",L201*'Input Lists'!$H$7,IF(M201="CNY",L201*'Input Lists'!$H235,IF(M201="JPY",L201*'Input Lists'!$H$9,IF(M201="CHF",L201*'Input Lists'!$H$10,""))))))))))</f>
        <v/>
      </c>
      <c r="O201" s="137" t="str">
        <f t="shared" si="13"/>
        <v/>
      </c>
      <c r="Z201" s="135" t="str">
        <f t="shared" si="14"/>
        <v/>
      </c>
    </row>
    <row r="202" spans="14:26" ht="18" customHeight="1" x14ac:dyDescent="0.25">
      <c r="N202" s="137" t="str">
        <f>IF(OR(ISBLANK(L202),ISBLANK(M202)),"",IF(M202="AUD",L202*'Input Lists'!$H$2,IF(M202="USD",L202*'Input Lists'!$H$3,IF(M202="HKD",L202*'Input Lists'!$H$4,IF(M202="EUR",L202*'Input Lists'!$H$5,IF(M202="GBP",L202*'Input Lists'!$H$6,IF(M202="CAD",L202*'Input Lists'!$H$7,IF(M202="CNY",L202*'Input Lists'!$H236,IF(M202="JPY",L202*'Input Lists'!$H$9,IF(M202="CHF",L202*'Input Lists'!$H$10,""))))))))))</f>
        <v/>
      </c>
      <c r="O202" s="137" t="str">
        <f t="shared" si="13"/>
        <v/>
      </c>
      <c r="Z202" s="135" t="str">
        <f t="shared" si="14"/>
        <v/>
      </c>
    </row>
    <row r="203" spans="14:26" ht="18" customHeight="1" x14ac:dyDescent="0.25">
      <c r="N203" s="137" t="str">
        <f>IF(OR(ISBLANK(L203),ISBLANK(M203)),"",IF(M203="AUD",L203*'Input Lists'!$H$2,IF(M203="USD",L203*'Input Lists'!$H$3,IF(M203="HKD",L203*'Input Lists'!$H$4,IF(M203="EUR",L203*'Input Lists'!$H$5,IF(M203="GBP",L203*'Input Lists'!$H$6,IF(M203="CAD",L203*'Input Lists'!$H$7,IF(M203="CNY",L203*'Input Lists'!$H237,IF(M203="JPY",L203*'Input Lists'!$H$9,IF(M203="CHF",L203*'Input Lists'!$H$10,""))))))))))</f>
        <v/>
      </c>
      <c r="O203" s="137" t="str">
        <f t="shared" si="13"/>
        <v/>
      </c>
      <c r="Z203" s="135" t="str">
        <f t="shared" si="14"/>
        <v/>
      </c>
    </row>
    <row r="204" spans="14:26" ht="18" customHeight="1" x14ac:dyDescent="0.25">
      <c r="N204" s="137" t="str">
        <f>IF(OR(ISBLANK(L204),ISBLANK(M204)),"",IF(M204="AUD",L204*'Input Lists'!$H$2,IF(M204="USD",L204*'Input Lists'!$H$3,IF(M204="HKD",L204*'Input Lists'!$H$4,IF(M204="EUR",L204*'Input Lists'!$H$5,IF(M204="GBP",L204*'Input Lists'!$H$6,IF(M204="CAD",L204*'Input Lists'!$H$7,IF(M204="CNY",L204*'Input Lists'!$H238,IF(M204="JPY",L204*'Input Lists'!$H$9,IF(M204="CHF",L204*'Input Lists'!$H$10,""))))))))))</f>
        <v/>
      </c>
      <c r="O204" s="137" t="str">
        <f t="shared" si="13"/>
        <v/>
      </c>
      <c r="Z204" s="135" t="str">
        <f t="shared" si="14"/>
        <v/>
      </c>
    </row>
    <row r="205" spans="14:26" ht="18" customHeight="1" x14ac:dyDescent="0.25">
      <c r="N205" s="137" t="str">
        <f>IF(OR(ISBLANK(L205),ISBLANK(M205)),"",IF(M205="AUD",L205*'Input Lists'!$H$2,IF(M205="USD",L205*'Input Lists'!$H$3,IF(M205="HKD",L205*'Input Lists'!$H$4,IF(M205="EUR",L205*'Input Lists'!$H$5,IF(M205="GBP",L205*'Input Lists'!$H$6,IF(M205="CAD",L205*'Input Lists'!$H$7,IF(M205="CNY",L205*'Input Lists'!$H239,IF(M205="JPY",L205*'Input Lists'!$H$9,IF(M205="CHF",L205*'Input Lists'!$H$10,""))))))))))</f>
        <v/>
      </c>
      <c r="O205" s="137" t="str">
        <f t="shared" si="13"/>
        <v/>
      </c>
      <c r="Z205" s="135" t="str">
        <f t="shared" si="14"/>
        <v/>
      </c>
    </row>
    <row r="206" spans="14:26" ht="18" customHeight="1" x14ac:dyDescent="0.25">
      <c r="N206" s="137" t="str">
        <f>IF(OR(ISBLANK(L206),ISBLANK(M206)),"",IF(M206="AUD",L206*'Input Lists'!$H$2,IF(M206="USD",L206*'Input Lists'!$H$3,IF(M206="HKD",L206*'Input Lists'!$H$4,IF(M206="EUR",L206*'Input Lists'!$H$5,IF(M206="GBP",L206*'Input Lists'!$H$6,IF(M206="CAD",L206*'Input Lists'!$H$7,IF(M206="CNY",L206*'Input Lists'!$H240,IF(M206="JPY",L206*'Input Lists'!$H$9,IF(M206="CHF",L206*'Input Lists'!$H$10,""))))))))))</f>
        <v/>
      </c>
      <c r="O206" s="137" t="str">
        <f t="shared" si="13"/>
        <v/>
      </c>
      <c r="Z206" s="135" t="str">
        <f t="shared" si="14"/>
        <v/>
      </c>
    </row>
    <row r="207" spans="14:26" ht="18" customHeight="1" x14ac:dyDescent="0.25">
      <c r="N207" s="137" t="str">
        <f>IF(OR(ISBLANK(L207),ISBLANK(M207)),"",IF(M207="AUD",L207*'Input Lists'!$H$2,IF(M207="USD",L207*'Input Lists'!$H$3,IF(M207="HKD",L207*'Input Lists'!$H$4,IF(M207="EUR",L207*'Input Lists'!$H$5,IF(M207="GBP",L207*'Input Lists'!$H$6,IF(M207="CAD",L207*'Input Lists'!$H$7,IF(M207="CNY",L207*'Input Lists'!$H241,IF(M207="JPY",L207*'Input Lists'!$H$9,IF(M207="CHF",L207*'Input Lists'!$H$10,""))))))))))</f>
        <v/>
      </c>
      <c r="O207" s="137" t="str">
        <f t="shared" si="13"/>
        <v/>
      </c>
      <c r="Z207" s="135" t="str">
        <f t="shared" si="14"/>
        <v/>
      </c>
    </row>
    <row r="208" spans="14:26" ht="18" customHeight="1" x14ac:dyDescent="0.25">
      <c r="N208" s="137" t="str">
        <f>IF(OR(ISBLANK(L208),ISBLANK(M208)),"",IF(M208="AUD",L208*'Input Lists'!$H$2,IF(M208="USD",L208*'Input Lists'!$H$3,IF(M208="HKD",L208*'Input Lists'!$H$4,IF(M208="EUR",L208*'Input Lists'!$H$5,IF(M208="GBP",L208*'Input Lists'!$H$6,IF(M208="CAD",L208*'Input Lists'!$H$7,IF(M208="CNY",L208*'Input Lists'!$H242,IF(M208="JPY",L208*'Input Lists'!$H$9,IF(M208="CHF",L208*'Input Lists'!$H$10,""))))))))))</f>
        <v/>
      </c>
      <c r="O208" s="137" t="str">
        <f t="shared" si="13"/>
        <v/>
      </c>
      <c r="Z208" s="135" t="str">
        <f t="shared" si="14"/>
        <v/>
      </c>
    </row>
    <row r="209" spans="14:26" ht="18" customHeight="1" x14ac:dyDescent="0.25">
      <c r="N209" s="137" t="str">
        <f>IF(OR(ISBLANK(L209),ISBLANK(M209)),"",IF(M209="AUD",L209*'Input Lists'!$H$2,IF(M209="USD",L209*'Input Lists'!$H$3,IF(M209="HKD",L209*'Input Lists'!$H$4,IF(M209="EUR",L209*'Input Lists'!$H$5,IF(M209="GBP",L209*'Input Lists'!$H$6,IF(M209="CAD",L209*'Input Lists'!$H$7,IF(M209="CNY",L209*'Input Lists'!$H243,IF(M209="JPY",L209*'Input Lists'!$H$9,IF(M209="CHF",L209*'Input Lists'!$H$10,""))))))))))</f>
        <v/>
      </c>
      <c r="O209" s="137" t="str">
        <f t="shared" si="13"/>
        <v/>
      </c>
      <c r="Z209" s="135" t="str">
        <f t="shared" si="14"/>
        <v/>
      </c>
    </row>
    <row r="210" spans="14:26" ht="18" customHeight="1" x14ac:dyDescent="0.25">
      <c r="N210" s="137" t="str">
        <f>IF(OR(ISBLANK(L210),ISBLANK(M210)),"",IF(M210="AUD",L210*'Input Lists'!$H$2,IF(M210="USD",L210*'Input Lists'!$H$3,IF(M210="HKD",L210*'Input Lists'!$H$4,IF(M210="EUR",L210*'Input Lists'!$H$5,IF(M210="GBP",L210*'Input Lists'!$H$6,IF(M210="CAD",L210*'Input Lists'!$H$7,IF(M210="CNY",L210*'Input Lists'!$H244,IF(M210="JPY",L210*'Input Lists'!$H$9,IF(M210="CHF",L210*'Input Lists'!$H$10,""))))))))))</f>
        <v/>
      </c>
      <c r="O210" s="137" t="str">
        <f t="shared" si="13"/>
        <v/>
      </c>
      <c r="Z210" s="135" t="str">
        <f t="shared" si="14"/>
        <v/>
      </c>
    </row>
    <row r="211" spans="14:26" ht="18" customHeight="1" x14ac:dyDescent="0.25">
      <c r="N211" s="137" t="str">
        <f>IF(OR(ISBLANK(L211),ISBLANK(M211)),"",IF(M211="AUD",L211*'Input Lists'!$H$2,IF(M211="USD",L211*'Input Lists'!$H$3,IF(M211="HKD",L211*'Input Lists'!$H$4,IF(M211="EUR",L211*'Input Lists'!$H$5,IF(M211="GBP",L211*'Input Lists'!$H$6,IF(M211="CAD",L211*'Input Lists'!$H$7,IF(M211="CNY",L211*'Input Lists'!$H245,IF(M211="JPY",L211*'Input Lists'!$H$9,IF(M211="CHF",L211*'Input Lists'!$H$10,""))))))))))</f>
        <v/>
      </c>
      <c r="O211" s="137" t="str">
        <f t="shared" si="13"/>
        <v/>
      </c>
      <c r="Z211" s="135" t="str">
        <f t="shared" si="14"/>
        <v/>
      </c>
    </row>
    <row r="212" spans="14:26" ht="18" customHeight="1" x14ac:dyDescent="0.25">
      <c r="N212" s="137" t="str">
        <f>IF(OR(ISBLANK(L212),ISBLANK(M212)),"",IF(M212="AUD",L212*'Input Lists'!$H$2,IF(M212="USD",L212*'Input Lists'!$H$3,IF(M212="HKD",L212*'Input Lists'!$H$4,IF(M212="EUR",L212*'Input Lists'!$H$5,IF(M212="GBP",L212*'Input Lists'!$H$6,IF(M212="CAD",L212*'Input Lists'!$H$7,IF(M212="CNY",L212*'Input Lists'!$H246,IF(M212="JPY",L212*'Input Lists'!$H$9,IF(M212="CHF",L212*'Input Lists'!$H$10,""))))))))))</f>
        <v/>
      </c>
      <c r="O212" s="137" t="str">
        <f t="shared" si="13"/>
        <v/>
      </c>
      <c r="Z212" s="135" t="str">
        <f t="shared" si="14"/>
        <v/>
      </c>
    </row>
    <row r="213" spans="14:26" ht="18" customHeight="1" x14ac:dyDescent="0.25">
      <c r="N213" s="137" t="str">
        <f>IF(OR(ISBLANK(L213),ISBLANK(M213)),"",IF(M213="AUD",L213*'Input Lists'!$H$2,IF(M213="USD",L213*'Input Lists'!$H$3,IF(M213="HKD",L213*'Input Lists'!$H$4,IF(M213="EUR",L213*'Input Lists'!$H$5,IF(M213="GBP",L213*'Input Lists'!$H$6,IF(M213="CAD",L213*'Input Lists'!$H$7,IF(M213="CNY",L213*'Input Lists'!$H247,IF(M213="JPY",L213*'Input Lists'!$H$9,IF(M213="CHF",L213*'Input Lists'!$H$10,""))))))))))</f>
        <v/>
      </c>
      <c r="O213" s="137" t="str">
        <f t="shared" si="13"/>
        <v/>
      </c>
      <c r="Z213" s="135" t="str">
        <f t="shared" si="14"/>
        <v/>
      </c>
    </row>
    <row r="214" spans="14:26" ht="18" customHeight="1" x14ac:dyDescent="0.25">
      <c r="N214" s="137" t="str">
        <f>IF(OR(ISBLANK(L214),ISBLANK(M214)),"",IF(M214="AUD",L214*'Input Lists'!$H$2,IF(M214="USD",L214*'Input Lists'!$H$3,IF(M214="HKD",L214*'Input Lists'!$H$4,IF(M214="EUR",L214*'Input Lists'!$H$5,IF(M214="GBP",L214*'Input Lists'!$H$6,IF(M214="CAD",L214*'Input Lists'!$H$7,IF(M214="CNY",L214*'Input Lists'!$H248,IF(M214="JPY",L214*'Input Lists'!$H$9,IF(M214="CHF",L214*'Input Lists'!$H$10,""))))))))))</f>
        <v/>
      </c>
      <c r="O214" s="137" t="str">
        <f t="shared" si="13"/>
        <v/>
      </c>
      <c r="Z214" s="135" t="str">
        <f t="shared" si="14"/>
        <v/>
      </c>
    </row>
    <row r="215" spans="14:26" ht="18" customHeight="1" x14ac:dyDescent="0.25">
      <c r="N215" s="137" t="str">
        <f>IF(OR(ISBLANK(L215),ISBLANK(M215)),"",IF(M215="AUD",L215*'Input Lists'!$H$2,IF(M215="USD",L215*'Input Lists'!$H$3,IF(M215="HKD",L215*'Input Lists'!$H$4,IF(M215="EUR",L215*'Input Lists'!$H$5,IF(M215="GBP",L215*'Input Lists'!$H$6,IF(M215="CAD",L215*'Input Lists'!$H$7,IF(M215="CNY",L215*'Input Lists'!$H249,IF(M215="JPY",L215*'Input Lists'!$H$9,IF(M215="CHF",L215*'Input Lists'!$H$10,""))))))))))</f>
        <v/>
      </c>
      <c r="O215" s="137" t="str">
        <f t="shared" si="13"/>
        <v/>
      </c>
      <c r="Z215" s="135" t="str">
        <f t="shared" si="14"/>
        <v/>
      </c>
    </row>
    <row r="216" spans="14:26" ht="18" customHeight="1" x14ac:dyDescent="0.25">
      <c r="N216" s="137" t="str">
        <f>IF(OR(ISBLANK(L216),ISBLANK(M216)),"",IF(M216="AUD",L216*'Input Lists'!$H$2,IF(M216="USD",L216*'Input Lists'!$H$3,IF(M216="HKD",L216*'Input Lists'!$H$4,IF(M216="EUR",L216*'Input Lists'!$H$5,IF(M216="GBP",L216*'Input Lists'!$H$6,IF(M216="CAD",L216*'Input Lists'!$H$7,IF(M216="CNY",L216*'Input Lists'!$H250,IF(M216="JPY",L216*'Input Lists'!$H$9,IF(M216="CHF",L216*'Input Lists'!$H$10,""))))))))))</f>
        <v/>
      </c>
      <c r="O216" s="137" t="str">
        <f t="shared" ref="O216:O247" si="15">IF(OR(AND(ISBLANK(N216)),AND(ISBLANK(J216)),AND(ISBLANK(M216))),"",N216*J216)</f>
        <v/>
      </c>
      <c r="Z216" s="135" t="str">
        <f t="shared" si="14"/>
        <v/>
      </c>
    </row>
    <row r="217" spans="14:26" ht="18" customHeight="1" x14ac:dyDescent="0.25">
      <c r="N217" s="137" t="str">
        <f>IF(OR(ISBLANK(L217),ISBLANK(M217)),"",IF(M217="AUD",L217*'Input Lists'!$H$2,IF(M217="USD",L217*'Input Lists'!$H$3,IF(M217="HKD",L217*'Input Lists'!$H$4,IF(M217="EUR",L217*'Input Lists'!$H$5,IF(M217="GBP",L217*'Input Lists'!$H$6,IF(M217="CAD",L217*'Input Lists'!$H$7,IF(M217="CNY",L217*'Input Lists'!$H251,IF(M217="JPY",L217*'Input Lists'!$H$9,IF(M217="CHF",L217*'Input Lists'!$H$10,""))))))))))</f>
        <v/>
      </c>
      <c r="O217" s="137" t="str">
        <f t="shared" si="15"/>
        <v/>
      </c>
      <c r="Z217" s="135" t="str">
        <f t="shared" ref="Z217:Z248" si="16">IF(ISBLANK(D217),"",IF(R217="Approved",Y217+O217,0))</f>
        <v/>
      </c>
    </row>
    <row r="218" spans="14:26" ht="18" customHeight="1" x14ac:dyDescent="0.25">
      <c r="N218" s="137" t="str">
        <f>IF(OR(ISBLANK(L218),ISBLANK(M218)),"",IF(M218="AUD",L218*'Input Lists'!$H$2,IF(M218="USD",L218*'Input Lists'!$H$3,IF(M218="HKD",L218*'Input Lists'!$H$4,IF(M218="EUR",L218*'Input Lists'!$H$5,IF(M218="GBP",L218*'Input Lists'!$H$6,IF(M218="CAD",L218*'Input Lists'!$H$7,IF(M218="CNY",L218*'Input Lists'!$H252,IF(M218="JPY",L218*'Input Lists'!$H$9,IF(M218="CHF",L218*'Input Lists'!$H$10,""))))))))))</f>
        <v/>
      </c>
      <c r="O218" s="137" t="str">
        <f t="shared" si="15"/>
        <v/>
      </c>
      <c r="Z218" s="135" t="str">
        <f t="shared" si="16"/>
        <v/>
      </c>
    </row>
    <row r="219" spans="14:26" ht="18" customHeight="1" x14ac:dyDescent="0.25">
      <c r="N219" s="137" t="str">
        <f>IF(OR(ISBLANK(L219),ISBLANK(M219)),"",IF(M219="AUD",L219*'Input Lists'!$H$2,IF(M219="USD",L219*'Input Lists'!$H$3,IF(M219="HKD",L219*'Input Lists'!$H$4,IF(M219="EUR",L219*'Input Lists'!$H$5,IF(M219="GBP",L219*'Input Lists'!$H$6,IF(M219="CAD",L219*'Input Lists'!$H$7,IF(M219="CNY",L219*'Input Lists'!$H253,IF(M219="JPY",L219*'Input Lists'!$H$9,IF(M219="CHF",L219*'Input Lists'!$H$10,""))))))))))</f>
        <v/>
      </c>
      <c r="O219" s="137" t="str">
        <f t="shared" si="15"/>
        <v/>
      </c>
      <c r="Z219" s="135" t="str">
        <f t="shared" si="16"/>
        <v/>
      </c>
    </row>
    <row r="220" spans="14:26" ht="18" customHeight="1" x14ac:dyDescent="0.25">
      <c r="N220" s="137" t="str">
        <f>IF(OR(ISBLANK(L220),ISBLANK(M220)),"",IF(M220="AUD",L220*'Input Lists'!$H$2,IF(M220="USD",L220*'Input Lists'!$H$3,IF(M220="HKD",L220*'Input Lists'!$H$4,IF(M220="EUR",L220*'Input Lists'!$H$5,IF(M220="GBP",L220*'Input Lists'!$H$6,IF(M220="CAD",L220*'Input Lists'!$H$7,IF(M220="CNY",L220*'Input Lists'!$H254,IF(M220="JPY",L220*'Input Lists'!$H$9,IF(M220="CHF",L220*'Input Lists'!$H$10,""))))))))))</f>
        <v/>
      </c>
      <c r="O220" s="137" t="str">
        <f t="shared" si="15"/>
        <v/>
      </c>
      <c r="Z220" s="135" t="str">
        <f t="shared" si="16"/>
        <v/>
      </c>
    </row>
    <row r="221" spans="14:26" ht="18" customHeight="1" x14ac:dyDescent="0.25">
      <c r="N221" s="137" t="str">
        <f>IF(OR(ISBLANK(L221),ISBLANK(M221)),"",IF(M221="AUD",L221*'Input Lists'!$H$2,IF(M221="USD",L221*'Input Lists'!$H$3,IF(M221="HKD",L221*'Input Lists'!$H$4,IF(M221="EUR",L221*'Input Lists'!$H$5,IF(M221="GBP",L221*'Input Lists'!$H$6,IF(M221="CAD",L221*'Input Lists'!$H$7,IF(M221="CNY",L221*'Input Lists'!$H255,IF(M221="JPY",L221*'Input Lists'!$H$9,IF(M221="CHF",L221*'Input Lists'!$H$10,""))))))))))</f>
        <v/>
      </c>
      <c r="O221" s="137" t="str">
        <f t="shared" si="15"/>
        <v/>
      </c>
      <c r="Z221" s="135" t="str">
        <f t="shared" si="16"/>
        <v/>
      </c>
    </row>
    <row r="222" spans="14:26" ht="18" customHeight="1" x14ac:dyDescent="0.25">
      <c r="N222" s="137" t="str">
        <f>IF(OR(ISBLANK(L222),ISBLANK(M222)),"",IF(M222="AUD",L222*'Input Lists'!$H$2,IF(M222="USD",L222*'Input Lists'!$H$3,IF(M222="HKD",L222*'Input Lists'!$H$4,IF(M222="EUR",L222*'Input Lists'!$H$5,IF(M222="GBP",L222*'Input Lists'!$H$6,IF(M222="CAD",L222*'Input Lists'!$H$7,IF(M222="CNY",L222*'Input Lists'!$H256,IF(M222="JPY",L222*'Input Lists'!$H$9,IF(M222="CHF",L222*'Input Lists'!$H$10,""))))))))))</f>
        <v/>
      </c>
      <c r="O222" s="137" t="str">
        <f t="shared" si="15"/>
        <v/>
      </c>
      <c r="Z222" s="135" t="str">
        <f t="shared" si="16"/>
        <v/>
      </c>
    </row>
    <row r="223" spans="14:26" ht="18" customHeight="1" x14ac:dyDescent="0.25">
      <c r="N223" s="137" t="str">
        <f>IF(OR(ISBLANK(L223),ISBLANK(M223)),"",IF(M223="AUD",L223*'Input Lists'!$H$2,IF(M223="USD",L223*'Input Lists'!$H$3,IF(M223="HKD",L223*'Input Lists'!$H$4,IF(M223="EUR",L223*'Input Lists'!$H$5,IF(M223="GBP",L223*'Input Lists'!$H$6,IF(M223="CAD",L223*'Input Lists'!$H$7,IF(M223="CNY",L223*'Input Lists'!$H257,IF(M223="JPY",L223*'Input Lists'!$H$9,IF(M223="CHF",L223*'Input Lists'!$H$10,""))))))))))</f>
        <v/>
      </c>
      <c r="O223" s="137" t="str">
        <f t="shared" si="15"/>
        <v/>
      </c>
      <c r="Z223" s="135" t="str">
        <f t="shared" si="16"/>
        <v/>
      </c>
    </row>
    <row r="224" spans="14:26" ht="18" customHeight="1" x14ac:dyDescent="0.25">
      <c r="N224" s="137" t="str">
        <f>IF(OR(ISBLANK(L224),ISBLANK(M224)),"",IF(M224="AUD",L224*'Input Lists'!$H$2,IF(M224="USD",L224*'Input Lists'!$H$3,IF(M224="HKD",L224*'Input Lists'!$H$4,IF(M224="EUR",L224*'Input Lists'!$H$5,IF(M224="GBP",L224*'Input Lists'!$H$6,IF(M224="CAD",L224*'Input Lists'!$H$7,IF(M224="CNY",L224*'Input Lists'!$H258,IF(M224="JPY",L224*'Input Lists'!$H$9,IF(M224="CHF",L224*'Input Lists'!$H$10,""))))))))))</f>
        <v/>
      </c>
      <c r="O224" s="137" t="str">
        <f t="shared" si="15"/>
        <v/>
      </c>
      <c r="Z224" s="135" t="str">
        <f t="shared" si="16"/>
        <v/>
      </c>
    </row>
    <row r="225" spans="14:26" ht="18" customHeight="1" x14ac:dyDescent="0.25">
      <c r="N225" s="137" t="str">
        <f>IF(OR(ISBLANK(L225),ISBLANK(M225)),"",IF(M225="AUD",L225*'Input Lists'!$H$2,IF(M225="USD",L225*'Input Lists'!$H$3,IF(M225="HKD",L225*'Input Lists'!$H$4,IF(M225="EUR",L225*'Input Lists'!$H$5,IF(M225="GBP",L225*'Input Lists'!$H$6,IF(M225="CAD",L225*'Input Lists'!$H$7,IF(M225="CNY",L225*'Input Lists'!$H259,IF(M225="JPY",L225*'Input Lists'!$H$9,IF(M225="CHF",L225*'Input Lists'!$H$10,""))))))))))</f>
        <v/>
      </c>
      <c r="O225" s="137" t="str">
        <f t="shared" si="15"/>
        <v/>
      </c>
      <c r="Z225" s="135" t="str">
        <f t="shared" si="16"/>
        <v/>
      </c>
    </row>
    <row r="226" spans="14:26" ht="18" customHeight="1" x14ac:dyDescent="0.25">
      <c r="N226" s="137" t="str">
        <f>IF(OR(ISBLANK(L226),ISBLANK(M226)),"",IF(M226="AUD",L226*'Input Lists'!$H$2,IF(M226="USD",L226*'Input Lists'!$H$3,IF(M226="HKD",L226*'Input Lists'!$H$4,IF(M226="EUR",L226*'Input Lists'!$H$5,IF(M226="GBP",L226*'Input Lists'!$H$6,IF(M226="CAD",L226*'Input Lists'!$H$7,IF(M226="CNY",L226*'Input Lists'!$H260,IF(M226="JPY",L226*'Input Lists'!$H$9,IF(M226="CHF",L226*'Input Lists'!$H$10,""))))))))))</f>
        <v/>
      </c>
      <c r="O226" s="137" t="str">
        <f t="shared" si="15"/>
        <v/>
      </c>
      <c r="Z226" s="135" t="str">
        <f t="shared" si="16"/>
        <v/>
      </c>
    </row>
    <row r="227" spans="14:26" ht="18" customHeight="1" x14ac:dyDescent="0.25">
      <c r="N227" s="137" t="str">
        <f>IF(OR(ISBLANK(L227),ISBLANK(M227)),"",IF(M227="AUD",L227*'Input Lists'!$H$2,IF(M227="USD",L227*'Input Lists'!$H$3,IF(M227="HKD",L227*'Input Lists'!$H$4,IF(M227="EUR",L227*'Input Lists'!$H$5,IF(M227="GBP",L227*'Input Lists'!$H$6,IF(M227="CAD",L227*'Input Lists'!$H$7,IF(M227="CNY",L227*'Input Lists'!$H261,IF(M227="JPY",L227*'Input Lists'!$H$9,IF(M227="CHF",L227*'Input Lists'!$H$10,""))))))))))</f>
        <v/>
      </c>
      <c r="O227" s="137" t="str">
        <f t="shared" si="15"/>
        <v/>
      </c>
      <c r="Z227" s="135" t="str">
        <f t="shared" si="16"/>
        <v/>
      </c>
    </row>
    <row r="228" spans="14:26" ht="18" customHeight="1" x14ac:dyDescent="0.25">
      <c r="N228" s="137" t="str">
        <f>IF(OR(ISBLANK(L228),ISBLANK(M228)),"",IF(M228="AUD",L228*'Input Lists'!$H$2,IF(M228="USD",L228*'Input Lists'!$H$3,IF(M228="HKD",L228*'Input Lists'!$H$4,IF(M228="EUR",L228*'Input Lists'!$H$5,IF(M228="GBP",L228*'Input Lists'!$H$6,IF(M228="CAD",L228*'Input Lists'!$H$7,IF(M228="CNY",L228*'Input Lists'!$H262,IF(M228="JPY",L228*'Input Lists'!$H$9,IF(M228="CHF",L228*'Input Lists'!$H$10,""))))))))))</f>
        <v/>
      </c>
      <c r="O228" s="137" t="str">
        <f t="shared" si="15"/>
        <v/>
      </c>
      <c r="Z228" s="135" t="str">
        <f t="shared" si="16"/>
        <v/>
      </c>
    </row>
    <row r="229" spans="14:26" ht="18" customHeight="1" x14ac:dyDescent="0.25">
      <c r="N229" s="137" t="str">
        <f>IF(OR(ISBLANK(L229),ISBLANK(M229)),"",IF(M229="AUD",L229*'Input Lists'!$H$2,IF(M229="USD",L229*'Input Lists'!$H$3,IF(M229="HKD",L229*'Input Lists'!$H$4,IF(M229="EUR",L229*'Input Lists'!$H$5,IF(M229="GBP",L229*'Input Lists'!$H$6,IF(M229="CAD",L229*'Input Lists'!$H$7,IF(M229="CNY",L229*'Input Lists'!$H263,IF(M229="JPY",L229*'Input Lists'!$H$9,IF(M229="CHF",L229*'Input Lists'!$H$10,""))))))))))</f>
        <v/>
      </c>
      <c r="O229" s="137" t="str">
        <f t="shared" si="15"/>
        <v/>
      </c>
      <c r="Z229" s="135" t="str">
        <f t="shared" si="16"/>
        <v/>
      </c>
    </row>
    <row r="230" spans="14:26" ht="18" customHeight="1" x14ac:dyDescent="0.25">
      <c r="N230" s="137" t="str">
        <f>IF(OR(ISBLANK(L230),ISBLANK(M230)),"",IF(M230="AUD",L230*'Input Lists'!$H$2,IF(M230="USD",L230*'Input Lists'!$H$3,IF(M230="HKD",L230*'Input Lists'!$H$4,IF(M230="EUR",L230*'Input Lists'!$H$5,IF(M230="GBP",L230*'Input Lists'!$H$6,IF(M230="CAD",L230*'Input Lists'!$H$7,IF(M230="CNY",L230*'Input Lists'!$H264,IF(M230="JPY",L230*'Input Lists'!$H$9,IF(M230="CHF",L230*'Input Lists'!$H$10,""))))))))))</f>
        <v/>
      </c>
      <c r="O230" s="137" t="str">
        <f t="shared" si="15"/>
        <v/>
      </c>
      <c r="Z230" s="135" t="str">
        <f t="shared" si="16"/>
        <v/>
      </c>
    </row>
    <row r="231" spans="14:26" ht="18" customHeight="1" x14ac:dyDescent="0.25">
      <c r="N231" s="137" t="str">
        <f>IF(OR(ISBLANK(L231),ISBLANK(M231)),"",IF(M231="AUD",L231*'Input Lists'!$H$2,IF(M231="USD",L231*'Input Lists'!$H$3,IF(M231="HKD",L231*'Input Lists'!$H$4,IF(M231="EUR",L231*'Input Lists'!$H$5,IF(M231="GBP",L231*'Input Lists'!$H$6,IF(M231="CAD",L231*'Input Lists'!$H$7,IF(M231="CNY",L231*'Input Lists'!$H265,IF(M231="JPY",L231*'Input Lists'!$H$9,IF(M231="CHF",L231*'Input Lists'!$H$10,""))))))))))</f>
        <v/>
      </c>
      <c r="O231" s="137" t="str">
        <f t="shared" si="15"/>
        <v/>
      </c>
      <c r="Z231" s="135" t="str">
        <f t="shared" si="16"/>
        <v/>
      </c>
    </row>
    <row r="232" spans="14:26" ht="18" customHeight="1" x14ac:dyDescent="0.25">
      <c r="N232" s="137" t="str">
        <f>IF(OR(ISBLANK(L232),ISBLANK(M232)),"",IF(M232="AUD",L232*'Input Lists'!$H$2,IF(M232="USD",L232*'Input Lists'!$H$3,IF(M232="HKD",L232*'Input Lists'!$H$4,IF(M232="EUR",L232*'Input Lists'!$H$5,IF(M232="GBP",L232*'Input Lists'!$H$6,IF(M232="CAD",L232*'Input Lists'!$H$7,IF(M232="CNY",L232*'Input Lists'!$H266,IF(M232="JPY",L232*'Input Lists'!$H$9,IF(M232="CHF",L232*'Input Lists'!$H$10,""))))))))))</f>
        <v/>
      </c>
      <c r="O232" s="137" t="str">
        <f t="shared" si="15"/>
        <v/>
      </c>
      <c r="Z232" s="135" t="str">
        <f t="shared" si="16"/>
        <v/>
      </c>
    </row>
    <row r="233" spans="14:26" ht="18" customHeight="1" x14ac:dyDescent="0.25">
      <c r="N233" s="137" t="str">
        <f>IF(OR(ISBLANK(L233),ISBLANK(M233)),"",IF(M233="AUD",L233*'Input Lists'!$H$2,IF(M233="USD",L233*'Input Lists'!$H$3,IF(M233="HKD",L233*'Input Lists'!$H$4,IF(M233="EUR",L233*'Input Lists'!$H$5,IF(M233="GBP",L233*'Input Lists'!$H$6,IF(M233="CAD",L233*'Input Lists'!$H$7,IF(M233="CNY",L233*'Input Lists'!$H267,IF(M233="JPY",L233*'Input Lists'!$H$9,IF(M233="CHF",L233*'Input Lists'!$H$10,""))))))))))</f>
        <v/>
      </c>
      <c r="O233" s="137" t="str">
        <f t="shared" si="15"/>
        <v/>
      </c>
      <c r="Z233" s="135" t="str">
        <f t="shared" si="16"/>
        <v/>
      </c>
    </row>
    <row r="234" spans="14:26" ht="18" customHeight="1" x14ac:dyDescent="0.25">
      <c r="N234" s="137" t="str">
        <f>IF(OR(ISBLANK(L234),ISBLANK(M234)),"",IF(M234="AUD",L234*'Input Lists'!$H$2,IF(M234="USD",L234*'Input Lists'!$H$3,IF(M234="HKD",L234*'Input Lists'!$H$4,IF(M234="EUR",L234*'Input Lists'!$H$5,IF(M234="GBP",L234*'Input Lists'!$H$6,IF(M234="CAD",L234*'Input Lists'!$H$7,IF(M234="CNY",L234*'Input Lists'!$H268,IF(M234="JPY",L234*'Input Lists'!$H$9,IF(M234="CHF",L234*'Input Lists'!$H$10,""))))))))))</f>
        <v/>
      </c>
      <c r="O234" s="137" t="str">
        <f t="shared" si="15"/>
        <v/>
      </c>
      <c r="Z234" s="135" t="str">
        <f t="shared" si="16"/>
        <v/>
      </c>
    </row>
    <row r="235" spans="14:26" ht="18" customHeight="1" x14ac:dyDescent="0.25">
      <c r="N235" s="137" t="str">
        <f>IF(OR(ISBLANK(L235),ISBLANK(M235)),"",IF(M235="AUD",L235*'Input Lists'!$H$2,IF(M235="USD",L235*'Input Lists'!$H$3,IF(M235="HKD",L235*'Input Lists'!$H$4,IF(M235="EUR",L235*'Input Lists'!$H$5,IF(M235="GBP",L235*'Input Lists'!$H$6,IF(M235="CAD",L235*'Input Lists'!$H$7,IF(M235="CNY",L235*'Input Lists'!$H269,IF(M235="JPY",L235*'Input Lists'!$H$9,IF(M235="CHF",L235*'Input Lists'!$H$10,""))))))))))</f>
        <v/>
      </c>
      <c r="O235" s="137" t="str">
        <f t="shared" si="15"/>
        <v/>
      </c>
      <c r="Z235" s="135" t="str">
        <f t="shared" si="16"/>
        <v/>
      </c>
    </row>
    <row r="236" spans="14:26" ht="18" customHeight="1" x14ac:dyDescent="0.25">
      <c r="N236" s="137" t="str">
        <f>IF(OR(ISBLANK(L236),ISBLANK(M236)),"",IF(M236="AUD",L236*'Input Lists'!$H$2,IF(M236="USD",L236*'Input Lists'!$H$3,IF(M236="HKD",L236*'Input Lists'!$H$4,IF(M236="EUR",L236*'Input Lists'!$H$5,IF(M236="GBP",L236*'Input Lists'!$H$6,IF(M236="CAD",L236*'Input Lists'!$H$7,IF(M236="CNY",L236*'Input Lists'!$H270,IF(M236="JPY",L236*'Input Lists'!$H$9,IF(M236="CHF",L236*'Input Lists'!$H$10,""))))))))))</f>
        <v/>
      </c>
      <c r="O236" s="137" t="str">
        <f t="shared" si="15"/>
        <v/>
      </c>
      <c r="Z236" s="135" t="str">
        <f t="shared" si="16"/>
        <v/>
      </c>
    </row>
    <row r="237" spans="14:26" ht="18" customHeight="1" x14ac:dyDescent="0.25">
      <c r="N237" s="137" t="str">
        <f>IF(OR(ISBLANK(L237),ISBLANK(M237)),"",IF(M237="AUD",L237*'Input Lists'!$H$2,IF(M237="USD",L237*'Input Lists'!$H$3,IF(M237="HKD",L237*'Input Lists'!$H$4,IF(M237="EUR",L237*'Input Lists'!$H$5,IF(M237="GBP",L237*'Input Lists'!$H$6,IF(M237="CAD",L237*'Input Lists'!$H$7,IF(M237="CNY",L237*'Input Lists'!$H271,IF(M237="JPY",L237*'Input Lists'!$H$9,IF(M237="CHF",L237*'Input Lists'!$H$10,""))))))))))</f>
        <v/>
      </c>
      <c r="O237" s="137" t="str">
        <f t="shared" si="15"/>
        <v/>
      </c>
      <c r="Z237" s="135" t="str">
        <f t="shared" si="16"/>
        <v/>
      </c>
    </row>
    <row r="238" spans="14:26" ht="18" customHeight="1" x14ac:dyDescent="0.25">
      <c r="N238" s="137" t="str">
        <f>IF(OR(ISBLANK(L238),ISBLANK(M238)),"",IF(M238="AUD",L238*'Input Lists'!$H$2,IF(M238="USD",L238*'Input Lists'!$H$3,IF(M238="HKD",L238*'Input Lists'!$H$4,IF(M238="EUR",L238*'Input Lists'!$H$5,IF(M238="GBP",L238*'Input Lists'!$H$6,IF(M238="CAD",L238*'Input Lists'!$H$7,IF(M238="CNY",L238*'Input Lists'!$H272,IF(M238="JPY",L238*'Input Lists'!$H$9,IF(M238="CHF",L238*'Input Lists'!$H$10,""))))))))))</f>
        <v/>
      </c>
      <c r="O238" s="137" t="str">
        <f t="shared" si="15"/>
        <v/>
      </c>
      <c r="Z238" s="135" t="str">
        <f t="shared" si="16"/>
        <v/>
      </c>
    </row>
    <row r="239" spans="14:26" ht="18" customHeight="1" x14ac:dyDescent="0.25">
      <c r="N239" s="137" t="str">
        <f>IF(OR(ISBLANK(L239),ISBLANK(M239)),"",IF(M239="AUD",L239*'Input Lists'!$H$2,IF(M239="USD",L239*'Input Lists'!$H$3,IF(M239="HKD",L239*'Input Lists'!$H$4,IF(M239="EUR",L239*'Input Lists'!$H$5,IF(M239="GBP",L239*'Input Lists'!$H$6,IF(M239="CAD",L239*'Input Lists'!$H$7,IF(M239="CNY",L239*'Input Lists'!$H273,IF(M239="JPY",L239*'Input Lists'!$H$9,IF(M239="CHF",L239*'Input Lists'!$H$10,""))))))))))</f>
        <v/>
      </c>
      <c r="O239" s="137" t="str">
        <f t="shared" si="15"/>
        <v/>
      </c>
      <c r="Z239" s="135" t="str">
        <f t="shared" si="16"/>
        <v/>
      </c>
    </row>
    <row r="240" spans="14:26" ht="18" customHeight="1" x14ac:dyDescent="0.25">
      <c r="N240" s="137" t="str">
        <f>IF(OR(ISBLANK(L240),ISBLANK(M240)),"",IF(M240="AUD",L240*'Input Lists'!$H$2,IF(M240="USD",L240*'Input Lists'!$H$3,IF(M240="HKD",L240*'Input Lists'!$H$4,IF(M240="EUR",L240*'Input Lists'!$H$5,IF(M240="GBP",L240*'Input Lists'!$H$6,IF(M240="CAD",L240*'Input Lists'!$H$7,IF(M240="CNY",L240*'Input Lists'!$H274,IF(M240="JPY",L240*'Input Lists'!$H$9,IF(M240="CHF",L240*'Input Lists'!$H$10,""))))))))))</f>
        <v/>
      </c>
      <c r="O240" s="137" t="str">
        <f t="shared" si="15"/>
        <v/>
      </c>
      <c r="Z240" s="135" t="str">
        <f t="shared" si="16"/>
        <v/>
      </c>
    </row>
    <row r="241" spans="14:26" ht="18" customHeight="1" x14ac:dyDescent="0.25">
      <c r="N241" s="137" t="str">
        <f>IF(OR(ISBLANK(L241),ISBLANK(M241)),"",IF(M241="AUD",L241*'Input Lists'!$H$2,IF(M241="USD",L241*'Input Lists'!$H$3,IF(M241="HKD",L241*'Input Lists'!$H$4,IF(M241="EUR",L241*'Input Lists'!$H$5,IF(M241="GBP",L241*'Input Lists'!$H$6,IF(M241="CAD",L241*'Input Lists'!$H$7,IF(M241="CNY",L241*'Input Lists'!$H275,IF(M241="JPY",L241*'Input Lists'!$H$9,IF(M241="CHF",L241*'Input Lists'!$H$10,""))))))))))</f>
        <v/>
      </c>
      <c r="O241" s="137" t="str">
        <f t="shared" si="15"/>
        <v/>
      </c>
      <c r="Z241" s="135" t="str">
        <f t="shared" si="16"/>
        <v/>
      </c>
    </row>
    <row r="242" spans="14:26" ht="18" customHeight="1" x14ac:dyDescent="0.25">
      <c r="N242" s="137" t="str">
        <f>IF(OR(ISBLANK(L242),ISBLANK(M242)),"",IF(M242="AUD",L242*'Input Lists'!$H$2,IF(M242="USD",L242*'Input Lists'!$H$3,IF(M242="HKD",L242*'Input Lists'!$H$4,IF(M242="EUR",L242*'Input Lists'!$H$5,IF(M242="GBP",L242*'Input Lists'!$H$6,IF(M242="CAD",L242*'Input Lists'!$H$7,IF(M242="CNY",L242*'Input Lists'!$H276,IF(M242="JPY",L242*'Input Lists'!$H$9,IF(M242="CHF",L242*'Input Lists'!$H$10,""))))))))))</f>
        <v/>
      </c>
      <c r="O242" s="137" t="str">
        <f t="shared" si="15"/>
        <v/>
      </c>
      <c r="Z242" s="135" t="str">
        <f t="shared" si="16"/>
        <v/>
      </c>
    </row>
    <row r="243" spans="14:26" ht="18" customHeight="1" x14ac:dyDescent="0.25">
      <c r="N243" s="137" t="str">
        <f>IF(OR(ISBLANK(L243),ISBLANK(M243)),"",IF(M243="AUD",L243*'Input Lists'!$H$2,IF(M243="USD",L243*'Input Lists'!$H$3,IF(M243="HKD",L243*'Input Lists'!$H$4,IF(M243="EUR",L243*'Input Lists'!$H$5,IF(M243="GBP",L243*'Input Lists'!$H$6,IF(M243="CAD",L243*'Input Lists'!$H$7,IF(M243="CNY",L243*'Input Lists'!$H277,IF(M243="JPY",L243*'Input Lists'!$H$9,IF(M243="CHF",L243*'Input Lists'!$H$10,""))))))))))</f>
        <v/>
      </c>
      <c r="O243" s="137" t="str">
        <f t="shared" si="15"/>
        <v/>
      </c>
      <c r="Z243" s="135" t="str">
        <f t="shared" si="16"/>
        <v/>
      </c>
    </row>
    <row r="244" spans="14:26" ht="18" customHeight="1" x14ac:dyDescent="0.25">
      <c r="N244" s="137" t="str">
        <f>IF(OR(ISBLANK(L244),ISBLANK(M244)),"",IF(M244="AUD",L244*'Input Lists'!$H$2,IF(M244="USD",L244*'Input Lists'!$H$3,IF(M244="HKD",L244*'Input Lists'!$H$4,IF(M244="EUR",L244*'Input Lists'!$H$5,IF(M244="GBP",L244*'Input Lists'!$H$6,IF(M244="CAD",L244*'Input Lists'!$H$7,IF(M244="CNY",L244*'Input Lists'!$H278,IF(M244="JPY",L244*'Input Lists'!$H$9,IF(M244="CHF",L244*'Input Lists'!$H$10,""))))))))))</f>
        <v/>
      </c>
      <c r="O244" s="137" t="str">
        <f t="shared" si="15"/>
        <v/>
      </c>
      <c r="Z244" s="135" t="str">
        <f t="shared" si="16"/>
        <v/>
      </c>
    </row>
    <row r="245" spans="14:26" ht="18" customHeight="1" x14ac:dyDescent="0.25">
      <c r="N245" s="137" t="str">
        <f>IF(OR(ISBLANK(L245),ISBLANK(M245)),"",IF(M245="AUD",L245*'Input Lists'!$H$2,IF(M245="USD",L245*'Input Lists'!$H$3,IF(M245="HKD",L245*'Input Lists'!$H$4,IF(M245="EUR",L245*'Input Lists'!$H$5,IF(M245="GBP",L245*'Input Lists'!$H$6,IF(M245="CAD",L245*'Input Lists'!$H$7,IF(M245="CNY",L245*'Input Lists'!$H279,IF(M245="JPY",L245*'Input Lists'!$H$9,IF(M245="CHF",L245*'Input Lists'!$H$10,""))))))))))</f>
        <v/>
      </c>
      <c r="O245" s="137" t="str">
        <f t="shared" si="15"/>
        <v/>
      </c>
      <c r="Z245" s="135" t="str">
        <f t="shared" si="16"/>
        <v/>
      </c>
    </row>
    <row r="246" spans="14:26" ht="18" customHeight="1" x14ac:dyDescent="0.25">
      <c r="N246" s="137" t="str">
        <f>IF(OR(ISBLANK(L246),ISBLANK(M246)),"",IF(M246="AUD",L246*'Input Lists'!$H$2,IF(M246="USD",L246*'Input Lists'!$H$3,IF(M246="HKD",L246*'Input Lists'!$H$4,IF(M246="EUR",L246*'Input Lists'!$H$5,IF(M246="GBP",L246*'Input Lists'!$H$6,IF(M246="CAD",L246*'Input Lists'!$H$7,IF(M246="CNY",L246*'Input Lists'!$H280,IF(M246="JPY",L246*'Input Lists'!$H$9,IF(M246="CHF",L246*'Input Lists'!$H$10,""))))))))))</f>
        <v/>
      </c>
      <c r="O246" s="137" t="str">
        <f t="shared" si="15"/>
        <v/>
      </c>
      <c r="Z246" s="135" t="str">
        <f t="shared" si="16"/>
        <v/>
      </c>
    </row>
    <row r="247" spans="14:26" ht="18" customHeight="1" x14ac:dyDescent="0.25">
      <c r="N247" s="137" t="str">
        <f>IF(OR(ISBLANK(L247),ISBLANK(M247)),"",IF(M247="AUD",L247*'Input Lists'!$H$2,IF(M247="USD",L247*'Input Lists'!$H$3,IF(M247="HKD",L247*'Input Lists'!$H$4,IF(M247="EUR",L247*'Input Lists'!$H$5,IF(M247="GBP",L247*'Input Lists'!$H$6,IF(M247="CAD",L247*'Input Lists'!$H$7,IF(M247="CNY",L247*'Input Lists'!$H281,IF(M247="JPY",L247*'Input Lists'!$H$9,IF(M247="CHF",L247*'Input Lists'!$H$10,""))))))))))</f>
        <v/>
      </c>
      <c r="O247" s="137" t="str">
        <f t="shared" si="15"/>
        <v/>
      </c>
      <c r="Z247" s="135" t="str">
        <f t="shared" si="16"/>
        <v/>
      </c>
    </row>
    <row r="248" spans="14:26" ht="18" customHeight="1" x14ac:dyDescent="0.25">
      <c r="N248" s="137" t="str">
        <f>IF(OR(ISBLANK(L248),ISBLANK(M248)),"",IF(M248="AUD",L248*'Input Lists'!$H$2,IF(M248="USD",L248*'Input Lists'!$H$3,IF(M248="HKD",L248*'Input Lists'!$H$4,IF(M248="EUR",L248*'Input Lists'!$H$5,IF(M248="GBP",L248*'Input Lists'!$H$6,IF(M248="CAD",L248*'Input Lists'!$H$7,IF(M248="CNY",L248*'Input Lists'!$H282,IF(M248="JPY",L248*'Input Lists'!$H$9,IF(M248="CHF",L248*'Input Lists'!$H$10,""))))))))))</f>
        <v/>
      </c>
      <c r="O248" s="137" t="str">
        <f t="shared" ref="O248:O258" si="17">IF(OR(AND(ISBLANK(N248)),AND(ISBLANK(J248)),AND(ISBLANK(M248))),"",N248*J248)</f>
        <v/>
      </c>
      <c r="Z248" s="135" t="str">
        <f t="shared" si="16"/>
        <v/>
      </c>
    </row>
    <row r="249" spans="14:26" ht="18" customHeight="1" x14ac:dyDescent="0.25">
      <c r="N249" s="137" t="str">
        <f>IF(OR(ISBLANK(L249),ISBLANK(M249)),"",IF(M249="AUD",L249*'Input Lists'!$H$2,IF(M249="USD",L249*'Input Lists'!$H$3,IF(M249="HKD",L249*'Input Lists'!$H$4,IF(M249="EUR",L249*'Input Lists'!$H$5,IF(M249="GBP",L249*'Input Lists'!$H$6,IF(M249="CAD",L249*'Input Lists'!$H$7,IF(M249="CNY",L249*'Input Lists'!$H283,IF(M249="JPY",L249*'Input Lists'!$H$9,IF(M249="CHF",L249*'Input Lists'!$H$10,""))))))))))</f>
        <v/>
      </c>
      <c r="O249" s="137" t="str">
        <f t="shared" si="17"/>
        <v/>
      </c>
      <c r="Z249" s="135" t="str">
        <f t="shared" ref="Z249:Z258" si="18">IF(ISBLANK(D249),"",IF(R249="Approved",Y249+O249,0))</f>
        <v/>
      </c>
    </row>
    <row r="250" spans="14:26" ht="18" customHeight="1" x14ac:dyDescent="0.25">
      <c r="N250" s="137" t="str">
        <f>IF(OR(ISBLANK(L250),ISBLANK(M250)),"",IF(M250="AUD",L250*'Input Lists'!$H$2,IF(M250="USD",L250*'Input Lists'!$H$3,IF(M250="HKD",L250*'Input Lists'!$H$4,IF(M250="EUR",L250*'Input Lists'!$H$5,IF(M250="GBP",L250*'Input Lists'!$H$6,IF(M250="CAD",L250*'Input Lists'!$H$7,IF(M250="CNY",L250*'Input Lists'!$H284,IF(M250="JPY",L250*'Input Lists'!$H$9,IF(M250="CHF",L250*'Input Lists'!$H$10,""))))))))))</f>
        <v/>
      </c>
      <c r="O250" s="137" t="str">
        <f t="shared" si="17"/>
        <v/>
      </c>
      <c r="Z250" s="135" t="str">
        <f t="shared" si="18"/>
        <v/>
      </c>
    </row>
    <row r="251" spans="14:26" ht="18" customHeight="1" x14ac:dyDescent="0.25">
      <c r="N251" s="137" t="str">
        <f>IF(OR(ISBLANK(L251),ISBLANK(M251)),"",IF(M251="AUD",L251*'Input Lists'!$H$2,IF(M251="USD",L251*'Input Lists'!$H$3,IF(M251="HKD",L251*'Input Lists'!$H$4,IF(M251="EUR",L251*'Input Lists'!$H$5,IF(M251="GBP",L251*'Input Lists'!$H$6,IF(M251="CAD",L251*'Input Lists'!$H$7,IF(M251="CNY",L251*'Input Lists'!$H285,IF(M251="JPY",L251*'Input Lists'!$H$9,IF(M251="CHF",L251*'Input Lists'!$H$10,""))))))))))</f>
        <v/>
      </c>
      <c r="O251" s="137" t="str">
        <f t="shared" si="17"/>
        <v/>
      </c>
      <c r="Z251" s="135" t="str">
        <f t="shared" si="18"/>
        <v/>
      </c>
    </row>
    <row r="252" spans="14:26" ht="18" customHeight="1" x14ac:dyDescent="0.25">
      <c r="N252" s="137" t="str">
        <f>IF(OR(ISBLANK(L252),ISBLANK(M252)),"",IF(M252="AUD",L252*'Input Lists'!$H$2,IF(M252="USD",L252*'Input Lists'!$H$3,IF(M252="HKD",L252*'Input Lists'!$H$4,IF(M252="EUR",L252*'Input Lists'!$H$5,IF(M252="GBP",L252*'Input Lists'!$H$6,IF(M252="CAD",L252*'Input Lists'!$H$7,IF(M252="CNY",L252*'Input Lists'!$H286,IF(M252="JPY",L252*'Input Lists'!$H$9,IF(M252="CHF",L252*'Input Lists'!$H$10,""))))))))))</f>
        <v/>
      </c>
      <c r="O252" s="137" t="str">
        <f t="shared" si="17"/>
        <v/>
      </c>
      <c r="Z252" s="135" t="str">
        <f t="shared" si="18"/>
        <v/>
      </c>
    </row>
    <row r="253" spans="14:26" ht="18" customHeight="1" x14ac:dyDescent="0.25">
      <c r="N253" s="137" t="str">
        <f>IF(OR(ISBLANK(L253),ISBLANK(M253)),"",IF(M253="AUD",L253*'Input Lists'!$H$2,IF(M253="USD",L253*'Input Lists'!$H$3,IF(M253="HKD",L253*'Input Lists'!$H$4,IF(M253="EUR",L253*'Input Lists'!$H$5,IF(M253="GBP",L253*'Input Lists'!$H$6,IF(M253="CAD",L253*'Input Lists'!$H$7,IF(M253="CNY",L253*'Input Lists'!$H287,IF(M253="JPY",L253*'Input Lists'!$H$9,IF(M253="CHF",L253*'Input Lists'!$H$10,""))))))))))</f>
        <v/>
      </c>
      <c r="O253" s="137" t="str">
        <f t="shared" si="17"/>
        <v/>
      </c>
      <c r="Z253" s="135" t="str">
        <f t="shared" si="18"/>
        <v/>
      </c>
    </row>
    <row r="254" spans="14:26" ht="18" customHeight="1" x14ac:dyDescent="0.25">
      <c r="N254" s="137" t="str">
        <f>IF(OR(ISBLANK(L254),ISBLANK(M254)),"",IF(M254="AUD",L254*'Input Lists'!$H$2,IF(M254="USD",L254*'Input Lists'!$H$3,IF(M254="HKD",L254*'Input Lists'!$H$4,IF(M254="EUR",L254*'Input Lists'!$H$5,IF(M254="GBP",L254*'Input Lists'!$H$6,IF(M254="CAD",L254*'Input Lists'!$H$7,IF(M254="CNY",L254*'Input Lists'!$H288,IF(M254="JPY",L254*'Input Lists'!$H$9,IF(M254="CHF",L254*'Input Lists'!$H$10,""))))))))))</f>
        <v/>
      </c>
      <c r="O254" s="137" t="str">
        <f t="shared" si="17"/>
        <v/>
      </c>
      <c r="Z254" s="135" t="str">
        <f t="shared" si="18"/>
        <v/>
      </c>
    </row>
    <row r="255" spans="14:26" ht="18" customHeight="1" x14ac:dyDescent="0.25">
      <c r="N255" s="137" t="str">
        <f>IF(OR(ISBLANK(L255),ISBLANK(M255)),"",IF(M255="AUD",L255*'Input Lists'!$H$2,IF(M255="USD",L255*'Input Lists'!$H$3,IF(M255="HKD",L255*'Input Lists'!$H$4,IF(M255="EUR",L255*'Input Lists'!$H$5,IF(M255="GBP",L255*'Input Lists'!$H$6,IF(M255="CAD",L255*'Input Lists'!$H$7,IF(M255="CNY",L255*'Input Lists'!$H289,IF(M255="JPY",L255*'Input Lists'!$H$9,IF(M255="CHF",L255*'Input Lists'!$H$10,""))))))))))</f>
        <v/>
      </c>
      <c r="O255" s="137" t="str">
        <f t="shared" si="17"/>
        <v/>
      </c>
      <c r="Z255" s="135" t="str">
        <f t="shared" si="18"/>
        <v/>
      </c>
    </row>
    <row r="256" spans="14:26" ht="18" customHeight="1" x14ac:dyDescent="0.25">
      <c r="N256" s="137" t="str">
        <f>IF(OR(ISBLANK(L256),ISBLANK(M256)),"",IF(M256="AUD",L256*'Input Lists'!$H$2,IF(M256="USD",L256*'Input Lists'!$H$3,IF(M256="HKD",L256*'Input Lists'!$H$4,IF(M256="EUR",L256*'Input Lists'!$H$5,IF(M256="GBP",L256*'Input Lists'!$H$6,IF(M256="CAD",L256*'Input Lists'!$H$7,IF(M256="CNY",L256*'Input Lists'!$H290,IF(M256="JPY",L256*'Input Lists'!$H$9,IF(M256="CHF",L256*'Input Lists'!$H$10,""))))))))))</f>
        <v/>
      </c>
      <c r="O256" s="137" t="str">
        <f t="shared" si="17"/>
        <v/>
      </c>
      <c r="Z256" s="135" t="str">
        <f t="shared" si="18"/>
        <v/>
      </c>
    </row>
    <row r="257" spans="14:26" ht="18" customHeight="1" x14ac:dyDescent="0.25">
      <c r="N257" s="137" t="str">
        <f>IF(OR(ISBLANK(L257),ISBLANK(M257)),"",IF(M257="AUD",L257*'Input Lists'!$H$2,IF(M257="USD",L257*'Input Lists'!$H$3,IF(M257="HKD",L257*'Input Lists'!$H$4,IF(M257="EUR",L257*'Input Lists'!$H$5,IF(M257="GBP",L257*'Input Lists'!$H$6,IF(M257="CAD",L257*'Input Lists'!$H$7,IF(M257="CNY",L257*'Input Lists'!$H291,IF(M257="JPY",L257*'Input Lists'!$H$9,IF(M257="CHF",L257*'Input Lists'!$H$10,""))))))))))</f>
        <v/>
      </c>
      <c r="O257" s="137" t="str">
        <f t="shared" si="17"/>
        <v/>
      </c>
      <c r="Z257" s="135" t="str">
        <f t="shared" si="18"/>
        <v/>
      </c>
    </row>
    <row r="258" spans="14:26" ht="18" customHeight="1" x14ac:dyDescent="0.25">
      <c r="N258" s="137" t="str">
        <f>IF(OR(ISBLANK(L258),ISBLANK(M258)),"",IF(M258="AUD",L258*'Input Lists'!$H$2,IF(M258="USD",L258*'Input Lists'!$H$3,IF(M258="HKD",L258*'Input Lists'!$H$4,IF(M258="EUR",L258*'Input Lists'!$H$5,IF(M258="GBP",L258*'Input Lists'!$H$6,IF(M258="CAD",L258*'Input Lists'!$H$7,IF(M258="CNY",L258*'Input Lists'!$H292,IF(M258="JPY",L258*'Input Lists'!$H$9,IF(M258="CHF",L258*'Input Lists'!$H$10,""))))))))))</f>
        <v/>
      </c>
      <c r="O258" s="137" t="str">
        <f t="shared" si="17"/>
        <v/>
      </c>
      <c r="Z258" s="135" t="str">
        <f t="shared" si="18"/>
        <v/>
      </c>
    </row>
    <row r="259" spans="14:26" ht="18" customHeight="1" x14ac:dyDescent="0.25">
      <c r="N259" s="137" t="str">
        <f>IF(OR(ISBLANK(L259),ISBLANK(M259)),"",IF(M259="AUD",L259*'Input Lists'!$H$2,IF(M259="USD",L259*'Input Lists'!$H$3,IF(M259="HKD",L259*'Input Lists'!$H$4,IF(M259="EUR",L259*'Input Lists'!$H$5,IF(M259="GBP",L259*'Input Lists'!$H$6,IF(M259="CAD",L259*'Input Lists'!$H$7,IF(M259="CNY",L259*'Input Lists'!$H293,IF(M259="JPY",L259*'Input Lists'!$H$9,IF(M259="CHF",L259*'Input Lists'!$H$10,""))))))))))</f>
        <v/>
      </c>
      <c r="O259" s="137" t="str">
        <f t="shared" ref="O259:O294" si="19">IF(OR(AND(ISBLANK(N259)),AND(ISBLANK(J259)),AND(ISBLANK(M259))),"",N259*J259)</f>
        <v/>
      </c>
      <c r="Z259" s="135" t="str">
        <f t="shared" ref="Z259:Z297" si="20">IF(ISBLANK(D259),"",IF(R259="Approved",Y259+O259,0))</f>
        <v/>
      </c>
    </row>
    <row r="260" spans="14:26" ht="18" customHeight="1" x14ac:dyDescent="0.25">
      <c r="N260" s="137" t="str">
        <f>IF(OR(ISBLANK(L260),ISBLANK(M260)),"",IF(M260="AUD",L260*'Input Lists'!$H$2,IF(M260="USD",L260*'Input Lists'!$H$3,IF(M260="HKD",L260*'Input Lists'!$H$4,IF(M260="EUR",L260*'Input Lists'!$H$5,IF(M260="GBP",L260*'Input Lists'!$H$6,IF(M260="CAD",L260*'Input Lists'!$H$7,IF(M260="CNY",L260*'Input Lists'!$H294,IF(M260="JPY",L260*'Input Lists'!$H$9,IF(M260="CHF",L260*'Input Lists'!$H$10,""))))))))))</f>
        <v/>
      </c>
      <c r="O260" s="137" t="str">
        <f t="shared" si="19"/>
        <v/>
      </c>
      <c r="Z260" s="135" t="str">
        <f t="shared" si="20"/>
        <v/>
      </c>
    </row>
    <row r="261" spans="14:26" ht="18" customHeight="1" x14ac:dyDescent="0.25">
      <c r="N261" s="137" t="str">
        <f>IF(OR(ISBLANK(L261),ISBLANK(M261)),"",IF(M261="AUD",L261*'Input Lists'!$H$2,IF(M261="USD",L261*'Input Lists'!$H$3,IF(M261="HKD",L261*'Input Lists'!$H$4,IF(M261="EUR",L261*'Input Lists'!$H$5,IF(M261="GBP",L261*'Input Lists'!$H$6,IF(M261="CAD",L261*'Input Lists'!$H$7,IF(M261="CNY",L261*'Input Lists'!$H295,IF(M261="JPY",L261*'Input Lists'!$H$9,IF(M261="CHF",L261*'Input Lists'!$H$10,""))))))))))</f>
        <v/>
      </c>
      <c r="O261" s="137" t="str">
        <f t="shared" si="19"/>
        <v/>
      </c>
      <c r="Z261" s="135" t="str">
        <f t="shared" si="20"/>
        <v/>
      </c>
    </row>
    <row r="262" spans="14:26" ht="18" customHeight="1" x14ac:dyDescent="0.25">
      <c r="N262" s="137" t="str">
        <f>IF(OR(ISBLANK(L262),ISBLANK(M262)),"",IF(M262="AUD",L262*'Input Lists'!$H$2,IF(M262="USD",L262*'Input Lists'!$H$3,IF(M262="HKD",L262*'Input Lists'!$H$4,IF(M262="EUR",L262*'Input Lists'!$H$5,IF(M262="GBP",L262*'Input Lists'!$H$6,IF(M262="CAD",L262*'Input Lists'!$H$7,IF(M262="CNY",L262*'Input Lists'!$H296,IF(M262="JPY",L262*'Input Lists'!$H$9,IF(M262="CHF",L262*'Input Lists'!$H$10,""))))))))))</f>
        <v/>
      </c>
      <c r="O262" s="137" t="str">
        <f t="shared" si="19"/>
        <v/>
      </c>
      <c r="Z262" s="135" t="str">
        <f t="shared" si="20"/>
        <v/>
      </c>
    </row>
    <row r="263" spans="14:26" ht="18" customHeight="1" x14ac:dyDescent="0.25">
      <c r="N263" s="137" t="str">
        <f>IF(OR(ISBLANK(L263),ISBLANK(M263)),"",IF(M263="AUD",L263*'Input Lists'!$H$2,IF(M263="USD",L263*'Input Lists'!$H$3,IF(M263="HKD",L263*'Input Lists'!$H$4,IF(M263="EUR",L263*'Input Lists'!$H$5,IF(M263="GBP",L263*'Input Lists'!$H$6,IF(M263="CAD",L263*'Input Lists'!$H$7,IF(M263="CNY",L263*'Input Lists'!$H297,IF(M263="JPY",L263*'Input Lists'!$H$9,IF(M263="CHF",L263*'Input Lists'!$H$10,""))))))))))</f>
        <v/>
      </c>
      <c r="O263" s="137" t="str">
        <f t="shared" si="19"/>
        <v/>
      </c>
      <c r="Z263" s="135" t="str">
        <f t="shared" si="20"/>
        <v/>
      </c>
    </row>
    <row r="264" spans="14:26" ht="18" customHeight="1" x14ac:dyDescent="0.25">
      <c r="N264" s="137" t="str">
        <f>IF(OR(ISBLANK(L264),ISBLANK(M264)),"",IF(M264="AUD",L264*'Input Lists'!$H$2,IF(M264="USD",L264*'Input Lists'!$H$3,IF(M264="HKD",L264*'Input Lists'!$H$4,IF(M264="EUR",L264*'Input Lists'!$H$5,IF(M264="GBP",L264*'Input Lists'!$H$6,IF(M264="CAD",L264*'Input Lists'!$H$7,IF(M264="CNY",L264*'Input Lists'!$H298,IF(M264="JPY",L264*'Input Lists'!$H$9,IF(M264="CHF",L264*'Input Lists'!$H$10,""))))))))))</f>
        <v/>
      </c>
      <c r="O264" s="137" t="str">
        <f t="shared" si="19"/>
        <v/>
      </c>
      <c r="Z264" s="135" t="str">
        <f t="shared" si="20"/>
        <v/>
      </c>
    </row>
    <row r="265" spans="14:26" ht="18" customHeight="1" x14ac:dyDescent="0.25">
      <c r="N265" s="137" t="str">
        <f>IF(OR(ISBLANK(L265),ISBLANK(M265)),"",IF(M265="AUD",L265*'Input Lists'!$H$2,IF(M265="USD",L265*'Input Lists'!$H$3,IF(M265="HKD",L265*'Input Lists'!$H$4,IF(M265="EUR",L265*'Input Lists'!$H$5,IF(M265="GBP",L265*'Input Lists'!$H$6,IF(M265="CAD",L265*'Input Lists'!$H$7,IF(M265="CNY",L265*'Input Lists'!$H299,IF(M265="JPY",L265*'Input Lists'!$H$9,IF(M265="CHF",L265*'Input Lists'!$H$10,""))))))))))</f>
        <v/>
      </c>
      <c r="O265" s="137" t="str">
        <f t="shared" si="19"/>
        <v/>
      </c>
      <c r="Z265" s="135" t="str">
        <f t="shared" si="20"/>
        <v/>
      </c>
    </row>
    <row r="266" spans="14:26" ht="18" customHeight="1" x14ac:dyDescent="0.25">
      <c r="N266" s="137" t="str">
        <f>IF(OR(ISBLANK(L266),ISBLANK(M266)),"",IF(M266="AUD",L266*'Input Lists'!$H$2,IF(M266="USD",L266*'Input Lists'!$H$3,IF(M266="HKD",L266*'Input Lists'!$H$4,IF(M266="EUR",L266*'Input Lists'!$H$5,IF(M266="GBP",L266*'Input Lists'!$H$6,IF(M266="CAD",L266*'Input Lists'!$H$7,IF(M266="CNY",L266*'Input Lists'!$H300,IF(M266="JPY",L266*'Input Lists'!$H$9,IF(M266="CHF",L266*'Input Lists'!$H$10,""))))))))))</f>
        <v/>
      </c>
      <c r="O266" s="137" t="str">
        <f t="shared" si="19"/>
        <v/>
      </c>
      <c r="Z266" s="135" t="str">
        <f t="shared" si="20"/>
        <v/>
      </c>
    </row>
    <row r="267" spans="14:26" ht="18" customHeight="1" x14ac:dyDescent="0.25">
      <c r="N267" s="137" t="str">
        <f>IF(OR(ISBLANK(L267),ISBLANK(M267)),"",IF(M267="AUD",L267*'Input Lists'!$H$2,IF(M267="USD",L267*'Input Lists'!$H$3,IF(M267="HKD",L267*'Input Lists'!$H$4,IF(M267="EUR",L267*'Input Lists'!$H$5,IF(M267="GBP",L267*'Input Lists'!$H$6,IF(M267="CAD",L267*'Input Lists'!$H$7,IF(M267="CNY",L267*'Input Lists'!$H301,IF(M267="JPY",L267*'Input Lists'!$H$9,IF(M267="CHF",L267*'Input Lists'!$H$10,""))))))))))</f>
        <v/>
      </c>
      <c r="O267" s="137" t="str">
        <f t="shared" si="19"/>
        <v/>
      </c>
      <c r="Z267" s="135" t="str">
        <f t="shared" si="20"/>
        <v/>
      </c>
    </row>
    <row r="268" spans="14:26" ht="18" customHeight="1" x14ac:dyDescent="0.25">
      <c r="N268" s="137" t="str">
        <f>IF(OR(ISBLANK(L268),ISBLANK(M268)),"",IF(M268="AUD",L268*'Input Lists'!$H$2,IF(M268="USD",L268*'Input Lists'!$H$3,IF(M268="HKD",L268*'Input Lists'!$H$4,IF(M268="EUR",L268*'Input Lists'!$H$5,IF(M268="GBP",L268*'Input Lists'!$H$6,IF(M268="CAD",L268*'Input Lists'!$H$7,IF(M268="CNY",L268*'Input Lists'!$H302,IF(M268="JPY",L268*'Input Lists'!$H$9,IF(M268="CHF",L268*'Input Lists'!$H$10,""))))))))))</f>
        <v/>
      </c>
      <c r="O268" s="137" t="str">
        <f t="shared" si="19"/>
        <v/>
      </c>
      <c r="Z268" s="135" t="str">
        <f t="shared" si="20"/>
        <v/>
      </c>
    </row>
    <row r="269" spans="14:26" ht="18" customHeight="1" x14ac:dyDescent="0.25">
      <c r="N269" s="137" t="str">
        <f>IF(OR(ISBLANK(L269),ISBLANK(M269)),"",IF(M269="AUD",L269*'Input Lists'!$H$2,IF(M269="USD",L269*'Input Lists'!$H$3,IF(M269="HKD",L269*'Input Lists'!$H$4,IF(M269="EUR",L269*'Input Lists'!$H$5,IF(M269="GBP",L269*'Input Lists'!$H$6,IF(M269="CAD",L269*'Input Lists'!$H$7,IF(M269="CNY",L269*'Input Lists'!$H303,IF(M269="JPY",L269*'Input Lists'!$H$9,IF(M269="CHF",L269*'Input Lists'!$H$10,""))))))))))</f>
        <v/>
      </c>
      <c r="O269" s="137" t="str">
        <f t="shared" si="19"/>
        <v/>
      </c>
      <c r="Z269" s="135" t="str">
        <f t="shared" si="20"/>
        <v/>
      </c>
    </row>
    <row r="270" spans="14:26" ht="18" customHeight="1" x14ac:dyDescent="0.25">
      <c r="N270" s="137" t="str">
        <f>IF(OR(ISBLANK(L270),ISBLANK(M270)),"",IF(M270="AUD",L270*'Input Lists'!$H$2,IF(M270="USD",L270*'Input Lists'!$H$3,IF(M270="HKD",L270*'Input Lists'!$H$4,IF(M270="EUR",L270*'Input Lists'!$H$5,IF(M270="GBP",L270*'Input Lists'!$H$6,IF(M270="CAD",L270*'Input Lists'!$H$7,IF(M270="CNY",L270*'Input Lists'!$H304,IF(M270="JPY",L270*'Input Lists'!$H$9,IF(M270="CHF",L270*'Input Lists'!$H$10,""))))))))))</f>
        <v/>
      </c>
      <c r="O270" s="137" t="str">
        <f t="shared" si="19"/>
        <v/>
      </c>
      <c r="Z270" s="135" t="str">
        <f t="shared" si="20"/>
        <v/>
      </c>
    </row>
    <row r="271" spans="14:26" ht="18" customHeight="1" x14ac:dyDescent="0.25">
      <c r="N271" s="137" t="str">
        <f>IF(OR(ISBLANK(L271),ISBLANK(M271)),"",IF(M271="AUD",L271*'Input Lists'!$H$2,IF(M271="USD",L271*'Input Lists'!$H$3,IF(M271="HKD",L271*'Input Lists'!$H$4,IF(M271="EUR",L271*'Input Lists'!$H$5,IF(M271="GBP",L271*'Input Lists'!$H$6,IF(M271="CAD",L271*'Input Lists'!$H$7,IF(M271="CNY",L271*'Input Lists'!$H305,IF(M271="JPY",L271*'Input Lists'!$H$9,IF(M271="CHF",L271*'Input Lists'!$H$10,""))))))))))</f>
        <v/>
      </c>
      <c r="O271" s="137" t="str">
        <f t="shared" si="19"/>
        <v/>
      </c>
      <c r="Z271" s="135" t="str">
        <f t="shared" si="20"/>
        <v/>
      </c>
    </row>
    <row r="272" spans="14:26" ht="18" customHeight="1" x14ac:dyDescent="0.25">
      <c r="N272" s="137" t="str">
        <f>IF(OR(ISBLANK(L272),ISBLANK(M272)),"",IF(M272="AUD",L272*'Input Lists'!$H$2,IF(M272="USD",L272*'Input Lists'!$H$3,IF(M272="HKD",L272*'Input Lists'!$H$4,IF(M272="EUR",L272*'Input Lists'!$H$5,IF(M272="GBP",L272*'Input Lists'!$H$6,IF(M272="CAD",L272*'Input Lists'!$H$7,IF(M272="CNY",L272*'Input Lists'!$H306,IF(M272="JPY",L272*'Input Lists'!$H$9,IF(M272="CHF",L272*'Input Lists'!$H$10,""))))))))))</f>
        <v/>
      </c>
      <c r="O272" s="137" t="str">
        <f t="shared" si="19"/>
        <v/>
      </c>
      <c r="Z272" s="135" t="str">
        <f t="shared" si="20"/>
        <v/>
      </c>
    </row>
    <row r="273" spans="14:26" ht="18" customHeight="1" x14ac:dyDescent="0.25">
      <c r="N273" s="137" t="str">
        <f>IF(OR(ISBLANK(L273),ISBLANK(M273)),"",IF(M273="AUD",L273*'Input Lists'!$H$2,IF(M273="USD",L273*'Input Lists'!$H$3,IF(M273="HKD",L273*'Input Lists'!$H$4,IF(M273="EUR",L273*'Input Lists'!$H$5,IF(M273="GBP",L273*'Input Lists'!$H$6,IF(M273="CAD",L273*'Input Lists'!$H$7,IF(M273="CNY",L273*'Input Lists'!$H307,IF(M273="JPY",L273*'Input Lists'!$H$9,IF(M273="CHF",L273*'Input Lists'!$H$10,""))))))))))</f>
        <v/>
      </c>
      <c r="O273" s="137" t="str">
        <f t="shared" si="19"/>
        <v/>
      </c>
      <c r="Z273" s="135" t="str">
        <f t="shared" si="20"/>
        <v/>
      </c>
    </row>
    <row r="274" spans="14:26" ht="18" customHeight="1" x14ac:dyDescent="0.25">
      <c r="N274" s="137" t="str">
        <f>IF(OR(ISBLANK(L274),ISBLANK(M274)),"",IF(M274="AUD",L274*'Input Lists'!$H$2,IF(M274="USD",L274*'Input Lists'!$H$3,IF(M274="HKD",L274*'Input Lists'!$H$4,IF(M274="EUR",L274*'Input Lists'!$H$5,IF(M274="GBP",L274*'Input Lists'!$H$6,IF(M274="CAD",L274*'Input Lists'!$H$7,IF(M274="CNY",L274*'Input Lists'!$H308,IF(M274="JPY",L274*'Input Lists'!$H$9,IF(M274="CHF",L274*'Input Lists'!$H$10,""))))))))))</f>
        <v/>
      </c>
      <c r="O274" s="137" t="str">
        <f t="shared" si="19"/>
        <v/>
      </c>
      <c r="Z274" s="135" t="str">
        <f t="shared" si="20"/>
        <v/>
      </c>
    </row>
    <row r="275" spans="14:26" ht="18" customHeight="1" x14ac:dyDescent="0.25">
      <c r="N275" s="137" t="str">
        <f>IF(OR(ISBLANK(L275),ISBLANK(M275)),"",IF(M275="AUD",L275*'Input Lists'!$H$2,IF(M275="USD",L275*'Input Lists'!$H$3,IF(M275="HKD",L275*'Input Lists'!$H$4,IF(M275="EUR",L275*'Input Lists'!$H$5,IF(M275="GBP",L275*'Input Lists'!$H$6,IF(M275="CAD",L275*'Input Lists'!$H$7,IF(M275="CNY",L275*'Input Lists'!$H309,IF(M275="JPY",L275*'Input Lists'!$H$9,IF(M275="CHF",L275*'Input Lists'!$H$10,""))))))))))</f>
        <v/>
      </c>
      <c r="O275" s="137" t="str">
        <f t="shared" si="19"/>
        <v/>
      </c>
      <c r="Z275" s="135" t="str">
        <f t="shared" si="20"/>
        <v/>
      </c>
    </row>
    <row r="276" spans="14:26" ht="18" customHeight="1" x14ac:dyDescent="0.25">
      <c r="N276" s="137" t="str">
        <f>IF(OR(ISBLANK(L276),ISBLANK(M276)),"",IF(M276="AUD",L276*'Input Lists'!$H$2,IF(M276="USD",L276*'Input Lists'!$H$3,IF(M276="HKD",L276*'Input Lists'!$H$4,IF(M276="EUR",L276*'Input Lists'!$H$5,IF(M276="GBP",L276*'Input Lists'!$H$6,IF(M276="CAD",L276*'Input Lists'!$H$7,IF(M276="CNY",L276*'Input Lists'!$H310,IF(M276="JPY",L276*'Input Lists'!$H$9,IF(M276="CHF",L276*'Input Lists'!$H$10,""))))))))))</f>
        <v/>
      </c>
      <c r="O276" s="137" t="str">
        <f t="shared" si="19"/>
        <v/>
      </c>
      <c r="Z276" s="135" t="str">
        <f t="shared" si="20"/>
        <v/>
      </c>
    </row>
    <row r="277" spans="14:26" ht="18" customHeight="1" x14ac:dyDescent="0.25">
      <c r="N277" s="137" t="str">
        <f>IF(OR(ISBLANK(L277),ISBLANK(M277)),"",IF(M277="AUD",L277*'Input Lists'!$H$2,IF(M277="USD",L277*'Input Lists'!$H$3,IF(M277="HKD",L277*'Input Lists'!$H$4,IF(M277="EUR",L277*'Input Lists'!$H$5,IF(M277="GBP",L277*'Input Lists'!$H$6,IF(M277="CAD",L277*'Input Lists'!$H$7,IF(M277="CNY",L277*'Input Lists'!$H311,IF(M277="JPY",L277*'Input Lists'!$H$9,IF(M277="CHF",L277*'Input Lists'!$H$10,""))))))))))</f>
        <v/>
      </c>
      <c r="O277" s="137" t="str">
        <f t="shared" si="19"/>
        <v/>
      </c>
      <c r="Z277" s="135" t="str">
        <f t="shared" si="20"/>
        <v/>
      </c>
    </row>
    <row r="278" spans="14:26" ht="18" customHeight="1" x14ac:dyDescent="0.25">
      <c r="N278" s="137" t="str">
        <f>IF(OR(ISBLANK(L278),ISBLANK(M278)),"",IF(M278="AUD",L278*'Input Lists'!$H$2,IF(M278="USD",L278*'Input Lists'!$H$3,IF(M278="HKD",L278*'Input Lists'!$H$4,IF(M278="EUR",L278*'Input Lists'!$H$5,IF(M278="GBP",L278*'Input Lists'!$H$6,IF(M278="CAD",L278*'Input Lists'!$H$7,IF(M278="CNY",L278*'Input Lists'!$H312,IF(M278="JPY",L278*'Input Lists'!$H$9,IF(M278="CHF",L278*'Input Lists'!$H$10,""))))))))))</f>
        <v/>
      </c>
      <c r="O278" s="137" t="str">
        <f t="shared" si="19"/>
        <v/>
      </c>
      <c r="Z278" s="135" t="str">
        <f t="shared" si="20"/>
        <v/>
      </c>
    </row>
    <row r="279" spans="14:26" ht="18" customHeight="1" x14ac:dyDescent="0.25">
      <c r="N279" s="137" t="str">
        <f>IF(OR(ISBLANK(L279),ISBLANK(M279)),"",IF(M279="AUD",L279*'Input Lists'!$H$2,IF(M279="USD",L279*'Input Lists'!$H$3,IF(M279="HKD",L279*'Input Lists'!$H$4,IF(M279="EUR",L279*'Input Lists'!$H$5,IF(M279="GBP",L279*'Input Lists'!$H$6,IF(M279="CAD",L279*'Input Lists'!$H$7,IF(M279="CNY",L279*'Input Lists'!$H313,IF(M279="JPY",L279*'Input Lists'!$H$9,IF(M279="CHF",L279*'Input Lists'!$H$10,""))))))))))</f>
        <v/>
      </c>
      <c r="O279" s="137" t="str">
        <f t="shared" si="19"/>
        <v/>
      </c>
      <c r="Z279" s="135" t="str">
        <f t="shared" si="20"/>
        <v/>
      </c>
    </row>
    <row r="280" spans="14:26" ht="18" customHeight="1" x14ac:dyDescent="0.25">
      <c r="N280" s="137" t="str">
        <f>IF(OR(ISBLANK(L280),ISBLANK(M280)),"",IF(M280="AUD",L280*'Input Lists'!$H$2,IF(M280="USD",L280*'Input Lists'!$H$3,IF(M280="HKD",L280*'Input Lists'!$H$4,IF(M280="EUR",L280*'Input Lists'!$H$5,IF(M280="GBP",L280*'Input Lists'!$H$6,IF(M280="CAD",L280*'Input Lists'!$H$7,IF(M280="CNY",L280*'Input Lists'!$H314,IF(M280="JPY",L280*'Input Lists'!$H$9,IF(M280="CHF",L280*'Input Lists'!$H$10,""))))))))))</f>
        <v/>
      </c>
      <c r="O280" s="137" t="str">
        <f t="shared" si="19"/>
        <v/>
      </c>
      <c r="Z280" s="135" t="str">
        <f t="shared" si="20"/>
        <v/>
      </c>
    </row>
    <row r="281" spans="14:26" ht="18" customHeight="1" x14ac:dyDescent="0.25">
      <c r="N281" s="137" t="str">
        <f>IF(OR(ISBLANK(L281),ISBLANK(M281)),"",IF(M281="AUD",L281*'Input Lists'!$H$2,IF(M281="USD",L281*'Input Lists'!$H$3,IF(M281="HKD",L281*'Input Lists'!$H$4,IF(M281="EUR",L281*'Input Lists'!$H$5,IF(M281="GBP",L281*'Input Lists'!$H$6,IF(M281="CAD",L281*'Input Lists'!$H$7,IF(M281="CNY",L281*'Input Lists'!$H315,IF(M281="JPY",L281*'Input Lists'!$H$9,IF(M281="CHF",L281*'Input Lists'!$H$10,""))))))))))</f>
        <v/>
      </c>
      <c r="O281" s="137" t="str">
        <f t="shared" si="19"/>
        <v/>
      </c>
      <c r="Z281" s="135" t="str">
        <f t="shared" si="20"/>
        <v/>
      </c>
    </row>
    <row r="282" spans="14:26" ht="18" customHeight="1" x14ac:dyDescent="0.25">
      <c r="N282" s="137" t="str">
        <f>IF(OR(ISBLANK(L282),ISBLANK(M282)),"",IF(M282="AUD",L282*'Input Lists'!$H$2,IF(M282="USD",L282*'Input Lists'!$H$3,IF(M282="HKD",L282*'Input Lists'!$H$4,IF(M282="EUR",L282*'Input Lists'!$H$5,IF(M282="GBP",L282*'Input Lists'!$H$6,IF(M282="CAD",L282*'Input Lists'!$H$7,IF(M282="CNY",L282*'Input Lists'!$H316,IF(M282="JPY",L282*'Input Lists'!$H$9,IF(M282="CHF",L282*'Input Lists'!$H$10,""))))))))))</f>
        <v/>
      </c>
      <c r="O282" s="137" t="str">
        <f t="shared" si="19"/>
        <v/>
      </c>
      <c r="Z282" s="135" t="str">
        <f t="shared" si="20"/>
        <v/>
      </c>
    </row>
    <row r="283" spans="14:26" ht="18" customHeight="1" x14ac:dyDescent="0.25">
      <c r="N283" s="137" t="str">
        <f>IF(OR(ISBLANK(L283),ISBLANK(M283)),"",IF(M283="AUD",L283*'Input Lists'!$H$2,IF(M283="USD",L283*'Input Lists'!$H$3,IF(M283="HKD",L283*'Input Lists'!$H$4,IF(M283="EUR",L283*'Input Lists'!$H$5,IF(M283="GBP",L283*'Input Lists'!$H$6,IF(M283="CAD",L283*'Input Lists'!$H$7,IF(M283="CNY",L283*'Input Lists'!$H317,IF(M283="JPY",L283*'Input Lists'!$H$9,IF(M283="CHF",L283*'Input Lists'!$H$10,""))))))))))</f>
        <v/>
      </c>
      <c r="O283" s="137" t="str">
        <f t="shared" si="19"/>
        <v/>
      </c>
      <c r="Z283" s="135" t="str">
        <f t="shared" si="20"/>
        <v/>
      </c>
    </row>
    <row r="284" spans="14:26" ht="18" customHeight="1" x14ac:dyDescent="0.25">
      <c r="N284" s="137" t="str">
        <f>IF(OR(ISBLANK(L284),ISBLANK(M284)),"",IF(M284="AUD",L284*'Input Lists'!$H$2,IF(M284="USD",L284*'Input Lists'!$H$3,IF(M284="HKD",L284*'Input Lists'!$H$4,IF(M284="EUR",L284*'Input Lists'!$H$5,IF(M284="GBP",L284*'Input Lists'!$H$6,IF(M284="CAD",L284*'Input Lists'!$H$7,IF(M284="CNY",L284*'Input Lists'!$H318,IF(M284="JPY",L284*'Input Lists'!$H$9,IF(M284="CHF",L284*'Input Lists'!$H$10,""))))))))))</f>
        <v/>
      </c>
      <c r="O284" s="137" t="str">
        <f t="shared" si="19"/>
        <v/>
      </c>
      <c r="Z284" s="135" t="str">
        <f t="shared" si="20"/>
        <v/>
      </c>
    </row>
    <row r="285" spans="14:26" ht="18" customHeight="1" x14ac:dyDescent="0.25">
      <c r="N285" s="137" t="str">
        <f>IF(OR(ISBLANK(L285),ISBLANK(M285)),"",IF(M285="AUD",L285*'Input Lists'!$H$2,IF(M285="USD",L285*'Input Lists'!$H$3,IF(M285="HKD",L285*'Input Lists'!$H$4,IF(M285="EUR",L285*'Input Lists'!$H$5,IF(M285="GBP",L285*'Input Lists'!$H$6,IF(M285="CAD",L285*'Input Lists'!$H$7,IF(M285="CNY",L285*'Input Lists'!$H319,IF(M285="JPY",L285*'Input Lists'!$H$9,IF(M285="CHF",L285*'Input Lists'!$H$10,""))))))))))</f>
        <v/>
      </c>
      <c r="O285" s="137" t="str">
        <f t="shared" si="19"/>
        <v/>
      </c>
      <c r="Z285" s="135" t="str">
        <f t="shared" si="20"/>
        <v/>
      </c>
    </row>
    <row r="286" spans="14:26" ht="18" customHeight="1" x14ac:dyDescent="0.25">
      <c r="N286" s="137" t="str">
        <f>IF(OR(ISBLANK(L286),ISBLANK(M286)),"",IF(M286="AUD",L286*'Input Lists'!$H$2,IF(M286="USD",L286*'Input Lists'!$H$3,IF(M286="HKD",L286*'Input Lists'!$H$4,IF(M286="EUR",L286*'Input Lists'!$H$5,IF(M286="GBP",L286*'Input Lists'!$H$6,IF(M286="CAD",L286*'Input Lists'!$H$7,IF(M286="CNY",L286*'Input Lists'!$H320,IF(M286="JPY",L286*'Input Lists'!$H$9,IF(M286="CHF",L286*'Input Lists'!$H$10,""))))))))))</f>
        <v/>
      </c>
      <c r="O286" s="137" t="str">
        <f t="shared" si="19"/>
        <v/>
      </c>
      <c r="Z286" s="135" t="str">
        <f t="shared" si="20"/>
        <v/>
      </c>
    </row>
    <row r="287" spans="14:26" ht="18" customHeight="1" x14ac:dyDescent="0.25">
      <c r="N287" s="137" t="str">
        <f>IF(OR(ISBLANK(L287),ISBLANK(M287)),"",IF(M287="AUD",L287*'Input Lists'!$H$2,IF(M287="USD",L287*'Input Lists'!$H$3,IF(M287="HKD",L287*'Input Lists'!$H$4,IF(M287="EUR",L287*'Input Lists'!$H$5,IF(M287="GBP",L287*'Input Lists'!$H$6,IF(M287="CAD",L287*'Input Lists'!$H$7,IF(M287="CNY",L287*'Input Lists'!$H321,IF(M287="JPY",L287*'Input Lists'!$H$9,IF(M287="CHF",L287*'Input Lists'!$H$10,""))))))))))</f>
        <v/>
      </c>
      <c r="O287" s="137" t="str">
        <f t="shared" si="19"/>
        <v/>
      </c>
      <c r="Z287" s="135" t="str">
        <f t="shared" si="20"/>
        <v/>
      </c>
    </row>
    <row r="288" spans="14:26" ht="18" customHeight="1" x14ac:dyDescent="0.25">
      <c r="N288" s="137" t="str">
        <f>IF(OR(ISBLANK(L288),ISBLANK(M288)),"",IF(M288="AUD",L288*'Input Lists'!$H$2,IF(M288="USD",L288*'Input Lists'!$H$3,IF(M288="HKD",L288*'Input Lists'!$H$4,IF(M288="EUR",L288*'Input Lists'!$H$5,IF(M288="GBP",L288*'Input Lists'!$H$6,IF(M288="CAD",L288*'Input Lists'!$H$7,IF(M288="CNY",L288*'Input Lists'!$H322,IF(M288="JPY",L288*'Input Lists'!$H$9,IF(M288="CHF",L288*'Input Lists'!$H$10,""))))))))))</f>
        <v/>
      </c>
      <c r="O288" s="137" t="str">
        <f t="shared" si="19"/>
        <v/>
      </c>
      <c r="Z288" s="135" t="str">
        <f t="shared" si="20"/>
        <v/>
      </c>
    </row>
    <row r="289" spans="14:26" ht="18" customHeight="1" x14ac:dyDescent="0.25">
      <c r="N289" s="137" t="str">
        <f>IF(OR(ISBLANK(L289),ISBLANK(M289)),"",IF(M289="AUD",L289*'Input Lists'!$H$2,IF(M289="USD",L289*'Input Lists'!$H$3,IF(M289="HKD",L289*'Input Lists'!$H$4,IF(M289="EUR",L289*'Input Lists'!$H$5,IF(M289="GBP",L289*'Input Lists'!$H$6,IF(M289="CAD",L289*'Input Lists'!$H$7,IF(M289="CNY",L289*'Input Lists'!$H323,IF(M289="JPY",L289*'Input Lists'!$H$9,IF(M289="CHF",L289*'Input Lists'!$H$10,""))))))))))</f>
        <v/>
      </c>
      <c r="O289" s="137" t="str">
        <f t="shared" si="19"/>
        <v/>
      </c>
      <c r="Z289" s="135" t="str">
        <f t="shared" si="20"/>
        <v/>
      </c>
    </row>
    <row r="290" spans="14:26" ht="18" customHeight="1" x14ac:dyDescent="0.25">
      <c r="N290" s="137" t="str">
        <f>IF(OR(ISBLANK(L290),ISBLANK(M290)),"",IF(M290="AUD",L290*'Input Lists'!$H$2,IF(M290="USD",L290*'Input Lists'!$H$3,IF(M290="HKD",L290*'Input Lists'!$H$4,IF(M290="EUR",L290*'Input Lists'!$H$5,IF(M290="GBP",L290*'Input Lists'!$H$6,IF(M290="CAD",L290*'Input Lists'!$H$7,IF(M290="CNY",L290*'Input Lists'!$H324,IF(M290="JPY",L290*'Input Lists'!$H$9,IF(M290="CHF",L290*'Input Lists'!$H$10,""))))))))))</f>
        <v/>
      </c>
      <c r="O290" s="137" t="str">
        <f t="shared" si="19"/>
        <v/>
      </c>
      <c r="Z290" s="135" t="str">
        <f t="shared" si="20"/>
        <v/>
      </c>
    </row>
    <row r="291" spans="14:26" ht="18" customHeight="1" x14ac:dyDescent="0.25">
      <c r="N291" s="137" t="str">
        <f>IF(OR(ISBLANK(L291),ISBLANK(M291)),"",IF(M291="AUD",L291*'Input Lists'!$H$2,IF(M291="USD",L291*'Input Lists'!$H$3,IF(M291="HKD",L291*'Input Lists'!$H$4,IF(M291="EUR",L291*'Input Lists'!$H$5,IF(M291="GBP",L291*'Input Lists'!$H$6,IF(M291="CAD",L291*'Input Lists'!$H$7,IF(M291="CNY",L291*'Input Lists'!$H325,IF(M291="JPY",L291*'Input Lists'!$H$9,IF(M291="CHF",L291*'Input Lists'!$H$10,""))))))))))</f>
        <v/>
      </c>
      <c r="O291" s="137" t="str">
        <f t="shared" si="19"/>
        <v/>
      </c>
      <c r="Z291" s="135" t="str">
        <f t="shared" si="20"/>
        <v/>
      </c>
    </row>
    <row r="292" spans="14:26" ht="18" customHeight="1" x14ac:dyDescent="0.25">
      <c r="N292" s="137" t="str">
        <f>IF(OR(ISBLANK(L292),ISBLANK(M292)),"",IF(M292="AUD",L292*'Input Lists'!$H$2,IF(M292="USD",L292*'Input Lists'!$H$3,IF(M292="HKD",L292*'Input Lists'!$H$4,IF(M292="EUR",L292*'Input Lists'!$H$5,IF(M292="GBP",L292*'Input Lists'!$H$6,IF(M292="CAD",L292*'Input Lists'!$H$7,IF(M292="CNY",L292*'Input Lists'!$H326,IF(M292="JPY",L292*'Input Lists'!$H$9,IF(M292="CHF",L292*'Input Lists'!$H$10,""))))))))))</f>
        <v/>
      </c>
      <c r="O292" s="137" t="str">
        <f t="shared" si="19"/>
        <v/>
      </c>
      <c r="Z292" s="135" t="str">
        <f t="shared" si="20"/>
        <v/>
      </c>
    </row>
    <row r="293" spans="14:26" ht="18" customHeight="1" x14ac:dyDescent="0.25">
      <c r="N293" s="137" t="str">
        <f>IF(OR(ISBLANK(L293),ISBLANK(M293)),"",IF(M293="AUD",L293*'Input Lists'!$H$2,IF(M293="USD",L293*'Input Lists'!$H$3,IF(M293="HKD",L293*'Input Lists'!$H$4,IF(M293="EUR",L293*'Input Lists'!$H$5,IF(M293="GBP",L293*'Input Lists'!$H$6,IF(M293="CAD",L293*'Input Lists'!$H$7,IF(M293="CNY",L293*'Input Lists'!$H327,IF(M293="JPY",L293*'Input Lists'!$H$9,IF(M293="CHF",L293*'Input Lists'!$H$10,""))))))))))</f>
        <v/>
      </c>
      <c r="O293" s="137" t="str">
        <f t="shared" si="19"/>
        <v/>
      </c>
      <c r="Z293" s="135" t="str">
        <f t="shared" si="20"/>
        <v/>
      </c>
    </row>
    <row r="294" spans="14:26" ht="18" customHeight="1" x14ac:dyDescent="0.25">
      <c r="N294" s="137" t="str">
        <f>IF(OR(ISBLANK(L294),ISBLANK(M294)),"",IF(M294="AUD",L294*'Input Lists'!$H$2,IF(M294="USD",L294*'Input Lists'!$H$3,IF(M294="HKD",L294*'Input Lists'!$H$4,IF(M294="EUR",L294*'Input Lists'!$H$5,IF(M294="GBP",L294*'Input Lists'!$H$6,IF(M294="CAD",L294*'Input Lists'!$H$7,IF(M294="CNY",L294*'Input Lists'!$H328,IF(M294="JPY",L294*'Input Lists'!$H$9,IF(M294="CHF",L294*'Input Lists'!$H$10,""))))))))))</f>
        <v/>
      </c>
      <c r="O294" s="137" t="str">
        <f t="shared" si="19"/>
        <v/>
      </c>
      <c r="Z294" s="135" t="str">
        <f t="shared" si="20"/>
        <v/>
      </c>
    </row>
    <row r="295" spans="14:26" ht="18" customHeight="1" x14ac:dyDescent="0.25">
      <c r="N295" s="137" t="str">
        <f>IF(OR(ISBLANK(L295),ISBLANK(M295)),"",IF(M295="AUD",L295*'Input Lists'!$H$2,IF(M295="USD",L295*'Input Lists'!$H$3,IF(M295="HKD",L295*'Input Lists'!$H$4,IF(M295="EUR",L295*'Input Lists'!$H$5,IF(M295="GBP",L295*'Input Lists'!$H$6,IF(M295="CAD",L295*'Input Lists'!$H$7,IF(M295="CNY",L295*'Input Lists'!$H329,IF(M295="JPY",L295*'Input Lists'!$H$9,IF(M295="CHF",L295*'Input Lists'!$H$10,""))))))))))</f>
        <v/>
      </c>
      <c r="O295" s="137" t="str">
        <f t="shared" ref="O295:O358" si="21">IF(OR(AND(ISBLANK(N295)),AND(ISBLANK(J295)),AND(ISBLANK(M295))),"",N295*J295)</f>
        <v/>
      </c>
      <c r="Z295" s="135" t="str">
        <f t="shared" si="20"/>
        <v/>
      </c>
    </row>
    <row r="296" spans="14:26" ht="18" customHeight="1" x14ac:dyDescent="0.25">
      <c r="N296" s="137" t="str">
        <f>IF(OR(ISBLANK(L296),ISBLANK(M296)),"",IF(M296="AUD",L296*'Input Lists'!$H$2,IF(M296="USD",L296*'Input Lists'!$H$3,IF(M296="HKD",L296*'Input Lists'!$H$4,IF(M296="EUR",L296*'Input Lists'!$H$5,IF(M296="GBP",L296*'Input Lists'!$H$6,IF(M296="CAD",L296*'Input Lists'!$H$7,IF(M296="CNY",L296*'Input Lists'!$H330,IF(M296="JPY",L296*'Input Lists'!$H$9,IF(M296="CHF",L296*'Input Lists'!$H$10,""))))))))))</f>
        <v/>
      </c>
      <c r="O296" s="137" t="str">
        <f t="shared" si="21"/>
        <v/>
      </c>
      <c r="Z296" s="135" t="str">
        <f t="shared" si="20"/>
        <v/>
      </c>
    </row>
    <row r="297" spans="14:26" ht="18" customHeight="1" x14ac:dyDescent="0.25">
      <c r="N297" s="137" t="str">
        <f>IF(OR(ISBLANK(L297),ISBLANK(M297)),"",IF(M297="AUD",L297*'Input Lists'!$H$2,IF(M297="USD",L297*'Input Lists'!$H$3,IF(M297="HKD",L297*'Input Lists'!$H$4,IF(M297="EUR",L297*'Input Lists'!$H$5,IF(M297="GBP",L297*'Input Lists'!$H$6,IF(M297="CAD",L297*'Input Lists'!$H$7,IF(M297="CNY",L297*'Input Lists'!$H331,IF(M297="JPY",L297*'Input Lists'!$H$9,IF(M297="CHF",L297*'Input Lists'!$H$10,""))))))))))</f>
        <v/>
      </c>
      <c r="O297" s="137" t="str">
        <f t="shared" si="21"/>
        <v/>
      </c>
      <c r="Z297" s="135" t="str">
        <f t="shared" si="20"/>
        <v/>
      </c>
    </row>
    <row r="298" spans="14:26" ht="18" customHeight="1" x14ac:dyDescent="0.25">
      <c r="N298" s="137" t="str">
        <f>IF(OR(ISBLANK(L298),ISBLANK(M298)),"",IF(M298="AUD",L298*'Input Lists'!$H$2,IF(M298="USD",L298*'Input Lists'!$H$3,IF(M298="HKD",L298*'Input Lists'!$H$4,IF(M298="EUR",L298*'Input Lists'!$H$5,IF(M298="GBP",L298*'Input Lists'!$H$6,IF(M298="CAD",L298*'Input Lists'!$H$7,IF(M298="CNY",L298*'Input Lists'!$H332,IF(M298="JPY",L298*'Input Lists'!$H$9,IF(M298="CHF",L298*'Input Lists'!$H$10,""))))))))))</f>
        <v/>
      </c>
      <c r="O298" s="137" t="str">
        <f t="shared" si="21"/>
        <v/>
      </c>
      <c r="Z298" s="135" t="str">
        <f t="shared" ref="Z298:Z361" si="22">IF(ISBLANK(D298),"",IF(R298="Approved",Y298+O298,0))</f>
        <v/>
      </c>
    </row>
    <row r="299" spans="14:26" ht="18" customHeight="1" x14ac:dyDescent="0.25">
      <c r="N299" s="137" t="str">
        <f>IF(OR(ISBLANK(L299),ISBLANK(M299)),"",IF(M299="AUD",L299*'Input Lists'!$H$2,IF(M299="USD",L299*'Input Lists'!$H$3,IF(M299="HKD",L299*'Input Lists'!$H$4,IF(M299="EUR",L299*'Input Lists'!$H$5,IF(M299="GBP",L299*'Input Lists'!$H$6,IF(M299="CAD",L299*'Input Lists'!$H$7,IF(M299="CNY",L299*'Input Lists'!$H333,IF(M299="JPY",L299*'Input Lists'!$H$9,IF(M299="CHF",L299*'Input Lists'!$H$10,""))))))))))</f>
        <v/>
      </c>
      <c r="O299" s="137" t="str">
        <f t="shared" si="21"/>
        <v/>
      </c>
      <c r="Z299" s="135" t="str">
        <f t="shared" si="22"/>
        <v/>
      </c>
    </row>
    <row r="300" spans="14:26" ht="18" customHeight="1" x14ac:dyDescent="0.25">
      <c r="N300" s="137" t="str">
        <f>IF(OR(ISBLANK(L300),ISBLANK(M300)),"",IF(M300="AUD",L300*'Input Lists'!$H$2,IF(M300="USD",L300*'Input Lists'!$H$3,IF(M300="HKD",L300*'Input Lists'!$H$4,IF(M300="EUR",L300*'Input Lists'!$H$5,IF(M300="GBP",L300*'Input Lists'!$H$6,IF(M300="CAD",L300*'Input Lists'!$H$7,IF(M300="CNY",L300*'Input Lists'!$H334,IF(M300="JPY",L300*'Input Lists'!$H$9,IF(M300="CHF",L300*'Input Lists'!$H$10,""))))))))))</f>
        <v/>
      </c>
      <c r="O300" s="137" t="str">
        <f t="shared" si="21"/>
        <v/>
      </c>
      <c r="Z300" s="135" t="str">
        <f t="shared" si="22"/>
        <v/>
      </c>
    </row>
    <row r="301" spans="14:26" ht="18" customHeight="1" x14ac:dyDescent="0.25">
      <c r="N301" s="137" t="str">
        <f>IF(OR(ISBLANK(L301),ISBLANK(M301)),"",IF(M301="AUD",L301*'Input Lists'!$H$2,IF(M301="USD",L301*'Input Lists'!$H$3,IF(M301="HKD",L301*'Input Lists'!$H$4,IF(M301="EUR",L301*'Input Lists'!$H$5,IF(M301="GBP",L301*'Input Lists'!$H$6,IF(M301="CAD",L301*'Input Lists'!$H$7,IF(M301="CNY",L301*'Input Lists'!$H335,IF(M301="JPY",L301*'Input Lists'!$H$9,IF(M301="CHF",L301*'Input Lists'!$H$10,""))))))))))</f>
        <v/>
      </c>
      <c r="O301" s="137" t="str">
        <f t="shared" si="21"/>
        <v/>
      </c>
      <c r="Z301" s="135" t="str">
        <f t="shared" si="22"/>
        <v/>
      </c>
    </row>
    <row r="302" spans="14:26" ht="18" customHeight="1" x14ac:dyDescent="0.25">
      <c r="N302" s="137" t="str">
        <f>IF(OR(ISBLANK(L302),ISBLANK(M302)),"",IF(M302="AUD",L302*'Input Lists'!$H$2,IF(M302="USD",L302*'Input Lists'!$H$3,IF(M302="HKD",L302*'Input Lists'!$H$4,IF(M302="EUR",L302*'Input Lists'!$H$5,IF(M302="GBP",L302*'Input Lists'!$H$6,IF(M302="CAD",L302*'Input Lists'!$H$7,IF(M302="CNY",L302*'Input Lists'!$H336,IF(M302="JPY",L302*'Input Lists'!$H$9,IF(M302="CHF",L302*'Input Lists'!$H$10,""))))))))))</f>
        <v/>
      </c>
      <c r="O302" s="137" t="str">
        <f t="shared" si="21"/>
        <v/>
      </c>
      <c r="Z302" s="135" t="str">
        <f t="shared" si="22"/>
        <v/>
      </c>
    </row>
    <row r="303" spans="14:26" ht="18" customHeight="1" x14ac:dyDescent="0.25">
      <c r="N303" s="137" t="str">
        <f>IF(OR(ISBLANK(L303),ISBLANK(M303)),"",IF(M303="AUD",L303*'Input Lists'!$H$2,IF(M303="USD",L303*'Input Lists'!$H$3,IF(M303="HKD",L303*'Input Lists'!$H$4,IF(M303="EUR",L303*'Input Lists'!$H$5,IF(M303="GBP",L303*'Input Lists'!$H$6,IF(M303="CAD",L303*'Input Lists'!$H$7,IF(M303="CNY",L303*'Input Lists'!$H337,IF(M303="JPY",L303*'Input Lists'!$H$9,IF(M303="CHF",L303*'Input Lists'!$H$10,""))))))))))</f>
        <v/>
      </c>
      <c r="O303" s="137" t="str">
        <f t="shared" si="21"/>
        <v/>
      </c>
      <c r="Z303" s="135" t="str">
        <f t="shared" si="22"/>
        <v/>
      </c>
    </row>
    <row r="304" spans="14:26" ht="18" customHeight="1" x14ac:dyDescent="0.25">
      <c r="N304" s="137" t="str">
        <f>IF(OR(ISBLANK(L304),ISBLANK(M304)),"",IF(M304="AUD",L304*'Input Lists'!$H$2,IF(M304="USD",L304*'Input Lists'!$H$3,IF(M304="HKD",L304*'Input Lists'!$H$4,IF(M304="EUR",L304*'Input Lists'!$H$5,IF(M304="GBP",L304*'Input Lists'!$H$6,IF(M304="CAD",L304*'Input Lists'!$H$7,IF(M304="CNY",L304*'Input Lists'!$H338,IF(M304="JPY",L304*'Input Lists'!$H$9,IF(M304="CHF",L304*'Input Lists'!$H$10,""))))))))))</f>
        <v/>
      </c>
      <c r="O304" s="137" t="str">
        <f t="shared" si="21"/>
        <v/>
      </c>
      <c r="Z304" s="135" t="str">
        <f t="shared" si="22"/>
        <v/>
      </c>
    </row>
    <row r="305" spans="14:26" ht="18" customHeight="1" x14ac:dyDescent="0.25">
      <c r="N305" s="137" t="str">
        <f>IF(OR(ISBLANK(L305),ISBLANK(M305)),"",IF(M305="AUD",L305*'Input Lists'!$H$2,IF(M305="USD",L305*'Input Lists'!$H$3,IF(M305="HKD",L305*'Input Lists'!$H$4,IF(M305="EUR",L305*'Input Lists'!$H$5,IF(M305="GBP",L305*'Input Lists'!$H$6,IF(M305="CAD",L305*'Input Lists'!$H$7,IF(M305="CNY",L305*'Input Lists'!$H339,IF(M305="JPY",L305*'Input Lists'!$H$9,IF(M305="CHF",L305*'Input Lists'!$H$10,""))))))))))</f>
        <v/>
      </c>
      <c r="O305" s="137" t="str">
        <f t="shared" si="21"/>
        <v/>
      </c>
      <c r="Z305" s="135" t="str">
        <f t="shared" si="22"/>
        <v/>
      </c>
    </row>
    <row r="306" spans="14:26" ht="18" customHeight="1" x14ac:dyDescent="0.25">
      <c r="N306" s="137" t="str">
        <f>IF(OR(ISBLANK(L306),ISBLANK(M306)),"",IF(M306="AUD",L306*'Input Lists'!$H$2,IF(M306="USD",L306*'Input Lists'!$H$3,IF(M306="HKD",L306*'Input Lists'!$H$4,IF(M306="EUR",L306*'Input Lists'!$H$5,IF(M306="GBP",L306*'Input Lists'!$H$6,IF(M306="CAD",L306*'Input Lists'!$H$7,IF(M306="CNY",L306*'Input Lists'!$H340,IF(M306="JPY",L306*'Input Lists'!$H$9,IF(M306="CHF",L306*'Input Lists'!$H$10,""))))))))))</f>
        <v/>
      </c>
      <c r="O306" s="137" t="str">
        <f t="shared" si="21"/>
        <v/>
      </c>
      <c r="Z306" s="135" t="str">
        <f t="shared" si="22"/>
        <v/>
      </c>
    </row>
    <row r="307" spans="14:26" ht="18" customHeight="1" x14ac:dyDescent="0.25">
      <c r="N307" s="137" t="str">
        <f>IF(OR(ISBLANK(L307),ISBLANK(M307)),"",IF(M307="AUD",L307*'Input Lists'!$H$2,IF(M307="USD",L307*'Input Lists'!$H$3,IF(M307="HKD",L307*'Input Lists'!$H$4,IF(M307="EUR",L307*'Input Lists'!$H$5,IF(M307="GBP",L307*'Input Lists'!$H$6,IF(M307="CAD",L307*'Input Lists'!$H$7,IF(M307="CNY",L307*'Input Lists'!$H341,IF(M307="JPY",L307*'Input Lists'!$H$9,IF(M307="CHF",L307*'Input Lists'!$H$10,""))))))))))</f>
        <v/>
      </c>
      <c r="O307" s="137" t="str">
        <f t="shared" si="21"/>
        <v/>
      </c>
      <c r="Z307" s="135" t="str">
        <f t="shared" si="22"/>
        <v/>
      </c>
    </row>
    <row r="308" spans="14:26" ht="18" customHeight="1" x14ac:dyDescent="0.25">
      <c r="N308" s="137" t="str">
        <f>IF(OR(ISBLANK(L308),ISBLANK(M308)),"",IF(M308="AUD",L308*'Input Lists'!$H$2,IF(M308="USD",L308*'Input Lists'!$H$3,IF(M308="HKD",L308*'Input Lists'!$H$4,IF(M308="EUR",L308*'Input Lists'!$H$5,IF(M308="GBP",L308*'Input Lists'!$H$6,IF(M308="CAD",L308*'Input Lists'!$H$7,IF(M308="CNY",L308*'Input Lists'!$H342,IF(M308="JPY",L308*'Input Lists'!$H$9,IF(M308="CHF",L308*'Input Lists'!$H$10,""))))))))))</f>
        <v/>
      </c>
      <c r="O308" s="137" t="str">
        <f t="shared" si="21"/>
        <v/>
      </c>
      <c r="Z308" s="135" t="str">
        <f t="shared" si="22"/>
        <v/>
      </c>
    </row>
    <row r="309" spans="14:26" ht="18" customHeight="1" x14ac:dyDescent="0.25">
      <c r="N309" s="137" t="str">
        <f>IF(OR(ISBLANK(L309),ISBLANK(M309)),"",IF(M309="AUD",L309*'Input Lists'!$H$2,IF(M309="USD",L309*'Input Lists'!$H$3,IF(M309="HKD",L309*'Input Lists'!$H$4,IF(M309="EUR",L309*'Input Lists'!$H$5,IF(M309="GBP",L309*'Input Lists'!$H$6,IF(M309="CAD",L309*'Input Lists'!$H$7,IF(M309="CNY",L309*'Input Lists'!$H343,IF(M309="JPY",L309*'Input Lists'!$H$9,IF(M309="CHF",L309*'Input Lists'!$H$10,""))))))))))</f>
        <v/>
      </c>
      <c r="O309" s="137" t="str">
        <f t="shared" si="21"/>
        <v/>
      </c>
      <c r="Z309" s="135" t="str">
        <f t="shared" si="22"/>
        <v/>
      </c>
    </row>
    <row r="310" spans="14:26" ht="18" customHeight="1" x14ac:dyDescent="0.25">
      <c r="N310" s="137" t="str">
        <f>IF(OR(ISBLANK(L310),ISBLANK(M310)),"",IF(M310="AUD",L310*'Input Lists'!$H$2,IF(M310="USD",L310*'Input Lists'!$H$3,IF(M310="HKD",L310*'Input Lists'!$H$4,IF(M310="EUR",L310*'Input Lists'!$H$5,IF(M310="GBP",L310*'Input Lists'!$H$6,IF(M310="CAD",L310*'Input Lists'!$H$7,IF(M310="CNY",L310*'Input Lists'!$H344,IF(M310="JPY",L310*'Input Lists'!$H$9,IF(M310="CHF",L310*'Input Lists'!$H$10,""))))))))))</f>
        <v/>
      </c>
      <c r="O310" s="137" t="str">
        <f t="shared" si="21"/>
        <v/>
      </c>
      <c r="Z310" s="135" t="str">
        <f t="shared" si="22"/>
        <v/>
      </c>
    </row>
    <row r="311" spans="14:26" ht="18" customHeight="1" x14ac:dyDescent="0.25">
      <c r="N311" s="137" t="str">
        <f>IF(OR(ISBLANK(L311),ISBLANK(M311)),"",IF(M311="AUD",L311*'Input Lists'!$H$2,IF(M311="USD",L311*'Input Lists'!$H$3,IF(M311="HKD",L311*'Input Lists'!$H$4,IF(M311="EUR",L311*'Input Lists'!$H$5,IF(M311="GBP",L311*'Input Lists'!$H$6,IF(M311="CAD",L311*'Input Lists'!$H$7,IF(M311="CNY",L311*'Input Lists'!$H345,IF(M311="JPY",L311*'Input Lists'!$H$9,IF(M311="CHF",L311*'Input Lists'!$H$10,""))))))))))</f>
        <v/>
      </c>
      <c r="O311" s="137" t="str">
        <f t="shared" si="21"/>
        <v/>
      </c>
      <c r="Z311" s="135" t="str">
        <f t="shared" si="22"/>
        <v/>
      </c>
    </row>
    <row r="312" spans="14:26" ht="18" customHeight="1" x14ac:dyDescent="0.25">
      <c r="N312" s="137" t="str">
        <f>IF(OR(ISBLANK(L312),ISBLANK(M312)),"",IF(M312="AUD",L312*'Input Lists'!$H$2,IF(M312="USD",L312*'Input Lists'!$H$3,IF(M312="HKD",L312*'Input Lists'!$H$4,IF(M312="EUR",L312*'Input Lists'!$H$5,IF(M312="GBP",L312*'Input Lists'!$H$6,IF(M312="CAD",L312*'Input Lists'!$H$7,IF(M312="CNY",L312*'Input Lists'!$H346,IF(M312="JPY",L312*'Input Lists'!$H$9,IF(M312="CHF",L312*'Input Lists'!$H$10,""))))))))))</f>
        <v/>
      </c>
      <c r="O312" s="137" t="str">
        <f t="shared" si="21"/>
        <v/>
      </c>
      <c r="Z312" s="135" t="str">
        <f t="shared" si="22"/>
        <v/>
      </c>
    </row>
    <row r="313" spans="14:26" ht="18" customHeight="1" x14ac:dyDescent="0.25">
      <c r="N313" s="137" t="str">
        <f>IF(OR(ISBLANK(L313),ISBLANK(M313)),"",IF(M313="AUD",L313*'Input Lists'!$H$2,IF(M313="USD",L313*'Input Lists'!$H$3,IF(M313="HKD",L313*'Input Lists'!$H$4,IF(M313="EUR",L313*'Input Lists'!$H$5,IF(M313="GBP",L313*'Input Lists'!$H$6,IF(M313="CAD",L313*'Input Lists'!$H$7,IF(M313="CNY",L313*'Input Lists'!$H347,IF(M313="JPY",L313*'Input Lists'!$H$9,IF(M313="CHF",L313*'Input Lists'!$H$10,""))))))))))</f>
        <v/>
      </c>
      <c r="O313" s="137" t="str">
        <f t="shared" si="21"/>
        <v/>
      </c>
      <c r="Z313" s="135" t="str">
        <f t="shared" si="22"/>
        <v/>
      </c>
    </row>
    <row r="314" spans="14:26" ht="18" customHeight="1" x14ac:dyDescent="0.25">
      <c r="N314" s="137" t="str">
        <f>IF(OR(ISBLANK(L314),ISBLANK(M314)),"",IF(M314="AUD",L314*'Input Lists'!$H$2,IF(M314="USD",L314*'Input Lists'!$H$3,IF(M314="HKD",L314*'Input Lists'!$H$4,IF(M314="EUR",L314*'Input Lists'!$H$5,IF(M314="GBP",L314*'Input Lists'!$H$6,IF(M314="CAD",L314*'Input Lists'!$H$7,IF(M314="CNY",L314*'Input Lists'!$H348,IF(M314="JPY",L314*'Input Lists'!$H$9,IF(M314="CHF",L314*'Input Lists'!$H$10,""))))))))))</f>
        <v/>
      </c>
      <c r="O314" s="137" t="str">
        <f t="shared" si="21"/>
        <v/>
      </c>
      <c r="Z314" s="135" t="str">
        <f t="shared" si="22"/>
        <v/>
      </c>
    </row>
    <row r="315" spans="14:26" ht="18" customHeight="1" x14ac:dyDescent="0.25">
      <c r="N315" s="137" t="str">
        <f>IF(OR(ISBLANK(L315),ISBLANK(M315)),"",IF(M315="AUD",L315*'Input Lists'!$H$2,IF(M315="USD",L315*'Input Lists'!$H$3,IF(M315="HKD",L315*'Input Lists'!$H$4,IF(M315="EUR",L315*'Input Lists'!$H$5,IF(M315="GBP",L315*'Input Lists'!$H$6,IF(M315="CAD",L315*'Input Lists'!$H$7,IF(M315="CNY",L315*'Input Lists'!$H349,IF(M315="JPY",L315*'Input Lists'!$H$9,IF(M315="CHF",L315*'Input Lists'!$H$10,""))))))))))</f>
        <v/>
      </c>
      <c r="O315" s="137" t="str">
        <f t="shared" si="21"/>
        <v/>
      </c>
      <c r="Z315" s="135" t="str">
        <f t="shared" si="22"/>
        <v/>
      </c>
    </row>
    <row r="316" spans="14:26" ht="18" customHeight="1" x14ac:dyDescent="0.25">
      <c r="N316" s="137" t="str">
        <f>IF(OR(ISBLANK(L316),ISBLANK(M316)),"",IF(M316="AUD",L316*'Input Lists'!$H$2,IF(M316="USD",L316*'Input Lists'!$H$3,IF(M316="HKD",L316*'Input Lists'!$H$4,IF(M316="EUR",L316*'Input Lists'!$H$5,IF(M316="GBP",L316*'Input Lists'!$H$6,IF(M316="CAD",L316*'Input Lists'!$H$7,IF(M316="CNY",L316*'Input Lists'!$H350,IF(M316="JPY",L316*'Input Lists'!$H$9,IF(M316="CHF",L316*'Input Lists'!$H$10,""))))))))))</f>
        <v/>
      </c>
      <c r="O316" s="137" t="str">
        <f t="shared" si="21"/>
        <v/>
      </c>
      <c r="Z316" s="135" t="str">
        <f t="shared" si="22"/>
        <v/>
      </c>
    </row>
    <row r="317" spans="14:26" ht="18" customHeight="1" x14ac:dyDescent="0.25">
      <c r="N317" s="137" t="str">
        <f>IF(OR(ISBLANK(L317),ISBLANK(M317)),"",IF(M317="AUD",L317*'Input Lists'!$H$2,IF(M317="USD",L317*'Input Lists'!$H$3,IF(M317="HKD",L317*'Input Lists'!$H$4,IF(M317="EUR",L317*'Input Lists'!$H$5,IF(M317="GBP",L317*'Input Lists'!$H$6,IF(M317="CAD",L317*'Input Lists'!$H$7,IF(M317="CNY",L317*'Input Lists'!$H351,IF(M317="JPY",L317*'Input Lists'!$H$9,IF(M317="CHF",L317*'Input Lists'!$H$10,""))))))))))</f>
        <v/>
      </c>
      <c r="O317" s="137" t="str">
        <f t="shared" si="21"/>
        <v/>
      </c>
      <c r="Z317" s="135" t="str">
        <f t="shared" si="22"/>
        <v/>
      </c>
    </row>
    <row r="318" spans="14:26" ht="18" customHeight="1" x14ac:dyDescent="0.25">
      <c r="N318" s="137" t="str">
        <f>IF(OR(ISBLANK(L318),ISBLANK(M318)),"",IF(M318="AUD",L318*'Input Lists'!$H$2,IF(M318="USD",L318*'Input Lists'!$H$3,IF(M318="HKD",L318*'Input Lists'!$H$4,IF(M318="EUR",L318*'Input Lists'!$H$5,IF(M318="GBP",L318*'Input Lists'!$H$6,IF(M318="CAD",L318*'Input Lists'!$H$7,IF(M318="CNY",L318*'Input Lists'!$H352,IF(M318="JPY",L318*'Input Lists'!$H$9,IF(M318="CHF",L318*'Input Lists'!$H$10,""))))))))))</f>
        <v/>
      </c>
      <c r="O318" s="137" t="str">
        <f t="shared" si="21"/>
        <v/>
      </c>
      <c r="Z318" s="135" t="str">
        <f t="shared" si="22"/>
        <v/>
      </c>
    </row>
    <row r="319" spans="14:26" ht="18" customHeight="1" x14ac:dyDescent="0.25">
      <c r="N319" s="137" t="str">
        <f>IF(OR(ISBLANK(L319),ISBLANK(M319)),"",IF(M319="AUD",L319*'Input Lists'!$H$2,IF(M319="USD",L319*'Input Lists'!$H$3,IF(M319="HKD",L319*'Input Lists'!$H$4,IF(M319="EUR",L319*'Input Lists'!$H$5,IF(M319="GBP",L319*'Input Lists'!$H$6,IF(M319="CAD",L319*'Input Lists'!$H$7,IF(M319="CNY",L319*'Input Lists'!$H353,IF(M319="JPY",L319*'Input Lists'!$H$9,IF(M319="CHF",L319*'Input Lists'!$H$10,""))))))))))</f>
        <v/>
      </c>
      <c r="O319" s="137" t="str">
        <f t="shared" si="21"/>
        <v/>
      </c>
      <c r="Z319" s="135" t="str">
        <f t="shared" si="22"/>
        <v/>
      </c>
    </row>
    <row r="320" spans="14:26" ht="18" customHeight="1" x14ac:dyDescent="0.25">
      <c r="N320" s="137" t="str">
        <f>IF(OR(ISBLANK(L320),ISBLANK(M320)),"",IF(M320="AUD",L320*'Input Lists'!$H$2,IF(M320="USD",L320*'Input Lists'!$H$3,IF(M320="HKD",L320*'Input Lists'!$H$4,IF(M320="EUR",L320*'Input Lists'!$H$5,IF(M320="GBP",L320*'Input Lists'!$H$6,IF(M320="CAD",L320*'Input Lists'!$H$7,IF(M320="CNY",L320*'Input Lists'!$H354,IF(M320="JPY",L320*'Input Lists'!$H$9,IF(M320="CHF",L320*'Input Lists'!$H$10,""))))))))))</f>
        <v/>
      </c>
      <c r="O320" s="137" t="str">
        <f t="shared" si="21"/>
        <v/>
      </c>
      <c r="Z320" s="135" t="str">
        <f t="shared" si="22"/>
        <v/>
      </c>
    </row>
    <row r="321" spans="14:26" ht="18" customHeight="1" x14ac:dyDescent="0.25">
      <c r="N321" s="137" t="str">
        <f>IF(OR(ISBLANK(L321),ISBLANK(M321)),"",IF(M321="AUD",L321*'Input Lists'!$H$2,IF(M321="USD",L321*'Input Lists'!$H$3,IF(M321="HKD",L321*'Input Lists'!$H$4,IF(M321="EUR",L321*'Input Lists'!$H$5,IF(M321="GBP",L321*'Input Lists'!$H$6,IF(M321="CAD",L321*'Input Lists'!$H$7,IF(M321="CNY",L321*'Input Lists'!$H355,IF(M321="JPY",L321*'Input Lists'!$H$9,IF(M321="CHF",L321*'Input Lists'!$H$10,""))))))))))</f>
        <v/>
      </c>
      <c r="O321" s="137" t="str">
        <f t="shared" si="21"/>
        <v/>
      </c>
      <c r="Z321" s="135" t="str">
        <f t="shared" si="22"/>
        <v/>
      </c>
    </row>
    <row r="322" spans="14:26" ht="18" customHeight="1" x14ac:dyDescent="0.25">
      <c r="N322" s="137" t="str">
        <f>IF(OR(ISBLANK(L322),ISBLANK(M322)),"",IF(M322="AUD",L322*'Input Lists'!$H$2,IF(M322="USD",L322*'Input Lists'!$H$3,IF(M322="HKD",L322*'Input Lists'!$H$4,IF(M322="EUR",L322*'Input Lists'!$H$5,IF(M322="GBP",L322*'Input Lists'!$H$6,IF(M322="CAD",L322*'Input Lists'!$H$7,IF(M322="CNY",L322*'Input Lists'!$H356,IF(M322="JPY",L322*'Input Lists'!$H$9,IF(M322="CHF",L322*'Input Lists'!$H$10,""))))))))))</f>
        <v/>
      </c>
      <c r="O322" s="137" t="str">
        <f t="shared" si="21"/>
        <v/>
      </c>
      <c r="Z322" s="135" t="str">
        <f t="shared" si="22"/>
        <v/>
      </c>
    </row>
    <row r="323" spans="14:26" ht="18" customHeight="1" x14ac:dyDescent="0.25">
      <c r="N323" s="137" t="str">
        <f>IF(OR(ISBLANK(L323),ISBLANK(M323)),"",IF(M323="AUD",L323*'Input Lists'!$H$2,IF(M323="USD",L323*'Input Lists'!$H$3,IF(M323="HKD",L323*'Input Lists'!$H$4,IF(M323="EUR",L323*'Input Lists'!$H$5,IF(M323="GBP",L323*'Input Lists'!$H$6,IF(M323="CAD",L323*'Input Lists'!$H$7,IF(M323="CNY",L323*'Input Lists'!$H357,IF(M323="JPY",L323*'Input Lists'!$H$9,IF(M323="CHF",L323*'Input Lists'!$H$10,""))))))))))</f>
        <v/>
      </c>
      <c r="O323" s="137" t="str">
        <f t="shared" si="21"/>
        <v/>
      </c>
      <c r="Z323" s="135" t="str">
        <f t="shared" si="22"/>
        <v/>
      </c>
    </row>
    <row r="324" spans="14:26" ht="18" customHeight="1" x14ac:dyDescent="0.25">
      <c r="N324" s="137" t="str">
        <f>IF(OR(ISBLANK(L324),ISBLANK(M324)),"",IF(M324="AUD",L324*'Input Lists'!$H$2,IF(M324="USD",L324*'Input Lists'!$H$3,IF(M324="HKD",L324*'Input Lists'!$H$4,IF(M324="EUR",L324*'Input Lists'!$H$5,IF(M324="GBP",L324*'Input Lists'!$H$6,IF(M324="CAD",L324*'Input Lists'!$H$7,IF(M324="CNY",L324*'Input Lists'!$H358,IF(M324="JPY",L324*'Input Lists'!$H$9,IF(M324="CHF",L324*'Input Lists'!$H$10,""))))))))))</f>
        <v/>
      </c>
      <c r="O324" s="137" t="str">
        <f t="shared" si="21"/>
        <v/>
      </c>
      <c r="Z324" s="135" t="str">
        <f t="shared" si="22"/>
        <v/>
      </c>
    </row>
    <row r="325" spans="14:26" ht="18" customHeight="1" x14ac:dyDescent="0.25">
      <c r="N325" s="137" t="str">
        <f>IF(OR(ISBLANK(L325),ISBLANK(M325)),"",IF(M325="AUD",L325*'Input Lists'!$H$2,IF(M325="USD",L325*'Input Lists'!$H$3,IF(M325="HKD",L325*'Input Lists'!$H$4,IF(M325="EUR",L325*'Input Lists'!$H$5,IF(M325="GBP",L325*'Input Lists'!$H$6,IF(M325="CAD",L325*'Input Lists'!$H$7,IF(M325="CNY",L325*'Input Lists'!$H359,IF(M325="JPY",L325*'Input Lists'!$H$9,IF(M325="CHF",L325*'Input Lists'!$H$10,""))))))))))</f>
        <v/>
      </c>
      <c r="O325" s="137" t="str">
        <f t="shared" si="21"/>
        <v/>
      </c>
      <c r="Z325" s="135" t="str">
        <f t="shared" si="22"/>
        <v/>
      </c>
    </row>
    <row r="326" spans="14:26" ht="18" customHeight="1" x14ac:dyDescent="0.25">
      <c r="N326" s="137" t="str">
        <f>IF(OR(ISBLANK(L326),ISBLANK(M326)),"",IF(M326="AUD",L326*'Input Lists'!$H$2,IF(M326="USD",L326*'Input Lists'!$H$3,IF(M326="HKD",L326*'Input Lists'!$H$4,IF(M326="EUR",L326*'Input Lists'!$H$5,IF(M326="GBP",L326*'Input Lists'!$H$6,IF(M326="CAD",L326*'Input Lists'!$H$7,IF(M326="CNY",L326*'Input Lists'!$H360,IF(M326="JPY",L326*'Input Lists'!$H$9,IF(M326="CHF",L326*'Input Lists'!$H$10,""))))))))))</f>
        <v/>
      </c>
      <c r="O326" s="137" t="str">
        <f t="shared" si="21"/>
        <v/>
      </c>
      <c r="Z326" s="135" t="str">
        <f t="shared" si="22"/>
        <v/>
      </c>
    </row>
    <row r="327" spans="14:26" ht="18" customHeight="1" x14ac:dyDescent="0.25">
      <c r="N327" s="137" t="str">
        <f>IF(OR(ISBLANK(L327),ISBLANK(M327)),"",IF(M327="AUD",L327*'Input Lists'!$H$2,IF(M327="USD",L327*'Input Lists'!$H$3,IF(M327="HKD",L327*'Input Lists'!$H$4,IF(M327="EUR",L327*'Input Lists'!$H$5,IF(M327="GBP",L327*'Input Lists'!$H$6,IF(M327="CAD",L327*'Input Lists'!$H$7,IF(M327="CNY",L327*'Input Lists'!$H361,IF(M327="JPY",L327*'Input Lists'!$H$9,IF(M327="CHF",L327*'Input Lists'!$H$10,""))))))))))</f>
        <v/>
      </c>
      <c r="O327" s="137" t="str">
        <f t="shared" si="21"/>
        <v/>
      </c>
      <c r="Z327" s="135" t="str">
        <f t="shared" si="22"/>
        <v/>
      </c>
    </row>
    <row r="328" spans="14:26" ht="18" customHeight="1" x14ac:dyDescent="0.25">
      <c r="N328" s="137" t="str">
        <f>IF(OR(ISBLANK(L328),ISBLANK(M328)),"",IF(M328="AUD",L328*'Input Lists'!$H$2,IF(M328="USD",L328*'Input Lists'!$H$3,IF(M328="HKD",L328*'Input Lists'!$H$4,IF(M328="EUR",L328*'Input Lists'!$H$5,IF(M328="GBP",L328*'Input Lists'!$H$6,IF(M328="CAD",L328*'Input Lists'!$H$7,IF(M328="CNY",L328*'Input Lists'!$H362,IF(M328="JPY",L328*'Input Lists'!$H$9,IF(M328="CHF",L328*'Input Lists'!$H$10,""))))))))))</f>
        <v/>
      </c>
      <c r="O328" s="137" t="str">
        <f t="shared" si="21"/>
        <v/>
      </c>
      <c r="Z328" s="135" t="str">
        <f t="shared" si="22"/>
        <v/>
      </c>
    </row>
    <row r="329" spans="14:26" ht="18" customHeight="1" x14ac:dyDescent="0.25">
      <c r="N329" s="137" t="str">
        <f>IF(OR(ISBLANK(L329),ISBLANK(M329)),"",IF(M329="AUD",L329*'Input Lists'!$H$2,IF(M329="USD",L329*'Input Lists'!$H$3,IF(M329="HKD",L329*'Input Lists'!$H$4,IF(M329="EUR",L329*'Input Lists'!$H$5,IF(M329="GBP",L329*'Input Lists'!$H$6,IF(M329="CAD",L329*'Input Lists'!$H$7,IF(M329="CNY",L329*'Input Lists'!$H363,IF(M329="JPY",L329*'Input Lists'!$H$9,IF(M329="CHF",L329*'Input Lists'!$H$10,""))))))))))</f>
        <v/>
      </c>
      <c r="O329" s="137" t="str">
        <f t="shared" si="21"/>
        <v/>
      </c>
      <c r="Z329" s="135" t="str">
        <f t="shared" si="22"/>
        <v/>
      </c>
    </row>
    <row r="330" spans="14:26" ht="18" customHeight="1" x14ac:dyDescent="0.25">
      <c r="N330" s="137" t="str">
        <f>IF(OR(ISBLANK(L330),ISBLANK(M330)),"",IF(M330="AUD",L330*'Input Lists'!$H$2,IF(M330="USD",L330*'Input Lists'!$H$3,IF(M330="HKD",L330*'Input Lists'!$H$4,IF(M330="EUR",L330*'Input Lists'!$H$5,IF(M330="GBP",L330*'Input Lists'!$H$6,IF(M330="CAD",L330*'Input Lists'!$H$7,IF(M330="CNY",L330*'Input Lists'!$H364,IF(M330="JPY",L330*'Input Lists'!$H$9,IF(M330="CHF",L330*'Input Lists'!$H$10,""))))))))))</f>
        <v/>
      </c>
      <c r="O330" s="137" t="str">
        <f t="shared" si="21"/>
        <v/>
      </c>
      <c r="Z330" s="135" t="str">
        <f t="shared" si="22"/>
        <v/>
      </c>
    </row>
    <row r="331" spans="14:26" ht="18" customHeight="1" x14ac:dyDescent="0.25">
      <c r="N331" s="137" t="str">
        <f>IF(OR(ISBLANK(L331),ISBLANK(M331)),"",IF(M331="AUD",L331*'Input Lists'!$H$2,IF(M331="USD",L331*'Input Lists'!$H$3,IF(M331="HKD",L331*'Input Lists'!$H$4,IF(M331="EUR",L331*'Input Lists'!$H$5,IF(M331="GBP",L331*'Input Lists'!$H$6,IF(M331="CAD",L331*'Input Lists'!$H$7,IF(M331="CNY",L331*'Input Lists'!$H365,IF(M331="JPY",L331*'Input Lists'!$H$9,IF(M331="CHF",L331*'Input Lists'!$H$10,""))))))))))</f>
        <v/>
      </c>
      <c r="O331" s="137" t="str">
        <f t="shared" si="21"/>
        <v/>
      </c>
      <c r="Z331" s="135" t="str">
        <f t="shared" si="22"/>
        <v/>
      </c>
    </row>
    <row r="332" spans="14:26" ht="18" customHeight="1" x14ac:dyDescent="0.25">
      <c r="N332" s="137" t="str">
        <f>IF(OR(ISBLANK(L332),ISBLANK(M332)),"",IF(M332="AUD",L332*'Input Lists'!$H$2,IF(M332="USD",L332*'Input Lists'!$H$3,IF(M332="HKD",L332*'Input Lists'!$H$4,IF(M332="EUR",L332*'Input Lists'!$H$5,IF(M332="GBP",L332*'Input Lists'!$H$6,IF(M332="CAD",L332*'Input Lists'!$H$7,IF(M332="CNY",L332*'Input Lists'!$H366,IF(M332="JPY",L332*'Input Lists'!$H$9,IF(M332="CHF",L332*'Input Lists'!$H$10,""))))))))))</f>
        <v/>
      </c>
      <c r="O332" s="137" t="str">
        <f t="shared" si="21"/>
        <v/>
      </c>
      <c r="Z332" s="135" t="str">
        <f t="shared" si="22"/>
        <v/>
      </c>
    </row>
    <row r="333" spans="14:26" ht="18" customHeight="1" x14ac:dyDescent="0.25">
      <c r="N333" s="137" t="str">
        <f>IF(OR(ISBLANK(L333),ISBLANK(M333)),"",IF(M333="AUD",L333*'Input Lists'!$H$2,IF(M333="USD",L333*'Input Lists'!$H$3,IF(M333="HKD",L333*'Input Lists'!$H$4,IF(M333="EUR",L333*'Input Lists'!$H$5,IF(M333="GBP",L333*'Input Lists'!$H$6,IF(M333="CAD",L333*'Input Lists'!$H$7,IF(M333="CNY",L333*'Input Lists'!$H367,IF(M333="JPY",L333*'Input Lists'!$H$9,IF(M333="CHF",L333*'Input Lists'!$H$10,""))))))))))</f>
        <v/>
      </c>
      <c r="O333" s="137" t="str">
        <f t="shared" si="21"/>
        <v/>
      </c>
      <c r="Z333" s="135" t="str">
        <f t="shared" si="22"/>
        <v/>
      </c>
    </row>
    <row r="334" spans="14:26" ht="18" customHeight="1" x14ac:dyDescent="0.25">
      <c r="N334" s="137" t="str">
        <f>IF(OR(ISBLANK(L334),ISBLANK(M334)),"",IF(M334="AUD",L334*'Input Lists'!$H$2,IF(M334="USD",L334*'Input Lists'!$H$3,IF(M334="HKD",L334*'Input Lists'!$H$4,IF(M334="EUR",L334*'Input Lists'!$H$5,IF(M334="GBP",L334*'Input Lists'!$H$6,IF(M334="CAD",L334*'Input Lists'!$H$7,IF(M334="CNY",L334*'Input Lists'!$H368,IF(M334="JPY",L334*'Input Lists'!$H$9,IF(M334="CHF",L334*'Input Lists'!$H$10,""))))))))))</f>
        <v/>
      </c>
      <c r="O334" s="137" t="str">
        <f t="shared" si="21"/>
        <v/>
      </c>
      <c r="Z334" s="135" t="str">
        <f t="shared" si="22"/>
        <v/>
      </c>
    </row>
    <row r="335" spans="14:26" ht="18" customHeight="1" x14ac:dyDescent="0.25">
      <c r="N335" s="137" t="str">
        <f>IF(OR(ISBLANK(L335),ISBLANK(M335)),"",IF(M335="AUD",L335*'Input Lists'!$H$2,IF(M335="USD",L335*'Input Lists'!$H$3,IF(M335="HKD",L335*'Input Lists'!$H$4,IF(M335="EUR",L335*'Input Lists'!$H$5,IF(M335="GBP",L335*'Input Lists'!$H$6,IF(M335="CAD",L335*'Input Lists'!$H$7,IF(M335="CNY",L335*'Input Lists'!$H369,IF(M335="JPY",L335*'Input Lists'!$H$9,IF(M335="CHF",L335*'Input Lists'!$H$10,""))))))))))</f>
        <v/>
      </c>
      <c r="O335" s="137" t="str">
        <f t="shared" si="21"/>
        <v/>
      </c>
      <c r="Z335" s="135" t="str">
        <f t="shared" si="22"/>
        <v/>
      </c>
    </row>
    <row r="336" spans="14:26" ht="18" customHeight="1" x14ac:dyDescent="0.25">
      <c r="N336" s="137" t="str">
        <f>IF(OR(ISBLANK(L336),ISBLANK(M336)),"",IF(M336="AUD",L336*'Input Lists'!$H$2,IF(M336="USD",L336*'Input Lists'!$H$3,IF(M336="HKD",L336*'Input Lists'!$H$4,IF(M336="EUR",L336*'Input Lists'!$H$5,IF(M336="GBP",L336*'Input Lists'!$H$6,IF(M336="CAD",L336*'Input Lists'!$H$7,IF(M336="CNY",L336*'Input Lists'!$H370,IF(M336="JPY",L336*'Input Lists'!$H$9,IF(M336="CHF",L336*'Input Lists'!$H$10,""))))))))))</f>
        <v/>
      </c>
      <c r="O336" s="137" t="str">
        <f t="shared" si="21"/>
        <v/>
      </c>
      <c r="Z336" s="135" t="str">
        <f t="shared" si="22"/>
        <v/>
      </c>
    </row>
    <row r="337" spans="14:26" ht="18" customHeight="1" x14ac:dyDescent="0.25">
      <c r="N337" s="137" t="str">
        <f>IF(OR(ISBLANK(L337),ISBLANK(M337)),"",IF(M337="AUD",L337*'Input Lists'!$H$2,IF(M337="USD",L337*'Input Lists'!$H$3,IF(M337="HKD",L337*'Input Lists'!$H$4,IF(M337="EUR",L337*'Input Lists'!$H$5,IF(M337="GBP",L337*'Input Lists'!$H$6,IF(M337="CAD",L337*'Input Lists'!$H$7,IF(M337="CNY",L337*'Input Lists'!$H371,IF(M337="JPY",L337*'Input Lists'!$H$9,IF(M337="CHF",L337*'Input Lists'!$H$10,""))))))))))</f>
        <v/>
      </c>
      <c r="O337" s="137" t="str">
        <f t="shared" si="21"/>
        <v/>
      </c>
      <c r="Z337" s="135" t="str">
        <f t="shared" si="22"/>
        <v/>
      </c>
    </row>
    <row r="338" spans="14:26" ht="18" customHeight="1" x14ac:dyDescent="0.25">
      <c r="N338" s="137" t="str">
        <f>IF(OR(ISBLANK(L338),ISBLANK(M338)),"",IF(M338="AUD",L338*'Input Lists'!$H$2,IF(M338="USD",L338*'Input Lists'!$H$3,IF(M338="HKD",L338*'Input Lists'!$H$4,IF(M338="EUR",L338*'Input Lists'!$H$5,IF(M338="GBP",L338*'Input Lists'!$H$6,IF(M338="CAD",L338*'Input Lists'!$H$7,IF(M338="CNY",L338*'Input Lists'!$H372,IF(M338="JPY",L338*'Input Lists'!$H$9,IF(M338="CHF",L338*'Input Lists'!$H$10,""))))))))))</f>
        <v/>
      </c>
      <c r="O338" s="137" t="str">
        <f t="shared" si="21"/>
        <v/>
      </c>
      <c r="Z338" s="135" t="str">
        <f t="shared" si="22"/>
        <v/>
      </c>
    </row>
    <row r="339" spans="14:26" ht="18" customHeight="1" x14ac:dyDescent="0.25">
      <c r="N339" s="137" t="str">
        <f>IF(OR(ISBLANK(L339),ISBLANK(M339)),"",IF(M339="AUD",L339*'Input Lists'!$H$2,IF(M339="USD",L339*'Input Lists'!$H$3,IF(M339="HKD",L339*'Input Lists'!$H$4,IF(M339="EUR",L339*'Input Lists'!$H$5,IF(M339="GBP",L339*'Input Lists'!$H$6,IF(M339="CAD",L339*'Input Lists'!$H$7,IF(M339="CNY",L339*'Input Lists'!$H373,IF(M339="JPY",L339*'Input Lists'!$H$9,IF(M339="CHF",L339*'Input Lists'!$H$10,""))))))))))</f>
        <v/>
      </c>
      <c r="O339" s="137" t="str">
        <f t="shared" si="21"/>
        <v/>
      </c>
      <c r="Z339" s="135" t="str">
        <f t="shared" si="22"/>
        <v/>
      </c>
    </row>
    <row r="340" spans="14:26" ht="18" customHeight="1" x14ac:dyDescent="0.25">
      <c r="N340" s="137" t="str">
        <f>IF(OR(ISBLANK(L340),ISBLANK(M340)),"",IF(M340="AUD",L340*'Input Lists'!$H$2,IF(M340="USD",L340*'Input Lists'!$H$3,IF(M340="HKD",L340*'Input Lists'!$H$4,IF(M340="EUR",L340*'Input Lists'!$H$5,IF(M340="GBP",L340*'Input Lists'!$H$6,IF(M340="CAD",L340*'Input Lists'!$H$7,IF(M340="CNY",L340*'Input Lists'!$H374,IF(M340="JPY",L340*'Input Lists'!$H$9,IF(M340="CHF",L340*'Input Lists'!$H$10,""))))))))))</f>
        <v/>
      </c>
      <c r="O340" s="137" t="str">
        <f t="shared" si="21"/>
        <v/>
      </c>
      <c r="Z340" s="135" t="str">
        <f t="shared" si="22"/>
        <v/>
      </c>
    </row>
    <row r="341" spans="14:26" ht="18" customHeight="1" x14ac:dyDescent="0.25">
      <c r="N341" s="137" t="str">
        <f>IF(OR(ISBLANK(L341),ISBLANK(M341)),"",IF(M341="AUD",L341*'Input Lists'!$H$2,IF(M341="USD",L341*'Input Lists'!$H$3,IF(M341="HKD",L341*'Input Lists'!$H$4,IF(M341="EUR",L341*'Input Lists'!$H$5,IF(M341="GBP",L341*'Input Lists'!$H$6,IF(M341="CAD",L341*'Input Lists'!$H$7,IF(M341="CNY",L341*'Input Lists'!$H375,IF(M341="JPY",L341*'Input Lists'!$H$9,IF(M341="CHF",L341*'Input Lists'!$H$10,""))))))))))</f>
        <v/>
      </c>
      <c r="O341" s="137" t="str">
        <f t="shared" si="21"/>
        <v/>
      </c>
      <c r="Z341" s="135" t="str">
        <f t="shared" si="22"/>
        <v/>
      </c>
    </row>
    <row r="342" spans="14:26" ht="18" customHeight="1" x14ac:dyDescent="0.25">
      <c r="N342" s="137" t="str">
        <f>IF(OR(ISBLANK(L342),ISBLANK(M342)),"",IF(M342="AUD",L342*'Input Lists'!$H$2,IF(M342="USD",L342*'Input Lists'!$H$3,IF(M342="HKD",L342*'Input Lists'!$H$4,IF(M342="EUR",L342*'Input Lists'!$H$5,IF(M342="GBP",L342*'Input Lists'!$H$6,IF(M342="CAD",L342*'Input Lists'!$H$7,IF(M342="CNY",L342*'Input Lists'!$H376,IF(M342="JPY",L342*'Input Lists'!$H$9,IF(M342="CHF",L342*'Input Lists'!$H$10,""))))))))))</f>
        <v/>
      </c>
      <c r="O342" s="137" t="str">
        <f t="shared" si="21"/>
        <v/>
      </c>
      <c r="Z342" s="135" t="str">
        <f t="shared" si="22"/>
        <v/>
      </c>
    </row>
    <row r="343" spans="14:26" ht="18" customHeight="1" x14ac:dyDescent="0.25">
      <c r="N343" s="137" t="str">
        <f>IF(OR(ISBLANK(L343),ISBLANK(M343)),"",IF(M343="AUD",L343*'Input Lists'!$H$2,IF(M343="USD",L343*'Input Lists'!$H$3,IF(M343="HKD",L343*'Input Lists'!$H$4,IF(M343="EUR",L343*'Input Lists'!$H$5,IF(M343="GBP",L343*'Input Lists'!$H$6,IF(M343="CAD",L343*'Input Lists'!$H$7,IF(M343="CNY",L343*'Input Lists'!$H377,IF(M343="JPY",L343*'Input Lists'!$H$9,IF(M343="CHF",L343*'Input Lists'!$H$10,""))))))))))</f>
        <v/>
      </c>
      <c r="O343" s="137" t="str">
        <f t="shared" si="21"/>
        <v/>
      </c>
      <c r="Z343" s="135" t="str">
        <f t="shared" si="22"/>
        <v/>
      </c>
    </row>
    <row r="344" spans="14:26" ht="18" customHeight="1" x14ac:dyDescent="0.25">
      <c r="N344" s="137" t="str">
        <f>IF(OR(ISBLANK(L344),ISBLANK(M344)),"",IF(M344="AUD",L344*'Input Lists'!$H$2,IF(M344="USD",L344*'Input Lists'!$H$3,IF(M344="HKD",L344*'Input Lists'!$H$4,IF(M344="EUR",L344*'Input Lists'!$H$5,IF(M344="GBP",L344*'Input Lists'!$H$6,IF(M344="CAD",L344*'Input Lists'!$H$7,IF(M344="CNY",L344*'Input Lists'!$H378,IF(M344="JPY",L344*'Input Lists'!$H$9,IF(M344="CHF",L344*'Input Lists'!$H$10,""))))))))))</f>
        <v/>
      </c>
      <c r="O344" s="137" t="str">
        <f t="shared" si="21"/>
        <v/>
      </c>
      <c r="Z344" s="135" t="str">
        <f t="shared" si="22"/>
        <v/>
      </c>
    </row>
    <row r="345" spans="14:26" ht="18" customHeight="1" x14ac:dyDescent="0.25">
      <c r="N345" s="137" t="str">
        <f>IF(OR(ISBLANK(L345),ISBLANK(M345)),"",IF(M345="AUD",L345*'Input Lists'!$H$2,IF(M345="USD",L345*'Input Lists'!$H$3,IF(M345="HKD",L345*'Input Lists'!$H$4,IF(M345="EUR",L345*'Input Lists'!$H$5,IF(M345="GBP",L345*'Input Lists'!$H$6,IF(M345="CAD",L345*'Input Lists'!$H$7,IF(M345="CNY",L345*'Input Lists'!$H379,IF(M345="JPY",L345*'Input Lists'!$H$9,IF(M345="CHF",L345*'Input Lists'!$H$10,""))))))))))</f>
        <v/>
      </c>
      <c r="O345" s="137" t="str">
        <f t="shared" si="21"/>
        <v/>
      </c>
      <c r="Z345" s="135" t="str">
        <f t="shared" si="22"/>
        <v/>
      </c>
    </row>
    <row r="346" spans="14:26" ht="18" customHeight="1" x14ac:dyDescent="0.25">
      <c r="N346" s="137" t="str">
        <f>IF(OR(ISBLANK(L346),ISBLANK(M346)),"",IF(M346="AUD",L346*'Input Lists'!$H$2,IF(M346="USD",L346*'Input Lists'!$H$3,IF(M346="HKD",L346*'Input Lists'!$H$4,IF(M346="EUR",L346*'Input Lists'!$H$5,IF(M346="GBP",L346*'Input Lists'!$H$6,IF(M346="CAD",L346*'Input Lists'!$H$7,IF(M346="CNY",L346*'Input Lists'!$H380,IF(M346="JPY",L346*'Input Lists'!$H$9,IF(M346="CHF",L346*'Input Lists'!$H$10,""))))))))))</f>
        <v/>
      </c>
      <c r="O346" s="137" t="str">
        <f t="shared" si="21"/>
        <v/>
      </c>
      <c r="Z346" s="135" t="str">
        <f t="shared" si="22"/>
        <v/>
      </c>
    </row>
    <row r="347" spans="14:26" ht="18" customHeight="1" x14ac:dyDescent="0.25">
      <c r="N347" s="137" t="str">
        <f>IF(OR(ISBLANK(L347),ISBLANK(M347)),"",IF(M347="AUD",L347*'Input Lists'!$H$2,IF(M347="USD",L347*'Input Lists'!$H$3,IF(M347="HKD",L347*'Input Lists'!$H$4,IF(M347="EUR",L347*'Input Lists'!$H$5,IF(M347="GBP",L347*'Input Lists'!$H$6,IF(M347="CAD",L347*'Input Lists'!$H$7,IF(M347="CNY",L347*'Input Lists'!$H381,IF(M347="JPY",L347*'Input Lists'!$H$9,IF(M347="CHF",L347*'Input Lists'!$H$10,""))))))))))</f>
        <v/>
      </c>
      <c r="O347" s="137" t="str">
        <f t="shared" si="21"/>
        <v/>
      </c>
      <c r="Z347" s="135" t="str">
        <f t="shared" si="22"/>
        <v/>
      </c>
    </row>
    <row r="348" spans="14:26" ht="18" customHeight="1" x14ac:dyDescent="0.25">
      <c r="N348" s="137" t="str">
        <f>IF(OR(ISBLANK(L348),ISBLANK(M348)),"",IF(M348="AUD",L348*'Input Lists'!$H$2,IF(M348="USD",L348*'Input Lists'!$H$3,IF(M348="HKD",L348*'Input Lists'!$H$4,IF(M348="EUR",L348*'Input Lists'!$H$5,IF(M348="GBP",L348*'Input Lists'!$H$6,IF(M348="CAD",L348*'Input Lists'!$H$7,IF(M348="CNY",L348*'Input Lists'!$H382,IF(M348="JPY",L348*'Input Lists'!$H$9,IF(M348="CHF",L348*'Input Lists'!$H$10,""))))))))))</f>
        <v/>
      </c>
      <c r="O348" s="137" t="str">
        <f t="shared" si="21"/>
        <v/>
      </c>
      <c r="Z348" s="135" t="str">
        <f t="shared" si="22"/>
        <v/>
      </c>
    </row>
    <row r="349" spans="14:26" ht="18" customHeight="1" x14ac:dyDescent="0.25">
      <c r="N349" s="137" t="str">
        <f>IF(OR(ISBLANK(L349),ISBLANK(M349)),"",IF(M349="AUD",L349*'Input Lists'!$H$2,IF(M349="USD",L349*'Input Lists'!$H$3,IF(M349="HKD",L349*'Input Lists'!$H$4,IF(M349="EUR",L349*'Input Lists'!$H$5,IF(M349="GBP",L349*'Input Lists'!$H$6,IF(M349="CAD",L349*'Input Lists'!$H$7,IF(M349="CNY",L349*'Input Lists'!$H383,IF(M349="JPY",L349*'Input Lists'!$H$9,IF(M349="CHF",L349*'Input Lists'!$H$10,""))))))))))</f>
        <v/>
      </c>
      <c r="O349" s="137" t="str">
        <f t="shared" si="21"/>
        <v/>
      </c>
      <c r="Z349" s="135" t="str">
        <f t="shared" si="22"/>
        <v/>
      </c>
    </row>
    <row r="350" spans="14:26" ht="18" customHeight="1" x14ac:dyDescent="0.25">
      <c r="N350" s="137" t="str">
        <f>IF(OR(ISBLANK(L350),ISBLANK(M350)),"",IF(M350="AUD",L350*'Input Lists'!$H$2,IF(M350="USD",L350*'Input Lists'!$H$3,IF(M350="HKD",L350*'Input Lists'!$H$4,IF(M350="EUR",L350*'Input Lists'!$H$5,IF(M350="GBP",L350*'Input Lists'!$H$6,IF(M350="CAD",L350*'Input Lists'!$H$7,IF(M350="CNY",L350*'Input Lists'!$H384,IF(M350="JPY",L350*'Input Lists'!$H$9,IF(M350="CHF",L350*'Input Lists'!$H$10,""))))))))))</f>
        <v/>
      </c>
      <c r="O350" s="137" t="str">
        <f t="shared" si="21"/>
        <v/>
      </c>
      <c r="Z350" s="135" t="str">
        <f t="shared" si="22"/>
        <v/>
      </c>
    </row>
    <row r="351" spans="14:26" ht="18" customHeight="1" x14ac:dyDescent="0.25">
      <c r="N351" s="137" t="str">
        <f>IF(OR(ISBLANK(L351),ISBLANK(M351)),"",IF(M351="AUD",L351*'Input Lists'!$H$2,IF(M351="USD",L351*'Input Lists'!$H$3,IF(M351="HKD",L351*'Input Lists'!$H$4,IF(M351="EUR",L351*'Input Lists'!$H$5,IF(M351="GBP",L351*'Input Lists'!$H$6,IF(M351="CAD",L351*'Input Lists'!$H$7,IF(M351="CNY",L351*'Input Lists'!$H385,IF(M351="JPY",L351*'Input Lists'!$H$9,IF(M351="CHF",L351*'Input Lists'!$H$10,""))))))))))</f>
        <v/>
      </c>
      <c r="O351" s="137" t="str">
        <f t="shared" si="21"/>
        <v/>
      </c>
      <c r="Z351" s="135" t="str">
        <f t="shared" si="22"/>
        <v/>
      </c>
    </row>
    <row r="352" spans="14:26" ht="18" customHeight="1" x14ac:dyDescent="0.25">
      <c r="N352" s="137" t="str">
        <f>IF(OR(ISBLANK(L352),ISBLANK(M352)),"",IF(M352="AUD",L352*'Input Lists'!$H$2,IF(M352="USD",L352*'Input Lists'!$H$3,IF(M352="HKD",L352*'Input Lists'!$H$4,IF(M352="EUR",L352*'Input Lists'!$H$5,IF(M352="GBP",L352*'Input Lists'!$H$6,IF(M352="CAD",L352*'Input Lists'!$H$7,IF(M352="CNY",L352*'Input Lists'!$H386,IF(M352="JPY",L352*'Input Lists'!$H$9,IF(M352="CHF",L352*'Input Lists'!$H$10,""))))))))))</f>
        <v/>
      </c>
      <c r="O352" s="137" t="str">
        <f t="shared" si="21"/>
        <v/>
      </c>
      <c r="Z352" s="135" t="str">
        <f t="shared" si="22"/>
        <v/>
      </c>
    </row>
    <row r="353" spans="14:26" ht="18" customHeight="1" x14ac:dyDescent="0.25">
      <c r="N353" s="137" t="str">
        <f>IF(OR(ISBLANK(L353),ISBLANK(M353)),"",IF(M353="AUD",L353*'Input Lists'!$H$2,IF(M353="USD",L353*'Input Lists'!$H$3,IF(M353="HKD",L353*'Input Lists'!$H$4,IF(M353="EUR",L353*'Input Lists'!$H$5,IF(M353="GBP",L353*'Input Lists'!$H$6,IF(M353="CAD",L353*'Input Lists'!$H$7,IF(M353="CNY",L353*'Input Lists'!$H387,IF(M353="JPY",L353*'Input Lists'!$H$9,IF(M353="CHF",L353*'Input Lists'!$H$10,""))))))))))</f>
        <v/>
      </c>
      <c r="O353" s="137" t="str">
        <f t="shared" si="21"/>
        <v/>
      </c>
      <c r="Z353" s="135" t="str">
        <f t="shared" si="22"/>
        <v/>
      </c>
    </row>
    <row r="354" spans="14:26" ht="18" customHeight="1" x14ac:dyDescent="0.25">
      <c r="N354" s="137" t="str">
        <f>IF(OR(ISBLANK(L354),ISBLANK(M354)),"",IF(M354="AUD",L354*'Input Lists'!$H$2,IF(M354="USD",L354*'Input Lists'!$H$3,IF(M354="HKD",L354*'Input Lists'!$H$4,IF(M354="EUR",L354*'Input Lists'!$H$5,IF(M354="GBP",L354*'Input Lists'!$H$6,IF(M354="CAD",L354*'Input Lists'!$H$7,IF(M354="CNY",L354*'Input Lists'!$H388,IF(M354="JPY",L354*'Input Lists'!$H$9,IF(M354="CHF",L354*'Input Lists'!$H$10,""))))))))))</f>
        <v/>
      </c>
      <c r="O354" s="137" t="str">
        <f t="shared" si="21"/>
        <v/>
      </c>
      <c r="Z354" s="135" t="str">
        <f t="shared" si="22"/>
        <v/>
      </c>
    </row>
    <row r="355" spans="14:26" ht="18" customHeight="1" x14ac:dyDescent="0.25">
      <c r="N355" s="137" t="str">
        <f>IF(OR(ISBLANK(L355),ISBLANK(M355)),"",IF(M355="AUD",L355*'Input Lists'!$H$2,IF(M355="USD",L355*'Input Lists'!$H$3,IF(M355="HKD",L355*'Input Lists'!$H$4,IF(M355="EUR",L355*'Input Lists'!$H$5,IF(M355="GBP",L355*'Input Lists'!$H$6,IF(M355="CAD",L355*'Input Lists'!$H$7,IF(M355="CNY",L355*'Input Lists'!$H389,IF(M355="JPY",L355*'Input Lists'!$H$9,IF(M355="CHF",L355*'Input Lists'!$H$10,""))))))))))</f>
        <v/>
      </c>
      <c r="O355" s="137" t="str">
        <f t="shared" si="21"/>
        <v/>
      </c>
      <c r="Z355" s="135" t="str">
        <f t="shared" si="22"/>
        <v/>
      </c>
    </row>
    <row r="356" spans="14:26" ht="18" customHeight="1" x14ac:dyDescent="0.25">
      <c r="N356" s="137" t="str">
        <f>IF(OR(ISBLANK(L356),ISBLANK(M356)),"",IF(M356="AUD",L356*'Input Lists'!$H$2,IF(M356="USD",L356*'Input Lists'!$H$3,IF(M356="HKD",L356*'Input Lists'!$H$4,IF(M356="EUR",L356*'Input Lists'!$H$5,IF(M356="GBP",L356*'Input Lists'!$H$6,IF(M356="CAD",L356*'Input Lists'!$H$7,IF(M356="CNY",L356*'Input Lists'!$H390,IF(M356="JPY",L356*'Input Lists'!$H$9,IF(M356="CHF",L356*'Input Lists'!$H$10,""))))))))))</f>
        <v/>
      </c>
      <c r="O356" s="137" t="str">
        <f t="shared" si="21"/>
        <v/>
      </c>
      <c r="Z356" s="135" t="str">
        <f t="shared" si="22"/>
        <v/>
      </c>
    </row>
    <row r="357" spans="14:26" ht="18" customHeight="1" x14ac:dyDescent="0.25">
      <c r="N357" s="137" t="str">
        <f>IF(OR(ISBLANK(L357),ISBLANK(M357)),"",IF(M357="AUD",L357*'Input Lists'!$H$2,IF(M357="USD",L357*'Input Lists'!$H$3,IF(M357="HKD",L357*'Input Lists'!$H$4,IF(M357="EUR",L357*'Input Lists'!$H$5,IF(M357="GBP",L357*'Input Lists'!$H$6,IF(M357="CAD",L357*'Input Lists'!$H$7,IF(M357="CNY",L357*'Input Lists'!$H391,IF(M357="JPY",L357*'Input Lists'!$H$9,IF(M357="CHF",L357*'Input Lists'!$H$10,""))))))))))</f>
        <v/>
      </c>
      <c r="O357" s="137" t="str">
        <f t="shared" si="21"/>
        <v/>
      </c>
      <c r="Z357" s="135" t="str">
        <f t="shared" si="22"/>
        <v/>
      </c>
    </row>
    <row r="358" spans="14:26" ht="18" customHeight="1" x14ac:dyDescent="0.25">
      <c r="N358" s="137" t="str">
        <f>IF(OR(ISBLANK(L358),ISBLANK(M358)),"",IF(M358="AUD",L358*'Input Lists'!$H$2,IF(M358="USD",L358*'Input Lists'!$H$3,IF(M358="HKD",L358*'Input Lists'!$H$4,IF(M358="EUR",L358*'Input Lists'!$H$5,IF(M358="GBP",L358*'Input Lists'!$H$6,IF(M358="CAD",L358*'Input Lists'!$H$7,IF(M358="CNY",L358*'Input Lists'!$H392,IF(M358="JPY",L358*'Input Lists'!$H$9,IF(M358="CHF",L358*'Input Lists'!$H$10,""))))))))))</f>
        <v/>
      </c>
      <c r="O358" s="137" t="str">
        <f t="shared" si="21"/>
        <v/>
      </c>
      <c r="Z358" s="135" t="str">
        <f t="shared" si="22"/>
        <v/>
      </c>
    </row>
    <row r="359" spans="14:26" ht="18" customHeight="1" x14ac:dyDescent="0.25">
      <c r="N359" s="137" t="str">
        <f>IF(OR(ISBLANK(L359),ISBLANK(M359)),"",IF(M359="AUD",L359*'Input Lists'!$H$2,IF(M359="USD",L359*'Input Lists'!$H$3,IF(M359="HKD",L359*'Input Lists'!$H$4,IF(M359="EUR",L359*'Input Lists'!$H$5,IF(M359="GBP",L359*'Input Lists'!$H$6,IF(M359="CAD",L359*'Input Lists'!$H$7,IF(M359="CNY",L359*'Input Lists'!$H393,IF(M359="JPY",L359*'Input Lists'!$H$9,IF(M359="CHF",L359*'Input Lists'!$H$10,""))))))))))</f>
        <v/>
      </c>
      <c r="O359" s="137" t="str">
        <f t="shared" ref="O359:O422" si="23">IF(OR(AND(ISBLANK(N359)),AND(ISBLANK(J359)),AND(ISBLANK(M359))),"",N359*J359)</f>
        <v/>
      </c>
      <c r="Z359" s="135" t="str">
        <f t="shared" si="22"/>
        <v/>
      </c>
    </row>
    <row r="360" spans="14:26" ht="18" customHeight="1" x14ac:dyDescent="0.25">
      <c r="N360" s="137" t="str">
        <f>IF(OR(ISBLANK(L360),ISBLANK(M360)),"",IF(M360="AUD",L360*'Input Lists'!$H$2,IF(M360="USD",L360*'Input Lists'!$H$3,IF(M360="HKD",L360*'Input Lists'!$H$4,IF(M360="EUR",L360*'Input Lists'!$H$5,IF(M360="GBP",L360*'Input Lists'!$H$6,IF(M360="CAD",L360*'Input Lists'!$H$7,IF(M360="CNY",L360*'Input Lists'!$H394,IF(M360="JPY",L360*'Input Lists'!$H$9,IF(M360="CHF",L360*'Input Lists'!$H$10,""))))))))))</f>
        <v/>
      </c>
      <c r="O360" s="137" t="str">
        <f t="shared" si="23"/>
        <v/>
      </c>
      <c r="Z360" s="135" t="str">
        <f t="shared" si="22"/>
        <v/>
      </c>
    </row>
    <row r="361" spans="14:26" ht="18" customHeight="1" x14ac:dyDescent="0.25">
      <c r="N361" s="137" t="str">
        <f>IF(OR(ISBLANK(L361),ISBLANK(M361)),"",IF(M361="AUD",L361*'Input Lists'!$H$2,IF(M361="USD",L361*'Input Lists'!$H$3,IF(M361="HKD",L361*'Input Lists'!$H$4,IF(M361="EUR",L361*'Input Lists'!$H$5,IF(M361="GBP",L361*'Input Lists'!$H$6,IF(M361="CAD",L361*'Input Lists'!$H$7,IF(M361="CNY",L361*'Input Lists'!$H395,IF(M361="JPY",L361*'Input Lists'!$H$9,IF(M361="CHF",L361*'Input Lists'!$H$10,""))))))))))</f>
        <v/>
      </c>
      <c r="O361" s="137" t="str">
        <f t="shared" si="23"/>
        <v/>
      </c>
      <c r="Z361" s="135" t="str">
        <f t="shared" si="22"/>
        <v/>
      </c>
    </row>
    <row r="362" spans="14:26" ht="18" customHeight="1" x14ac:dyDescent="0.25">
      <c r="N362" s="137" t="str">
        <f>IF(OR(ISBLANK(L362),ISBLANK(M362)),"",IF(M362="AUD",L362*'Input Lists'!$H$2,IF(M362="USD",L362*'Input Lists'!$H$3,IF(M362="HKD",L362*'Input Lists'!$H$4,IF(M362="EUR",L362*'Input Lists'!$H$5,IF(M362="GBP",L362*'Input Lists'!$H$6,IF(M362="CAD",L362*'Input Lists'!$H$7,IF(M362="CNY",L362*'Input Lists'!$H396,IF(M362="JPY",L362*'Input Lists'!$H$9,IF(M362="CHF",L362*'Input Lists'!$H$10,""))))))))))</f>
        <v/>
      </c>
      <c r="O362" s="137" t="str">
        <f t="shared" si="23"/>
        <v/>
      </c>
      <c r="Z362" s="135" t="str">
        <f t="shared" ref="Z362:Z425" si="24">IF(ISBLANK(D362),"",IF(R362="Approved",Y362+O362,0))</f>
        <v/>
      </c>
    </row>
    <row r="363" spans="14:26" ht="18" customHeight="1" x14ac:dyDescent="0.25">
      <c r="N363" s="137" t="str">
        <f>IF(OR(ISBLANK(L363),ISBLANK(M363)),"",IF(M363="AUD",L363*'Input Lists'!$H$2,IF(M363="USD",L363*'Input Lists'!$H$3,IF(M363="HKD",L363*'Input Lists'!$H$4,IF(M363="EUR",L363*'Input Lists'!$H$5,IF(M363="GBP",L363*'Input Lists'!$H$6,IF(M363="CAD",L363*'Input Lists'!$H$7,IF(M363="CNY",L363*'Input Lists'!$H397,IF(M363="JPY",L363*'Input Lists'!$H$9,IF(M363="CHF",L363*'Input Lists'!$H$10,""))))))))))</f>
        <v/>
      </c>
      <c r="O363" s="137" t="str">
        <f t="shared" si="23"/>
        <v/>
      </c>
      <c r="Z363" s="135" t="str">
        <f t="shared" si="24"/>
        <v/>
      </c>
    </row>
    <row r="364" spans="14:26" ht="18" customHeight="1" x14ac:dyDescent="0.25">
      <c r="N364" s="137" t="str">
        <f>IF(OR(ISBLANK(L364),ISBLANK(M364)),"",IF(M364="AUD",L364*'Input Lists'!$H$2,IF(M364="USD",L364*'Input Lists'!$H$3,IF(M364="HKD",L364*'Input Lists'!$H$4,IF(M364="EUR",L364*'Input Lists'!$H$5,IF(M364="GBP",L364*'Input Lists'!$H$6,IF(M364="CAD",L364*'Input Lists'!$H$7,IF(M364="CNY",L364*'Input Lists'!$H398,IF(M364="JPY",L364*'Input Lists'!$H$9,IF(M364="CHF",L364*'Input Lists'!$H$10,""))))))))))</f>
        <v/>
      </c>
      <c r="O364" s="137" t="str">
        <f t="shared" si="23"/>
        <v/>
      </c>
      <c r="Z364" s="135" t="str">
        <f t="shared" si="24"/>
        <v/>
      </c>
    </row>
    <row r="365" spans="14:26" ht="18" customHeight="1" x14ac:dyDescent="0.25">
      <c r="N365" s="137" t="str">
        <f>IF(OR(ISBLANK(L365),ISBLANK(M365)),"",IF(M365="AUD",L365*'Input Lists'!$H$2,IF(M365="USD",L365*'Input Lists'!$H$3,IF(M365="HKD",L365*'Input Lists'!$H$4,IF(M365="EUR",L365*'Input Lists'!$H$5,IF(M365="GBP",L365*'Input Lists'!$H$6,IF(M365="CAD",L365*'Input Lists'!$H$7,IF(M365="CNY",L365*'Input Lists'!$H399,IF(M365="JPY",L365*'Input Lists'!$H$9,IF(M365="CHF",L365*'Input Lists'!$H$10,""))))))))))</f>
        <v/>
      </c>
      <c r="O365" s="137" t="str">
        <f t="shared" si="23"/>
        <v/>
      </c>
      <c r="Z365" s="135" t="str">
        <f t="shared" si="24"/>
        <v/>
      </c>
    </row>
    <row r="366" spans="14:26" ht="18" customHeight="1" x14ac:dyDescent="0.25">
      <c r="N366" s="137" t="str">
        <f>IF(OR(ISBLANK(L366),ISBLANK(M366)),"",IF(M366="AUD",L366*'Input Lists'!$H$2,IF(M366="USD",L366*'Input Lists'!$H$3,IF(M366="HKD",L366*'Input Lists'!$H$4,IF(M366="EUR",L366*'Input Lists'!$H$5,IF(M366="GBP",L366*'Input Lists'!$H$6,IF(M366="CAD",L366*'Input Lists'!$H$7,IF(M366="CNY",L366*'Input Lists'!$H400,IF(M366="JPY",L366*'Input Lists'!$H$9,IF(M366="CHF",L366*'Input Lists'!$H$10,""))))))))))</f>
        <v/>
      </c>
      <c r="O366" s="137" t="str">
        <f t="shared" si="23"/>
        <v/>
      </c>
      <c r="Z366" s="135" t="str">
        <f t="shared" si="24"/>
        <v/>
      </c>
    </row>
    <row r="367" spans="14:26" ht="18" customHeight="1" x14ac:dyDescent="0.25">
      <c r="N367" s="137" t="str">
        <f>IF(OR(ISBLANK(L367),ISBLANK(M367)),"",IF(M367="AUD",L367*'Input Lists'!$H$2,IF(M367="USD",L367*'Input Lists'!$H$3,IF(M367="HKD",L367*'Input Lists'!$H$4,IF(M367="EUR",L367*'Input Lists'!$H$5,IF(M367="GBP",L367*'Input Lists'!$H$6,IF(M367="CAD",L367*'Input Lists'!$H$7,IF(M367="CNY",L367*'Input Lists'!$H401,IF(M367="JPY",L367*'Input Lists'!$H$9,IF(M367="CHF",L367*'Input Lists'!$H$10,""))))))))))</f>
        <v/>
      </c>
      <c r="O367" s="137" t="str">
        <f t="shared" si="23"/>
        <v/>
      </c>
      <c r="Z367" s="135" t="str">
        <f t="shared" si="24"/>
        <v/>
      </c>
    </row>
    <row r="368" spans="14:26" ht="18" customHeight="1" x14ac:dyDescent="0.25">
      <c r="N368" s="137" t="str">
        <f>IF(OR(ISBLANK(L368),ISBLANK(M368)),"",IF(M368="AUD",L368*'Input Lists'!$H$2,IF(M368="USD",L368*'Input Lists'!$H$3,IF(M368="HKD",L368*'Input Lists'!$H$4,IF(M368="EUR",L368*'Input Lists'!$H$5,IF(M368="GBP",L368*'Input Lists'!$H$6,IF(M368="CAD",L368*'Input Lists'!$H$7,IF(M368="CNY",L368*'Input Lists'!$H402,IF(M368="JPY",L368*'Input Lists'!$H$9,IF(M368="CHF",L368*'Input Lists'!$H$10,""))))))))))</f>
        <v/>
      </c>
      <c r="O368" s="137" t="str">
        <f t="shared" si="23"/>
        <v/>
      </c>
      <c r="Z368" s="135" t="str">
        <f t="shared" si="24"/>
        <v/>
      </c>
    </row>
    <row r="369" spans="14:26" ht="18" customHeight="1" x14ac:dyDescent="0.25">
      <c r="N369" s="137" t="str">
        <f>IF(OR(ISBLANK(L369),ISBLANK(M369)),"",IF(M369="AUD",L369*'Input Lists'!$H$2,IF(M369="USD",L369*'Input Lists'!$H$3,IF(M369="HKD",L369*'Input Lists'!$H$4,IF(M369="EUR",L369*'Input Lists'!$H$5,IF(M369="GBP",L369*'Input Lists'!$H$6,IF(M369="CAD",L369*'Input Lists'!$H$7,IF(M369="CNY",L369*'Input Lists'!$H403,IF(M369="JPY",L369*'Input Lists'!$H$9,IF(M369="CHF",L369*'Input Lists'!$H$10,""))))))))))</f>
        <v/>
      </c>
      <c r="O369" s="137" t="str">
        <f t="shared" si="23"/>
        <v/>
      </c>
      <c r="Z369" s="135" t="str">
        <f t="shared" si="24"/>
        <v/>
      </c>
    </row>
    <row r="370" spans="14:26" ht="18" customHeight="1" x14ac:dyDescent="0.25">
      <c r="N370" s="137" t="str">
        <f>IF(OR(ISBLANK(L370),ISBLANK(M370)),"",IF(M370="AUD",L370*'Input Lists'!$H$2,IF(M370="USD",L370*'Input Lists'!$H$3,IF(M370="HKD",L370*'Input Lists'!$H$4,IF(M370="EUR",L370*'Input Lists'!$H$5,IF(M370="GBP",L370*'Input Lists'!$H$6,IF(M370="CAD",L370*'Input Lists'!$H$7,IF(M370="CNY",L370*'Input Lists'!$H404,IF(M370="JPY",L370*'Input Lists'!$H$9,IF(M370="CHF",L370*'Input Lists'!$H$10,""))))))))))</f>
        <v/>
      </c>
      <c r="O370" s="137" t="str">
        <f t="shared" si="23"/>
        <v/>
      </c>
      <c r="Z370" s="135" t="str">
        <f t="shared" si="24"/>
        <v/>
      </c>
    </row>
    <row r="371" spans="14:26" ht="18" customHeight="1" x14ac:dyDescent="0.25">
      <c r="N371" s="137" t="str">
        <f>IF(OR(ISBLANK(L371),ISBLANK(M371)),"",IF(M371="AUD",L371*'Input Lists'!$H$2,IF(M371="USD",L371*'Input Lists'!$H$3,IF(M371="HKD",L371*'Input Lists'!$H$4,IF(M371="EUR",L371*'Input Lists'!$H$5,IF(M371="GBP",L371*'Input Lists'!$H$6,IF(M371="CAD",L371*'Input Lists'!$H$7,IF(M371="CNY",L371*'Input Lists'!$H405,IF(M371="JPY",L371*'Input Lists'!$H$9,IF(M371="CHF",L371*'Input Lists'!$H$10,""))))))))))</f>
        <v/>
      </c>
      <c r="O371" s="137" t="str">
        <f t="shared" si="23"/>
        <v/>
      </c>
      <c r="Z371" s="135" t="str">
        <f t="shared" si="24"/>
        <v/>
      </c>
    </row>
    <row r="372" spans="14:26" ht="18" customHeight="1" x14ac:dyDescent="0.25">
      <c r="N372" s="137" t="str">
        <f>IF(OR(ISBLANK(L372),ISBLANK(M372)),"",IF(M372="AUD",L372*'Input Lists'!$H$2,IF(M372="USD",L372*'Input Lists'!$H$3,IF(M372="HKD",L372*'Input Lists'!$H$4,IF(M372="EUR",L372*'Input Lists'!$H$5,IF(M372="GBP",L372*'Input Lists'!$H$6,IF(M372="CAD",L372*'Input Lists'!$H$7,IF(M372="CNY",L372*'Input Lists'!$H406,IF(M372="JPY",L372*'Input Lists'!$H$9,IF(M372="CHF",L372*'Input Lists'!$H$10,""))))))))))</f>
        <v/>
      </c>
      <c r="O372" s="137" t="str">
        <f t="shared" si="23"/>
        <v/>
      </c>
      <c r="Z372" s="135" t="str">
        <f t="shared" si="24"/>
        <v/>
      </c>
    </row>
    <row r="373" spans="14:26" ht="18" customHeight="1" x14ac:dyDescent="0.25">
      <c r="N373" s="137" t="str">
        <f>IF(OR(ISBLANK(L373),ISBLANK(M373)),"",IF(M373="AUD",L373*'Input Lists'!$H$2,IF(M373="USD",L373*'Input Lists'!$H$3,IF(M373="HKD",L373*'Input Lists'!$H$4,IF(M373="EUR",L373*'Input Lists'!$H$5,IF(M373="GBP",L373*'Input Lists'!$H$6,IF(M373="CAD",L373*'Input Lists'!$H$7,IF(M373="CNY",L373*'Input Lists'!$H407,IF(M373="JPY",L373*'Input Lists'!$H$9,IF(M373="CHF",L373*'Input Lists'!$H$10,""))))))))))</f>
        <v/>
      </c>
      <c r="O373" s="137" t="str">
        <f t="shared" si="23"/>
        <v/>
      </c>
      <c r="Z373" s="135" t="str">
        <f t="shared" si="24"/>
        <v/>
      </c>
    </row>
    <row r="374" spans="14:26" ht="18" customHeight="1" x14ac:dyDescent="0.25">
      <c r="N374" s="137" t="str">
        <f>IF(OR(ISBLANK(L374),ISBLANK(M374)),"",IF(M374="AUD",L374*'Input Lists'!$H$2,IF(M374="USD",L374*'Input Lists'!$H$3,IF(M374="HKD",L374*'Input Lists'!$H$4,IF(M374="EUR",L374*'Input Lists'!$H$5,IF(M374="GBP",L374*'Input Lists'!$H$6,IF(M374="CAD",L374*'Input Lists'!$H$7,IF(M374="CNY",L374*'Input Lists'!$H408,IF(M374="JPY",L374*'Input Lists'!$H$9,IF(M374="CHF",L374*'Input Lists'!$H$10,""))))))))))</f>
        <v/>
      </c>
      <c r="O374" s="137" t="str">
        <f t="shared" si="23"/>
        <v/>
      </c>
      <c r="Z374" s="135" t="str">
        <f t="shared" si="24"/>
        <v/>
      </c>
    </row>
    <row r="375" spans="14:26" ht="18" customHeight="1" x14ac:dyDescent="0.25">
      <c r="N375" s="137" t="str">
        <f>IF(OR(ISBLANK(L375),ISBLANK(M375)),"",IF(M375="AUD",L375*'Input Lists'!$H$2,IF(M375="USD",L375*'Input Lists'!$H$3,IF(M375="HKD",L375*'Input Lists'!$H$4,IF(M375="EUR",L375*'Input Lists'!$H$5,IF(M375="GBP",L375*'Input Lists'!$H$6,IF(M375="CAD",L375*'Input Lists'!$H$7,IF(M375="CNY",L375*'Input Lists'!$H409,IF(M375="JPY",L375*'Input Lists'!$H$9,IF(M375="CHF",L375*'Input Lists'!$H$10,""))))))))))</f>
        <v/>
      </c>
      <c r="O375" s="137" t="str">
        <f t="shared" si="23"/>
        <v/>
      </c>
      <c r="Z375" s="135" t="str">
        <f t="shared" si="24"/>
        <v/>
      </c>
    </row>
    <row r="376" spans="14:26" ht="18" customHeight="1" x14ac:dyDescent="0.25">
      <c r="N376" s="137" t="str">
        <f>IF(OR(ISBLANK(L376),ISBLANK(M376)),"",IF(M376="AUD",L376*'Input Lists'!$H$2,IF(M376="USD",L376*'Input Lists'!$H$3,IF(M376="HKD",L376*'Input Lists'!$H$4,IF(M376="EUR",L376*'Input Lists'!$H$5,IF(M376="GBP",L376*'Input Lists'!$H$6,IF(M376="CAD",L376*'Input Lists'!$H$7,IF(M376="CNY",L376*'Input Lists'!$H410,IF(M376="JPY",L376*'Input Lists'!$H$9,IF(M376="CHF",L376*'Input Lists'!$H$10,""))))))))))</f>
        <v/>
      </c>
      <c r="O376" s="137" t="str">
        <f t="shared" si="23"/>
        <v/>
      </c>
      <c r="Z376" s="135" t="str">
        <f t="shared" si="24"/>
        <v/>
      </c>
    </row>
    <row r="377" spans="14:26" ht="18" customHeight="1" x14ac:dyDescent="0.25">
      <c r="N377" s="137" t="str">
        <f>IF(OR(ISBLANK(L377),ISBLANK(M377)),"",IF(M377="AUD",L377*'Input Lists'!$H$2,IF(M377="USD",L377*'Input Lists'!$H$3,IF(M377="HKD",L377*'Input Lists'!$H$4,IF(M377="EUR",L377*'Input Lists'!$H$5,IF(M377="GBP",L377*'Input Lists'!$H$6,IF(M377="CAD",L377*'Input Lists'!$H$7,IF(M377="CNY",L377*'Input Lists'!$H411,IF(M377="JPY",L377*'Input Lists'!$H$9,IF(M377="CHF",L377*'Input Lists'!$H$10,""))))))))))</f>
        <v/>
      </c>
      <c r="O377" s="137" t="str">
        <f t="shared" si="23"/>
        <v/>
      </c>
      <c r="Z377" s="135" t="str">
        <f t="shared" si="24"/>
        <v/>
      </c>
    </row>
    <row r="378" spans="14:26" ht="18" customHeight="1" x14ac:dyDescent="0.25">
      <c r="N378" s="137" t="str">
        <f>IF(OR(ISBLANK(L378),ISBLANK(M378)),"",IF(M378="AUD",L378*'Input Lists'!$H$2,IF(M378="USD",L378*'Input Lists'!$H$3,IF(M378="HKD",L378*'Input Lists'!$H$4,IF(M378="EUR",L378*'Input Lists'!$H$5,IF(M378="GBP",L378*'Input Lists'!$H$6,IF(M378="CAD",L378*'Input Lists'!$H$7,IF(M378="CNY",L378*'Input Lists'!$H412,IF(M378="JPY",L378*'Input Lists'!$H$9,IF(M378="CHF",L378*'Input Lists'!$H$10,""))))))))))</f>
        <v/>
      </c>
      <c r="O378" s="137" t="str">
        <f t="shared" si="23"/>
        <v/>
      </c>
      <c r="Z378" s="135" t="str">
        <f t="shared" si="24"/>
        <v/>
      </c>
    </row>
    <row r="379" spans="14:26" ht="18" customHeight="1" x14ac:dyDescent="0.25">
      <c r="N379" s="137" t="str">
        <f>IF(OR(ISBLANK(L379),ISBLANK(M379)),"",IF(M379="AUD",L379*'Input Lists'!$H$2,IF(M379="USD",L379*'Input Lists'!$H$3,IF(M379="HKD",L379*'Input Lists'!$H$4,IF(M379="EUR",L379*'Input Lists'!$H$5,IF(M379="GBP",L379*'Input Lists'!$H$6,IF(M379="CAD",L379*'Input Lists'!$H$7,IF(M379="CNY",L379*'Input Lists'!$H413,IF(M379="JPY",L379*'Input Lists'!$H$9,IF(M379="CHF",L379*'Input Lists'!$H$10,""))))))))))</f>
        <v/>
      </c>
      <c r="O379" s="137" t="str">
        <f t="shared" si="23"/>
        <v/>
      </c>
      <c r="Z379" s="135" t="str">
        <f t="shared" si="24"/>
        <v/>
      </c>
    </row>
    <row r="380" spans="14:26" ht="18" customHeight="1" x14ac:dyDescent="0.25">
      <c r="N380" s="137" t="str">
        <f>IF(OR(ISBLANK(L380),ISBLANK(M380)),"",IF(M380="AUD",L380*'Input Lists'!$H$2,IF(M380="USD",L380*'Input Lists'!$H$3,IF(M380="HKD",L380*'Input Lists'!$H$4,IF(M380="EUR",L380*'Input Lists'!$H$5,IF(M380="GBP",L380*'Input Lists'!$H$6,IF(M380="CAD",L380*'Input Lists'!$H$7,IF(M380="CNY",L380*'Input Lists'!$H414,IF(M380="JPY",L380*'Input Lists'!$H$9,IF(M380="CHF",L380*'Input Lists'!$H$10,""))))))))))</f>
        <v/>
      </c>
      <c r="O380" s="137" t="str">
        <f t="shared" si="23"/>
        <v/>
      </c>
      <c r="Z380" s="135" t="str">
        <f t="shared" si="24"/>
        <v/>
      </c>
    </row>
    <row r="381" spans="14:26" ht="18" customHeight="1" x14ac:dyDescent="0.25">
      <c r="N381" s="137" t="str">
        <f>IF(OR(ISBLANK(L381),ISBLANK(M381)),"",IF(M381="AUD",L381*'Input Lists'!$H$2,IF(M381="USD",L381*'Input Lists'!$H$3,IF(M381="HKD",L381*'Input Lists'!$H$4,IF(M381="EUR",L381*'Input Lists'!$H$5,IF(M381="GBP",L381*'Input Lists'!$H$6,IF(M381="CAD",L381*'Input Lists'!$H$7,IF(M381="CNY",L381*'Input Lists'!$H415,IF(M381="JPY",L381*'Input Lists'!$H$9,IF(M381="CHF",L381*'Input Lists'!$H$10,""))))))))))</f>
        <v/>
      </c>
      <c r="O381" s="137" t="str">
        <f t="shared" si="23"/>
        <v/>
      </c>
      <c r="Z381" s="135" t="str">
        <f t="shared" si="24"/>
        <v/>
      </c>
    </row>
    <row r="382" spans="14:26" ht="18" customHeight="1" x14ac:dyDescent="0.25">
      <c r="N382" s="137" t="str">
        <f>IF(OR(ISBLANK(L382),ISBLANK(M382)),"",IF(M382="AUD",L382*'Input Lists'!$H$2,IF(M382="USD",L382*'Input Lists'!$H$3,IF(M382="HKD",L382*'Input Lists'!$H$4,IF(M382="EUR",L382*'Input Lists'!$H$5,IF(M382="GBP",L382*'Input Lists'!$H$6,IF(M382="CAD",L382*'Input Lists'!$H$7,IF(M382="CNY",L382*'Input Lists'!$H416,IF(M382="JPY",L382*'Input Lists'!$H$9,IF(M382="CHF",L382*'Input Lists'!$H$10,""))))))))))</f>
        <v/>
      </c>
      <c r="O382" s="137" t="str">
        <f t="shared" si="23"/>
        <v/>
      </c>
      <c r="Z382" s="135" t="str">
        <f t="shared" si="24"/>
        <v/>
      </c>
    </row>
    <row r="383" spans="14:26" ht="18" customHeight="1" x14ac:dyDescent="0.25">
      <c r="N383" s="137" t="str">
        <f>IF(OR(ISBLANK(L383),ISBLANK(M383)),"",IF(M383="AUD",L383*'Input Lists'!$H$2,IF(M383="USD",L383*'Input Lists'!$H$3,IF(M383="HKD",L383*'Input Lists'!$H$4,IF(M383="EUR",L383*'Input Lists'!$H$5,IF(M383="GBP",L383*'Input Lists'!$H$6,IF(M383="CAD",L383*'Input Lists'!$H$7,IF(M383="CNY",L383*'Input Lists'!$H417,IF(M383="JPY",L383*'Input Lists'!$H$9,IF(M383="CHF",L383*'Input Lists'!$H$10,""))))))))))</f>
        <v/>
      </c>
      <c r="O383" s="137" t="str">
        <f t="shared" si="23"/>
        <v/>
      </c>
      <c r="Z383" s="135" t="str">
        <f t="shared" si="24"/>
        <v/>
      </c>
    </row>
    <row r="384" spans="14:26" ht="18" customHeight="1" x14ac:dyDescent="0.25">
      <c r="N384" s="137" t="str">
        <f>IF(OR(ISBLANK(L384),ISBLANK(M384)),"",IF(M384="AUD",L384*'Input Lists'!$H$2,IF(M384="USD",L384*'Input Lists'!$H$3,IF(M384="HKD",L384*'Input Lists'!$H$4,IF(M384="EUR",L384*'Input Lists'!$H$5,IF(M384="GBP",L384*'Input Lists'!$H$6,IF(M384="CAD",L384*'Input Lists'!$H$7,IF(M384="CNY",L384*'Input Lists'!$H418,IF(M384="JPY",L384*'Input Lists'!$H$9,IF(M384="CHF",L384*'Input Lists'!$H$10,""))))))))))</f>
        <v/>
      </c>
      <c r="O384" s="137" t="str">
        <f t="shared" si="23"/>
        <v/>
      </c>
      <c r="Z384" s="135" t="str">
        <f t="shared" si="24"/>
        <v/>
      </c>
    </row>
    <row r="385" spans="14:26" ht="18" customHeight="1" x14ac:dyDescent="0.25">
      <c r="N385" s="137" t="str">
        <f>IF(OR(ISBLANK(L385),ISBLANK(M385)),"",IF(M385="AUD",L385*'Input Lists'!$H$2,IF(M385="USD",L385*'Input Lists'!$H$3,IF(M385="HKD",L385*'Input Lists'!$H$4,IF(M385="EUR",L385*'Input Lists'!$H$5,IF(M385="GBP",L385*'Input Lists'!$H$6,IF(M385="CAD",L385*'Input Lists'!$H$7,IF(M385="CNY",L385*'Input Lists'!$H419,IF(M385="JPY",L385*'Input Lists'!$H$9,IF(M385="CHF",L385*'Input Lists'!$H$10,""))))))))))</f>
        <v/>
      </c>
      <c r="O385" s="137" t="str">
        <f t="shared" si="23"/>
        <v/>
      </c>
      <c r="Z385" s="135" t="str">
        <f t="shared" si="24"/>
        <v/>
      </c>
    </row>
    <row r="386" spans="14:26" ht="18" customHeight="1" x14ac:dyDescent="0.25">
      <c r="N386" s="137" t="str">
        <f>IF(OR(ISBLANK(L386),ISBLANK(M386)),"",IF(M386="AUD",L386*'Input Lists'!$H$2,IF(M386="USD",L386*'Input Lists'!$H$3,IF(M386="HKD",L386*'Input Lists'!$H$4,IF(M386="EUR",L386*'Input Lists'!$H$5,IF(M386="GBP",L386*'Input Lists'!$H$6,IF(M386="CAD",L386*'Input Lists'!$H$7,IF(M386="CNY",L386*'Input Lists'!$H420,IF(M386="JPY",L386*'Input Lists'!$H$9,IF(M386="CHF",L386*'Input Lists'!$H$10,""))))))))))</f>
        <v/>
      </c>
      <c r="O386" s="137" t="str">
        <f t="shared" si="23"/>
        <v/>
      </c>
      <c r="Z386" s="135" t="str">
        <f t="shared" si="24"/>
        <v/>
      </c>
    </row>
    <row r="387" spans="14:26" ht="18" customHeight="1" x14ac:dyDescent="0.25">
      <c r="N387" s="137" t="str">
        <f>IF(OR(ISBLANK(L387),ISBLANK(M387)),"",IF(M387="AUD",L387*'Input Lists'!$H$2,IF(M387="USD",L387*'Input Lists'!$H$3,IF(M387="HKD",L387*'Input Lists'!$H$4,IF(M387="EUR",L387*'Input Lists'!$H$5,IF(M387="GBP",L387*'Input Lists'!$H$6,IF(M387="CAD",L387*'Input Lists'!$H$7,IF(M387="CNY",L387*'Input Lists'!$H421,IF(M387="JPY",L387*'Input Lists'!$H$9,IF(M387="CHF",L387*'Input Lists'!$H$10,""))))))))))</f>
        <v/>
      </c>
      <c r="O387" s="137" t="str">
        <f t="shared" si="23"/>
        <v/>
      </c>
      <c r="Z387" s="135" t="str">
        <f t="shared" si="24"/>
        <v/>
      </c>
    </row>
    <row r="388" spans="14:26" ht="18" customHeight="1" x14ac:dyDescent="0.25">
      <c r="N388" s="137" t="str">
        <f>IF(OR(ISBLANK(L388),ISBLANK(M388)),"",IF(M388="AUD",L388*'Input Lists'!$H$2,IF(M388="USD",L388*'Input Lists'!$H$3,IF(M388="HKD",L388*'Input Lists'!$H$4,IF(M388="EUR",L388*'Input Lists'!$H$5,IF(M388="GBP",L388*'Input Lists'!$H$6,IF(M388="CAD",L388*'Input Lists'!$H$7,IF(M388="CNY",L388*'Input Lists'!$H422,IF(M388="JPY",L388*'Input Lists'!$H$9,IF(M388="CHF",L388*'Input Lists'!$H$10,""))))))))))</f>
        <v/>
      </c>
      <c r="O388" s="137" t="str">
        <f t="shared" si="23"/>
        <v/>
      </c>
      <c r="Z388" s="135" t="str">
        <f t="shared" si="24"/>
        <v/>
      </c>
    </row>
    <row r="389" spans="14:26" ht="18" customHeight="1" x14ac:dyDescent="0.25">
      <c r="N389" s="137" t="str">
        <f>IF(OR(ISBLANK(L389),ISBLANK(M389)),"",IF(M389="AUD",L389*'Input Lists'!$H$2,IF(M389="USD",L389*'Input Lists'!$H$3,IF(M389="HKD",L389*'Input Lists'!$H$4,IF(M389="EUR",L389*'Input Lists'!$H$5,IF(M389="GBP",L389*'Input Lists'!$H$6,IF(M389="CAD",L389*'Input Lists'!$H$7,IF(M389="CNY",L389*'Input Lists'!$H423,IF(M389="JPY",L389*'Input Lists'!$H$9,IF(M389="CHF",L389*'Input Lists'!$H$10,""))))))))))</f>
        <v/>
      </c>
      <c r="O389" s="137" t="str">
        <f t="shared" si="23"/>
        <v/>
      </c>
      <c r="Z389" s="135" t="str">
        <f t="shared" si="24"/>
        <v/>
      </c>
    </row>
    <row r="390" spans="14:26" ht="18" customHeight="1" x14ac:dyDescent="0.25">
      <c r="N390" s="137" t="str">
        <f>IF(OR(ISBLANK(L390),ISBLANK(M390)),"",IF(M390="AUD",L390*'Input Lists'!$H$2,IF(M390="USD",L390*'Input Lists'!$H$3,IF(M390="HKD",L390*'Input Lists'!$H$4,IF(M390="EUR",L390*'Input Lists'!$H$5,IF(M390="GBP",L390*'Input Lists'!$H$6,IF(M390="CAD",L390*'Input Lists'!$H$7,IF(M390="CNY",L390*'Input Lists'!$H424,IF(M390="JPY",L390*'Input Lists'!$H$9,IF(M390="CHF",L390*'Input Lists'!$H$10,""))))))))))</f>
        <v/>
      </c>
      <c r="O390" s="137" t="str">
        <f t="shared" si="23"/>
        <v/>
      </c>
      <c r="Z390" s="135" t="str">
        <f t="shared" si="24"/>
        <v/>
      </c>
    </row>
    <row r="391" spans="14:26" ht="18" customHeight="1" x14ac:dyDescent="0.25">
      <c r="N391" s="137" t="str">
        <f>IF(OR(ISBLANK(L391),ISBLANK(M391)),"",IF(M391="AUD",L391*'Input Lists'!$H$2,IF(M391="USD",L391*'Input Lists'!$H$3,IF(M391="HKD",L391*'Input Lists'!$H$4,IF(M391="EUR",L391*'Input Lists'!$H$5,IF(M391="GBP",L391*'Input Lists'!$H$6,IF(M391="CAD",L391*'Input Lists'!$H$7,IF(M391="CNY",L391*'Input Lists'!$H425,IF(M391="JPY",L391*'Input Lists'!$H$9,IF(M391="CHF",L391*'Input Lists'!$H$10,""))))))))))</f>
        <v/>
      </c>
      <c r="O391" s="137" t="str">
        <f t="shared" si="23"/>
        <v/>
      </c>
      <c r="Z391" s="135" t="str">
        <f t="shared" si="24"/>
        <v/>
      </c>
    </row>
    <row r="392" spans="14:26" ht="18" customHeight="1" x14ac:dyDescent="0.25">
      <c r="N392" s="137" t="str">
        <f>IF(OR(ISBLANK(L392),ISBLANK(M392)),"",IF(M392="AUD",L392*'Input Lists'!$H$2,IF(M392="USD",L392*'Input Lists'!$H$3,IF(M392="HKD",L392*'Input Lists'!$H$4,IF(M392="EUR",L392*'Input Lists'!$H$5,IF(M392="GBP",L392*'Input Lists'!$H$6,IF(M392="CAD",L392*'Input Lists'!$H$7,IF(M392="CNY",L392*'Input Lists'!$H426,IF(M392="JPY",L392*'Input Lists'!$H$9,IF(M392="CHF",L392*'Input Lists'!$H$10,""))))))))))</f>
        <v/>
      </c>
      <c r="O392" s="137" t="str">
        <f t="shared" si="23"/>
        <v/>
      </c>
      <c r="Z392" s="135" t="str">
        <f t="shared" si="24"/>
        <v/>
      </c>
    </row>
    <row r="393" spans="14:26" ht="18" customHeight="1" x14ac:dyDescent="0.25">
      <c r="N393" s="137" t="str">
        <f>IF(OR(ISBLANK(L393),ISBLANK(M393)),"",IF(M393="AUD",L393*'Input Lists'!$H$2,IF(M393="USD",L393*'Input Lists'!$H$3,IF(M393="HKD",L393*'Input Lists'!$H$4,IF(M393="EUR",L393*'Input Lists'!$H$5,IF(M393="GBP",L393*'Input Lists'!$H$6,IF(M393="CAD",L393*'Input Lists'!$H$7,IF(M393="CNY",L393*'Input Lists'!$H427,IF(M393="JPY",L393*'Input Lists'!$H$9,IF(M393="CHF",L393*'Input Lists'!$H$10,""))))))))))</f>
        <v/>
      </c>
      <c r="O393" s="137" t="str">
        <f t="shared" si="23"/>
        <v/>
      </c>
      <c r="Z393" s="135" t="str">
        <f t="shared" si="24"/>
        <v/>
      </c>
    </row>
    <row r="394" spans="14:26" ht="18" customHeight="1" x14ac:dyDescent="0.25">
      <c r="N394" s="137" t="str">
        <f>IF(OR(ISBLANK(L394),ISBLANK(M394)),"",IF(M394="AUD",L394*'Input Lists'!$H$2,IF(M394="USD",L394*'Input Lists'!$H$3,IF(M394="HKD",L394*'Input Lists'!$H$4,IF(M394="EUR",L394*'Input Lists'!$H$5,IF(M394="GBP",L394*'Input Lists'!$H$6,IF(M394="CAD",L394*'Input Lists'!$H$7,IF(M394="CNY",L394*'Input Lists'!$H428,IF(M394="JPY",L394*'Input Lists'!$H$9,IF(M394="CHF",L394*'Input Lists'!$H$10,""))))))))))</f>
        <v/>
      </c>
      <c r="O394" s="137" t="str">
        <f t="shared" si="23"/>
        <v/>
      </c>
      <c r="Z394" s="135" t="str">
        <f t="shared" si="24"/>
        <v/>
      </c>
    </row>
    <row r="395" spans="14:26" ht="18" customHeight="1" x14ac:dyDescent="0.25">
      <c r="N395" s="137" t="str">
        <f>IF(OR(ISBLANK(L395),ISBLANK(M395)),"",IF(M395="AUD",L395*'Input Lists'!$H$2,IF(M395="USD",L395*'Input Lists'!$H$3,IF(M395="HKD",L395*'Input Lists'!$H$4,IF(M395="EUR",L395*'Input Lists'!$H$5,IF(M395="GBP",L395*'Input Lists'!$H$6,IF(M395="CAD",L395*'Input Lists'!$H$7,IF(M395="CNY",L395*'Input Lists'!$H429,IF(M395="JPY",L395*'Input Lists'!$H$9,IF(M395="CHF",L395*'Input Lists'!$H$10,""))))))))))</f>
        <v/>
      </c>
      <c r="O395" s="137" t="str">
        <f t="shared" si="23"/>
        <v/>
      </c>
      <c r="Z395" s="135" t="str">
        <f t="shared" si="24"/>
        <v/>
      </c>
    </row>
    <row r="396" spans="14:26" ht="18" customHeight="1" x14ac:dyDescent="0.25">
      <c r="N396" s="137" t="str">
        <f>IF(OR(ISBLANK(L396),ISBLANK(M396)),"",IF(M396="AUD",L396*'Input Lists'!$H$2,IF(M396="USD",L396*'Input Lists'!$H$3,IF(M396="HKD",L396*'Input Lists'!$H$4,IF(M396="EUR",L396*'Input Lists'!$H$5,IF(M396="GBP",L396*'Input Lists'!$H$6,IF(M396="CAD",L396*'Input Lists'!$H$7,IF(M396="CNY",L396*'Input Lists'!$H430,IF(M396="JPY",L396*'Input Lists'!$H$9,IF(M396="CHF",L396*'Input Lists'!$H$10,""))))))))))</f>
        <v/>
      </c>
      <c r="O396" s="137" t="str">
        <f t="shared" si="23"/>
        <v/>
      </c>
      <c r="Z396" s="135" t="str">
        <f t="shared" si="24"/>
        <v/>
      </c>
    </row>
    <row r="397" spans="14:26" ht="18" customHeight="1" x14ac:dyDescent="0.25">
      <c r="N397" s="137" t="str">
        <f>IF(OR(ISBLANK(L397),ISBLANK(M397)),"",IF(M397="AUD",L397*'Input Lists'!$H$2,IF(M397="USD",L397*'Input Lists'!$H$3,IF(M397="HKD",L397*'Input Lists'!$H$4,IF(M397="EUR",L397*'Input Lists'!$H$5,IF(M397="GBP",L397*'Input Lists'!$H$6,IF(M397="CAD",L397*'Input Lists'!$H$7,IF(M397="CNY",L397*'Input Lists'!$H431,IF(M397="JPY",L397*'Input Lists'!$H$9,IF(M397="CHF",L397*'Input Lists'!$H$10,""))))))))))</f>
        <v/>
      </c>
      <c r="O397" s="137" t="str">
        <f t="shared" si="23"/>
        <v/>
      </c>
      <c r="Z397" s="135" t="str">
        <f t="shared" si="24"/>
        <v/>
      </c>
    </row>
    <row r="398" spans="14:26" ht="18" customHeight="1" x14ac:dyDescent="0.25">
      <c r="N398" s="137" t="str">
        <f>IF(OR(ISBLANK(L398),ISBLANK(M398)),"",IF(M398="AUD",L398*'Input Lists'!$H$2,IF(M398="USD",L398*'Input Lists'!$H$3,IF(M398="HKD",L398*'Input Lists'!$H$4,IF(M398="EUR",L398*'Input Lists'!$H$5,IF(M398="GBP",L398*'Input Lists'!$H$6,IF(M398="CAD",L398*'Input Lists'!$H$7,IF(M398="CNY",L398*'Input Lists'!$H432,IF(M398="JPY",L398*'Input Lists'!$H$9,IF(M398="CHF",L398*'Input Lists'!$H$10,""))))))))))</f>
        <v/>
      </c>
      <c r="O398" s="137" t="str">
        <f t="shared" si="23"/>
        <v/>
      </c>
      <c r="Z398" s="135" t="str">
        <f t="shared" si="24"/>
        <v/>
      </c>
    </row>
    <row r="399" spans="14:26" ht="18" customHeight="1" x14ac:dyDescent="0.25">
      <c r="N399" s="137" t="str">
        <f>IF(OR(ISBLANK(L399),ISBLANK(M399)),"",IF(M399="AUD",L399*'Input Lists'!$H$2,IF(M399="USD",L399*'Input Lists'!$H$3,IF(M399="HKD",L399*'Input Lists'!$H$4,IF(M399="EUR",L399*'Input Lists'!$H$5,IF(M399="GBP",L399*'Input Lists'!$H$6,IF(M399="CAD",L399*'Input Lists'!$H$7,IF(M399="CNY",L399*'Input Lists'!$H433,IF(M399="JPY",L399*'Input Lists'!$H$9,IF(M399="CHF",L399*'Input Lists'!$H$10,""))))))))))</f>
        <v/>
      </c>
      <c r="O399" s="137" t="str">
        <f t="shared" si="23"/>
        <v/>
      </c>
      <c r="Z399" s="135" t="str">
        <f t="shared" si="24"/>
        <v/>
      </c>
    </row>
    <row r="400" spans="14:26" ht="18" customHeight="1" x14ac:dyDescent="0.25">
      <c r="N400" s="137" t="str">
        <f>IF(OR(ISBLANK(L400),ISBLANK(M400)),"",IF(M400="AUD",L400*'Input Lists'!$H$2,IF(M400="USD",L400*'Input Lists'!$H$3,IF(M400="HKD",L400*'Input Lists'!$H$4,IF(M400="EUR",L400*'Input Lists'!$H$5,IF(M400="GBP",L400*'Input Lists'!$H$6,IF(M400="CAD",L400*'Input Lists'!$H$7,IF(M400="CNY",L400*'Input Lists'!$H434,IF(M400="JPY",L400*'Input Lists'!$H$9,IF(M400="CHF",L400*'Input Lists'!$H$10,""))))))))))</f>
        <v/>
      </c>
      <c r="O400" s="137" t="str">
        <f t="shared" si="23"/>
        <v/>
      </c>
      <c r="Z400" s="135" t="str">
        <f t="shared" si="24"/>
        <v/>
      </c>
    </row>
    <row r="401" spans="14:26" ht="18" customHeight="1" x14ac:dyDescent="0.25">
      <c r="N401" s="137" t="str">
        <f>IF(OR(ISBLANK(L401),ISBLANK(M401)),"",IF(M401="AUD",L401*'Input Lists'!$H$2,IF(M401="USD",L401*'Input Lists'!$H$3,IF(M401="HKD",L401*'Input Lists'!$H$4,IF(M401="EUR",L401*'Input Lists'!$H$5,IF(M401="GBP",L401*'Input Lists'!$H$6,IF(M401="CAD",L401*'Input Lists'!$H$7,IF(M401="CNY",L401*'Input Lists'!$H435,IF(M401="JPY",L401*'Input Lists'!$H$9,IF(M401="CHF",L401*'Input Lists'!$H$10,""))))))))))</f>
        <v/>
      </c>
      <c r="O401" s="137" t="str">
        <f t="shared" si="23"/>
        <v/>
      </c>
      <c r="Z401" s="135" t="str">
        <f t="shared" si="24"/>
        <v/>
      </c>
    </row>
    <row r="402" spans="14:26" ht="18" customHeight="1" x14ac:dyDescent="0.25">
      <c r="N402" s="137" t="str">
        <f>IF(OR(ISBLANK(L402),ISBLANK(M402)),"",IF(M402="AUD",L402*'Input Lists'!$H$2,IF(M402="USD",L402*'Input Lists'!$H$3,IF(M402="HKD",L402*'Input Lists'!$H$4,IF(M402="EUR",L402*'Input Lists'!$H$5,IF(M402="GBP",L402*'Input Lists'!$H$6,IF(M402="CAD",L402*'Input Lists'!$H$7,IF(M402="CNY",L402*'Input Lists'!$H436,IF(M402="JPY",L402*'Input Lists'!$H$9,IF(M402="CHF",L402*'Input Lists'!$H$10,""))))))))))</f>
        <v/>
      </c>
      <c r="O402" s="137" t="str">
        <f t="shared" si="23"/>
        <v/>
      </c>
      <c r="Z402" s="135" t="str">
        <f t="shared" si="24"/>
        <v/>
      </c>
    </row>
    <row r="403" spans="14:26" ht="18" customHeight="1" x14ac:dyDescent="0.25">
      <c r="N403" s="137" t="str">
        <f>IF(OR(ISBLANK(L403),ISBLANK(M403)),"",IF(M403="AUD",L403*'Input Lists'!$H$2,IF(M403="USD",L403*'Input Lists'!$H$3,IF(M403="HKD",L403*'Input Lists'!$H$4,IF(M403="EUR",L403*'Input Lists'!$H$5,IF(M403="GBP",L403*'Input Lists'!$H$6,IF(M403="CAD",L403*'Input Lists'!$H$7,IF(M403="CNY",L403*'Input Lists'!$H437,IF(M403="JPY",L403*'Input Lists'!$H$9,IF(M403="CHF",L403*'Input Lists'!$H$10,""))))))))))</f>
        <v/>
      </c>
      <c r="O403" s="137" t="str">
        <f t="shared" si="23"/>
        <v/>
      </c>
      <c r="Z403" s="135" t="str">
        <f t="shared" si="24"/>
        <v/>
      </c>
    </row>
    <row r="404" spans="14:26" ht="18" customHeight="1" x14ac:dyDescent="0.25">
      <c r="N404" s="137" t="str">
        <f>IF(OR(ISBLANK(L404),ISBLANK(M404)),"",IF(M404="AUD",L404*'Input Lists'!$H$2,IF(M404="USD",L404*'Input Lists'!$H$3,IF(M404="HKD",L404*'Input Lists'!$H$4,IF(M404="EUR",L404*'Input Lists'!$H$5,IF(M404="GBP",L404*'Input Lists'!$H$6,IF(M404="CAD",L404*'Input Lists'!$H$7,IF(M404="CNY",L404*'Input Lists'!$H438,IF(M404="JPY",L404*'Input Lists'!$H$9,IF(M404="CHF",L404*'Input Lists'!$H$10,""))))))))))</f>
        <v/>
      </c>
      <c r="O404" s="137" t="str">
        <f t="shared" si="23"/>
        <v/>
      </c>
      <c r="Z404" s="135" t="str">
        <f t="shared" si="24"/>
        <v/>
      </c>
    </row>
    <row r="405" spans="14:26" ht="18" customHeight="1" x14ac:dyDescent="0.25">
      <c r="N405" s="137" t="str">
        <f>IF(OR(ISBLANK(L405),ISBLANK(M405)),"",IF(M405="AUD",L405*'Input Lists'!$H$2,IF(M405="USD",L405*'Input Lists'!$H$3,IF(M405="HKD",L405*'Input Lists'!$H$4,IF(M405="EUR",L405*'Input Lists'!$H$5,IF(M405="GBP",L405*'Input Lists'!$H$6,IF(M405="CAD",L405*'Input Lists'!$H$7,IF(M405="CNY",L405*'Input Lists'!$H439,IF(M405="JPY",L405*'Input Lists'!$H$9,IF(M405="CHF",L405*'Input Lists'!$H$10,""))))))))))</f>
        <v/>
      </c>
      <c r="O405" s="137" t="str">
        <f t="shared" si="23"/>
        <v/>
      </c>
      <c r="Z405" s="135" t="str">
        <f t="shared" si="24"/>
        <v/>
      </c>
    </row>
    <row r="406" spans="14:26" ht="18" customHeight="1" x14ac:dyDescent="0.25">
      <c r="N406" s="137" t="str">
        <f>IF(OR(ISBLANK(L406),ISBLANK(M406)),"",IF(M406="AUD",L406*'Input Lists'!$H$2,IF(M406="USD",L406*'Input Lists'!$H$3,IF(M406="HKD",L406*'Input Lists'!$H$4,IF(M406="EUR",L406*'Input Lists'!$H$5,IF(M406="GBP",L406*'Input Lists'!$H$6,IF(M406="CAD",L406*'Input Lists'!$H$7,IF(M406="CNY",L406*'Input Lists'!$H440,IF(M406="JPY",L406*'Input Lists'!$H$9,IF(M406="CHF",L406*'Input Lists'!$H$10,""))))))))))</f>
        <v/>
      </c>
      <c r="O406" s="137" t="str">
        <f t="shared" si="23"/>
        <v/>
      </c>
      <c r="Z406" s="135" t="str">
        <f t="shared" si="24"/>
        <v/>
      </c>
    </row>
    <row r="407" spans="14:26" ht="18" customHeight="1" x14ac:dyDescent="0.25">
      <c r="N407" s="137" t="str">
        <f>IF(OR(ISBLANK(L407),ISBLANK(M407)),"",IF(M407="AUD",L407*'Input Lists'!$H$2,IF(M407="USD",L407*'Input Lists'!$H$3,IF(M407="HKD",L407*'Input Lists'!$H$4,IF(M407="EUR",L407*'Input Lists'!$H$5,IF(M407="GBP",L407*'Input Lists'!$H$6,IF(M407="CAD",L407*'Input Lists'!$H$7,IF(M407="CNY",L407*'Input Lists'!$H441,IF(M407="JPY",L407*'Input Lists'!$H$9,IF(M407="CHF",L407*'Input Lists'!$H$10,""))))))))))</f>
        <v/>
      </c>
      <c r="O407" s="137" t="str">
        <f t="shared" si="23"/>
        <v/>
      </c>
      <c r="Z407" s="135" t="str">
        <f t="shared" si="24"/>
        <v/>
      </c>
    </row>
    <row r="408" spans="14:26" ht="18" customHeight="1" x14ac:dyDescent="0.25">
      <c r="N408" s="137" t="str">
        <f>IF(OR(ISBLANK(L408),ISBLANK(M408)),"",IF(M408="AUD",L408*'Input Lists'!$H$2,IF(M408="USD",L408*'Input Lists'!$H$3,IF(M408="HKD",L408*'Input Lists'!$H$4,IF(M408="EUR",L408*'Input Lists'!$H$5,IF(M408="GBP",L408*'Input Lists'!$H$6,IF(M408="CAD",L408*'Input Lists'!$H$7,IF(M408="CNY",L408*'Input Lists'!$H442,IF(M408="JPY",L408*'Input Lists'!$H$9,IF(M408="CHF",L408*'Input Lists'!$H$10,""))))))))))</f>
        <v/>
      </c>
      <c r="O408" s="137" t="str">
        <f t="shared" si="23"/>
        <v/>
      </c>
      <c r="Z408" s="135" t="str">
        <f t="shared" si="24"/>
        <v/>
      </c>
    </row>
    <row r="409" spans="14:26" ht="18" customHeight="1" x14ac:dyDescent="0.25">
      <c r="N409" s="137" t="str">
        <f>IF(OR(ISBLANK(L409),ISBLANK(M409)),"",IF(M409="AUD",L409*'Input Lists'!$H$2,IF(M409="USD",L409*'Input Lists'!$H$3,IF(M409="HKD",L409*'Input Lists'!$H$4,IF(M409="EUR",L409*'Input Lists'!$H$5,IF(M409="GBP",L409*'Input Lists'!$H$6,IF(M409="CAD",L409*'Input Lists'!$H$7,IF(M409="CNY",L409*'Input Lists'!$H443,IF(M409="JPY",L409*'Input Lists'!$H$9,IF(M409="CHF",L409*'Input Lists'!$H$10,""))))))))))</f>
        <v/>
      </c>
      <c r="O409" s="137" t="str">
        <f t="shared" si="23"/>
        <v/>
      </c>
      <c r="Z409" s="135" t="str">
        <f t="shared" si="24"/>
        <v/>
      </c>
    </row>
    <row r="410" spans="14:26" ht="18" customHeight="1" x14ac:dyDescent="0.25">
      <c r="N410" s="137" t="str">
        <f>IF(OR(ISBLANK(L410),ISBLANK(M410)),"",IF(M410="AUD",L410*'Input Lists'!$H$2,IF(M410="USD",L410*'Input Lists'!$H$3,IF(M410="HKD",L410*'Input Lists'!$H$4,IF(M410="EUR",L410*'Input Lists'!$H$5,IF(M410="GBP",L410*'Input Lists'!$H$6,IF(M410="CAD",L410*'Input Lists'!$H$7,IF(M410="CNY",L410*'Input Lists'!$H444,IF(M410="JPY",L410*'Input Lists'!$H$9,IF(M410="CHF",L410*'Input Lists'!$H$10,""))))))))))</f>
        <v/>
      </c>
      <c r="O410" s="137" t="str">
        <f t="shared" si="23"/>
        <v/>
      </c>
      <c r="Z410" s="135" t="str">
        <f t="shared" si="24"/>
        <v/>
      </c>
    </row>
    <row r="411" spans="14:26" ht="18" customHeight="1" x14ac:dyDescent="0.25">
      <c r="N411" s="137" t="str">
        <f>IF(OR(ISBLANK(L411),ISBLANK(M411)),"",IF(M411="AUD",L411*'Input Lists'!$H$2,IF(M411="USD",L411*'Input Lists'!$H$3,IF(M411="HKD",L411*'Input Lists'!$H$4,IF(M411="EUR",L411*'Input Lists'!$H$5,IF(M411="GBP",L411*'Input Lists'!$H$6,IF(M411="CAD",L411*'Input Lists'!$H$7,IF(M411="CNY",L411*'Input Lists'!$H445,IF(M411="JPY",L411*'Input Lists'!$H$9,IF(M411="CHF",L411*'Input Lists'!$H$10,""))))))))))</f>
        <v/>
      </c>
      <c r="O411" s="137" t="str">
        <f t="shared" si="23"/>
        <v/>
      </c>
      <c r="Z411" s="135" t="str">
        <f t="shared" si="24"/>
        <v/>
      </c>
    </row>
    <row r="412" spans="14:26" ht="18" customHeight="1" x14ac:dyDescent="0.25">
      <c r="N412" s="137" t="str">
        <f>IF(OR(ISBLANK(L412),ISBLANK(M412)),"",IF(M412="AUD",L412*'Input Lists'!$H$2,IF(M412="USD",L412*'Input Lists'!$H$3,IF(M412="HKD",L412*'Input Lists'!$H$4,IF(M412="EUR",L412*'Input Lists'!$H$5,IF(M412="GBP",L412*'Input Lists'!$H$6,IF(M412="CAD",L412*'Input Lists'!$H$7,IF(M412="CNY",L412*'Input Lists'!$H446,IF(M412="JPY",L412*'Input Lists'!$H$9,IF(M412="CHF",L412*'Input Lists'!$H$10,""))))))))))</f>
        <v/>
      </c>
      <c r="O412" s="137" t="str">
        <f t="shared" si="23"/>
        <v/>
      </c>
      <c r="Z412" s="135" t="str">
        <f t="shared" si="24"/>
        <v/>
      </c>
    </row>
    <row r="413" spans="14:26" ht="18" customHeight="1" x14ac:dyDescent="0.25">
      <c r="N413" s="137" t="str">
        <f>IF(OR(ISBLANK(L413),ISBLANK(M413)),"",IF(M413="AUD",L413*'Input Lists'!$H$2,IF(M413="USD",L413*'Input Lists'!$H$3,IF(M413="HKD",L413*'Input Lists'!$H$4,IF(M413="EUR",L413*'Input Lists'!$H$5,IF(M413="GBP",L413*'Input Lists'!$H$6,IF(M413="CAD",L413*'Input Lists'!$H$7,IF(M413="CNY",L413*'Input Lists'!$H447,IF(M413="JPY",L413*'Input Lists'!$H$9,IF(M413="CHF",L413*'Input Lists'!$H$10,""))))))))))</f>
        <v/>
      </c>
      <c r="O413" s="137" t="str">
        <f t="shared" si="23"/>
        <v/>
      </c>
      <c r="Z413" s="135" t="str">
        <f t="shared" si="24"/>
        <v/>
      </c>
    </row>
    <row r="414" spans="14:26" ht="18" customHeight="1" x14ac:dyDescent="0.25">
      <c r="N414" s="137" t="str">
        <f>IF(OR(ISBLANK(L414),ISBLANK(M414)),"",IF(M414="AUD",L414*'Input Lists'!$H$2,IF(M414="USD",L414*'Input Lists'!$H$3,IF(M414="HKD",L414*'Input Lists'!$H$4,IF(M414="EUR",L414*'Input Lists'!$H$5,IF(M414="GBP",L414*'Input Lists'!$H$6,IF(M414="CAD",L414*'Input Lists'!$H$7,IF(M414="CNY",L414*'Input Lists'!$H448,IF(M414="JPY",L414*'Input Lists'!$H$9,IF(M414="CHF",L414*'Input Lists'!$H$10,""))))))))))</f>
        <v/>
      </c>
      <c r="O414" s="137" t="str">
        <f t="shared" si="23"/>
        <v/>
      </c>
      <c r="Z414" s="135" t="str">
        <f t="shared" si="24"/>
        <v/>
      </c>
    </row>
    <row r="415" spans="14:26" ht="18" customHeight="1" x14ac:dyDescent="0.25">
      <c r="N415" s="137" t="str">
        <f>IF(OR(ISBLANK(L415),ISBLANK(M415)),"",IF(M415="AUD",L415*'Input Lists'!$H$2,IF(M415="USD",L415*'Input Lists'!$H$3,IF(M415="HKD",L415*'Input Lists'!$H$4,IF(M415="EUR",L415*'Input Lists'!$H$5,IF(M415="GBP",L415*'Input Lists'!$H$6,IF(M415="CAD",L415*'Input Lists'!$H$7,IF(M415="CNY",L415*'Input Lists'!$H449,IF(M415="JPY",L415*'Input Lists'!$H$9,IF(M415="CHF",L415*'Input Lists'!$H$10,""))))))))))</f>
        <v/>
      </c>
      <c r="O415" s="137" t="str">
        <f t="shared" si="23"/>
        <v/>
      </c>
      <c r="Z415" s="135" t="str">
        <f t="shared" si="24"/>
        <v/>
      </c>
    </row>
    <row r="416" spans="14:26" ht="18" customHeight="1" x14ac:dyDescent="0.25">
      <c r="N416" s="137" t="str">
        <f>IF(OR(ISBLANK(L416),ISBLANK(M416)),"",IF(M416="AUD",L416*'Input Lists'!$H$2,IF(M416="USD",L416*'Input Lists'!$H$3,IF(M416="HKD",L416*'Input Lists'!$H$4,IF(M416="EUR",L416*'Input Lists'!$H$5,IF(M416="GBP",L416*'Input Lists'!$H$6,IF(M416="CAD",L416*'Input Lists'!$H$7,IF(M416="CNY",L416*'Input Lists'!$H450,IF(M416="JPY",L416*'Input Lists'!$H$9,IF(M416="CHF",L416*'Input Lists'!$H$10,""))))))))))</f>
        <v/>
      </c>
      <c r="O416" s="137" t="str">
        <f t="shared" si="23"/>
        <v/>
      </c>
      <c r="Z416" s="135" t="str">
        <f t="shared" si="24"/>
        <v/>
      </c>
    </row>
    <row r="417" spans="14:26" ht="18" customHeight="1" x14ac:dyDescent="0.25">
      <c r="N417" s="137" t="str">
        <f>IF(OR(ISBLANK(L417),ISBLANK(M417)),"",IF(M417="AUD",L417*'Input Lists'!$H$2,IF(M417="USD",L417*'Input Lists'!$H$3,IF(M417="HKD",L417*'Input Lists'!$H$4,IF(M417="EUR",L417*'Input Lists'!$H$5,IF(M417="GBP",L417*'Input Lists'!$H$6,IF(M417="CAD",L417*'Input Lists'!$H$7,IF(M417="CNY",L417*'Input Lists'!$H451,IF(M417="JPY",L417*'Input Lists'!$H$9,IF(M417="CHF",L417*'Input Lists'!$H$10,""))))))))))</f>
        <v/>
      </c>
      <c r="O417" s="137" t="str">
        <f t="shared" si="23"/>
        <v/>
      </c>
      <c r="Z417" s="135" t="str">
        <f t="shared" si="24"/>
        <v/>
      </c>
    </row>
    <row r="418" spans="14:26" ht="18" customHeight="1" x14ac:dyDescent="0.25">
      <c r="N418" s="137" t="str">
        <f>IF(OR(ISBLANK(L418),ISBLANK(M418)),"",IF(M418="AUD",L418*'Input Lists'!$H$2,IF(M418="USD",L418*'Input Lists'!$H$3,IF(M418="HKD",L418*'Input Lists'!$H$4,IF(M418="EUR",L418*'Input Lists'!$H$5,IF(M418="GBP",L418*'Input Lists'!$H$6,IF(M418="CAD",L418*'Input Lists'!$H$7,IF(M418="CNY",L418*'Input Lists'!$H452,IF(M418="JPY",L418*'Input Lists'!$H$9,IF(M418="CHF",L418*'Input Lists'!$H$10,""))))))))))</f>
        <v/>
      </c>
      <c r="O418" s="137" t="str">
        <f t="shared" si="23"/>
        <v/>
      </c>
      <c r="Z418" s="135" t="str">
        <f t="shared" si="24"/>
        <v/>
      </c>
    </row>
    <row r="419" spans="14:26" ht="18" customHeight="1" x14ac:dyDescent="0.25">
      <c r="N419" s="137" t="str">
        <f>IF(OR(ISBLANK(L419),ISBLANK(M419)),"",IF(M419="AUD",L419*'Input Lists'!$H$2,IF(M419="USD",L419*'Input Lists'!$H$3,IF(M419="HKD",L419*'Input Lists'!$H$4,IF(M419="EUR",L419*'Input Lists'!$H$5,IF(M419="GBP",L419*'Input Lists'!$H$6,IF(M419="CAD",L419*'Input Lists'!$H$7,IF(M419="CNY",L419*'Input Lists'!$H453,IF(M419="JPY",L419*'Input Lists'!$H$9,IF(M419="CHF",L419*'Input Lists'!$H$10,""))))))))))</f>
        <v/>
      </c>
      <c r="O419" s="137" t="str">
        <f t="shared" si="23"/>
        <v/>
      </c>
      <c r="Z419" s="135" t="str">
        <f t="shared" si="24"/>
        <v/>
      </c>
    </row>
    <row r="420" spans="14:26" ht="18" customHeight="1" x14ac:dyDescent="0.25">
      <c r="N420" s="137" t="str">
        <f>IF(OR(ISBLANK(L420),ISBLANK(M420)),"",IF(M420="AUD",L420*'Input Lists'!$H$2,IF(M420="USD",L420*'Input Lists'!$H$3,IF(M420="HKD",L420*'Input Lists'!$H$4,IF(M420="EUR",L420*'Input Lists'!$H$5,IF(M420="GBP",L420*'Input Lists'!$H$6,IF(M420="CAD",L420*'Input Lists'!$H$7,IF(M420="CNY",L420*'Input Lists'!$H454,IF(M420="JPY",L420*'Input Lists'!$H$9,IF(M420="CHF",L420*'Input Lists'!$H$10,""))))))))))</f>
        <v/>
      </c>
      <c r="O420" s="137" t="str">
        <f t="shared" si="23"/>
        <v/>
      </c>
      <c r="Z420" s="135" t="str">
        <f t="shared" si="24"/>
        <v/>
      </c>
    </row>
    <row r="421" spans="14:26" ht="18" customHeight="1" x14ac:dyDescent="0.25">
      <c r="N421" s="137" t="str">
        <f>IF(OR(ISBLANK(L421),ISBLANK(M421)),"",IF(M421="AUD",L421*'Input Lists'!$H$2,IF(M421="USD",L421*'Input Lists'!$H$3,IF(M421="HKD",L421*'Input Lists'!$H$4,IF(M421="EUR",L421*'Input Lists'!$H$5,IF(M421="GBP",L421*'Input Lists'!$H$6,IF(M421="CAD",L421*'Input Lists'!$H$7,IF(M421="CNY",L421*'Input Lists'!$H455,IF(M421="JPY",L421*'Input Lists'!$H$9,IF(M421="CHF",L421*'Input Lists'!$H$10,""))))))))))</f>
        <v/>
      </c>
      <c r="O421" s="137" t="str">
        <f t="shared" si="23"/>
        <v/>
      </c>
      <c r="Z421" s="135" t="str">
        <f t="shared" si="24"/>
        <v/>
      </c>
    </row>
    <row r="422" spans="14:26" ht="18" customHeight="1" x14ac:dyDescent="0.25">
      <c r="N422" s="137" t="str">
        <f>IF(OR(ISBLANK(L422),ISBLANK(M422)),"",IF(M422="AUD",L422*'Input Lists'!$H$2,IF(M422="USD",L422*'Input Lists'!$H$3,IF(M422="HKD",L422*'Input Lists'!$H$4,IF(M422="EUR",L422*'Input Lists'!$H$5,IF(M422="GBP",L422*'Input Lists'!$H$6,IF(M422="CAD",L422*'Input Lists'!$H$7,IF(M422="CNY",L422*'Input Lists'!$H456,IF(M422="JPY",L422*'Input Lists'!$H$9,IF(M422="CHF",L422*'Input Lists'!$H$10,""))))))))))</f>
        <v/>
      </c>
      <c r="O422" s="137" t="str">
        <f t="shared" si="23"/>
        <v/>
      </c>
      <c r="Z422" s="135" t="str">
        <f t="shared" si="24"/>
        <v/>
      </c>
    </row>
    <row r="423" spans="14:26" ht="18" customHeight="1" x14ac:dyDescent="0.25">
      <c r="N423" s="137" t="str">
        <f>IF(OR(ISBLANK(L423),ISBLANK(M423)),"",IF(M423="AUD",L423*'Input Lists'!$H$2,IF(M423="USD",L423*'Input Lists'!$H$3,IF(M423="HKD",L423*'Input Lists'!$H$4,IF(M423="EUR",L423*'Input Lists'!$H$5,IF(M423="GBP",L423*'Input Lists'!$H$6,IF(M423="CAD",L423*'Input Lists'!$H$7,IF(M423="CNY",L423*'Input Lists'!$H457,IF(M423="JPY",L423*'Input Lists'!$H$9,IF(M423="CHF",L423*'Input Lists'!$H$10,""))))))))))</f>
        <v/>
      </c>
      <c r="O423" s="137" t="str">
        <f t="shared" ref="O423:O486" si="25">IF(OR(AND(ISBLANK(N423)),AND(ISBLANK(J423)),AND(ISBLANK(M423))),"",N423*J423)</f>
        <v/>
      </c>
      <c r="Z423" s="135" t="str">
        <f t="shared" si="24"/>
        <v/>
      </c>
    </row>
    <row r="424" spans="14:26" ht="18" customHeight="1" x14ac:dyDescent="0.25">
      <c r="N424" s="137" t="str">
        <f>IF(OR(ISBLANK(L424),ISBLANK(M424)),"",IF(M424="AUD",L424*'Input Lists'!$H$2,IF(M424="USD",L424*'Input Lists'!$H$3,IF(M424="HKD",L424*'Input Lists'!$H$4,IF(M424="EUR",L424*'Input Lists'!$H$5,IF(M424="GBP",L424*'Input Lists'!$H$6,IF(M424="CAD",L424*'Input Lists'!$H$7,IF(M424="CNY",L424*'Input Lists'!$H458,IF(M424="JPY",L424*'Input Lists'!$H$9,IF(M424="CHF",L424*'Input Lists'!$H$10,""))))))))))</f>
        <v/>
      </c>
      <c r="O424" s="137" t="str">
        <f t="shared" si="25"/>
        <v/>
      </c>
      <c r="Z424" s="135" t="str">
        <f t="shared" si="24"/>
        <v/>
      </c>
    </row>
    <row r="425" spans="14:26" ht="18" customHeight="1" x14ac:dyDescent="0.25">
      <c r="N425" s="137" t="str">
        <f>IF(OR(ISBLANK(L425),ISBLANK(M425)),"",IF(M425="AUD",L425*'Input Lists'!$H$2,IF(M425="USD",L425*'Input Lists'!$H$3,IF(M425="HKD",L425*'Input Lists'!$H$4,IF(M425="EUR",L425*'Input Lists'!$H$5,IF(M425="GBP",L425*'Input Lists'!$H$6,IF(M425="CAD",L425*'Input Lists'!$H$7,IF(M425="CNY",L425*'Input Lists'!$H459,IF(M425="JPY",L425*'Input Lists'!$H$9,IF(M425="CHF",L425*'Input Lists'!$H$10,""))))))))))</f>
        <v/>
      </c>
      <c r="O425" s="137" t="str">
        <f t="shared" si="25"/>
        <v/>
      </c>
      <c r="Z425" s="135" t="str">
        <f t="shared" si="24"/>
        <v/>
      </c>
    </row>
    <row r="426" spans="14:26" ht="18" customHeight="1" x14ac:dyDescent="0.25">
      <c r="N426" s="137" t="str">
        <f>IF(OR(ISBLANK(L426),ISBLANK(M426)),"",IF(M426="AUD",L426*'Input Lists'!$H$2,IF(M426="USD",L426*'Input Lists'!$H$3,IF(M426="HKD",L426*'Input Lists'!$H$4,IF(M426="EUR",L426*'Input Lists'!$H$5,IF(M426="GBP",L426*'Input Lists'!$H$6,IF(M426="CAD",L426*'Input Lists'!$H$7,IF(M426="CNY",L426*'Input Lists'!$H460,IF(M426="JPY",L426*'Input Lists'!$H$9,IF(M426="CHF",L426*'Input Lists'!$H$10,""))))))))))</f>
        <v/>
      </c>
      <c r="O426" s="137" t="str">
        <f t="shared" si="25"/>
        <v/>
      </c>
      <c r="Z426" s="135" t="str">
        <f t="shared" ref="Z426:Z489" si="26">IF(ISBLANK(D426),"",IF(R426="Approved",Y426+O426,0))</f>
        <v/>
      </c>
    </row>
    <row r="427" spans="14:26" ht="18" customHeight="1" x14ac:dyDescent="0.25">
      <c r="N427" s="137" t="str">
        <f>IF(OR(ISBLANK(L427),ISBLANK(M427)),"",IF(M427="AUD",L427*'Input Lists'!$H$2,IF(M427="USD",L427*'Input Lists'!$H$3,IF(M427="HKD",L427*'Input Lists'!$H$4,IF(M427="EUR",L427*'Input Lists'!$H$5,IF(M427="GBP",L427*'Input Lists'!$H$6,IF(M427="CAD",L427*'Input Lists'!$H$7,IF(M427="CNY",L427*'Input Lists'!$H461,IF(M427="JPY",L427*'Input Lists'!$H$9,IF(M427="CHF",L427*'Input Lists'!$H$10,""))))))))))</f>
        <v/>
      </c>
      <c r="O427" s="137" t="str">
        <f t="shared" si="25"/>
        <v/>
      </c>
      <c r="Z427" s="135" t="str">
        <f t="shared" si="26"/>
        <v/>
      </c>
    </row>
    <row r="428" spans="14:26" ht="18" customHeight="1" x14ac:dyDescent="0.25">
      <c r="N428" s="137" t="str">
        <f>IF(OR(ISBLANK(L428),ISBLANK(M428)),"",IF(M428="AUD",L428*'Input Lists'!$H$2,IF(M428="USD",L428*'Input Lists'!$H$3,IF(M428="HKD",L428*'Input Lists'!$H$4,IF(M428="EUR",L428*'Input Lists'!$H$5,IF(M428="GBP",L428*'Input Lists'!$H$6,IF(M428="CAD",L428*'Input Lists'!$H$7,IF(M428="CNY",L428*'Input Lists'!$H462,IF(M428="JPY",L428*'Input Lists'!$H$9,IF(M428="CHF",L428*'Input Lists'!$H$10,""))))))))))</f>
        <v/>
      </c>
      <c r="O428" s="137" t="str">
        <f t="shared" si="25"/>
        <v/>
      </c>
      <c r="Z428" s="135" t="str">
        <f t="shared" si="26"/>
        <v/>
      </c>
    </row>
    <row r="429" spans="14:26" ht="18" customHeight="1" x14ac:dyDescent="0.25">
      <c r="N429" s="137" t="str">
        <f>IF(OR(ISBLANK(L429),ISBLANK(M429)),"",IF(M429="AUD",L429*'Input Lists'!$H$2,IF(M429="USD",L429*'Input Lists'!$H$3,IF(M429="HKD",L429*'Input Lists'!$H$4,IF(M429="EUR",L429*'Input Lists'!$H$5,IF(M429="GBP",L429*'Input Lists'!$H$6,IF(M429="CAD",L429*'Input Lists'!$H$7,IF(M429="CNY",L429*'Input Lists'!$H463,IF(M429="JPY",L429*'Input Lists'!$H$9,IF(M429="CHF",L429*'Input Lists'!$H$10,""))))))))))</f>
        <v/>
      </c>
      <c r="O429" s="137" t="str">
        <f t="shared" si="25"/>
        <v/>
      </c>
      <c r="Z429" s="135" t="str">
        <f t="shared" si="26"/>
        <v/>
      </c>
    </row>
    <row r="430" spans="14:26" ht="18" customHeight="1" x14ac:dyDescent="0.25">
      <c r="N430" s="137" t="str">
        <f>IF(OR(ISBLANK(L430),ISBLANK(M430)),"",IF(M430="AUD",L430*'Input Lists'!$H$2,IF(M430="USD",L430*'Input Lists'!$H$3,IF(M430="HKD",L430*'Input Lists'!$H$4,IF(M430="EUR",L430*'Input Lists'!$H$5,IF(M430="GBP",L430*'Input Lists'!$H$6,IF(M430="CAD",L430*'Input Lists'!$H$7,IF(M430="CNY",L430*'Input Lists'!$H464,IF(M430="JPY",L430*'Input Lists'!$H$9,IF(M430="CHF",L430*'Input Lists'!$H$10,""))))))))))</f>
        <v/>
      </c>
      <c r="O430" s="137" t="str">
        <f t="shared" si="25"/>
        <v/>
      </c>
      <c r="Z430" s="135" t="str">
        <f t="shared" si="26"/>
        <v/>
      </c>
    </row>
    <row r="431" spans="14:26" ht="18" customHeight="1" x14ac:dyDescent="0.25">
      <c r="N431" s="137" t="str">
        <f>IF(OR(ISBLANK(L431),ISBLANK(M431)),"",IF(M431="AUD",L431*'Input Lists'!$H$2,IF(M431="USD",L431*'Input Lists'!$H$3,IF(M431="HKD",L431*'Input Lists'!$H$4,IF(M431="EUR",L431*'Input Lists'!$H$5,IF(M431="GBP",L431*'Input Lists'!$H$6,IF(M431="CAD",L431*'Input Lists'!$H$7,IF(M431="CNY",L431*'Input Lists'!$H465,IF(M431="JPY",L431*'Input Lists'!$H$9,IF(M431="CHF",L431*'Input Lists'!$H$10,""))))))))))</f>
        <v/>
      </c>
      <c r="O431" s="137" t="str">
        <f t="shared" si="25"/>
        <v/>
      </c>
      <c r="Z431" s="135" t="str">
        <f t="shared" si="26"/>
        <v/>
      </c>
    </row>
    <row r="432" spans="14:26" ht="18" customHeight="1" x14ac:dyDescent="0.25">
      <c r="N432" s="137" t="str">
        <f>IF(OR(ISBLANK(L432),ISBLANK(M432)),"",IF(M432="AUD",L432*'Input Lists'!$H$2,IF(M432="USD",L432*'Input Lists'!$H$3,IF(M432="HKD",L432*'Input Lists'!$H$4,IF(M432="EUR",L432*'Input Lists'!$H$5,IF(M432="GBP",L432*'Input Lists'!$H$6,IF(M432="CAD",L432*'Input Lists'!$H$7,IF(M432="CNY",L432*'Input Lists'!$H466,IF(M432="JPY",L432*'Input Lists'!$H$9,IF(M432="CHF",L432*'Input Lists'!$H$10,""))))))))))</f>
        <v/>
      </c>
      <c r="O432" s="137" t="str">
        <f t="shared" si="25"/>
        <v/>
      </c>
      <c r="Z432" s="135" t="str">
        <f t="shared" si="26"/>
        <v/>
      </c>
    </row>
    <row r="433" spans="14:26" ht="18" customHeight="1" x14ac:dyDescent="0.25">
      <c r="N433" s="137" t="str">
        <f>IF(OR(ISBLANK(L433),ISBLANK(M433)),"",IF(M433="AUD",L433*'Input Lists'!$H$2,IF(M433="USD",L433*'Input Lists'!$H$3,IF(M433="HKD",L433*'Input Lists'!$H$4,IF(M433="EUR",L433*'Input Lists'!$H$5,IF(M433="GBP",L433*'Input Lists'!$H$6,IF(M433="CAD",L433*'Input Lists'!$H$7,IF(M433="CNY",L433*'Input Lists'!$H467,IF(M433="JPY",L433*'Input Lists'!$H$9,IF(M433="CHF",L433*'Input Lists'!$H$10,""))))))))))</f>
        <v/>
      </c>
      <c r="O433" s="137" t="str">
        <f t="shared" si="25"/>
        <v/>
      </c>
      <c r="Z433" s="135" t="str">
        <f t="shared" si="26"/>
        <v/>
      </c>
    </row>
    <row r="434" spans="14:26" ht="18" customHeight="1" x14ac:dyDescent="0.25">
      <c r="N434" s="137" t="str">
        <f>IF(OR(ISBLANK(L434),ISBLANK(M434)),"",IF(M434="AUD",L434*'Input Lists'!$H$2,IF(M434="USD",L434*'Input Lists'!$H$3,IF(M434="HKD",L434*'Input Lists'!$H$4,IF(M434="EUR",L434*'Input Lists'!$H$5,IF(M434="GBP",L434*'Input Lists'!$H$6,IF(M434="CAD",L434*'Input Lists'!$H$7,IF(M434="CNY",L434*'Input Lists'!$H468,IF(M434="JPY",L434*'Input Lists'!$H$9,IF(M434="CHF",L434*'Input Lists'!$H$10,""))))))))))</f>
        <v/>
      </c>
      <c r="O434" s="137" t="str">
        <f t="shared" si="25"/>
        <v/>
      </c>
      <c r="Z434" s="135" t="str">
        <f t="shared" si="26"/>
        <v/>
      </c>
    </row>
    <row r="435" spans="14:26" ht="18" customHeight="1" x14ac:dyDescent="0.25">
      <c r="N435" s="137" t="str">
        <f>IF(OR(ISBLANK(L435),ISBLANK(M435)),"",IF(M435="AUD",L435*'Input Lists'!$H$2,IF(M435="USD",L435*'Input Lists'!$H$3,IF(M435="HKD",L435*'Input Lists'!$H$4,IF(M435="EUR",L435*'Input Lists'!$H$5,IF(M435="GBP",L435*'Input Lists'!$H$6,IF(M435="CAD",L435*'Input Lists'!$H$7,IF(M435="CNY",L435*'Input Lists'!$H469,IF(M435="JPY",L435*'Input Lists'!$H$9,IF(M435="CHF",L435*'Input Lists'!$H$10,""))))))))))</f>
        <v/>
      </c>
      <c r="O435" s="137" t="str">
        <f t="shared" si="25"/>
        <v/>
      </c>
      <c r="Z435" s="135" t="str">
        <f t="shared" si="26"/>
        <v/>
      </c>
    </row>
    <row r="436" spans="14:26" ht="18" customHeight="1" x14ac:dyDescent="0.25">
      <c r="N436" s="137" t="str">
        <f>IF(OR(ISBLANK(L436),ISBLANK(M436)),"",IF(M436="AUD",L436*'Input Lists'!$H$2,IF(M436="USD",L436*'Input Lists'!$H$3,IF(M436="HKD",L436*'Input Lists'!$H$4,IF(M436="EUR",L436*'Input Lists'!$H$5,IF(M436="GBP",L436*'Input Lists'!$H$6,IF(M436="CAD",L436*'Input Lists'!$H$7,IF(M436="CNY",L436*'Input Lists'!$H470,IF(M436="JPY",L436*'Input Lists'!$H$9,IF(M436="CHF",L436*'Input Lists'!$H$10,""))))))))))</f>
        <v/>
      </c>
      <c r="O436" s="137" t="str">
        <f t="shared" si="25"/>
        <v/>
      </c>
      <c r="Z436" s="135" t="str">
        <f t="shared" si="26"/>
        <v/>
      </c>
    </row>
    <row r="437" spans="14:26" ht="18" customHeight="1" x14ac:dyDescent="0.25">
      <c r="N437" s="137" t="str">
        <f>IF(OR(ISBLANK(L437),ISBLANK(M437)),"",IF(M437="AUD",L437*'Input Lists'!$H$2,IF(M437="USD",L437*'Input Lists'!$H$3,IF(M437="HKD",L437*'Input Lists'!$H$4,IF(M437="EUR",L437*'Input Lists'!$H$5,IF(M437="GBP",L437*'Input Lists'!$H$6,IF(M437="CAD",L437*'Input Lists'!$H$7,IF(M437="CNY",L437*'Input Lists'!$H471,IF(M437="JPY",L437*'Input Lists'!$H$9,IF(M437="CHF",L437*'Input Lists'!$H$10,""))))))))))</f>
        <v/>
      </c>
      <c r="O437" s="137" t="str">
        <f t="shared" si="25"/>
        <v/>
      </c>
      <c r="Z437" s="135" t="str">
        <f t="shared" si="26"/>
        <v/>
      </c>
    </row>
    <row r="438" spans="14:26" ht="18" customHeight="1" x14ac:dyDescent="0.25">
      <c r="N438" s="137" t="str">
        <f>IF(OR(ISBLANK(L438),ISBLANK(M438)),"",IF(M438="AUD",L438*'Input Lists'!$H$2,IF(M438="USD",L438*'Input Lists'!$H$3,IF(M438="HKD",L438*'Input Lists'!$H$4,IF(M438="EUR",L438*'Input Lists'!$H$5,IF(M438="GBP",L438*'Input Lists'!$H$6,IF(M438="CAD",L438*'Input Lists'!$H$7,IF(M438="CNY",L438*'Input Lists'!$H472,IF(M438="JPY",L438*'Input Lists'!$H$9,IF(M438="CHF",L438*'Input Lists'!$H$10,""))))))))))</f>
        <v/>
      </c>
      <c r="O438" s="137" t="str">
        <f t="shared" si="25"/>
        <v/>
      </c>
      <c r="Z438" s="135" t="str">
        <f t="shared" si="26"/>
        <v/>
      </c>
    </row>
    <row r="439" spans="14:26" ht="18" customHeight="1" x14ac:dyDescent="0.25">
      <c r="N439" s="137" t="str">
        <f>IF(OR(ISBLANK(L439),ISBLANK(M439)),"",IF(M439="AUD",L439*'Input Lists'!$H$2,IF(M439="USD",L439*'Input Lists'!$H$3,IF(M439="HKD",L439*'Input Lists'!$H$4,IF(M439="EUR",L439*'Input Lists'!$H$5,IF(M439="GBP",L439*'Input Lists'!$H$6,IF(M439="CAD",L439*'Input Lists'!$H$7,IF(M439="CNY",L439*'Input Lists'!$H473,IF(M439="JPY",L439*'Input Lists'!$H$9,IF(M439="CHF",L439*'Input Lists'!$H$10,""))))))))))</f>
        <v/>
      </c>
      <c r="O439" s="137" t="str">
        <f t="shared" si="25"/>
        <v/>
      </c>
      <c r="Z439" s="135" t="str">
        <f t="shared" si="26"/>
        <v/>
      </c>
    </row>
    <row r="440" spans="14:26" ht="18" customHeight="1" x14ac:dyDescent="0.25">
      <c r="N440" s="137" t="str">
        <f>IF(OR(ISBLANK(L440),ISBLANK(M440)),"",IF(M440="AUD",L440*'Input Lists'!$H$2,IF(M440="USD",L440*'Input Lists'!$H$3,IF(M440="HKD",L440*'Input Lists'!$H$4,IF(M440="EUR",L440*'Input Lists'!$H$5,IF(M440="GBP",L440*'Input Lists'!$H$6,IF(M440="CAD",L440*'Input Lists'!$H$7,IF(M440="CNY",L440*'Input Lists'!$H474,IF(M440="JPY",L440*'Input Lists'!$H$9,IF(M440="CHF",L440*'Input Lists'!$H$10,""))))))))))</f>
        <v/>
      </c>
      <c r="O440" s="137" t="str">
        <f t="shared" si="25"/>
        <v/>
      </c>
      <c r="Z440" s="135" t="str">
        <f t="shared" si="26"/>
        <v/>
      </c>
    </row>
    <row r="441" spans="14:26" ht="18" customHeight="1" x14ac:dyDescent="0.25">
      <c r="N441" s="137" t="str">
        <f>IF(OR(ISBLANK(L441),ISBLANK(M441)),"",IF(M441="AUD",L441*'Input Lists'!$H$2,IF(M441="USD",L441*'Input Lists'!$H$3,IF(M441="HKD",L441*'Input Lists'!$H$4,IF(M441="EUR",L441*'Input Lists'!$H$5,IF(M441="GBP",L441*'Input Lists'!$H$6,IF(M441="CAD",L441*'Input Lists'!$H$7,IF(M441="CNY",L441*'Input Lists'!$H475,IF(M441="JPY",L441*'Input Lists'!$H$9,IF(M441="CHF",L441*'Input Lists'!$H$10,""))))))))))</f>
        <v/>
      </c>
      <c r="O441" s="137" t="str">
        <f t="shared" si="25"/>
        <v/>
      </c>
      <c r="Z441" s="135" t="str">
        <f t="shared" si="26"/>
        <v/>
      </c>
    </row>
    <row r="442" spans="14:26" ht="18" customHeight="1" x14ac:dyDescent="0.25">
      <c r="N442" s="137" t="str">
        <f>IF(OR(ISBLANK(L442),ISBLANK(M442)),"",IF(M442="AUD",L442*'Input Lists'!$H$2,IF(M442="USD",L442*'Input Lists'!$H$3,IF(M442="HKD",L442*'Input Lists'!$H$4,IF(M442="EUR",L442*'Input Lists'!$H$5,IF(M442="GBP",L442*'Input Lists'!$H$6,IF(M442="CAD",L442*'Input Lists'!$H$7,IF(M442="CNY",L442*'Input Lists'!$H476,IF(M442="JPY",L442*'Input Lists'!$H$9,IF(M442="CHF",L442*'Input Lists'!$H$10,""))))))))))</f>
        <v/>
      </c>
      <c r="O442" s="137" t="str">
        <f t="shared" si="25"/>
        <v/>
      </c>
      <c r="Z442" s="135" t="str">
        <f t="shared" si="26"/>
        <v/>
      </c>
    </row>
    <row r="443" spans="14:26" ht="18" customHeight="1" x14ac:dyDescent="0.25">
      <c r="N443" s="137" t="str">
        <f>IF(OR(ISBLANK(L443),ISBLANK(M443)),"",IF(M443="AUD",L443*'Input Lists'!$H$2,IF(M443="USD",L443*'Input Lists'!$H$3,IF(M443="HKD",L443*'Input Lists'!$H$4,IF(M443="EUR",L443*'Input Lists'!$H$5,IF(M443="GBP",L443*'Input Lists'!$H$6,IF(M443="CAD",L443*'Input Lists'!$H$7,IF(M443="CNY",L443*'Input Lists'!$H477,IF(M443="JPY",L443*'Input Lists'!$H$9,IF(M443="CHF",L443*'Input Lists'!$H$10,""))))))))))</f>
        <v/>
      </c>
      <c r="O443" s="137" t="str">
        <f t="shared" si="25"/>
        <v/>
      </c>
      <c r="Z443" s="135" t="str">
        <f t="shared" si="26"/>
        <v/>
      </c>
    </row>
    <row r="444" spans="14:26" ht="18" customHeight="1" x14ac:dyDescent="0.25">
      <c r="N444" s="137" t="str">
        <f>IF(OR(ISBLANK(L444),ISBLANK(M444)),"",IF(M444="AUD",L444*'Input Lists'!$H$2,IF(M444="USD",L444*'Input Lists'!$H$3,IF(M444="HKD",L444*'Input Lists'!$H$4,IF(M444="EUR",L444*'Input Lists'!$H$5,IF(M444="GBP",L444*'Input Lists'!$H$6,IF(M444="CAD",L444*'Input Lists'!$H$7,IF(M444="CNY",L444*'Input Lists'!$H478,IF(M444="JPY",L444*'Input Lists'!$H$9,IF(M444="CHF",L444*'Input Lists'!$H$10,""))))))))))</f>
        <v/>
      </c>
      <c r="O444" s="137" t="str">
        <f t="shared" si="25"/>
        <v/>
      </c>
      <c r="Z444" s="135" t="str">
        <f t="shared" si="26"/>
        <v/>
      </c>
    </row>
    <row r="445" spans="14:26" ht="18" customHeight="1" x14ac:dyDescent="0.25">
      <c r="N445" s="137" t="str">
        <f>IF(OR(ISBLANK(L445),ISBLANK(M445)),"",IF(M445="AUD",L445*'Input Lists'!$H$2,IF(M445="USD",L445*'Input Lists'!$H$3,IF(M445="HKD",L445*'Input Lists'!$H$4,IF(M445="EUR",L445*'Input Lists'!$H$5,IF(M445="GBP",L445*'Input Lists'!$H$6,IF(M445="CAD",L445*'Input Lists'!$H$7,IF(M445="CNY",L445*'Input Lists'!$H479,IF(M445="JPY",L445*'Input Lists'!$H$9,IF(M445="CHF",L445*'Input Lists'!$H$10,""))))))))))</f>
        <v/>
      </c>
      <c r="O445" s="137" t="str">
        <f t="shared" si="25"/>
        <v/>
      </c>
      <c r="Z445" s="135" t="str">
        <f t="shared" si="26"/>
        <v/>
      </c>
    </row>
    <row r="446" spans="14:26" ht="18" customHeight="1" x14ac:dyDescent="0.25">
      <c r="N446" s="137" t="str">
        <f>IF(OR(ISBLANK(L446),ISBLANK(M446)),"",IF(M446="AUD",L446*'Input Lists'!$H$2,IF(M446="USD",L446*'Input Lists'!$H$3,IF(M446="HKD",L446*'Input Lists'!$H$4,IF(M446="EUR",L446*'Input Lists'!$H$5,IF(M446="GBP",L446*'Input Lists'!$H$6,IF(M446="CAD",L446*'Input Lists'!$H$7,IF(M446="CNY",L446*'Input Lists'!$H480,IF(M446="JPY",L446*'Input Lists'!$H$9,IF(M446="CHF",L446*'Input Lists'!$H$10,""))))))))))</f>
        <v/>
      </c>
      <c r="O446" s="137" t="str">
        <f t="shared" si="25"/>
        <v/>
      </c>
      <c r="Z446" s="135" t="str">
        <f t="shared" si="26"/>
        <v/>
      </c>
    </row>
    <row r="447" spans="14:26" ht="18" customHeight="1" x14ac:dyDescent="0.25">
      <c r="N447" s="137" t="str">
        <f>IF(OR(ISBLANK(L447),ISBLANK(M447)),"",IF(M447="AUD",L447*'Input Lists'!$H$2,IF(M447="USD",L447*'Input Lists'!$H$3,IF(M447="HKD",L447*'Input Lists'!$H$4,IF(M447="EUR",L447*'Input Lists'!$H$5,IF(M447="GBP",L447*'Input Lists'!$H$6,IF(M447="CAD",L447*'Input Lists'!$H$7,IF(M447="CNY",L447*'Input Lists'!$H481,IF(M447="JPY",L447*'Input Lists'!$H$9,IF(M447="CHF",L447*'Input Lists'!$H$10,""))))))))))</f>
        <v/>
      </c>
      <c r="O447" s="137" t="str">
        <f t="shared" si="25"/>
        <v/>
      </c>
      <c r="Z447" s="135" t="str">
        <f t="shared" si="26"/>
        <v/>
      </c>
    </row>
    <row r="448" spans="14:26" ht="18" customHeight="1" x14ac:dyDescent="0.25">
      <c r="N448" s="137" t="str">
        <f>IF(OR(ISBLANK(L448),ISBLANK(M448)),"",IF(M448="AUD",L448*'Input Lists'!$H$2,IF(M448="USD",L448*'Input Lists'!$H$3,IF(M448="HKD",L448*'Input Lists'!$H$4,IF(M448="EUR",L448*'Input Lists'!$H$5,IF(M448="GBP",L448*'Input Lists'!$H$6,IF(M448="CAD",L448*'Input Lists'!$H$7,IF(M448="CNY",L448*'Input Lists'!$H482,IF(M448="JPY",L448*'Input Lists'!$H$9,IF(M448="CHF",L448*'Input Lists'!$H$10,""))))))))))</f>
        <v/>
      </c>
      <c r="O448" s="137" t="str">
        <f t="shared" si="25"/>
        <v/>
      </c>
      <c r="Z448" s="135" t="str">
        <f t="shared" si="26"/>
        <v/>
      </c>
    </row>
    <row r="449" spans="14:26" ht="18" customHeight="1" x14ac:dyDescent="0.25">
      <c r="N449" s="137" t="str">
        <f>IF(OR(ISBLANK(L449),ISBLANK(M449)),"",IF(M449="AUD",L449*'Input Lists'!$H$2,IF(M449="USD",L449*'Input Lists'!$H$3,IF(M449="HKD",L449*'Input Lists'!$H$4,IF(M449="EUR",L449*'Input Lists'!$H$5,IF(M449="GBP",L449*'Input Lists'!$H$6,IF(M449="CAD",L449*'Input Lists'!$H$7,IF(M449="CNY",L449*'Input Lists'!$H483,IF(M449="JPY",L449*'Input Lists'!$H$9,IF(M449="CHF",L449*'Input Lists'!$H$10,""))))))))))</f>
        <v/>
      </c>
      <c r="O449" s="137" t="str">
        <f t="shared" si="25"/>
        <v/>
      </c>
      <c r="Z449" s="135" t="str">
        <f t="shared" si="26"/>
        <v/>
      </c>
    </row>
    <row r="450" spans="14:26" ht="18" customHeight="1" x14ac:dyDescent="0.25">
      <c r="N450" s="137" t="str">
        <f>IF(OR(ISBLANK(L450),ISBLANK(M450)),"",IF(M450="AUD",L450*'Input Lists'!$H$2,IF(M450="USD",L450*'Input Lists'!$H$3,IF(M450="HKD",L450*'Input Lists'!$H$4,IF(M450="EUR",L450*'Input Lists'!$H$5,IF(M450="GBP",L450*'Input Lists'!$H$6,IF(M450="CAD",L450*'Input Lists'!$H$7,IF(M450="CNY",L450*'Input Lists'!$H484,IF(M450="JPY",L450*'Input Lists'!$H$9,IF(M450="CHF",L450*'Input Lists'!$H$10,""))))))))))</f>
        <v/>
      </c>
      <c r="O450" s="137" t="str">
        <f t="shared" si="25"/>
        <v/>
      </c>
      <c r="Z450" s="135" t="str">
        <f t="shared" si="26"/>
        <v/>
      </c>
    </row>
    <row r="451" spans="14:26" ht="18" customHeight="1" x14ac:dyDescent="0.25">
      <c r="N451" s="137" t="str">
        <f>IF(OR(ISBLANK(L451),ISBLANK(M451)),"",IF(M451="AUD",L451*'Input Lists'!$H$2,IF(M451="USD",L451*'Input Lists'!$H$3,IF(M451="HKD",L451*'Input Lists'!$H$4,IF(M451="EUR",L451*'Input Lists'!$H$5,IF(M451="GBP",L451*'Input Lists'!$H$6,IF(M451="CAD",L451*'Input Lists'!$H$7,IF(M451="CNY",L451*'Input Lists'!$H485,IF(M451="JPY",L451*'Input Lists'!$H$9,IF(M451="CHF",L451*'Input Lists'!$H$10,""))))))))))</f>
        <v/>
      </c>
      <c r="O451" s="137" t="str">
        <f t="shared" si="25"/>
        <v/>
      </c>
      <c r="Z451" s="135" t="str">
        <f t="shared" si="26"/>
        <v/>
      </c>
    </row>
    <row r="452" spans="14:26" ht="18" customHeight="1" x14ac:dyDescent="0.25">
      <c r="N452" s="137" t="str">
        <f>IF(OR(ISBLANK(L452),ISBLANK(M452)),"",IF(M452="AUD",L452*'Input Lists'!$H$2,IF(M452="USD",L452*'Input Lists'!$H$3,IF(M452="HKD",L452*'Input Lists'!$H$4,IF(M452="EUR",L452*'Input Lists'!$H$5,IF(M452="GBP",L452*'Input Lists'!$H$6,IF(M452="CAD",L452*'Input Lists'!$H$7,IF(M452="CNY",L452*'Input Lists'!$H486,IF(M452="JPY",L452*'Input Lists'!$H$9,IF(M452="CHF",L452*'Input Lists'!$H$10,""))))))))))</f>
        <v/>
      </c>
      <c r="O452" s="137" t="str">
        <f t="shared" si="25"/>
        <v/>
      </c>
      <c r="Z452" s="135" t="str">
        <f t="shared" si="26"/>
        <v/>
      </c>
    </row>
    <row r="453" spans="14:26" ht="18" customHeight="1" x14ac:dyDescent="0.25">
      <c r="N453" s="137" t="str">
        <f>IF(OR(ISBLANK(L453),ISBLANK(M453)),"",IF(M453="AUD",L453*'Input Lists'!$H$2,IF(M453="USD",L453*'Input Lists'!$H$3,IF(M453="HKD",L453*'Input Lists'!$H$4,IF(M453="EUR",L453*'Input Lists'!$H$5,IF(M453="GBP",L453*'Input Lists'!$H$6,IF(M453="CAD",L453*'Input Lists'!$H$7,IF(M453="CNY",L453*'Input Lists'!$H487,IF(M453="JPY",L453*'Input Lists'!$H$9,IF(M453="CHF",L453*'Input Lists'!$H$10,""))))))))))</f>
        <v/>
      </c>
      <c r="O453" s="137" t="str">
        <f t="shared" si="25"/>
        <v/>
      </c>
      <c r="Z453" s="135" t="str">
        <f t="shared" si="26"/>
        <v/>
      </c>
    </row>
    <row r="454" spans="14:26" ht="18" customHeight="1" x14ac:dyDescent="0.25">
      <c r="N454" s="137" t="str">
        <f>IF(OR(ISBLANK(L454),ISBLANK(M454)),"",IF(M454="AUD",L454*'Input Lists'!$H$2,IF(M454="USD",L454*'Input Lists'!$H$3,IF(M454="HKD",L454*'Input Lists'!$H$4,IF(M454="EUR",L454*'Input Lists'!$H$5,IF(M454="GBP",L454*'Input Lists'!$H$6,IF(M454="CAD",L454*'Input Lists'!$H$7,IF(M454="CNY",L454*'Input Lists'!$H488,IF(M454="JPY",L454*'Input Lists'!$H$9,IF(M454="CHF",L454*'Input Lists'!$H$10,""))))))))))</f>
        <v/>
      </c>
      <c r="O454" s="137" t="str">
        <f t="shared" si="25"/>
        <v/>
      </c>
      <c r="Z454" s="135" t="str">
        <f t="shared" si="26"/>
        <v/>
      </c>
    </row>
    <row r="455" spans="14:26" ht="18" customHeight="1" x14ac:dyDescent="0.25">
      <c r="N455" s="137" t="str">
        <f>IF(OR(ISBLANK(L455),ISBLANK(M455)),"",IF(M455="AUD",L455*'Input Lists'!$H$2,IF(M455="USD",L455*'Input Lists'!$H$3,IF(M455="HKD",L455*'Input Lists'!$H$4,IF(M455="EUR",L455*'Input Lists'!$H$5,IF(M455="GBP",L455*'Input Lists'!$H$6,IF(M455="CAD",L455*'Input Lists'!$H$7,IF(M455="CNY",L455*'Input Lists'!$H489,IF(M455="JPY",L455*'Input Lists'!$H$9,IF(M455="CHF",L455*'Input Lists'!$H$10,""))))))))))</f>
        <v/>
      </c>
      <c r="O455" s="137" t="str">
        <f t="shared" si="25"/>
        <v/>
      </c>
      <c r="Z455" s="135" t="str">
        <f t="shared" si="26"/>
        <v/>
      </c>
    </row>
    <row r="456" spans="14:26" ht="18" customHeight="1" x14ac:dyDescent="0.25">
      <c r="N456" s="137" t="str">
        <f>IF(OR(ISBLANK(L456),ISBLANK(M456)),"",IF(M456="AUD",L456*'Input Lists'!$H$2,IF(M456="USD",L456*'Input Lists'!$H$3,IF(M456="HKD",L456*'Input Lists'!$H$4,IF(M456="EUR",L456*'Input Lists'!$H$5,IF(M456="GBP",L456*'Input Lists'!$H$6,IF(M456="CAD",L456*'Input Lists'!$H$7,IF(M456="CNY",L456*'Input Lists'!$H490,IF(M456="JPY",L456*'Input Lists'!$H$9,IF(M456="CHF",L456*'Input Lists'!$H$10,""))))))))))</f>
        <v/>
      </c>
      <c r="O456" s="137" t="str">
        <f t="shared" si="25"/>
        <v/>
      </c>
      <c r="Z456" s="135" t="str">
        <f t="shared" si="26"/>
        <v/>
      </c>
    </row>
    <row r="457" spans="14:26" ht="18" customHeight="1" x14ac:dyDescent="0.25">
      <c r="N457" s="137" t="str">
        <f>IF(OR(ISBLANK(L457),ISBLANK(M457)),"",IF(M457="AUD",L457*'Input Lists'!$H$2,IF(M457="USD",L457*'Input Lists'!$H$3,IF(M457="HKD",L457*'Input Lists'!$H$4,IF(M457="EUR",L457*'Input Lists'!$H$5,IF(M457="GBP",L457*'Input Lists'!$H$6,IF(M457="CAD",L457*'Input Lists'!$H$7,IF(M457="CNY",L457*'Input Lists'!$H491,IF(M457="JPY",L457*'Input Lists'!$H$9,IF(M457="CHF",L457*'Input Lists'!$H$10,""))))))))))</f>
        <v/>
      </c>
      <c r="O457" s="137" t="str">
        <f t="shared" si="25"/>
        <v/>
      </c>
      <c r="Z457" s="135" t="str">
        <f t="shared" si="26"/>
        <v/>
      </c>
    </row>
    <row r="458" spans="14:26" ht="18" customHeight="1" x14ac:dyDescent="0.25">
      <c r="N458" s="137" t="str">
        <f>IF(OR(ISBLANK(L458),ISBLANK(M458)),"",IF(M458="AUD",L458*'Input Lists'!$H$2,IF(M458="USD",L458*'Input Lists'!$H$3,IF(M458="HKD",L458*'Input Lists'!$H$4,IF(M458="EUR",L458*'Input Lists'!$H$5,IF(M458="GBP",L458*'Input Lists'!$H$6,IF(M458="CAD",L458*'Input Lists'!$H$7,IF(M458="CNY",L458*'Input Lists'!$H492,IF(M458="JPY",L458*'Input Lists'!$H$9,IF(M458="CHF",L458*'Input Lists'!$H$10,""))))))))))</f>
        <v/>
      </c>
      <c r="O458" s="137" t="str">
        <f t="shared" si="25"/>
        <v/>
      </c>
      <c r="Z458" s="135" t="str">
        <f t="shared" si="26"/>
        <v/>
      </c>
    </row>
    <row r="459" spans="14:26" ht="18" customHeight="1" x14ac:dyDescent="0.25">
      <c r="N459" s="137" t="str">
        <f>IF(OR(ISBLANK(L459),ISBLANK(M459)),"",IF(M459="AUD",L459*'Input Lists'!$H$2,IF(M459="USD",L459*'Input Lists'!$H$3,IF(M459="HKD",L459*'Input Lists'!$H$4,IF(M459="EUR",L459*'Input Lists'!$H$5,IF(M459="GBP",L459*'Input Lists'!$H$6,IF(M459="CAD",L459*'Input Lists'!$H$7,IF(M459="CNY",L459*'Input Lists'!$H493,IF(M459="JPY",L459*'Input Lists'!$H$9,IF(M459="CHF",L459*'Input Lists'!$H$10,""))))))))))</f>
        <v/>
      </c>
      <c r="O459" s="137" t="str">
        <f t="shared" si="25"/>
        <v/>
      </c>
      <c r="Z459" s="135" t="str">
        <f t="shared" si="26"/>
        <v/>
      </c>
    </row>
    <row r="460" spans="14:26" ht="18" customHeight="1" x14ac:dyDescent="0.25">
      <c r="N460" s="137" t="str">
        <f>IF(OR(ISBLANK(L460),ISBLANK(M460)),"",IF(M460="AUD",L460*'Input Lists'!$H$2,IF(M460="USD",L460*'Input Lists'!$H$3,IF(M460="HKD",L460*'Input Lists'!$H$4,IF(M460="EUR",L460*'Input Lists'!$H$5,IF(M460="GBP",L460*'Input Lists'!$H$6,IF(M460="CAD",L460*'Input Lists'!$H$7,IF(M460="CNY",L460*'Input Lists'!$H494,IF(M460="JPY",L460*'Input Lists'!$H$9,IF(M460="CHF",L460*'Input Lists'!$H$10,""))))))))))</f>
        <v/>
      </c>
      <c r="O460" s="137" t="str">
        <f t="shared" si="25"/>
        <v/>
      </c>
      <c r="Z460" s="135" t="str">
        <f t="shared" si="26"/>
        <v/>
      </c>
    </row>
    <row r="461" spans="14:26" ht="18" customHeight="1" x14ac:dyDescent="0.25">
      <c r="N461" s="137" t="str">
        <f>IF(OR(ISBLANK(L461),ISBLANK(M461)),"",IF(M461="AUD",L461*'Input Lists'!$H$2,IF(M461="USD",L461*'Input Lists'!$H$3,IF(M461="HKD",L461*'Input Lists'!$H$4,IF(M461="EUR",L461*'Input Lists'!$H$5,IF(M461="GBP",L461*'Input Lists'!$H$6,IF(M461="CAD",L461*'Input Lists'!$H$7,IF(M461="CNY",L461*'Input Lists'!$H495,IF(M461="JPY",L461*'Input Lists'!$H$9,IF(M461="CHF",L461*'Input Lists'!$H$10,""))))))))))</f>
        <v/>
      </c>
      <c r="O461" s="137" t="str">
        <f t="shared" si="25"/>
        <v/>
      </c>
      <c r="Z461" s="135" t="str">
        <f t="shared" si="26"/>
        <v/>
      </c>
    </row>
    <row r="462" spans="14:26" ht="18" customHeight="1" x14ac:dyDescent="0.25">
      <c r="N462" s="137" t="str">
        <f>IF(OR(ISBLANK(L462),ISBLANK(M462)),"",IF(M462="AUD",L462*'Input Lists'!$H$2,IF(M462="USD",L462*'Input Lists'!$H$3,IF(M462="HKD",L462*'Input Lists'!$H$4,IF(M462="EUR",L462*'Input Lists'!$H$5,IF(M462="GBP",L462*'Input Lists'!$H$6,IF(M462="CAD",L462*'Input Lists'!$H$7,IF(M462="CNY",L462*'Input Lists'!$H496,IF(M462="JPY",L462*'Input Lists'!$H$9,IF(M462="CHF",L462*'Input Lists'!$H$10,""))))))))))</f>
        <v/>
      </c>
      <c r="O462" s="137" t="str">
        <f t="shared" si="25"/>
        <v/>
      </c>
      <c r="Z462" s="135" t="str">
        <f t="shared" si="26"/>
        <v/>
      </c>
    </row>
    <row r="463" spans="14:26" ht="18" customHeight="1" x14ac:dyDescent="0.25">
      <c r="N463" s="137" t="str">
        <f>IF(OR(ISBLANK(L463),ISBLANK(M463)),"",IF(M463="AUD",L463*'Input Lists'!$H$2,IF(M463="USD",L463*'Input Lists'!$H$3,IF(M463="HKD",L463*'Input Lists'!$H$4,IF(M463="EUR",L463*'Input Lists'!$H$5,IF(M463="GBP",L463*'Input Lists'!$H$6,IF(M463="CAD",L463*'Input Lists'!$H$7,IF(M463="CNY",L463*'Input Lists'!$H497,IF(M463="JPY",L463*'Input Lists'!$H$9,IF(M463="CHF",L463*'Input Lists'!$H$10,""))))))))))</f>
        <v/>
      </c>
      <c r="O463" s="137" t="str">
        <f t="shared" si="25"/>
        <v/>
      </c>
      <c r="Z463" s="135" t="str">
        <f t="shared" si="26"/>
        <v/>
      </c>
    </row>
    <row r="464" spans="14:26" ht="18" customHeight="1" x14ac:dyDescent="0.25">
      <c r="N464" s="137" t="str">
        <f>IF(OR(ISBLANK(L464),ISBLANK(M464)),"",IF(M464="AUD",L464*'Input Lists'!$H$2,IF(M464="USD",L464*'Input Lists'!$H$3,IF(M464="HKD",L464*'Input Lists'!$H$4,IF(M464="EUR",L464*'Input Lists'!$H$5,IF(M464="GBP",L464*'Input Lists'!$H$6,IF(M464="CAD",L464*'Input Lists'!$H$7,IF(M464="CNY",L464*'Input Lists'!$H498,IF(M464="JPY",L464*'Input Lists'!$H$9,IF(M464="CHF",L464*'Input Lists'!$H$10,""))))))))))</f>
        <v/>
      </c>
      <c r="O464" s="137" t="str">
        <f t="shared" si="25"/>
        <v/>
      </c>
      <c r="Z464" s="135" t="str">
        <f t="shared" si="26"/>
        <v/>
      </c>
    </row>
    <row r="465" spans="14:26" ht="18" customHeight="1" x14ac:dyDescent="0.25">
      <c r="N465" s="137" t="str">
        <f>IF(OR(ISBLANK(L465),ISBLANK(M465)),"",IF(M465="AUD",L465*'Input Lists'!$H$2,IF(M465="USD",L465*'Input Lists'!$H$3,IF(M465="HKD",L465*'Input Lists'!$H$4,IF(M465="EUR",L465*'Input Lists'!$H$5,IF(M465="GBP",L465*'Input Lists'!$H$6,IF(M465="CAD",L465*'Input Lists'!$H$7,IF(M465="CNY",L465*'Input Lists'!$H499,IF(M465="JPY",L465*'Input Lists'!$H$9,IF(M465="CHF",L465*'Input Lists'!$H$10,""))))))))))</f>
        <v/>
      </c>
      <c r="O465" s="137" t="str">
        <f t="shared" si="25"/>
        <v/>
      </c>
      <c r="Z465" s="135" t="str">
        <f t="shared" si="26"/>
        <v/>
      </c>
    </row>
    <row r="466" spans="14:26" ht="18" customHeight="1" x14ac:dyDescent="0.25">
      <c r="N466" s="137" t="str">
        <f>IF(OR(ISBLANK(L466),ISBLANK(M466)),"",IF(M466="AUD",L466*'Input Lists'!$H$2,IF(M466="USD",L466*'Input Lists'!$H$3,IF(M466="HKD",L466*'Input Lists'!$H$4,IF(M466="EUR",L466*'Input Lists'!$H$5,IF(M466="GBP",L466*'Input Lists'!$H$6,IF(M466="CAD",L466*'Input Lists'!$H$7,IF(M466="CNY",L466*'Input Lists'!$H500,IF(M466="JPY",L466*'Input Lists'!$H$9,IF(M466="CHF",L466*'Input Lists'!$H$10,""))))))))))</f>
        <v/>
      </c>
      <c r="O466" s="137" t="str">
        <f t="shared" si="25"/>
        <v/>
      </c>
      <c r="Z466" s="135" t="str">
        <f t="shared" si="26"/>
        <v/>
      </c>
    </row>
    <row r="467" spans="14:26" ht="18" customHeight="1" x14ac:dyDescent="0.25">
      <c r="N467" s="137" t="str">
        <f>IF(OR(ISBLANK(L467),ISBLANK(M467)),"",IF(M467="AUD",L467*'Input Lists'!$H$2,IF(M467="USD",L467*'Input Lists'!$H$3,IF(M467="HKD",L467*'Input Lists'!$H$4,IF(M467="EUR",L467*'Input Lists'!$H$5,IF(M467="GBP",L467*'Input Lists'!$H$6,IF(M467="CAD",L467*'Input Lists'!$H$7,IF(M467="CNY",L467*'Input Lists'!$H501,IF(M467="JPY",L467*'Input Lists'!$H$9,IF(M467="CHF",L467*'Input Lists'!$H$10,""))))))))))</f>
        <v/>
      </c>
      <c r="O467" s="137" t="str">
        <f t="shared" si="25"/>
        <v/>
      </c>
      <c r="Z467" s="135" t="str">
        <f t="shared" si="26"/>
        <v/>
      </c>
    </row>
    <row r="468" spans="14:26" ht="18" customHeight="1" x14ac:dyDescent="0.25">
      <c r="N468" s="137" t="str">
        <f>IF(OR(ISBLANK(L468),ISBLANK(M468)),"",IF(M468="AUD",L468*'Input Lists'!$H$2,IF(M468="USD",L468*'Input Lists'!$H$3,IF(M468="HKD",L468*'Input Lists'!$H$4,IF(M468="EUR",L468*'Input Lists'!$H$5,IF(M468="GBP",L468*'Input Lists'!$H$6,IF(M468="CAD",L468*'Input Lists'!$H$7,IF(M468="CNY",L468*'Input Lists'!$H502,IF(M468="JPY",L468*'Input Lists'!$H$9,IF(M468="CHF",L468*'Input Lists'!$H$10,""))))))))))</f>
        <v/>
      </c>
      <c r="O468" s="137" t="str">
        <f t="shared" si="25"/>
        <v/>
      </c>
      <c r="Z468" s="135" t="str">
        <f t="shared" si="26"/>
        <v/>
      </c>
    </row>
    <row r="469" spans="14:26" ht="18" customHeight="1" x14ac:dyDescent="0.25">
      <c r="N469" s="137" t="str">
        <f>IF(OR(ISBLANK(L469),ISBLANK(M469)),"",IF(M469="AUD",L469*'Input Lists'!$H$2,IF(M469="USD",L469*'Input Lists'!$H$3,IF(M469="HKD",L469*'Input Lists'!$H$4,IF(M469="EUR",L469*'Input Lists'!$H$5,IF(M469="GBP",L469*'Input Lists'!$H$6,IF(M469="CAD",L469*'Input Lists'!$H$7,IF(M469="CNY",L469*'Input Lists'!$H503,IF(M469="JPY",L469*'Input Lists'!$H$9,IF(M469="CHF",L469*'Input Lists'!$H$10,""))))))))))</f>
        <v/>
      </c>
      <c r="O469" s="137" t="str">
        <f t="shared" si="25"/>
        <v/>
      </c>
      <c r="Z469" s="135" t="str">
        <f t="shared" si="26"/>
        <v/>
      </c>
    </row>
    <row r="470" spans="14:26" ht="18" customHeight="1" x14ac:dyDescent="0.25">
      <c r="N470" s="137" t="str">
        <f>IF(OR(ISBLANK(L470),ISBLANK(M470)),"",IF(M470="AUD",L470*'Input Lists'!$H$2,IF(M470="USD",L470*'Input Lists'!$H$3,IF(M470="HKD",L470*'Input Lists'!$H$4,IF(M470="EUR",L470*'Input Lists'!$H$5,IF(M470="GBP",L470*'Input Lists'!$H$6,IF(M470="CAD",L470*'Input Lists'!$H$7,IF(M470="CNY",L470*'Input Lists'!$H504,IF(M470="JPY",L470*'Input Lists'!$H$9,IF(M470="CHF",L470*'Input Lists'!$H$10,""))))))))))</f>
        <v/>
      </c>
      <c r="O470" s="137" t="str">
        <f t="shared" si="25"/>
        <v/>
      </c>
      <c r="Z470" s="135" t="str">
        <f t="shared" si="26"/>
        <v/>
      </c>
    </row>
    <row r="471" spans="14:26" ht="18" customHeight="1" x14ac:dyDescent="0.25">
      <c r="N471" s="137" t="str">
        <f>IF(OR(ISBLANK(L471),ISBLANK(M471)),"",IF(M471="AUD",L471*'Input Lists'!$H$2,IF(M471="USD",L471*'Input Lists'!$H$3,IF(M471="HKD",L471*'Input Lists'!$H$4,IF(M471="EUR",L471*'Input Lists'!$H$5,IF(M471="GBP",L471*'Input Lists'!$H$6,IF(M471="CAD",L471*'Input Lists'!$H$7,IF(M471="CNY",L471*'Input Lists'!$H505,IF(M471="JPY",L471*'Input Lists'!$H$9,IF(M471="CHF",L471*'Input Lists'!$H$10,""))))))))))</f>
        <v/>
      </c>
      <c r="O471" s="137" t="str">
        <f t="shared" si="25"/>
        <v/>
      </c>
      <c r="Z471" s="135" t="str">
        <f t="shared" si="26"/>
        <v/>
      </c>
    </row>
    <row r="472" spans="14:26" ht="18" customHeight="1" x14ac:dyDescent="0.25">
      <c r="N472" s="137" t="str">
        <f>IF(OR(ISBLANK(L472),ISBLANK(M472)),"",IF(M472="AUD",L472*'Input Lists'!$H$2,IF(M472="USD",L472*'Input Lists'!$H$3,IF(M472="HKD",L472*'Input Lists'!$H$4,IF(M472="EUR",L472*'Input Lists'!$H$5,IF(M472="GBP",L472*'Input Lists'!$H$6,IF(M472="CAD",L472*'Input Lists'!$H$7,IF(M472="CNY",L472*'Input Lists'!$H506,IF(M472="JPY",L472*'Input Lists'!$H$9,IF(M472="CHF",L472*'Input Lists'!$H$10,""))))))))))</f>
        <v/>
      </c>
      <c r="O472" s="137" t="str">
        <f t="shared" si="25"/>
        <v/>
      </c>
      <c r="Z472" s="135" t="str">
        <f t="shared" si="26"/>
        <v/>
      </c>
    </row>
    <row r="473" spans="14:26" ht="18" customHeight="1" x14ac:dyDescent="0.25">
      <c r="N473" s="137" t="str">
        <f>IF(OR(ISBLANK(L473),ISBLANK(M473)),"",IF(M473="AUD",L473*'Input Lists'!$H$2,IF(M473="USD",L473*'Input Lists'!$H$3,IF(M473="HKD",L473*'Input Lists'!$H$4,IF(M473="EUR",L473*'Input Lists'!$H$5,IF(M473="GBP",L473*'Input Lists'!$H$6,IF(M473="CAD",L473*'Input Lists'!$H$7,IF(M473="CNY",L473*'Input Lists'!$H507,IF(M473="JPY",L473*'Input Lists'!$H$9,IF(M473="CHF",L473*'Input Lists'!$H$10,""))))))))))</f>
        <v/>
      </c>
      <c r="O473" s="137" t="str">
        <f t="shared" si="25"/>
        <v/>
      </c>
      <c r="Z473" s="135" t="str">
        <f t="shared" si="26"/>
        <v/>
      </c>
    </row>
    <row r="474" spans="14:26" ht="18" customHeight="1" x14ac:dyDescent="0.25">
      <c r="N474" s="137" t="str">
        <f>IF(OR(ISBLANK(L474),ISBLANK(M474)),"",IF(M474="AUD",L474*'Input Lists'!$H$2,IF(M474="USD",L474*'Input Lists'!$H$3,IF(M474="HKD",L474*'Input Lists'!$H$4,IF(M474="EUR",L474*'Input Lists'!$H$5,IF(M474="GBP",L474*'Input Lists'!$H$6,IF(M474="CAD",L474*'Input Lists'!$H$7,IF(M474="CNY",L474*'Input Lists'!$H508,IF(M474="JPY",L474*'Input Lists'!$H$9,IF(M474="CHF",L474*'Input Lists'!$H$10,""))))))))))</f>
        <v/>
      </c>
      <c r="O474" s="137" t="str">
        <f t="shared" si="25"/>
        <v/>
      </c>
      <c r="Z474" s="135" t="str">
        <f t="shared" si="26"/>
        <v/>
      </c>
    </row>
    <row r="475" spans="14:26" ht="18" customHeight="1" x14ac:dyDescent="0.25">
      <c r="N475" s="137" t="str">
        <f>IF(OR(ISBLANK(L475),ISBLANK(M475)),"",IF(M475="AUD",L475*'Input Lists'!$H$2,IF(M475="USD",L475*'Input Lists'!$H$3,IF(M475="HKD",L475*'Input Lists'!$H$4,IF(M475="EUR",L475*'Input Lists'!$H$5,IF(M475="GBP",L475*'Input Lists'!$H$6,IF(M475="CAD",L475*'Input Lists'!$H$7,IF(M475="CNY",L475*'Input Lists'!$H509,IF(M475="JPY",L475*'Input Lists'!$H$9,IF(M475="CHF",L475*'Input Lists'!$H$10,""))))))))))</f>
        <v/>
      </c>
      <c r="O475" s="137" t="str">
        <f t="shared" si="25"/>
        <v/>
      </c>
      <c r="Z475" s="135" t="str">
        <f t="shared" si="26"/>
        <v/>
      </c>
    </row>
    <row r="476" spans="14:26" ht="18" customHeight="1" x14ac:dyDescent="0.25">
      <c r="N476" s="137" t="str">
        <f>IF(OR(ISBLANK(L476),ISBLANK(M476)),"",IF(M476="AUD",L476*'Input Lists'!$H$2,IF(M476="USD",L476*'Input Lists'!$H$3,IF(M476="HKD",L476*'Input Lists'!$H$4,IF(M476="EUR",L476*'Input Lists'!$H$5,IF(M476="GBP",L476*'Input Lists'!$H$6,IF(M476="CAD",L476*'Input Lists'!$H$7,IF(M476="CNY",L476*'Input Lists'!$H510,IF(M476="JPY",L476*'Input Lists'!$H$9,IF(M476="CHF",L476*'Input Lists'!$H$10,""))))))))))</f>
        <v/>
      </c>
      <c r="O476" s="137" t="str">
        <f t="shared" si="25"/>
        <v/>
      </c>
      <c r="Z476" s="135" t="str">
        <f t="shared" si="26"/>
        <v/>
      </c>
    </row>
    <row r="477" spans="14:26" ht="18" customHeight="1" x14ac:dyDescent="0.25">
      <c r="N477" s="137" t="str">
        <f>IF(OR(ISBLANK(L477),ISBLANK(M477)),"",IF(M477="AUD",L477*'Input Lists'!$H$2,IF(M477="USD",L477*'Input Lists'!$H$3,IF(M477="HKD",L477*'Input Lists'!$H$4,IF(M477="EUR",L477*'Input Lists'!$H$5,IF(M477="GBP",L477*'Input Lists'!$H$6,IF(M477="CAD",L477*'Input Lists'!$H$7,IF(M477="CNY",L477*'Input Lists'!$H511,IF(M477="JPY",L477*'Input Lists'!$H$9,IF(M477="CHF",L477*'Input Lists'!$H$10,""))))))))))</f>
        <v/>
      </c>
      <c r="O477" s="137" t="str">
        <f t="shared" si="25"/>
        <v/>
      </c>
      <c r="Z477" s="135" t="str">
        <f t="shared" si="26"/>
        <v/>
      </c>
    </row>
    <row r="478" spans="14:26" ht="18" customHeight="1" x14ac:dyDescent="0.25">
      <c r="N478" s="137" t="str">
        <f>IF(OR(ISBLANK(L478),ISBLANK(M478)),"",IF(M478="AUD",L478*'Input Lists'!$H$2,IF(M478="USD",L478*'Input Lists'!$H$3,IF(M478="HKD",L478*'Input Lists'!$H$4,IF(M478="EUR",L478*'Input Lists'!$H$5,IF(M478="GBP",L478*'Input Lists'!$H$6,IF(M478="CAD",L478*'Input Lists'!$H$7,IF(M478="CNY",L478*'Input Lists'!$H512,IF(M478="JPY",L478*'Input Lists'!$H$9,IF(M478="CHF",L478*'Input Lists'!$H$10,""))))))))))</f>
        <v/>
      </c>
      <c r="O478" s="137" t="str">
        <f t="shared" si="25"/>
        <v/>
      </c>
      <c r="Z478" s="135" t="str">
        <f t="shared" si="26"/>
        <v/>
      </c>
    </row>
    <row r="479" spans="14:26" ht="18" customHeight="1" x14ac:dyDescent="0.25">
      <c r="N479" s="137" t="str">
        <f>IF(OR(ISBLANK(L479),ISBLANK(M479)),"",IF(M479="AUD",L479*'Input Lists'!$H$2,IF(M479="USD",L479*'Input Lists'!$H$3,IF(M479="HKD",L479*'Input Lists'!$H$4,IF(M479="EUR",L479*'Input Lists'!$H$5,IF(M479="GBP",L479*'Input Lists'!$H$6,IF(M479="CAD",L479*'Input Lists'!$H$7,IF(M479="CNY",L479*'Input Lists'!$H513,IF(M479="JPY",L479*'Input Lists'!$H$9,IF(M479="CHF",L479*'Input Lists'!$H$10,""))))))))))</f>
        <v/>
      </c>
      <c r="O479" s="137" t="str">
        <f t="shared" si="25"/>
        <v/>
      </c>
      <c r="Z479" s="135" t="str">
        <f t="shared" si="26"/>
        <v/>
      </c>
    </row>
    <row r="480" spans="14:26" ht="18" customHeight="1" x14ac:dyDescent="0.25">
      <c r="N480" s="137" t="str">
        <f>IF(OR(ISBLANK(L480),ISBLANK(M480)),"",IF(M480="AUD",L480*'Input Lists'!$H$2,IF(M480="USD",L480*'Input Lists'!$H$3,IF(M480="HKD",L480*'Input Lists'!$H$4,IF(M480="EUR",L480*'Input Lists'!$H$5,IF(M480="GBP",L480*'Input Lists'!$H$6,IF(M480="CAD",L480*'Input Lists'!$H$7,IF(M480="CNY",L480*'Input Lists'!$H514,IF(M480="JPY",L480*'Input Lists'!$H$9,IF(M480="CHF",L480*'Input Lists'!$H$10,""))))))))))</f>
        <v/>
      </c>
      <c r="O480" s="137" t="str">
        <f t="shared" si="25"/>
        <v/>
      </c>
      <c r="Z480" s="135" t="str">
        <f t="shared" si="26"/>
        <v/>
      </c>
    </row>
    <row r="481" spans="14:26" ht="18" customHeight="1" x14ac:dyDescent="0.25">
      <c r="N481" s="137" t="str">
        <f>IF(OR(ISBLANK(L481),ISBLANK(M481)),"",IF(M481="AUD",L481*'Input Lists'!$H$2,IF(M481="USD",L481*'Input Lists'!$H$3,IF(M481="HKD",L481*'Input Lists'!$H$4,IF(M481="EUR",L481*'Input Lists'!$H$5,IF(M481="GBP",L481*'Input Lists'!$H$6,IF(M481="CAD",L481*'Input Lists'!$H$7,IF(M481="CNY",L481*'Input Lists'!$H515,IF(M481="JPY",L481*'Input Lists'!$H$9,IF(M481="CHF",L481*'Input Lists'!$H$10,""))))))))))</f>
        <v/>
      </c>
      <c r="O481" s="137" t="str">
        <f t="shared" si="25"/>
        <v/>
      </c>
      <c r="Z481" s="135" t="str">
        <f t="shared" si="26"/>
        <v/>
      </c>
    </row>
    <row r="482" spans="14:26" ht="18" customHeight="1" x14ac:dyDescent="0.25">
      <c r="N482" s="137" t="str">
        <f>IF(OR(ISBLANK(L482),ISBLANK(M482)),"",IF(M482="AUD",L482*'Input Lists'!$H$2,IF(M482="USD",L482*'Input Lists'!$H$3,IF(M482="HKD",L482*'Input Lists'!$H$4,IF(M482="EUR",L482*'Input Lists'!$H$5,IF(M482="GBP",L482*'Input Lists'!$H$6,IF(M482="CAD",L482*'Input Lists'!$H$7,IF(M482="CNY",L482*'Input Lists'!$H516,IF(M482="JPY",L482*'Input Lists'!$H$9,IF(M482="CHF",L482*'Input Lists'!$H$10,""))))))))))</f>
        <v/>
      </c>
      <c r="O482" s="137" t="str">
        <f t="shared" si="25"/>
        <v/>
      </c>
      <c r="Z482" s="135" t="str">
        <f t="shared" si="26"/>
        <v/>
      </c>
    </row>
    <row r="483" spans="14:26" ht="18" customHeight="1" x14ac:dyDescent="0.25">
      <c r="N483" s="137" t="str">
        <f>IF(OR(ISBLANK(L483),ISBLANK(M483)),"",IF(M483="AUD",L483*'Input Lists'!$H$2,IF(M483="USD",L483*'Input Lists'!$H$3,IF(M483="HKD",L483*'Input Lists'!$H$4,IF(M483="EUR",L483*'Input Lists'!$H$5,IF(M483="GBP",L483*'Input Lists'!$H$6,IF(M483="CAD",L483*'Input Lists'!$H$7,IF(M483="CNY",L483*'Input Lists'!$H517,IF(M483="JPY",L483*'Input Lists'!$H$9,IF(M483="CHF",L483*'Input Lists'!$H$10,""))))))))))</f>
        <v/>
      </c>
      <c r="O483" s="137" t="str">
        <f t="shared" si="25"/>
        <v/>
      </c>
      <c r="Z483" s="135" t="str">
        <f t="shared" si="26"/>
        <v/>
      </c>
    </row>
    <row r="484" spans="14:26" ht="18" customHeight="1" x14ac:dyDescent="0.25">
      <c r="N484" s="137" t="str">
        <f>IF(OR(ISBLANK(L484),ISBLANK(M484)),"",IF(M484="AUD",L484*'Input Lists'!$H$2,IF(M484="USD",L484*'Input Lists'!$H$3,IF(M484="HKD",L484*'Input Lists'!$H$4,IF(M484="EUR",L484*'Input Lists'!$H$5,IF(M484="GBP",L484*'Input Lists'!$H$6,IF(M484="CAD",L484*'Input Lists'!$H$7,IF(M484="CNY",L484*'Input Lists'!$H518,IF(M484="JPY",L484*'Input Lists'!$H$9,IF(M484="CHF",L484*'Input Lists'!$H$10,""))))))))))</f>
        <v/>
      </c>
      <c r="O484" s="137" t="str">
        <f t="shared" si="25"/>
        <v/>
      </c>
      <c r="Z484" s="135" t="str">
        <f t="shared" si="26"/>
        <v/>
      </c>
    </row>
    <row r="485" spans="14:26" ht="18" customHeight="1" x14ac:dyDescent="0.25">
      <c r="N485" s="137" t="str">
        <f>IF(OR(ISBLANK(L485),ISBLANK(M485)),"",IF(M485="AUD",L485*'Input Lists'!$H$2,IF(M485="USD",L485*'Input Lists'!$H$3,IF(M485="HKD",L485*'Input Lists'!$H$4,IF(M485="EUR",L485*'Input Lists'!$H$5,IF(M485="GBP",L485*'Input Lists'!$H$6,IF(M485="CAD",L485*'Input Lists'!$H$7,IF(M485="CNY",L485*'Input Lists'!$H519,IF(M485="JPY",L485*'Input Lists'!$H$9,IF(M485="CHF",L485*'Input Lists'!$H$10,""))))))))))</f>
        <v/>
      </c>
      <c r="O485" s="137" t="str">
        <f t="shared" si="25"/>
        <v/>
      </c>
      <c r="Z485" s="135" t="str">
        <f t="shared" si="26"/>
        <v/>
      </c>
    </row>
    <row r="486" spans="14:26" ht="18" customHeight="1" x14ac:dyDescent="0.25">
      <c r="N486" s="137" t="str">
        <f>IF(OR(ISBLANK(L486),ISBLANK(M486)),"",IF(M486="AUD",L486*'Input Lists'!$H$2,IF(M486="USD",L486*'Input Lists'!$H$3,IF(M486="HKD",L486*'Input Lists'!$H$4,IF(M486="EUR",L486*'Input Lists'!$H$5,IF(M486="GBP",L486*'Input Lists'!$H$6,IF(M486="CAD",L486*'Input Lists'!$H$7,IF(M486="CNY",L486*'Input Lists'!$H520,IF(M486="JPY",L486*'Input Lists'!$H$9,IF(M486="CHF",L486*'Input Lists'!$H$10,""))))))))))</f>
        <v/>
      </c>
      <c r="O486" s="137" t="str">
        <f t="shared" si="25"/>
        <v/>
      </c>
      <c r="Z486" s="135" t="str">
        <f t="shared" si="26"/>
        <v/>
      </c>
    </row>
    <row r="487" spans="14:26" ht="18" customHeight="1" x14ac:dyDescent="0.25">
      <c r="N487" s="137" t="str">
        <f>IF(OR(ISBLANK(L487),ISBLANK(M487)),"",IF(M487="AUD",L487*'Input Lists'!$H$2,IF(M487="USD",L487*'Input Lists'!$H$3,IF(M487="HKD",L487*'Input Lists'!$H$4,IF(M487="EUR",L487*'Input Lists'!$H$5,IF(M487="GBP",L487*'Input Lists'!$H$6,IF(M487="CAD",L487*'Input Lists'!$H$7,IF(M487="CNY",L487*'Input Lists'!$H521,IF(M487="JPY",L487*'Input Lists'!$H$9,IF(M487="CHF",L487*'Input Lists'!$H$10,""))))))))))</f>
        <v/>
      </c>
      <c r="O487" s="137" t="str">
        <f t="shared" ref="O487:O550" si="27">IF(OR(AND(ISBLANK(N487)),AND(ISBLANK(J487)),AND(ISBLANK(M487))),"",N487*J487)</f>
        <v/>
      </c>
      <c r="Z487" s="135" t="str">
        <f t="shared" si="26"/>
        <v/>
      </c>
    </row>
    <row r="488" spans="14:26" ht="18" customHeight="1" x14ac:dyDescent="0.25">
      <c r="N488" s="137" t="str">
        <f>IF(OR(ISBLANK(L488),ISBLANK(M488)),"",IF(M488="AUD",L488*'Input Lists'!$H$2,IF(M488="USD",L488*'Input Lists'!$H$3,IF(M488="HKD",L488*'Input Lists'!$H$4,IF(M488="EUR",L488*'Input Lists'!$H$5,IF(M488="GBP",L488*'Input Lists'!$H$6,IF(M488="CAD",L488*'Input Lists'!$H$7,IF(M488="CNY",L488*'Input Lists'!$H522,IF(M488="JPY",L488*'Input Lists'!$H$9,IF(M488="CHF",L488*'Input Lists'!$H$10,""))))))))))</f>
        <v/>
      </c>
      <c r="O488" s="137" t="str">
        <f t="shared" si="27"/>
        <v/>
      </c>
      <c r="Z488" s="135" t="str">
        <f t="shared" si="26"/>
        <v/>
      </c>
    </row>
    <row r="489" spans="14:26" ht="18" customHeight="1" x14ac:dyDescent="0.25">
      <c r="N489" s="137" t="str">
        <f>IF(OR(ISBLANK(L489),ISBLANK(M489)),"",IF(M489="AUD",L489*'Input Lists'!$H$2,IF(M489="USD",L489*'Input Lists'!$H$3,IF(M489="HKD",L489*'Input Lists'!$H$4,IF(M489="EUR",L489*'Input Lists'!$H$5,IF(M489="GBP",L489*'Input Lists'!$H$6,IF(M489="CAD",L489*'Input Lists'!$H$7,IF(M489="CNY",L489*'Input Lists'!$H523,IF(M489="JPY",L489*'Input Lists'!$H$9,IF(M489="CHF",L489*'Input Lists'!$H$10,""))))))))))</f>
        <v/>
      </c>
      <c r="O489" s="137" t="str">
        <f t="shared" si="27"/>
        <v/>
      </c>
      <c r="Z489" s="135" t="str">
        <f t="shared" si="26"/>
        <v/>
      </c>
    </row>
    <row r="490" spans="14:26" ht="18" customHeight="1" x14ac:dyDescent="0.25">
      <c r="N490" s="137" t="str">
        <f>IF(OR(ISBLANK(L490),ISBLANK(M490)),"",IF(M490="AUD",L490*'Input Lists'!$H$2,IF(M490="USD",L490*'Input Lists'!$H$3,IF(M490="HKD",L490*'Input Lists'!$H$4,IF(M490="EUR",L490*'Input Lists'!$H$5,IF(M490="GBP",L490*'Input Lists'!$H$6,IF(M490="CAD",L490*'Input Lists'!$H$7,IF(M490="CNY",L490*'Input Lists'!$H524,IF(M490="JPY",L490*'Input Lists'!$H$9,IF(M490="CHF",L490*'Input Lists'!$H$10,""))))))))))</f>
        <v/>
      </c>
      <c r="O490" s="137" t="str">
        <f t="shared" si="27"/>
        <v/>
      </c>
      <c r="Z490" s="135" t="str">
        <f t="shared" ref="Z490:Z553" si="28">IF(ISBLANK(D490),"",IF(R490="Approved",Y490+O490,0))</f>
        <v/>
      </c>
    </row>
    <row r="491" spans="14:26" ht="18" customHeight="1" x14ac:dyDescent="0.25">
      <c r="N491" s="137" t="str">
        <f>IF(OR(ISBLANK(L491),ISBLANK(M491)),"",IF(M491="AUD",L491*'Input Lists'!$H$2,IF(M491="USD",L491*'Input Lists'!$H$3,IF(M491="HKD",L491*'Input Lists'!$H$4,IF(M491="EUR",L491*'Input Lists'!$H$5,IF(M491="GBP",L491*'Input Lists'!$H$6,IF(M491="CAD",L491*'Input Lists'!$H$7,IF(M491="CNY",L491*'Input Lists'!$H525,IF(M491="JPY",L491*'Input Lists'!$H$9,IF(M491="CHF",L491*'Input Lists'!$H$10,""))))))))))</f>
        <v/>
      </c>
      <c r="O491" s="137" t="str">
        <f t="shared" si="27"/>
        <v/>
      </c>
      <c r="Z491" s="135" t="str">
        <f t="shared" si="28"/>
        <v/>
      </c>
    </row>
    <row r="492" spans="14:26" ht="18" customHeight="1" x14ac:dyDescent="0.25">
      <c r="N492" s="137" t="str">
        <f>IF(OR(ISBLANK(L492),ISBLANK(M492)),"",IF(M492="AUD",L492*'Input Lists'!$H$2,IF(M492="USD",L492*'Input Lists'!$H$3,IF(M492="HKD",L492*'Input Lists'!$H$4,IF(M492="EUR",L492*'Input Lists'!$H$5,IF(M492="GBP",L492*'Input Lists'!$H$6,IF(M492="CAD",L492*'Input Lists'!$H$7,IF(M492="CNY",L492*'Input Lists'!$H526,IF(M492="JPY",L492*'Input Lists'!$H$9,IF(M492="CHF",L492*'Input Lists'!$H$10,""))))))))))</f>
        <v/>
      </c>
      <c r="O492" s="137" t="str">
        <f t="shared" si="27"/>
        <v/>
      </c>
      <c r="Z492" s="135" t="str">
        <f t="shared" si="28"/>
        <v/>
      </c>
    </row>
    <row r="493" spans="14:26" ht="18" customHeight="1" x14ac:dyDescent="0.25">
      <c r="N493" s="137" t="str">
        <f>IF(OR(ISBLANK(L493),ISBLANK(M493)),"",IF(M493="AUD",L493*'Input Lists'!$H$2,IF(M493="USD",L493*'Input Lists'!$H$3,IF(M493="HKD",L493*'Input Lists'!$H$4,IF(M493="EUR",L493*'Input Lists'!$H$5,IF(M493="GBP",L493*'Input Lists'!$H$6,IF(M493="CAD",L493*'Input Lists'!$H$7,IF(M493="CNY",L493*'Input Lists'!$H527,IF(M493="JPY",L493*'Input Lists'!$H$9,IF(M493="CHF",L493*'Input Lists'!$H$10,""))))))))))</f>
        <v/>
      </c>
      <c r="O493" s="137" t="str">
        <f t="shared" si="27"/>
        <v/>
      </c>
      <c r="Z493" s="135" t="str">
        <f t="shared" si="28"/>
        <v/>
      </c>
    </row>
    <row r="494" spans="14:26" ht="18" customHeight="1" x14ac:dyDescent="0.25">
      <c r="N494" s="137" t="str">
        <f>IF(OR(ISBLANK(L494),ISBLANK(M494)),"",IF(M494="AUD",L494*'Input Lists'!$H$2,IF(M494="USD",L494*'Input Lists'!$H$3,IF(M494="HKD",L494*'Input Lists'!$H$4,IF(M494="EUR",L494*'Input Lists'!$H$5,IF(M494="GBP",L494*'Input Lists'!$H$6,IF(M494="CAD",L494*'Input Lists'!$H$7,IF(M494="CNY",L494*'Input Lists'!$H528,IF(M494="JPY",L494*'Input Lists'!$H$9,IF(M494="CHF",L494*'Input Lists'!$H$10,""))))))))))</f>
        <v/>
      </c>
      <c r="O494" s="137" t="str">
        <f t="shared" si="27"/>
        <v/>
      </c>
      <c r="Z494" s="135" t="str">
        <f t="shared" si="28"/>
        <v/>
      </c>
    </row>
    <row r="495" spans="14:26" ht="18" customHeight="1" x14ac:dyDescent="0.25">
      <c r="N495" s="137" t="str">
        <f>IF(OR(ISBLANK(L495),ISBLANK(M495)),"",IF(M495="AUD",L495*'Input Lists'!$H$2,IF(M495="USD",L495*'Input Lists'!$H$3,IF(M495="HKD",L495*'Input Lists'!$H$4,IF(M495="EUR",L495*'Input Lists'!$H$5,IF(M495="GBP",L495*'Input Lists'!$H$6,IF(M495="CAD",L495*'Input Lists'!$H$7,IF(M495="CNY",L495*'Input Lists'!$H529,IF(M495="JPY",L495*'Input Lists'!$H$9,IF(M495="CHF",L495*'Input Lists'!$H$10,""))))))))))</f>
        <v/>
      </c>
      <c r="O495" s="137" t="str">
        <f t="shared" si="27"/>
        <v/>
      </c>
      <c r="Z495" s="135" t="str">
        <f t="shared" si="28"/>
        <v/>
      </c>
    </row>
    <row r="496" spans="14:26" ht="18" customHeight="1" x14ac:dyDescent="0.25">
      <c r="N496" s="137" t="str">
        <f>IF(OR(ISBLANK(L496),ISBLANK(M496)),"",IF(M496="AUD",L496*'Input Lists'!$H$2,IF(M496="USD",L496*'Input Lists'!$H$3,IF(M496="HKD",L496*'Input Lists'!$H$4,IF(M496="EUR",L496*'Input Lists'!$H$5,IF(M496="GBP",L496*'Input Lists'!$H$6,IF(M496="CAD",L496*'Input Lists'!$H$7,IF(M496="CNY",L496*'Input Lists'!$H530,IF(M496="JPY",L496*'Input Lists'!$H$9,IF(M496="CHF",L496*'Input Lists'!$H$10,""))))))))))</f>
        <v/>
      </c>
      <c r="O496" s="137" t="str">
        <f t="shared" si="27"/>
        <v/>
      </c>
      <c r="Z496" s="135" t="str">
        <f t="shared" si="28"/>
        <v/>
      </c>
    </row>
    <row r="497" spans="14:26" ht="18" customHeight="1" x14ac:dyDescent="0.25">
      <c r="N497" s="137" t="str">
        <f>IF(OR(ISBLANK(L497),ISBLANK(M497)),"",IF(M497="AUD",L497*'Input Lists'!$H$2,IF(M497="USD",L497*'Input Lists'!$H$3,IF(M497="HKD",L497*'Input Lists'!$H$4,IF(M497="EUR",L497*'Input Lists'!$H$5,IF(M497="GBP",L497*'Input Lists'!$H$6,IF(M497="CAD",L497*'Input Lists'!$H$7,IF(M497="CNY",L497*'Input Lists'!$H531,IF(M497="JPY",L497*'Input Lists'!$H$9,IF(M497="CHF",L497*'Input Lists'!$H$10,""))))))))))</f>
        <v/>
      </c>
      <c r="O497" s="137" t="str">
        <f t="shared" si="27"/>
        <v/>
      </c>
      <c r="Z497" s="135" t="str">
        <f t="shared" si="28"/>
        <v/>
      </c>
    </row>
    <row r="498" spans="14:26" ht="18" customHeight="1" x14ac:dyDescent="0.25">
      <c r="N498" s="137" t="str">
        <f>IF(OR(ISBLANK(L498),ISBLANK(M498)),"",IF(M498="AUD",L498*'Input Lists'!$H$2,IF(M498="USD",L498*'Input Lists'!$H$3,IF(M498="HKD",L498*'Input Lists'!$H$4,IF(M498="EUR",L498*'Input Lists'!$H$5,IF(M498="GBP",L498*'Input Lists'!$H$6,IF(M498="CAD",L498*'Input Lists'!$H$7,IF(M498="CNY",L498*'Input Lists'!$H532,IF(M498="JPY",L498*'Input Lists'!$H$9,IF(M498="CHF",L498*'Input Lists'!$H$10,""))))))))))</f>
        <v/>
      </c>
      <c r="O498" s="137" t="str">
        <f t="shared" si="27"/>
        <v/>
      </c>
      <c r="Z498" s="135" t="str">
        <f t="shared" si="28"/>
        <v/>
      </c>
    </row>
    <row r="499" spans="14:26" ht="18" customHeight="1" x14ac:dyDescent="0.25">
      <c r="N499" s="137" t="str">
        <f>IF(OR(ISBLANK(L499),ISBLANK(M499)),"",IF(M499="AUD",L499*'Input Lists'!$H$2,IF(M499="USD",L499*'Input Lists'!$H$3,IF(M499="HKD",L499*'Input Lists'!$H$4,IF(M499="EUR",L499*'Input Lists'!$H$5,IF(M499="GBP",L499*'Input Lists'!$H$6,IF(M499="CAD",L499*'Input Lists'!$H$7,IF(M499="CNY",L499*'Input Lists'!$H533,IF(M499="JPY",L499*'Input Lists'!$H$9,IF(M499="CHF",L499*'Input Lists'!$H$10,""))))))))))</f>
        <v/>
      </c>
      <c r="O499" s="137" t="str">
        <f t="shared" si="27"/>
        <v/>
      </c>
      <c r="Z499" s="135" t="str">
        <f t="shared" si="28"/>
        <v/>
      </c>
    </row>
    <row r="500" spans="14:26" ht="18" customHeight="1" x14ac:dyDescent="0.25">
      <c r="N500" s="137" t="str">
        <f>IF(OR(ISBLANK(L500),ISBLANK(M500)),"",IF(M500="AUD",L500*'Input Lists'!$H$2,IF(M500="USD",L500*'Input Lists'!$H$3,IF(M500="HKD",L500*'Input Lists'!$H$4,IF(M500="EUR",L500*'Input Lists'!$H$5,IF(M500="GBP",L500*'Input Lists'!$H$6,IF(M500="CAD",L500*'Input Lists'!$H$7,IF(M500="CNY",L500*'Input Lists'!$H534,IF(M500="JPY",L500*'Input Lists'!$H$9,IF(M500="CHF",L500*'Input Lists'!$H$10,""))))))))))</f>
        <v/>
      </c>
      <c r="O500" s="137" t="str">
        <f t="shared" si="27"/>
        <v/>
      </c>
      <c r="Z500" s="135" t="str">
        <f t="shared" si="28"/>
        <v/>
      </c>
    </row>
    <row r="501" spans="14:26" ht="18" customHeight="1" x14ac:dyDescent="0.25">
      <c r="N501" s="137" t="str">
        <f>IF(OR(ISBLANK(L501),ISBLANK(M501)),"",IF(M501="AUD",L501*'Input Lists'!$H$2,IF(M501="USD",L501*'Input Lists'!$H$3,IF(M501="HKD",L501*'Input Lists'!$H$4,IF(M501="EUR",L501*'Input Lists'!$H$5,IF(M501="GBP",L501*'Input Lists'!$H$6,IF(M501="CAD",L501*'Input Lists'!$H$7,IF(M501="CNY",L501*'Input Lists'!$H535,IF(M501="JPY",L501*'Input Lists'!$H$9,IF(M501="CHF",L501*'Input Lists'!$H$10,""))))))))))</f>
        <v/>
      </c>
      <c r="O501" s="137" t="str">
        <f t="shared" si="27"/>
        <v/>
      </c>
      <c r="Z501" s="135" t="str">
        <f t="shared" si="28"/>
        <v/>
      </c>
    </row>
    <row r="502" spans="14:26" ht="18" customHeight="1" x14ac:dyDescent="0.25">
      <c r="N502" s="137" t="str">
        <f>IF(OR(ISBLANK(L502),ISBLANK(M502)),"",IF(M502="AUD",L502*'Input Lists'!$H$2,IF(M502="USD",L502*'Input Lists'!$H$3,IF(M502="HKD",L502*'Input Lists'!$H$4,IF(M502="EUR",L502*'Input Lists'!$H$5,IF(M502="GBP",L502*'Input Lists'!$H$6,IF(M502="CAD",L502*'Input Lists'!$H$7,IF(M502="CNY",L502*'Input Lists'!$H536,IF(M502="JPY",L502*'Input Lists'!$H$9,IF(M502="CHF",L502*'Input Lists'!$H$10,""))))))))))</f>
        <v/>
      </c>
      <c r="O502" s="137" t="str">
        <f t="shared" si="27"/>
        <v/>
      </c>
      <c r="Z502" s="135" t="str">
        <f t="shared" si="28"/>
        <v/>
      </c>
    </row>
    <row r="503" spans="14:26" ht="18" customHeight="1" x14ac:dyDescent="0.25">
      <c r="N503" s="137" t="str">
        <f>IF(OR(ISBLANK(L503),ISBLANK(M503)),"",IF(M503="AUD",L503*'Input Lists'!$H$2,IF(M503="USD",L503*'Input Lists'!$H$3,IF(M503="HKD",L503*'Input Lists'!$H$4,IF(M503="EUR",L503*'Input Lists'!$H$5,IF(M503="GBP",L503*'Input Lists'!$H$6,IF(M503="CAD",L503*'Input Lists'!$H$7,IF(M503="CNY",L503*'Input Lists'!$H537,IF(M503="JPY",L503*'Input Lists'!$H$9,IF(M503="CHF",L503*'Input Lists'!$H$10,""))))))))))</f>
        <v/>
      </c>
      <c r="O503" s="137" t="str">
        <f t="shared" si="27"/>
        <v/>
      </c>
      <c r="Z503" s="135" t="str">
        <f t="shared" si="28"/>
        <v/>
      </c>
    </row>
    <row r="504" spans="14:26" ht="18" customHeight="1" x14ac:dyDescent="0.25">
      <c r="N504" s="137" t="str">
        <f>IF(OR(ISBLANK(L504),ISBLANK(M504)),"",IF(M504="AUD",L504*'Input Lists'!$H$2,IF(M504="USD",L504*'Input Lists'!$H$3,IF(M504="HKD",L504*'Input Lists'!$H$4,IF(M504="EUR",L504*'Input Lists'!$H$5,IF(M504="GBP",L504*'Input Lists'!$H$6,IF(M504="CAD",L504*'Input Lists'!$H$7,IF(M504="CNY",L504*'Input Lists'!$H538,IF(M504="JPY",L504*'Input Lists'!$H$9,IF(M504="CHF",L504*'Input Lists'!$H$10,""))))))))))</f>
        <v/>
      </c>
      <c r="O504" s="137" t="str">
        <f t="shared" si="27"/>
        <v/>
      </c>
      <c r="Z504" s="135" t="str">
        <f t="shared" si="28"/>
        <v/>
      </c>
    </row>
    <row r="505" spans="14:26" ht="18" customHeight="1" x14ac:dyDescent="0.25">
      <c r="N505" s="137" t="str">
        <f>IF(OR(ISBLANK(L505),ISBLANK(M505)),"",IF(M505="AUD",L505*'Input Lists'!$H$2,IF(M505="USD",L505*'Input Lists'!$H$3,IF(M505="HKD",L505*'Input Lists'!$H$4,IF(M505="EUR",L505*'Input Lists'!$H$5,IF(M505="GBP",L505*'Input Lists'!$H$6,IF(M505="CAD",L505*'Input Lists'!$H$7,IF(M505="CNY",L505*'Input Lists'!$H539,IF(M505="JPY",L505*'Input Lists'!$H$9,IF(M505="CHF",L505*'Input Lists'!$H$10,""))))))))))</f>
        <v/>
      </c>
      <c r="O505" s="137" t="str">
        <f t="shared" si="27"/>
        <v/>
      </c>
      <c r="Z505" s="135" t="str">
        <f t="shared" si="28"/>
        <v/>
      </c>
    </row>
    <row r="506" spans="14:26" ht="18" customHeight="1" x14ac:dyDescent="0.25">
      <c r="N506" s="137" t="str">
        <f>IF(OR(ISBLANK(L506),ISBLANK(M506)),"",IF(M506="AUD",L506*'Input Lists'!$H$2,IF(M506="USD",L506*'Input Lists'!$H$3,IF(M506="HKD",L506*'Input Lists'!$H$4,IF(M506="EUR",L506*'Input Lists'!$H$5,IF(M506="GBP",L506*'Input Lists'!$H$6,IF(M506="CAD",L506*'Input Lists'!$H$7,IF(M506="CNY",L506*'Input Lists'!$H540,IF(M506="JPY",L506*'Input Lists'!$H$9,IF(M506="CHF",L506*'Input Lists'!$H$10,""))))))))))</f>
        <v/>
      </c>
      <c r="O506" s="137" t="str">
        <f t="shared" si="27"/>
        <v/>
      </c>
      <c r="Z506" s="135" t="str">
        <f t="shared" si="28"/>
        <v/>
      </c>
    </row>
    <row r="507" spans="14:26" ht="18" customHeight="1" x14ac:dyDescent="0.25">
      <c r="N507" s="137" t="str">
        <f>IF(OR(ISBLANK(L507),ISBLANK(M507)),"",IF(M507="AUD",L507*'Input Lists'!$H$2,IF(M507="USD",L507*'Input Lists'!$H$3,IF(M507="HKD",L507*'Input Lists'!$H$4,IF(M507="EUR",L507*'Input Lists'!$H$5,IF(M507="GBP",L507*'Input Lists'!$H$6,IF(M507="CAD",L507*'Input Lists'!$H$7,IF(M507="CNY",L507*'Input Lists'!$H541,IF(M507="JPY",L507*'Input Lists'!$H$9,IF(M507="CHF",L507*'Input Lists'!$H$10,""))))))))))</f>
        <v/>
      </c>
      <c r="O507" s="137" t="str">
        <f t="shared" si="27"/>
        <v/>
      </c>
      <c r="Z507" s="135" t="str">
        <f t="shared" si="28"/>
        <v/>
      </c>
    </row>
    <row r="508" spans="14:26" ht="18" customHeight="1" x14ac:dyDescent="0.25">
      <c r="N508" s="137" t="str">
        <f>IF(OR(ISBLANK(L508),ISBLANK(M508)),"",IF(M508="AUD",L508*'Input Lists'!$H$2,IF(M508="USD",L508*'Input Lists'!$H$3,IF(M508="HKD",L508*'Input Lists'!$H$4,IF(M508="EUR",L508*'Input Lists'!$H$5,IF(M508="GBP",L508*'Input Lists'!$H$6,IF(M508="CAD",L508*'Input Lists'!$H$7,IF(M508="CNY",L508*'Input Lists'!$H542,IF(M508="JPY",L508*'Input Lists'!$H$9,IF(M508="CHF",L508*'Input Lists'!$H$10,""))))))))))</f>
        <v/>
      </c>
      <c r="O508" s="137" t="str">
        <f t="shared" si="27"/>
        <v/>
      </c>
      <c r="Z508" s="135" t="str">
        <f t="shared" si="28"/>
        <v/>
      </c>
    </row>
    <row r="509" spans="14:26" ht="18" customHeight="1" x14ac:dyDescent="0.25">
      <c r="N509" s="137" t="str">
        <f>IF(OR(ISBLANK(L509),ISBLANK(M509)),"",IF(M509="AUD",L509*'Input Lists'!$H$2,IF(M509="USD",L509*'Input Lists'!$H$3,IF(M509="HKD",L509*'Input Lists'!$H$4,IF(M509="EUR",L509*'Input Lists'!$H$5,IF(M509="GBP",L509*'Input Lists'!$H$6,IF(M509="CAD",L509*'Input Lists'!$H$7,IF(M509="CNY",L509*'Input Lists'!$H543,IF(M509="JPY",L509*'Input Lists'!$H$9,IF(M509="CHF",L509*'Input Lists'!$H$10,""))))))))))</f>
        <v/>
      </c>
      <c r="O509" s="137" t="str">
        <f t="shared" si="27"/>
        <v/>
      </c>
      <c r="Z509" s="135" t="str">
        <f t="shared" si="28"/>
        <v/>
      </c>
    </row>
    <row r="510" spans="14:26" ht="18" customHeight="1" x14ac:dyDescent="0.25">
      <c r="N510" s="137" t="str">
        <f>IF(OR(ISBLANK(L510),ISBLANK(M510)),"",IF(M510="AUD",L510*'Input Lists'!$H$2,IF(M510="USD",L510*'Input Lists'!$H$3,IF(M510="HKD",L510*'Input Lists'!$H$4,IF(M510="EUR",L510*'Input Lists'!$H$5,IF(M510="GBP",L510*'Input Lists'!$H$6,IF(M510="CAD",L510*'Input Lists'!$H$7,IF(M510="CNY",L510*'Input Lists'!$H544,IF(M510="JPY",L510*'Input Lists'!$H$9,IF(M510="CHF",L510*'Input Lists'!$H$10,""))))))))))</f>
        <v/>
      </c>
      <c r="O510" s="137" t="str">
        <f t="shared" si="27"/>
        <v/>
      </c>
      <c r="Z510" s="135" t="str">
        <f t="shared" si="28"/>
        <v/>
      </c>
    </row>
    <row r="511" spans="14:26" ht="18" customHeight="1" x14ac:dyDescent="0.25">
      <c r="N511" s="137" t="str">
        <f>IF(OR(ISBLANK(L511),ISBLANK(M511)),"",IF(M511="AUD",L511*'Input Lists'!$H$2,IF(M511="USD",L511*'Input Lists'!$H$3,IF(M511="HKD",L511*'Input Lists'!$H$4,IF(M511="EUR",L511*'Input Lists'!$H$5,IF(M511="GBP",L511*'Input Lists'!$H$6,IF(M511="CAD",L511*'Input Lists'!$H$7,IF(M511="CNY",L511*'Input Lists'!$H545,IF(M511="JPY",L511*'Input Lists'!$H$9,IF(M511="CHF",L511*'Input Lists'!$H$10,""))))))))))</f>
        <v/>
      </c>
      <c r="O511" s="137" t="str">
        <f t="shared" si="27"/>
        <v/>
      </c>
      <c r="Z511" s="135" t="str">
        <f t="shared" si="28"/>
        <v/>
      </c>
    </row>
    <row r="512" spans="14:26" ht="18" customHeight="1" x14ac:dyDescent="0.25">
      <c r="N512" s="137" t="str">
        <f>IF(OR(ISBLANK(L512),ISBLANK(M512)),"",IF(M512="AUD",L512*'Input Lists'!$H$2,IF(M512="USD",L512*'Input Lists'!$H$3,IF(M512="HKD",L512*'Input Lists'!$H$4,IF(M512="EUR",L512*'Input Lists'!$H$5,IF(M512="GBP",L512*'Input Lists'!$H$6,IF(M512="CAD",L512*'Input Lists'!$H$7,IF(M512="CNY",L512*'Input Lists'!$H546,IF(M512="JPY",L512*'Input Lists'!$H$9,IF(M512="CHF",L512*'Input Lists'!$H$10,""))))))))))</f>
        <v/>
      </c>
      <c r="O512" s="137" t="str">
        <f t="shared" si="27"/>
        <v/>
      </c>
      <c r="Z512" s="135" t="str">
        <f t="shared" si="28"/>
        <v/>
      </c>
    </row>
    <row r="513" spans="14:26" ht="18" customHeight="1" x14ac:dyDescent="0.25">
      <c r="N513" s="137" t="str">
        <f>IF(OR(ISBLANK(L513),ISBLANK(M513)),"",IF(M513="AUD",L513*'Input Lists'!$H$2,IF(M513="USD",L513*'Input Lists'!$H$3,IF(M513="HKD",L513*'Input Lists'!$H$4,IF(M513="EUR",L513*'Input Lists'!$H$5,IF(M513="GBP",L513*'Input Lists'!$H$6,IF(M513="CAD",L513*'Input Lists'!$H$7,IF(M513="CNY",L513*'Input Lists'!$H547,IF(M513="JPY",L513*'Input Lists'!$H$9,IF(M513="CHF",L513*'Input Lists'!$H$10,""))))))))))</f>
        <v/>
      </c>
      <c r="O513" s="137" t="str">
        <f t="shared" si="27"/>
        <v/>
      </c>
      <c r="Z513" s="135" t="str">
        <f t="shared" si="28"/>
        <v/>
      </c>
    </row>
    <row r="514" spans="14:26" ht="18" customHeight="1" x14ac:dyDescent="0.25">
      <c r="N514" s="137" t="str">
        <f>IF(OR(ISBLANK(L514),ISBLANK(M514)),"",IF(M514="AUD",L514*'Input Lists'!$H$2,IF(M514="USD",L514*'Input Lists'!$H$3,IF(M514="HKD",L514*'Input Lists'!$H$4,IF(M514="EUR",L514*'Input Lists'!$H$5,IF(M514="GBP",L514*'Input Lists'!$H$6,IF(M514="CAD",L514*'Input Lists'!$H$7,IF(M514="CNY",L514*'Input Lists'!$H548,IF(M514="JPY",L514*'Input Lists'!$H$9,IF(M514="CHF",L514*'Input Lists'!$H$10,""))))))))))</f>
        <v/>
      </c>
      <c r="O514" s="137" t="str">
        <f t="shared" si="27"/>
        <v/>
      </c>
      <c r="Z514" s="135" t="str">
        <f t="shared" si="28"/>
        <v/>
      </c>
    </row>
    <row r="515" spans="14:26" ht="18" customHeight="1" x14ac:dyDescent="0.25">
      <c r="N515" s="137" t="str">
        <f>IF(OR(ISBLANK(L515),ISBLANK(M515)),"",IF(M515="AUD",L515*'Input Lists'!$H$2,IF(M515="USD",L515*'Input Lists'!$H$3,IF(M515="HKD",L515*'Input Lists'!$H$4,IF(M515="EUR",L515*'Input Lists'!$H$5,IF(M515="GBP",L515*'Input Lists'!$H$6,IF(M515="CAD",L515*'Input Lists'!$H$7,IF(M515="CNY",L515*'Input Lists'!$H549,IF(M515="JPY",L515*'Input Lists'!$H$9,IF(M515="CHF",L515*'Input Lists'!$H$10,""))))))))))</f>
        <v/>
      </c>
      <c r="O515" s="137" t="str">
        <f t="shared" si="27"/>
        <v/>
      </c>
      <c r="Z515" s="135" t="str">
        <f t="shared" si="28"/>
        <v/>
      </c>
    </row>
    <row r="516" spans="14:26" ht="18" customHeight="1" x14ac:dyDescent="0.25">
      <c r="N516" s="137" t="str">
        <f>IF(OR(ISBLANK(L516),ISBLANK(M516)),"",IF(M516="AUD",L516*'Input Lists'!$H$2,IF(M516="USD",L516*'Input Lists'!$H$3,IF(M516="HKD",L516*'Input Lists'!$H$4,IF(M516="EUR",L516*'Input Lists'!$H$5,IF(M516="GBP",L516*'Input Lists'!$H$6,IF(M516="CAD",L516*'Input Lists'!$H$7,IF(M516="CNY",L516*'Input Lists'!$H550,IF(M516="JPY",L516*'Input Lists'!$H$9,IF(M516="CHF",L516*'Input Lists'!$H$10,""))))))))))</f>
        <v/>
      </c>
      <c r="O516" s="137" t="str">
        <f t="shared" si="27"/>
        <v/>
      </c>
      <c r="Z516" s="135" t="str">
        <f t="shared" si="28"/>
        <v/>
      </c>
    </row>
    <row r="517" spans="14:26" ht="18" customHeight="1" x14ac:dyDescent="0.25">
      <c r="N517" s="137" t="str">
        <f>IF(OR(ISBLANK(L517),ISBLANK(M517)),"",IF(M517="AUD",L517*'Input Lists'!$H$2,IF(M517="USD",L517*'Input Lists'!$H$3,IF(M517="HKD",L517*'Input Lists'!$H$4,IF(M517="EUR",L517*'Input Lists'!$H$5,IF(M517="GBP",L517*'Input Lists'!$H$6,IF(M517="CAD",L517*'Input Lists'!$H$7,IF(M517="CNY",L517*'Input Lists'!$H551,IF(M517="JPY",L517*'Input Lists'!$H$9,IF(M517="CHF",L517*'Input Lists'!$H$10,""))))))))))</f>
        <v/>
      </c>
      <c r="O517" s="137" t="str">
        <f t="shared" si="27"/>
        <v/>
      </c>
      <c r="Z517" s="135" t="str">
        <f t="shared" si="28"/>
        <v/>
      </c>
    </row>
    <row r="518" spans="14:26" ht="18" customHeight="1" x14ac:dyDescent="0.25">
      <c r="N518" s="137" t="str">
        <f>IF(OR(ISBLANK(L518),ISBLANK(M518)),"",IF(M518="AUD",L518*'Input Lists'!$H$2,IF(M518="USD",L518*'Input Lists'!$H$3,IF(M518="HKD",L518*'Input Lists'!$H$4,IF(M518="EUR",L518*'Input Lists'!$H$5,IF(M518="GBP",L518*'Input Lists'!$H$6,IF(M518="CAD",L518*'Input Lists'!$H$7,IF(M518="CNY",L518*'Input Lists'!$H552,IF(M518="JPY",L518*'Input Lists'!$H$9,IF(M518="CHF",L518*'Input Lists'!$H$10,""))))))))))</f>
        <v/>
      </c>
      <c r="O518" s="137" t="str">
        <f t="shared" si="27"/>
        <v/>
      </c>
      <c r="Z518" s="135" t="str">
        <f t="shared" si="28"/>
        <v/>
      </c>
    </row>
    <row r="519" spans="14:26" ht="18" customHeight="1" x14ac:dyDescent="0.25">
      <c r="N519" s="137" t="str">
        <f>IF(OR(ISBLANK(L519),ISBLANK(M519)),"",IF(M519="AUD",L519*'Input Lists'!$H$2,IF(M519="USD",L519*'Input Lists'!$H$3,IF(M519="HKD",L519*'Input Lists'!$H$4,IF(M519="EUR",L519*'Input Lists'!$H$5,IF(M519="GBP",L519*'Input Lists'!$H$6,IF(M519="CAD",L519*'Input Lists'!$H$7,IF(M519="CNY",L519*'Input Lists'!$H553,IF(M519="JPY",L519*'Input Lists'!$H$9,IF(M519="CHF",L519*'Input Lists'!$H$10,""))))))))))</f>
        <v/>
      </c>
      <c r="O519" s="137" t="str">
        <f t="shared" si="27"/>
        <v/>
      </c>
      <c r="Z519" s="135" t="str">
        <f t="shared" si="28"/>
        <v/>
      </c>
    </row>
    <row r="520" spans="14:26" ht="18" customHeight="1" x14ac:dyDescent="0.25">
      <c r="N520" s="137" t="str">
        <f>IF(OR(ISBLANK(L520),ISBLANK(M520)),"",IF(M520="AUD",L520*'Input Lists'!$H$2,IF(M520="USD",L520*'Input Lists'!$H$3,IF(M520="HKD",L520*'Input Lists'!$H$4,IF(M520="EUR",L520*'Input Lists'!$H$5,IF(M520="GBP",L520*'Input Lists'!$H$6,IF(M520="CAD",L520*'Input Lists'!$H$7,IF(M520="CNY",L520*'Input Lists'!$H554,IF(M520="JPY",L520*'Input Lists'!$H$9,IF(M520="CHF",L520*'Input Lists'!$H$10,""))))))))))</f>
        <v/>
      </c>
      <c r="O520" s="137" t="str">
        <f t="shared" si="27"/>
        <v/>
      </c>
      <c r="Z520" s="135" t="str">
        <f t="shared" si="28"/>
        <v/>
      </c>
    </row>
    <row r="521" spans="14:26" ht="18" customHeight="1" x14ac:dyDescent="0.25">
      <c r="N521" s="137" t="str">
        <f>IF(OR(ISBLANK(L521),ISBLANK(M521)),"",IF(M521="AUD",L521*'Input Lists'!$H$2,IF(M521="USD",L521*'Input Lists'!$H$3,IF(M521="HKD",L521*'Input Lists'!$H$4,IF(M521="EUR",L521*'Input Lists'!$H$5,IF(M521="GBP",L521*'Input Lists'!$H$6,IF(M521="CAD",L521*'Input Lists'!$H$7,IF(M521="CNY",L521*'Input Lists'!$H555,IF(M521="JPY",L521*'Input Lists'!$H$9,IF(M521="CHF",L521*'Input Lists'!$H$10,""))))))))))</f>
        <v/>
      </c>
      <c r="O521" s="137" t="str">
        <f t="shared" si="27"/>
        <v/>
      </c>
      <c r="Z521" s="135" t="str">
        <f t="shared" si="28"/>
        <v/>
      </c>
    </row>
    <row r="522" spans="14:26" ht="18" customHeight="1" x14ac:dyDescent="0.25">
      <c r="N522" s="137" t="str">
        <f>IF(OR(ISBLANK(L522),ISBLANK(M522)),"",IF(M522="AUD",L522*'Input Lists'!$H$2,IF(M522="USD",L522*'Input Lists'!$H$3,IF(M522="HKD",L522*'Input Lists'!$H$4,IF(M522="EUR",L522*'Input Lists'!$H$5,IF(M522="GBP",L522*'Input Lists'!$H$6,IF(M522="CAD",L522*'Input Lists'!$H$7,IF(M522="CNY",L522*'Input Lists'!$H556,IF(M522="JPY",L522*'Input Lists'!$H$9,IF(M522="CHF",L522*'Input Lists'!$H$10,""))))))))))</f>
        <v/>
      </c>
      <c r="O522" s="137" t="str">
        <f t="shared" si="27"/>
        <v/>
      </c>
      <c r="Z522" s="135" t="str">
        <f t="shared" si="28"/>
        <v/>
      </c>
    </row>
    <row r="523" spans="14:26" ht="18" customHeight="1" x14ac:dyDescent="0.25">
      <c r="N523" s="137" t="str">
        <f>IF(OR(ISBLANK(L523),ISBLANK(M523)),"",IF(M523="AUD",L523*'Input Lists'!$H$2,IF(M523="USD",L523*'Input Lists'!$H$3,IF(M523="HKD",L523*'Input Lists'!$H$4,IF(M523="EUR",L523*'Input Lists'!$H$5,IF(M523="GBP",L523*'Input Lists'!$H$6,IF(M523="CAD",L523*'Input Lists'!$H$7,IF(M523="CNY",L523*'Input Lists'!$H557,IF(M523="JPY",L523*'Input Lists'!$H$9,IF(M523="CHF",L523*'Input Lists'!$H$10,""))))))))))</f>
        <v/>
      </c>
      <c r="O523" s="137" t="str">
        <f t="shared" si="27"/>
        <v/>
      </c>
      <c r="Z523" s="135" t="str">
        <f t="shared" si="28"/>
        <v/>
      </c>
    </row>
    <row r="524" spans="14:26" ht="18" customHeight="1" x14ac:dyDescent="0.25">
      <c r="N524" s="137" t="str">
        <f>IF(OR(ISBLANK(L524),ISBLANK(M524)),"",IF(M524="AUD",L524*'Input Lists'!$H$2,IF(M524="USD",L524*'Input Lists'!$H$3,IF(M524="HKD",L524*'Input Lists'!$H$4,IF(M524="EUR",L524*'Input Lists'!$H$5,IF(M524="GBP",L524*'Input Lists'!$H$6,IF(M524="CAD",L524*'Input Lists'!$H$7,IF(M524="CNY",L524*'Input Lists'!$H558,IF(M524="JPY",L524*'Input Lists'!$H$9,IF(M524="CHF",L524*'Input Lists'!$H$10,""))))))))))</f>
        <v/>
      </c>
      <c r="O524" s="137" t="str">
        <f t="shared" si="27"/>
        <v/>
      </c>
      <c r="Z524" s="135" t="str">
        <f t="shared" si="28"/>
        <v/>
      </c>
    </row>
    <row r="525" spans="14:26" ht="18" customHeight="1" x14ac:dyDescent="0.25">
      <c r="N525" s="137" t="str">
        <f>IF(OR(ISBLANK(L525),ISBLANK(M525)),"",IF(M525="AUD",L525*'Input Lists'!$H$2,IF(M525="USD",L525*'Input Lists'!$H$3,IF(M525="HKD",L525*'Input Lists'!$H$4,IF(M525="EUR",L525*'Input Lists'!$H$5,IF(M525="GBP",L525*'Input Lists'!$H$6,IF(M525="CAD",L525*'Input Lists'!$H$7,IF(M525="CNY",L525*'Input Lists'!$H559,IF(M525="JPY",L525*'Input Lists'!$H$9,IF(M525="CHF",L525*'Input Lists'!$H$10,""))))))))))</f>
        <v/>
      </c>
      <c r="O525" s="137" t="str">
        <f t="shared" si="27"/>
        <v/>
      </c>
      <c r="Z525" s="135" t="str">
        <f t="shared" si="28"/>
        <v/>
      </c>
    </row>
    <row r="526" spans="14:26" ht="18" customHeight="1" x14ac:dyDescent="0.25">
      <c r="N526" s="137" t="str">
        <f>IF(OR(ISBLANK(L526),ISBLANK(M526)),"",IF(M526="AUD",L526*'Input Lists'!$H$2,IF(M526="USD",L526*'Input Lists'!$H$3,IF(M526="HKD",L526*'Input Lists'!$H$4,IF(M526="EUR",L526*'Input Lists'!$H$5,IF(M526="GBP",L526*'Input Lists'!$H$6,IF(M526="CAD",L526*'Input Lists'!$H$7,IF(M526="CNY",L526*'Input Lists'!$H560,IF(M526="JPY",L526*'Input Lists'!$H$9,IF(M526="CHF",L526*'Input Lists'!$H$10,""))))))))))</f>
        <v/>
      </c>
      <c r="O526" s="137" t="str">
        <f t="shared" si="27"/>
        <v/>
      </c>
      <c r="Z526" s="135" t="str">
        <f t="shared" si="28"/>
        <v/>
      </c>
    </row>
    <row r="527" spans="14:26" ht="18" customHeight="1" x14ac:dyDescent="0.25">
      <c r="N527" s="137" t="str">
        <f>IF(OR(ISBLANK(L527),ISBLANK(M527)),"",IF(M527="AUD",L527*'Input Lists'!$H$2,IF(M527="USD",L527*'Input Lists'!$H$3,IF(M527="HKD",L527*'Input Lists'!$H$4,IF(M527="EUR",L527*'Input Lists'!$H$5,IF(M527="GBP",L527*'Input Lists'!$H$6,IF(M527="CAD",L527*'Input Lists'!$H$7,IF(M527="CNY",L527*'Input Lists'!$H561,IF(M527="JPY",L527*'Input Lists'!$H$9,IF(M527="CHF",L527*'Input Lists'!$H$10,""))))))))))</f>
        <v/>
      </c>
      <c r="O527" s="137" t="str">
        <f t="shared" si="27"/>
        <v/>
      </c>
      <c r="Z527" s="135" t="str">
        <f t="shared" si="28"/>
        <v/>
      </c>
    </row>
    <row r="528" spans="14:26" ht="18" customHeight="1" x14ac:dyDescent="0.25">
      <c r="N528" s="137" t="str">
        <f>IF(OR(ISBLANK(L528),ISBLANK(M528)),"",IF(M528="AUD",L528*'Input Lists'!$H$2,IF(M528="USD",L528*'Input Lists'!$H$3,IF(M528="HKD",L528*'Input Lists'!$H$4,IF(M528="EUR",L528*'Input Lists'!$H$5,IF(M528="GBP",L528*'Input Lists'!$H$6,IF(M528="CAD",L528*'Input Lists'!$H$7,IF(M528="CNY",L528*'Input Lists'!$H562,IF(M528="JPY",L528*'Input Lists'!$H$9,IF(M528="CHF",L528*'Input Lists'!$H$10,""))))))))))</f>
        <v/>
      </c>
      <c r="O528" s="137" t="str">
        <f t="shared" si="27"/>
        <v/>
      </c>
      <c r="Z528" s="135" t="str">
        <f t="shared" si="28"/>
        <v/>
      </c>
    </row>
    <row r="529" spans="14:26" ht="18" customHeight="1" x14ac:dyDescent="0.25">
      <c r="N529" s="137" t="str">
        <f>IF(OR(ISBLANK(L529),ISBLANK(M529)),"",IF(M529="AUD",L529*'Input Lists'!$H$2,IF(M529="USD",L529*'Input Lists'!$H$3,IF(M529="HKD",L529*'Input Lists'!$H$4,IF(M529="EUR",L529*'Input Lists'!$H$5,IF(M529="GBP",L529*'Input Lists'!$H$6,IF(M529="CAD",L529*'Input Lists'!$H$7,IF(M529="CNY",L529*'Input Lists'!$H563,IF(M529="JPY",L529*'Input Lists'!$H$9,IF(M529="CHF",L529*'Input Lists'!$H$10,""))))))))))</f>
        <v/>
      </c>
      <c r="O529" s="137" t="str">
        <f t="shared" si="27"/>
        <v/>
      </c>
      <c r="Z529" s="135" t="str">
        <f t="shared" si="28"/>
        <v/>
      </c>
    </row>
    <row r="530" spans="14:26" ht="18" customHeight="1" x14ac:dyDescent="0.25">
      <c r="N530" s="137" t="str">
        <f>IF(OR(ISBLANK(L530),ISBLANK(M530)),"",IF(M530="AUD",L530*'Input Lists'!$H$2,IF(M530="USD",L530*'Input Lists'!$H$3,IF(M530="HKD",L530*'Input Lists'!$H$4,IF(M530="EUR",L530*'Input Lists'!$H$5,IF(M530="GBP",L530*'Input Lists'!$H$6,IF(M530="CAD",L530*'Input Lists'!$H$7,IF(M530="CNY",L530*'Input Lists'!$H564,IF(M530="JPY",L530*'Input Lists'!$H$9,IF(M530="CHF",L530*'Input Lists'!$H$10,""))))))))))</f>
        <v/>
      </c>
      <c r="O530" s="137" t="str">
        <f t="shared" si="27"/>
        <v/>
      </c>
      <c r="Z530" s="135" t="str">
        <f t="shared" si="28"/>
        <v/>
      </c>
    </row>
    <row r="531" spans="14:26" ht="18" customHeight="1" x14ac:dyDescent="0.25">
      <c r="N531" s="137" t="str">
        <f>IF(OR(ISBLANK(L531),ISBLANK(M531)),"",IF(M531="AUD",L531*'Input Lists'!$H$2,IF(M531="USD",L531*'Input Lists'!$H$3,IF(M531="HKD",L531*'Input Lists'!$H$4,IF(M531="EUR",L531*'Input Lists'!$H$5,IF(M531="GBP",L531*'Input Lists'!$H$6,IF(M531="CAD",L531*'Input Lists'!$H$7,IF(M531="CNY",L531*'Input Lists'!$H565,IF(M531="JPY",L531*'Input Lists'!$H$9,IF(M531="CHF",L531*'Input Lists'!$H$10,""))))))))))</f>
        <v/>
      </c>
      <c r="O531" s="137" t="str">
        <f t="shared" si="27"/>
        <v/>
      </c>
      <c r="Z531" s="135" t="str">
        <f t="shared" si="28"/>
        <v/>
      </c>
    </row>
    <row r="532" spans="14:26" ht="18" customHeight="1" x14ac:dyDescent="0.25">
      <c r="N532" s="137" t="str">
        <f>IF(OR(ISBLANK(L532),ISBLANK(M532)),"",IF(M532="AUD",L532*'Input Lists'!$H$2,IF(M532="USD",L532*'Input Lists'!$H$3,IF(M532="HKD",L532*'Input Lists'!$H$4,IF(M532="EUR",L532*'Input Lists'!$H$5,IF(M532="GBP",L532*'Input Lists'!$H$6,IF(M532="CAD",L532*'Input Lists'!$H$7,IF(M532="CNY",L532*'Input Lists'!$H566,IF(M532="JPY",L532*'Input Lists'!$H$9,IF(M532="CHF",L532*'Input Lists'!$H$10,""))))))))))</f>
        <v/>
      </c>
      <c r="O532" s="137" t="str">
        <f t="shared" si="27"/>
        <v/>
      </c>
      <c r="Z532" s="135" t="str">
        <f t="shared" si="28"/>
        <v/>
      </c>
    </row>
    <row r="533" spans="14:26" ht="18" customHeight="1" x14ac:dyDescent="0.25">
      <c r="N533" s="137" t="str">
        <f>IF(OR(ISBLANK(L533),ISBLANK(M533)),"",IF(M533="AUD",L533*'Input Lists'!$H$2,IF(M533="USD",L533*'Input Lists'!$H$3,IF(M533="HKD",L533*'Input Lists'!$H$4,IF(M533="EUR",L533*'Input Lists'!$H$5,IF(M533="GBP",L533*'Input Lists'!$H$6,IF(M533="CAD",L533*'Input Lists'!$H$7,IF(M533="CNY",L533*'Input Lists'!$H567,IF(M533="JPY",L533*'Input Lists'!$H$9,IF(M533="CHF",L533*'Input Lists'!$H$10,""))))))))))</f>
        <v/>
      </c>
      <c r="O533" s="137" t="str">
        <f t="shared" si="27"/>
        <v/>
      </c>
      <c r="Z533" s="135" t="str">
        <f t="shared" si="28"/>
        <v/>
      </c>
    </row>
    <row r="534" spans="14:26" ht="18" customHeight="1" x14ac:dyDescent="0.25">
      <c r="N534" s="137" t="str">
        <f>IF(OR(ISBLANK(L534),ISBLANK(M534)),"",IF(M534="AUD",L534*'Input Lists'!$H$2,IF(M534="USD",L534*'Input Lists'!$H$3,IF(M534="HKD",L534*'Input Lists'!$H$4,IF(M534="EUR",L534*'Input Lists'!$H$5,IF(M534="GBP",L534*'Input Lists'!$H$6,IF(M534="CAD",L534*'Input Lists'!$H$7,IF(M534="CNY",L534*'Input Lists'!$H568,IF(M534="JPY",L534*'Input Lists'!$H$9,IF(M534="CHF",L534*'Input Lists'!$H$10,""))))))))))</f>
        <v/>
      </c>
      <c r="O534" s="137" t="str">
        <f t="shared" si="27"/>
        <v/>
      </c>
      <c r="Z534" s="135" t="str">
        <f t="shared" si="28"/>
        <v/>
      </c>
    </row>
    <row r="535" spans="14:26" ht="18" customHeight="1" x14ac:dyDescent="0.25">
      <c r="N535" s="137" t="str">
        <f>IF(OR(ISBLANK(L535),ISBLANK(M535)),"",IF(M535="AUD",L535*'Input Lists'!$H$2,IF(M535="USD",L535*'Input Lists'!$H$3,IF(M535="HKD",L535*'Input Lists'!$H$4,IF(M535="EUR",L535*'Input Lists'!$H$5,IF(M535="GBP",L535*'Input Lists'!$H$6,IF(M535="CAD",L535*'Input Lists'!$H$7,IF(M535="CNY",L535*'Input Lists'!$H569,IF(M535="JPY",L535*'Input Lists'!$H$9,IF(M535="CHF",L535*'Input Lists'!$H$10,""))))))))))</f>
        <v/>
      </c>
      <c r="O535" s="137" t="str">
        <f t="shared" si="27"/>
        <v/>
      </c>
      <c r="Z535" s="135" t="str">
        <f t="shared" si="28"/>
        <v/>
      </c>
    </row>
    <row r="536" spans="14:26" ht="18" customHeight="1" x14ac:dyDescent="0.25">
      <c r="N536" s="137" t="str">
        <f>IF(OR(ISBLANK(L536),ISBLANK(M536)),"",IF(M536="AUD",L536*'Input Lists'!$H$2,IF(M536="USD",L536*'Input Lists'!$H$3,IF(M536="HKD",L536*'Input Lists'!$H$4,IF(M536="EUR",L536*'Input Lists'!$H$5,IF(M536="GBP",L536*'Input Lists'!$H$6,IF(M536="CAD",L536*'Input Lists'!$H$7,IF(M536="CNY",L536*'Input Lists'!$H570,IF(M536="JPY",L536*'Input Lists'!$H$9,IF(M536="CHF",L536*'Input Lists'!$H$10,""))))))))))</f>
        <v/>
      </c>
      <c r="O536" s="137" t="str">
        <f t="shared" si="27"/>
        <v/>
      </c>
      <c r="Z536" s="135" t="str">
        <f t="shared" si="28"/>
        <v/>
      </c>
    </row>
    <row r="537" spans="14:26" ht="18" customHeight="1" x14ac:dyDescent="0.25">
      <c r="N537" s="137" t="str">
        <f>IF(OR(ISBLANK(L537),ISBLANK(M537)),"",IF(M537="AUD",L537*'Input Lists'!$H$2,IF(M537="USD",L537*'Input Lists'!$H$3,IF(M537="HKD",L537*'Input Lists'!$H$4,IF(M537="EUR",L537*'Input Lists'!$H$5,IF(M537="GBP",L537*'Input Lists'!$H$6,IF(M537="CAD",L537*'Input Lists'!$H$7,IF(M537="CNY",L537*'Input Lists'!$H571,IF(M537="JPY",L537*'Input Lists'!$H$9,IF(M537="CHF",L537*'Input Lists'!$H$10,""))))))))))</f>
        <v/>
      </c>
      <c r="O537" s="137" t="str">
        <f t="shared" si="27"/>
        <v/>
      </c>
      <c r="Z537" s="135" t="str">
        <f t="shared" si="28"/>
        <v/>
      </c>
    </row>
    <row r="538" spans="14:26" ht="18" customHeight="1" x14ac:dyDescent="0.25">
      <c r="N538" s="137" t="str">
        <f>IF(OR(ISBLANK(L538),ISBLANK(M538)),"",IF(M538="AUD",L538*'Input Lists'!$H$2,IF(M538="USD",L538*'Input Lists'!$H$3,IF(M538="HKD",L538*'Input Lists'!$H$4,IF(M538="EUR",L538*'Input Lists'!$H$5,IF(M538="GBP",L538*'Input Lists'!$H$6,IF(M538="CAD",L538*'Input Lists'!$H$7,IF(M538="CNY",L538*'Input Lists'!$H572,IF(M538="JPY",L538*'Input Lists'!$H$9,IF(M538="CHF",L538*'Input Lists'!$H$10,""))))))))))</f>
        <v/>
      </c>
      <c r="O538" s="137" t="str">
        <f t="shared" si="27"/>
        <v/>
      </c>
      <c r="Z538" s="135" t="str">
        <f t="shared" si="28"/>
        <v/>
      </c>
    </row>
    <row r="539" spans="14:26" ht="18" customHeight="1" x14ac:dyDescent="0.25">
      <c r="N539" s="137" t="str">
        <f>IF(OR(ISBLANK(L539),ISBLANK(M539)),"",IF(M539="AUD",L539*'Input Lists'!$H$2,IF(M539="USD",L539*'Input Lists'!$H$3,IF(M539="HKD",L539*'Input Lists'!$H$4,IF(M539="EUR",L539*'Input Lists'!$H$5,IF(M539="GBP",L539*'Input Lists'!$H$6,IF(M539="CAD",L539*'Input Lists'!$H$7,IF(M539="CNY",L539*'Input Lists'!$H573,IF(M539="JPY",L539*'Input Lists'!$H$9,IF(M539="CHF",L539*'Input Lists'!$H$10,""))))))))))</f>
        <v/>
      </c>
      <c r="O539" s="137" t="str">
        <f t="shared" si="27"/>
        <v/>
      </c>
      <c r="Z539" s="135" t="str">
        <f t="shared" si="28"/>
        <v/>
      </c>
    </row>
    <row r="540" spans="14:26" ht="18" customHeight="1" x14ac:dyDescent="0.25">
      <c r="N540" s="137" t="str">
        <f>IF(OR(ISBLANK(L540),ISBLANK(M540)),"",IF(M540="AUD",L540*'Input Lists'!$H$2,IF(M540="USD",L540*'Input Lists'!$H$3,IF(M540="HKD",L540*'Input Lists'!$H$4,IF(M540="EUR",L540*'Input Lists'!$H$5,IF(M540="GBP",L540*'Input Lists'!$H$6,IF(M540="CAD",L540*'Input Lists'!$H$7,IF(M540="CNY",L540*'Input Lists'!$H574,IF(M540="JPY",L540*'Input Lists'!$H$9,IF(M540="CHF",L540*'Input Lists'!$H$10,""))))))))))</f>
        <v/>
      </c>
      <c r="O540" s="137" t="str">
        <f t="shared" si="27"/>
        <v/>
      </c>
      <c r="Z540" s="135" t="str">
        <f t="shared" si="28"/>
        <v/>
      </c>
    </row>
    <row r="541" spans="14:26" ht="18" customHeight="1" x14ac:dyDescent="0.25">
      <c r="N541" s="137" t="str">
        <f>IF(OR(ISBLANK(L541),ISBLANK(M541)),"",IF(M541="AUD",L541*'Input Lists'!$H$2,IF(M541="USD",L541*'Input Lists'!$H$3,IF(M541="HKD",L541*'Input Lists'!$H$4,IF(M541="EUR",L541*'Input Lists'!$H$5,IF(M541="GBP",L541*'Input Lists'!$H$6,IF(M541="CAD",L541*'Input Lists'!$H$7,IF(M541="CNY",L541*'Input Lists'!$H575,IF(M541="JPY",L541*'Input Lists'!$H$9,IF(M541="CHF",L541*'Input Lists'!$H$10,""))))))))))</f>
        <v/>
      </c>
      <c r="O541" s="137" t="str">
        <f t="shared" si="27"/>
        <v/>
      </c>
      <c r="Z541" s="135" t="str">
        <f t="shared" si="28"/>
        <v/>
      </c>
    </row>
    <row r="542" spans="14:26" ht="18" customHeight="1" x14ac:dyDescent="0.25">
      <c r="N542" s="137" t="str">
        <f>IF(OR(ISBLANK(L542),ISBLANK(M542)),"",IF(M542="AUD",L542*'Input Lists'!$H$2,IF(M542="USD",L542*'Input Lists'!$H$3,IF(M542="HKD",L542*'Input Lists'!$H$4,IF(M542="EUR",L542*'Input Lists'!$H$5,IF(M542="GBP",L542*'Input Lists'!$H$6,IF(M542="CAD",L542*'Input Lists'!$H$7,IF(M542="CNY",L542*'Input Lists'!$H576,IF(M542="JPY",L542*'Input Lists'!$H$9,IF(M542="CHF",L542*'Input Lists'!$H$10,""))))))))))</f>
        <v/>
      </c>
      <c r="O542" s="137" t="str">
        <f t="shared" si="27"/>
        <v/>
      </c>
      <c r="Z542" s="135" t="str">
        <f t="shared" si="28"/>
        <v/>
      </c>
    </row>
    <row r="543" spans="14:26" ht="18" customHeight="1" x14ac:dyDescent="0.25">
      <c r="N543" s="137" t="str">
        <f>IF(OR(ISBLANK(L543),ISBLANK(M543)),"",IF(M543="AUD",L543*'Input Lists'!$H$2,IF(M543="USD",L543*'Input Lists'!$H$3,IF(M543="HKD",L543*'Input Lists'!$H$4,IF(M543="EUR",L543*'Input Lists'!$H$5,IF(M543="GBP",L543*'Input Lists'!$H$6,IF(M543="CAD",L543*'Input Lists'!$H$7,IF(M543="CNY",L543*'Input Lists'!$H577,IF(M543="JPY",L543*'Input Lists'!$H$9,IF(M543="CHF",L543*'Input Lists'!$H$10,""))))))))))</f>
        <v/>
      </c>
      <c r="O543" s="137" t="str">
        <f t="shared" si="27"/>
        <v/>
      </c>
      <c r="Z543" s="135" t="str">
        <f t="shared" si="28"/>
        <v/>
      </c>
    </row>
    <row r="544" spans="14:26" ht="18" customHeight="1" x14ac:dyDescent="0.25">
      <c r="N544" s="137" t="str">
        <f>IF(OR(ISBLANK(L544),ISBLANK(M544)),"",IF(M544="AUD",L544*'Input Lists'!$H$2,IF(M544="USD",L544*'Input Lists'!$H$3,IF(M544="HKD",L544*'Input Lists'!$H$4,IF(M544="EUR",L544*'Input Lists'!$H$5,IF(M544="GBP",L544*'Input Lists'!$H$6,IF(M544="CAD",L544*'Input Lists'!$H$7,IF(M544="CNY",L544*'Input Lists'!$H578,IF(M544="JPY",L544*'Input Lists'!$H$9,IF(M544="CHF",L544*'Input Lists'!$H$10,""))))))))))</f>
        <v/>
      </c>
      <c r="O544" s="137" t="str">
        <f t="shared" si="27"/>
        <v/>
      </c>
      <c r="Z544" s="135" t="str">
        <f t="shared" si="28"/>
        <v/>
      </c>
    </row>
    <row r="545" spans="14:26" ht="18" customHeight="1" x14ac:dyDescent="0.25">
      <c r="N545" s="137" t="str">
        <f>IF(OR(ISBLANK(L545),ISBLANK(M545)),"",IF(M545="AUD",L545*'Input Lists'!$H$2,IF(M545="USD",L545*'Input Lists'!$H$3,IF(M545="HKD",L545*'Input Lists'!$H$4,IF(M545="EUR",L545*'Input Lists'!$H$5,IF(M545="GBP",L545*'Input Lists'!$H$6,IF(M545="CAD",L545*'Input Lists'!$H$7,IF(M545="CNY",L545*'Input Lists'!$H579,IF(M545="JPY",L545*'Input Lists'!$H$9,IF(M545="CHF",L545*'Input Lists'!$H$10,""))))))))))</f>
        <v/>
      </c>
      <c r="O545" s="137" t="str">
        <f t="shared" si="27"/>
        <v/>
      </c>
      <c r="Z545" s="135" t="str">
        <f t="shared" si="28"/>
        <v/>
      </c>
    </row>
    <row r="546" spans="14:26" ht="18" customHeight="1" x14ac:dyDescent="0.25">
      <c r="N546" s="137" t="str">
        <f>IF(OR(ISBLANK(L546),ISBLANK(M546)),"",IF(M546="AUD",L546*'Input Lists'!$H$2,IF(M546="USD",L546*'Input Lists'!$H$3,IF(M546="HKD",L546*'Input Lists'!$H$4,IF(M546="EUR",L546*'Input Lists'!$H$5,IF(M546="GBP",L546*'Input Lists'!$H$6,IF(M546="CAD",L546*'Input Lists'!$H$7,IF(M546="CNY",L546*'Input Lists'!$H580,IF(M546="JPY",L546*'Input Lists'!$H$9,IF(M546="CHF",L546*'Input Lists'!$H$10,""))))))))))</f>
        <v/>
      </c>
      <c r="O546" s="137" t="str">
        <f t="shared" si="27"/>
        <v/>
      </c>
      <c r="Z546" s="135" t="str">
        <f t="shared" si="28"/>
        <v/>
      </c>
    </row>
    <row r="547" spans="14:26" ht="18" customHeight="1" x14ac:dyDescent="0.25">
      <c r="N547" s="137" t="str">
        <f>IF(OR(ISBLANK(L547),ISBLANK(M547)),"",IF(M547="AUD",L547*'Input Lists'!$H$2,IF(M547="USD",L547*'Input Lists'!$H$3,IF(M547="HKD",L547*'Input Lists'!$H$4,IF(M547="EUR",L547*'Input Lists'!$H$5,IF(M547="GBP",L547*'Input Lists'!$H$6,IF(M547="CAD",L547*'Input Lists'!$H$7,IF(M547="CNY",L547*'Input Lists'!$H581,IF(M547="JPY",L547*'Input Lists'!$H$9,IF(M547="CHF",L547*'Input Lists'!$H$10,""))))))))))</f>
        <v/>
      </c>
      <c r="O547" s="137" t="str">
        <f t="shared" si="27"/>
        <v/>
      </c>
      <c r="Z547" s="135" t="str">
        <f t="shared" si="28"/>
        <v/>
      </c>
    </row>
    <row r="548" spans="14:26" ht="18" customHeight="1" x14ac:dyDescent="0.25">
      <c r="N548" s="137" t="str">
        <f>IF(OR(ISBLANK(L548),ISBLANK(M548)),"",IF(M548="AUD",L548*'Input Lists'!$H$2,IF(M548="USD",L548*'Input Lists'!$H$3,IF(M548="HKD",L548*'Input Lists'!$H$4,IF(M548="EUR",L548*'Input Lists'!$H$5,IF(M548="GBP",L548*'Input Lists'!$H$6,IF(M548="CAD",L548*'Input Lists'!$H$7,IF(M548="CNY",L548*'Input Lists'!$H582,IF(M548="JPY",L548*'Input Lists'!$H$9,IF(M548="CHF",L548*'Input Lists'!$H$10,""))))))))))</f>
        <v/>
      </c>
      <c r="O548" s="137" t="str">
        <f t="shared" si="27"/>
        <v/>
      </c>
      <c r="Z548" s="135" t="str">
        <f t="shared" si="28"/>
        <v/>
      </c>
    </row>
    <row r="549" spans="14:26" ht="18" customHeight="1" x14ac:dyDescent="0.25">
      <c r="N549" s="137" t="str">
        <f>IF(OR(ISBLANK(L549),ISBLANK(M549)),"",IF(M549="AUD",L549*'Input Lists'!$H$2,IF(M549="USD",L549*'Input Lists'!$H$3,IF(M549="HKD",L549*'Input Lists'!$H$4,IF(M549="EUR",L549*'Input Lists'!$H$5,IF(M549="GBP",L549*'Input Lists'!$H$6,IF(M549="CAD",L549*'Input Lists'!$H$7,IF(M549="CNY",L549*'Input Lists'!$H583,IF(M549="JPY",L549*'Input Lists'!$H$9,IF(M549="CHF",L549*'Input Lists'!$H$10,""))))))))))</f>
        <v/>
      </c>
      <c r="O549" s="137" t="str">
        <f t="shared" si="27"/>
        <v/>
      </c>
      <c r="Z549" s="135" t="str">
        <f t="shared" si="28"/>
        <v/>
      </c>
    </row>
    <row r="550" spans="14:26" ht="18" customHeight="1" x14ac:dyDescent="0.25">
      <c r="N550" s="137" t="str">
        <f>IF(OR(ISBLANK(L550),ISBLANK(M550)),"",IF(M550="AUD",L550*'Input Lists'!$H$2,IF(M550="USD",L550*'Input Lists'!$H$3,IF(M550="HKD",L550*'Input Lists'!$H$4,IF(M550="EUR",L550*'Input Lists'!$H$5,IF(M550="GBP",L550*'Input Lists'!$H$6,IF(M550="CAD",L550*'Input Lists'!$H$7,IF(M550="CNY",L550*'Input Lists'!$H584,IF(M550="JPY",L550*'Input Lists'!$H$9,IF(M550="CHF",L550*'Input Lists'!$H$10,""))))))))))</f>
        <v/>
      </c>
      <c r="O550" s="137" t="str">
        <f t="shared" si="27"/>
        <v/>
      </c>
      <c r="Z550" s="135" t="str">
        <f t="shared" si="28"/>
        <v/>
      </c>
    </row>
    <row r="551" spans="14:26" ht="18" customHeight="1" x14ac:dyDescent="0.25">
      <c r="N551" s="137" t="str">
        <f>IF(OR(ISBLANK(L551),ISBLANK(M551)),"",IF(M551="AUD",L551*'Input Lists'!$H$2,IF(M551="USD",L551*'Input Lists'!$H$3,IF(M551="HKD",L551*'Input Lists'!$H$4,IF(M551="EUR",L551*'Input Lists'!$H$5,IF(M551="GBP",L551*'Input Lists'!$H$6,IF(M551="CAD",L551*'Input Lists'!$H$7,IF(M551="CNY",L551*'Input Lists'!$H585,IF(M551="JPY",L551*'Input Lists'!$H$9,IF(M551="CHF",L551*'Input Lists'!$H$10,""))))))))))</f>
        <v/>
      </c>
      <c r="O551" s="137" t="str">
        <f t="shared" ref="O551:O614" si="29">IF(OR(AND(ISBLANK(N551)),AND(ISBLANK(J551)),AND(ISBLANK(M551))),"",N551*J551)</f>
        <v/>
      </c>
      <c r="Z551" s="135" t="str">
        <f t="shared" si="28"/>
        <v/>
      </c>
    </row>
    <row r="552" spans="14:26" ht="18" customHeight="1" x14ac:dyDescent="0.25">
      <c r="N552" s="137" t="str">
        <f>IF(OR(ISBLANK(L552),ISBLANK(M552)),"",IF(M552="AUD",L552*'Input Lists'!$H$2,IF(M552="USD",L552*'Input Lists'!$H$3,IF(M552="HKD",L552*'Input Lists'!$H$4,IF(M552="EUR",L552*'Input Lists'!$H$5,IF(M552="GBP",L552*'Input Lists'!$H$6,IF(M552="CAD",L552*'Input Lists'!$H$7,IF(M552="CNY",L552*'Input Lists'!$H586,IF(M552="JPY",L552*'Input Lists'!$H$9,IF(M552="CHF",L552*'Input Lists'!$H$10,""))))))))))</f>
        <v/>
      </c>
      <c r="O552" s="137" t="str">
        <f t="shared" si="29"/>
        <v/>
      </c>
      <c r="Z552" s="135" t="str">
        <f t="shared" si="28"/>
        <v/>
      </c>
    </row>
    <row r="553" spans="14:26" ht="18" customHeight="1" x14ac:dyDescent="0.25">
      <c r="N553" s="137" t="str">
        <f>IF(OR(ISBLANK(L553),ISBLANK(M553)),"",IF(M553="AUD",L553*'Input Lists'!$H$2,IF(M553="USD",L553*'Input Lists'!$H$3,IF(M553="HKD",L553*'Input Lists'!$H$4,IF(M553="EUR",L553*'Input Lists'!$H$5,IF(M553="GBP",L553*'Input Lists'!$H$6,IF(M553="CAD",L553*'Input Lists'!$H$7,IF(M553="CNY",L553*'Input Lists'!$H587,IF(M553="JPY",L553*'Input Lists'!$H$9,IF(M553="CHF",L553*'Input Lists'!$H$10,""))))))))))</f>
        <v/>
      </c>
      <c r="O553" s="137" t="str">
        <f t="shared" si="29"/>
        <v/>
      </c>
      <c r="Z553" s="135" t="str">
        <f t="shared" si="28"/>
        <v/>
      </c>
    </row>
    <row r="554" spans="14:26" ht="18" customHeight="1" x14ac:dyDescent="0.25">
      <c r="N554" s="137" t="str">
        <f>IF(OR(ISBLANK(L554),ISBLANK(M554)),"",IF(M554="AUD",L554*'Input Lists'!$H$2,IF(M554="USD",L554*'Input Lists'!$H$3,IF(M554="HKD",L554*'Input Lists'!$H$4,IF(M554="EUR",L554*'Input Lists'!$H$5,IF(M554="GBP",L554*'Input Lists'!$H$6,IF(M554="CAD",L554*'Input Lists'!$H$7,IF(M554="CNY",L554*'Input Lists'!$H588,IF(M554="JPY",L554*'Input Lists'!$H$9,IF(M554="CHF",L554*'Input Lists'!$H$10,""))))))))))</f>
        <v/>
      </c>
      <c r="O554" s="137" t="str">
        <f t="shared" si="29"/>
        <v/>
      </c>
      <c r="Z554" s="135" t="str">
        <f t="shared" ref="Z554:Z617" si="30">IF(ISBLANK(D554),"",IF(R554="Approved",Y554+O554,0))</f>
        <v/>
      </c>
    </row>
    <row r="555" spans="14:26" ht="18" customHeight="1" x14ac:dyDescent="0.25">
      <c r="N555" s="137" t="str">
        <f>IF(OR(ISBLANK(L555),ISBLANK(M555)),"",IF(M555="AUD",L555*'Input Lists'!$H$2,IF(M555="USD",L555*'Input Lists'!$H$3,IF(M555="HKD",L555*'Input Lists'!$H$4,IF(M555="EUR",L555*'Input Lists'!$H$5,IF(M555="GBP",L555*'Input Lists'!$H$6,IF(M555="CAD",L555*'Input Lists'!$H$7,IF(M555="CNY",L555*'Input Lists'!$H589,IF(M555="JPY",L555*'Input Lists'!$H$9,IF(M555="CHF",L555*'Input Lists'!$H$10,""))))))))))</f>
        <v/>
      </c>
      <c r="O555" s="137" t="str">
        <f t="shared" si="29"/>
        <v/>
      </c>
      <c r="Z555" s="135" t="str">
        <f t="shared" si="30"/>
        <v/>
      </c>
    </row>
    <row r="556" spans="14:26" ht="18" customHeight="1" x14ac:dyDescent="0.25">
      <c r="N556" s="137" t="str">
        <f>IF(OR(ISBLANK(L556),ISBLANK(M556)),"",IF(M556="AUD",L556*'Input Lists'!$H$2,IF(M556="USD",L556*'Input Lists'!$H$3,IF(M556="HKD",L556*'Input Lists'!$H$4,IF(M556="EUR",L556*'Input Lists'!$H$5,IF(M556="GBP",L556*'Input Lists'!$H$6,IF(M556="CAD",L556*'Input Lists'!$H$7,IF(M556="CNY",L556*'Input Lists'!$H590,IF(M556="JPY",L556*'Input Lists'!$H$9,IF(M556="CHF",L556*'Input Lists'!$H$10,""))))))))))</f>
        <v/>
      </c>
      <c r="O556" s="137" t="str">
        <f t="shared" si="29"/>
        <v/>
      </c>
      <c r="Z556" s="135" t="str">
        <f t="shared" si="30"/>
        <v/>
      </c>
    </row>
    <row r="557" spans="14:26" ht="18" customHeight="1" x14ac:dyDescent="0.25">
      <c r="N557" s="137" t="str">
        <f>IF(OR(ISBLANK(L557),ISBLANK(M557)),"",IF(M557="AUD",L557*'Input Lists'!$H$2,IF(M557="USD",L557*'Input Lists'!$H$3,IF(M557="HKD",L557*'Input Lists'!$H$4,IF(M557="EUR",L557*'Input Lists'!$H$5,IF(M557="GBP",L557*'Input Lists'!$H$6,IF(M557="CAD",L557*'Input Lists'!$H$7,IF(M557="CNY",L557*'Input Lists'!$H591,IF(M557="JPY",L557*'Input Lists'!$H$9,IF(M557="CHF",L557*'Input Lists'!$H$10,""))))))))))</f>
        <v/>
      </c>
      <c r="O557" s="137" t="str">
        <f t="shared" si="29"/>
        <v/>
      </c>
      <c r="Z557" s="135" t="str">
        <f t="shared" si="30"/>
        <v/>
      </c>
    </row>
    <row r="558" spans="14:26" ht="18" customHeight="1" x14ac:dyDescent="0.25">
      <c r="N558" s="137" t="str">
        <f>IF(OR(ISBLANK(L558),ISBLANK(M558)),"",IF(M558="AUD",L558*'Input Lists'!$H$2,IF(M558="USD",L558*'Input Lists'!$H$3,IF(M558="HKD",L558*'Input Lists'!$H$4,IF(M558="EUR",L558*'Input Lists'!$H$5,IF(M558="GBP",L558*'Input Lists'!$H$6,IF(M558="CAD",L558*'Input Lists'!$H$7,IF(M558="CNY",L558*'Input Lists'!$H592,IF(M558="JPY",L558*'Input Lists'!$H$9,IF(M558="CHF",L558*'Input Lists'!$H$10,""))))))))))</f>
        <v/>
      </c>
      <c r="O558" s="137" t="str">
        <f t="shared" si="29"/>
        <v/>
      </c>
      <c r="Z558" s="135" t="str">
        <f t="shared" si="30"/>
        <v/>
      </c>
    </row>
    <row r="559" spans="14:26" ht="18" customHeight="1" x14ac:dyDescent="0.25">
      <c r="N559" s="137" t="str">
        <f>IF(OR(ISBLANK(L559),ISBLANK(M559)),"",IF(M559="AUD",L559*'Input Lists'!$H$2,IF(M559="USD",L559*'Input Lists'!$H$3,IF(M559="HKD",L559*'Input Lists'!$H$4,IF(M559="EUR",L559*'Input Lists'!$H$5,IF(M559="GBP",L559*'Input Lists'!$H$6,IF(M559="CAD",L559*'Input Lists'!$H$7,IF(M559="CNY",L559*'Input Lists'!$H593,IF(M559="JPY",L559*'Input Lists'!$H$9,IF(M559="CHF",L559*'Input Lists'!$H$10,""))))))))))</f>
        <v/>
      </c>
      <c r="O559" s="137" t="str">
        <f t="shared" si="29"/>
        <v/>
      </c>
      <c r="Z559" s="135" t="str">
        <f t="shared" si="30"/>
        <v/>
      </c>
    </row>
    <row r="560" spans="14:26" ht="18" customHeight="1" x14ac:dyDescent="0.25">
      <c r="N560" s="137" t="str">
        <f>IF(OR(ISBLANK(L560),ISBLANK(M560)),"",IF(M560="AUD",L560*'Input Lists'!$H$2,IF(M560="USD",L560*'Input Lists'!$H$3,IF(M560="HKD",L560*'Input Lists'!$H$4,IF(M560="EUR",L560*'Input Lists'!$H$5,IF(M560="GBP",L560*'Input Lists'!$H$6,IF(M560="CAD",L560*'Input Lists'!$H$7,IF(M560="CNY",L560*'Input Lists'!$H594,IF(M560="JPY",L560*'Input Lists'!$H$9,IF(M560="CHF",L560*'Input Lists'!$H$10,""))))))))))</f>
        <v/>
      </c>
      <c r="O560" s="137" t="str">
        <f t="shared" si="29"/>
        <v/>
      </c>
      <c r="Z560" s="135" t="str">
        <f t="shared" si="30"/>
        <v/>
      </c>
    </row>
    <row r="561" spans="14:26" ht="18" customHeight="1" x14ac:dyDescent="0.25">
      <c r="N561" s="137" t="str">
        <f>IF(OR(ISBLANK(L561),ISBLANK(M561)),"",IF(M561="AUD",L561*'Input Lists'!$H$2,IF(M561="USD",L561*'Input Lists'!$H$3,IF(M561="HKD",L561*'Input Lists'!$H$4,IF(M561="EUR",L561*'Input Lists'!$H$5,IF(M561="GBP",L561*'Input Lists'!$H$6,IF(M561="CAD",L561*'Input Lists'!$H$7,IF(M561="CNY",L561*'Input Lists'!$H595,IF(M561="JPY",L561*'Input Lists'!$H$9,IF(M561="CHF",L561*'Input Lists'!$H$10,""))))))))))</f>
        <v/>
      </c>
      <c r="O561" s="137" t="str">
        <f t="shared" si="29"/>
        <v/>
      </c>
      <c r="Z561" s="135" t="str">
        <f t="shared" si="30"/>
        <v/>
      </c>
    </row>
    <row r="562" spans="14:26" ht="18" customHeight="1" x14ac:dyDescent="0.25">
      <c r="N562" s="137" t="str">
        <f>IF(OR(ISBLANK(L562),ISBLANK(M562)),"",IF(M562="AUD",L562*'Input Lists'!$H$2,IF(M562="USD",L562*'Input Lists'!$H$3,IF(M562="HKD",L562*'Input Lists'!$H$4,IF(M562="EUR",L562*'Input Lists'!$H$5,IF(M562="GBP",L562*'Input Lists'!$H$6,IF(M562="CAD",L562*'Input Lists'!$H$7,IF(M562="CNY",L562*'Input Lists'!$H596,IF(M562="JPY",L562*'Input Lists'!$H$9,IF(M562="CHF",L562*'Input Lists'!$H$10,""))))))))))</f>
        <v/>
      </c>
      <c r="O562" s="137" t="str">
        <f t="shared" si="29"/>
        <v/>
      </c>
      <c r="Z562" s="135" t="str">
        <f t="shared" si="30"/>
        <v/>
      </c>
    </row>
    <row r="563" spans="14:26" ht="18" customHeight="1" x14ac:dyDescent="0.25">
      <c r="N563" s="137" t="str">
        <f>IF(OR(ISBLANK(L563),ISBLANK(M563)),"",IF(M563="AUD",L563*'Input Lists'!$H$2,IF(M563="USD",L563*'Input Lists'!$H$3,IF(M563="HKD",L563*'Input Lists'!$H$4,IF(M563="EUR",L563*'Input Lists'!$H$5,IF(M563="GBP",L563*'Input Lists'!$H$6,IF(M563="CAD",L563*'Input Lists'!$H$7,IF(M563="CNY",L563*'Input Lists'!$H597,IF(M563="JPY",L563*'Input Lists'!$H$9,IF(M563="CHF",L563*'Input Lists'!$H$10,""))))))))))</f>
        <v/>
      </c>
      <c r="O563" s="137" t="str">
        <f t="shared" si="29"/>
        <v/>
      </c>
      <c r="Z563" s="135" t="str">
        <f t="shared" si="30"/>
        <v/>
      </c>
    </row>
    <row r="564" spans="14:26" ht="18" customHeight="1" x14ac:dyDescent="0.25">
      <c r="N564" s="137" t="str">
        <f>IF(OR(ISBLANK(L564),ISBLANK(M564)),"",IF(M564="AUD",L564*'Input Lists'!$H$2,IF(M564="USD",L564*'Input Lists'!$H$3,IF(M564="HKD",L564*'Input Lists'!$H$4,IF(M564="EUR",L564*'Input Lists'!$H$5,IF(M564="GBP",L564*'Input Lists'!$H$6,IF(M564="CAD",L564*'Input Lists'!$H$7,IF(M564="CNY",L564*'Input Lists'!$H598,IF(M564="JPY",L564*'Input Lists'!$H$9,IF(M564="CHF",L564*'Input Lists'!$H$10,""))))))))))</f>
        <v/>
      </c>
      <c r="O564" s="137" t="str">
        <f t="shared" si="29"/>
        <v/>
      </c>
      <c r="Z564" s="135" t="str">
        <f t="shared" si="30"/>
        <v/>
      </c>
    </row>
    <row r="565" spans="14:26" ht="18" customHeight="1" x14ac:dyDescent="0.25">
      <c r="N565" s="137" t="str">
        <f>IF(OR(ISBLANK(L565),ISBLANK(M565)),"",IF(M565="AUD",L565*'Input Lists'!$H$2,IF(M565="USD",L565*'Input Lists'!$H$3,IF(M565="HKD",L565*'Input Lists'!$H$4,IF(M565="EUR",L565*'Input Lists'!$H$5,IF(M565="GBP",L565*'Input Lists'!$H$6,IF(M565="CAD",L565*'Input Lists'!$H$7,IF(M565="CNY",L565*'Input Lists'!$H599,IF(M565="JPY",L565*'Input Lists'!$H$9,IF(M565="CHF",L565*'Input Lists'!$H$10,""))))))))))</f>
        <v/>
      </c>
      <c r="O565" s="137" t="str">
        <f t="shared" si="29"/>
        <v/>
      </c>
      <c r="Z565" s="135" t="str">
        <f t="shared" si="30"/>
        <v/>
      </c>
    </row>
    <row r="566" spans="14:26" ht="18" customHeight="1" x14ac:dyDescent="0.25">
      <c r="N566" s="137" t="str">
        <f>IF(OR(ISBLANK(L566),ISBLANK(M566)),"",IF(M566="AUD",L566*'Input Lists'!$H$2,IF(M566="USD",L566*'Input Lists'!$H$3,IF(M566="HKD",L566*'Input Lists'!$H$4,IF(M566="EUR",L566*'Input Lists'!$H$5,IF(M566="GBP",L566*'Input Lists'!$H$6,IF(M566="CAD",L566*'Input Lists'!$H$7,IF(M566="CNY",L566*'Input Lists'!$H600,IF(M566="JPY",L566*'Input Lists'!$H$9,IF(M566="CHF",L566*'Input Lists'!$H$10,""))))))))))</f>
        <v/>
      </c>
      <c r="O566" s="137" t="str">
        <f t="shared" si="29"/>
        <v/>
      </c>
      <c r="Z566" s="135" t="str">
        <f t="shared" si="30"/>
        <v/>
      </c>
    </row>
    <row r="567" spans="14:26" ht="18" customHeight="1" x14ac:dyDescent="0.25">
      <c r="N567" s="137" t="str">
        <f>IF(OR(ISBLANK(L567),ISBLANK(M567)),"",IF(M567="AUD",L567*'Input Lists'!$H$2,IF(M567="USD",L567*'Input Lists'!$H$3,IF(M567="HKD",L567*'Input Lists'!$H$4,IF(M567="EUR",L567*'Input Lists'!$H$5,IF(M567="GBP",L567*'Input Lists'!$H$6,IF(M567="CAD",L567*'Input Lists'!$H$7,IF(M567="CNY",L567*'Input Lists'!$H601,IF(M567="JPY",L567*'Input Lists'!$H$9,IF(M567="CHF",L567*'Input Lists'!$H$10,""))))))))))</f>
        <v/>
      </c>
      <c r="O567" s="137" t="str">
        <f t="shared" si="29"/>
        <v/>
      </c>
      <c r="Z567" s="135" t="str">
        <f t="shared" si="30"/>
        <v/>
      </c>
    </row>
    <row r="568" spans="14:26" ht="18" customHeight="1" x14ac:dyDescent="0.25">
      <c r="N568" s="137" t="str">
        <f>IF(OR(ISBLANK(L568),ISBLANK(M568)),"",IF(M568="AUD",L568*'Input Lists'!$H$2,IF(M568="USD",L568*'Input Lists'!$H$3,IF(M568="HKD",L568*'Input Lists'!$H$4,IF(M568="EUR",L568*'Input Lists'!$H$5,IF(M568="GBP",L568*'Input Lists'!$H$6,IF(M568="CAD",L568*'Input Lists'!$H$7,IF(M568="CNY",L568*'Input Lists'!$H602,IF(M568="JPY",L568*'Input Lists'!$H$9,IF(M568="CHF",L568*'Input Lists'!$H$10,""))))))))))</f>
        <v/>
      </c>
      <c r="O568" s="137" t="str">
        <f t="shared" si="29"/>
        <v/>
      </c>
      <c r="Z568" s="135" t="str">
        <f t="shared" si="30"/>
        <v/>
      </c>
    </row>
    <row r="569" spans="14:26" ht="18" customHeight="1" x14ac:dyDescent="0.25">
      <c r="N569" s="137" t="str">
        <f>IF(OR(ISBLANK(L569),ISBLANK(M569)),"",IF(M569="AUD",L569*'Input Lists'!$H$2,IF(M569="USD",L569*'Input Lists'!$H$3,IF(M569="HKD",L569*'Input Lists'!$H$4,IF(M569="EUR",L569*'Input Lists'!$H$5,IF(M569="GBP",L569*'Input Lists'!$H$6,IF(M569="CAD",L569*'Input Lists'!$H$7,IF(M569="CNY",L569*'Input Lists'!$H603,IF(M569="JPY",L569*'Input Lists'!$H$9,IF(M569="CHF",L569*'Input Lists'!$H$10,""))))))))))</f>
        <v/>
      </c>
      <c r="O569" s="137" t="str">
        <f t="shared" si="29"/>
        <v/>
      </c>
      <c r="Z569" s="135" t="str">
        <f t="shared" si="30"/>
        <v/>
      </c>
    </row>
    <row r="570" spans="14:26" ht="18" customHeight="1" x14ac:dyDescent="0.25">
      <c r="N570" s="137" t="str">
        <f>IF(OR(ISBLANK(L570),ISBLANK(M570)),"",IF(M570="AUD",L570*'Input Lists'!$H$2,IF(M570="USD",L570*'Input Lists'!$H$3,IF(M570="HKD",L570*'Input Lists'!$H$4,IF(M570="EUR",L570*'Input Lists'!$H$5,IF(M570="GBP",L570*'Input Lists'!$H$6,IF(M570="CAD",L570*'Input Lists'!$H$7,IF(M570="CNY",L570*'Input Lists'!$H604,IF(M570="JPY",L570*'Input Lists'!$H$9,IF(M570="CHF",L570*'Input Lists'!$H$10,""))))))))))</f>
        <v/>
      </c>
      <c r="O570" s="137" t="str">
        <f t="shared" si="29"/>
        <v/>
      </c>
      <c r="Z570" s="135" t="str">
        <f t="shared" si="30"/>
        <v/>
      </c>
    </row>
    <row r="571" spans="14:26" ht="18" customHeight="1" x14ac:dyDescent="0.25">
      <c r="N571" s="137" t="str">
        <f>IF(OR(ISBLANK(L571),ISBLANK(M571)),"",IF(M571="AUD",L571*'Input Lists'!$H$2,IF(M571="USD",L571*'Input Lists'!$H$3,IF(M571="HKD",L571*'Input Lists'!$H$4,IF(M571="EUR",L571*'Input Lists'!$H$5,IF(M571="GBP",L571*'Input Lists'!$H$6,IF(M571="CAD",L571*'Input Lists'!$H$7,IF(M571="CNY",L571*'Input Lists'!$H605,IF(M571="JPY",L571*'Input Lists'!$H$9,IF(M571="CHF",L571*'Input Lists'!$H$10,""))))))))))</f>
        <v/>
      </c>
      <c r="O571" s="137" t="str">
        <f t="shared" si="29"/>
        <v/>
      </c>
      <c r="Z571" s="135" t="str">
        <f t="shared" si="30"/>
        <v/>
      </c>
    </row>
    <row r="572" spans="14:26" ht="18" customHeight="1" x14ac:dyDescent="0.25">
      <c r="N572" s="137" t="str">
        <f>IF(OR(ISBLANK(L572),ISBLANK(M572)),"",IF(M572="AUD",L572*'Input Lists'!$H$2,IF(M572="USD",L572*'Input Lists'!$H$3,IF(M572="HKD",L572*'Input Lists'!$H$4,IF(M572="EUR",L572*'Input Lists'!$H$5,IF(M572="GBP",L572*'Input Lists'!$H$6,IF(M572="CAD",L572*'Input Lists'!$H$7,IF(M572="CNY",L572*'Input Lists'!$H606,IF(M572="JPY",L572*'Input Lists'!$H$9,IF(M572="CHF",L572*'Input Lists'!$H$10,""))))))))))</f>
        <v/>
      </c>
      <c r="O572" s="137" t="str">
        <f t="shared" si="29"/>
        <v/>
      </c>
      <c r="Z572" s="135" t="str">
        <f t="shared" si="30"/>
        <v/>
      </c>
    </row>
    <row r="573" spans="14:26" ht="18" customHeight="1" x14ac:dyDescent="0.25">
      <c r="N573" s="137" t="str">
        <f>IF(OR(ISBLANK(L573),ISBLANK(M573)),"",IF(M573="AUD",L573*'Input Lists'!$H$2,IF(M573="USD",L573*'Input Lists'!$H$3,IF(M573="HKD",L573*'Input Lists'!$H$4,IF(M573="EUR",L573*'Input Lists'!$H$5,IF(M573="GBP",L573*'Input Lists'!$H$6,IF(M573="CAD",L573*'Input Lists'!$H$7,IF(M573="CNY",L573*'Input Lists'!$H607,IF(M573="JPY",L573*'Input Lists'!$H$9,IF(M573="CHF",L573*'Input Lists'!$H$10,""))))))))))</f>
        <v/>
      </c>
      <c r="O573" s="137" t="str">
        <f t="shared" si="29"/>
        <v/>
      </c>
      <c r="Z573" s="135" t="str">
        <f t="shared" si="30"/>
        <v/>
      </c>
    </row>
    <row r="574" spans="14:26" ht="18" customHeight="1" x14ac:dyDescent="0.25">
      <c r="N574" s="137" t="str">
        <f>IF(OR(ISBLANK(L574),ISBLANK(M574)),"",IF(M574="AUD",L574*'Input Lists'!$H$2,IF(M574="USD",L574*'Input Lists'!$H$3,IF(M574="HKD",L574*'Input Lists'!$H$4,IF(M574="EUR",L574*'Input Lists'!$H$5,IF(M574="GBP",L574*'Input Lists'!$H$6,IF(M574="CAD",L574*'Input Lists'!$H$7,IF(M574="CNY",L574*'Input Lists'!$H608,IF(M574="JPY",L574*'Input Lists'!$H$9,IF(M574="CHF",L574*'Input Lists'!$H$10,""))))))))))</f>
        <v/>
      </c>
      <c r="O574" s="137" t="str">
        <f t="shared" si="29"/>
        <v/>
      </c>
      <c r="Z574" s="135" t="str">
        <f t="shared" si="30"/>
        <v/>
      </c>
    </row>
    <row r="575" spans="14:26" ht="18" customHeight="1" x14ac:dyDescent="0.25">
      <c r="N575" s="137" t="str">
        <f>IF(OR(ISBLANK(L575),ISBLANK(M575)),"",IF(M575="AUD",L575*'Input Lists'!$H$2,IF(M575="USD",L575*'Input Lists'!$H$3,IF(M575="HKD",L575*'Input Lists'!$H$4,IF(M575="EUR",L575*'Input Lists'!$H$5,IF(M575="GBP",L575*'Input Lists'!$H$6,IF(M575="CAD",L575*'Input Lists'!$H$7,IF(M575="CNY",L575*'Input Lists'!$H609,IF(M575="JPY",L575*'Input Lists'!$H$9,IF(M575="CHF",L575*'Input Lists'!$H$10,""))))))))))</f>
        <v/>
      </c>
      <c r="O575" s="137" t="str">
        <f t="shared" si="29"/>
        <v/>
      </c>
      <c r="Z575" s="135" t="str">
        <f t="shared" si="30"/>
        <v/>
      </c>
    </row>
    <row r="576" spans="14:26" ht="18" customHeight="1" x14ac:dyDescent="0.25">
      <c r="N576" s="137" t="str">
        <f>IF(OR(ISBLANK(L576),ISBLANK(M576)),"",IF(M576="AUD",L576*'Input Lists'!$H$2,IF(M576="USD",L576*'Input Lists'!$H$3,IF(M576="HKD",L576*'Input Lists'!$H$4,IF(M576="EUR",L576*'Input Lists'!$H$5,IF(M576="GBP",L576*'Input Lists'!$H$6,IF(M576="CAD",L576*'Input Lists'!$H$7,IF(M576="CNY",L576*'Input Lists'!$H610,IF(M576="JPY",L576*'Input Lists'!$H$9,IF(M576="CHF",L576*'Input Lists'!$H$10,""))))))))))</f>
        <v/>
      </c>
      <c r="O576" s="137" t="str">
        <f t="shared" si="29"/>
        <v/>
      </c>
      <c r="Z576" s="135" t="str">
        <f t="shared" si="30"/>
        <v/>
      </c>
    </row>
    <row r="577" spans="14:26" ht="18" customHeight="1" x14ac:dyDescent="0.25">
      <c r="N577" s="137" t="str">
        <f>IF(OR(ISBLANK(L577),ISBLANK(M577)),"",IF(M577="AUD",L577*'Input Lists'!$H$2,IF(M577="USD",L577*'Input Lists'!$H$3,IF(M577="HKD",L577*'Input Lists'!$H$4,IF(M577="EUR",L577*'Input Lists'!$H$5,IF(M577="GBP",L577*'Input Lists'!$H$6,IF(M577="CAD",L577*'Input Lists'!$H$7,IF(M577="CNY",L577*'Input Lists'!$H611,IF(M577="JPY",L577*'Input Lists'!$H$9,IF(M577="CHF",L577*'Input Lists'!$H$10,""))))))))))</f>
        <v/>
      </c>
      <c r="O577" s="137" t="str">
        <f t="shared" si="29"/>
        <v/>
      </c>
      <c r="Z577" s="135" t="str">
        <f t="shared" si="30"/>
        <v/>
      </c>
    </row>
    <row r="578" spans="14:26" ht="18" customHeight="1" x14ac:dyDescent="0.25">
      <c r="N578" s="137" t="str">
        <f>IF(OR(ISBLANK(L578),ISBLANK(M578)),"",IF(M578="AUD",L578*'Input Lists'!$H$2,IF(M578="USD",L578*'Input Lists'!$H$3,IF(M578="HKD",L578*'Input Lists'!$H$4,IF(M578="EUR",L578*'Input Lists'!$H$5,IF(M578="GBP",L578*'Input Lists'!$H$6,IF(M578="CAD",L578*'Input Lists'!$H$7,IF(M578="CNY",L578*'Input Lists'!$H612,IF(M578="JPY",L578*'Input Lists'!$H$9,IF(M578="CHF",L578*'Input Lists'!$H$10,""))))))))))</f>
        <v/>
      </c>
      <c r="O578" s="137" t="str">
        <f t="shared" si="29"/>
        <v/>
      </c>
      <c r="Z578" s="135" t="str">
        <f t="shared" si="30"/>
        <v/>
      </c>
    </row>
    <row r="579" spans="14:26" ht="18" customHeight="1" x14ac:dyDescent="0.25">
      <c r="N579" s="137" t="str">
        <f>IF(OR(ISBLANK(L579),ISBLANK(M579)),"",IF(M579="AUD",L579*'Input Lists'!$H$2,IF(M579="USD",L579*'Input Lists'!$H$3,IF(M579="HKD",L579*'Input Lists'!$H$4,IF(M579="EUR",L579*'Input Lists'!$H$5,IF(M579="GBP",L579*'Input Lists'!$H$6,IF(M579="CAD",L579*'Input Lists'!$H$7,IF(M579="CNY",L579*'Input Lists'!$H613,IF(M579="JPY",L579*'Input Lists'!$H$9,IF(M579="CHF",L579*'Input Lists'!$H$10,""))))))))))</f>
        <v/>
      </c>
      <c r="O579" s="137" t="str">
        <f t="shared" si="29"/>
        <v/>
      </c>
      <c r="Z579" s="135" t="str">
        <f t="shared" si="30"/>
        <v/>
      </c>
    </row>
    <row r="580" spans="14:26" ht="18" customHeight="1" x14ac:dyDescent="0.25">
      <c r="N580" s="137" t="str">
        <f>IF(OR(ISBLANK(L580),ISBLANK(M580)),"",IF(M580="AUD",L580*'Input Lists'!$H$2,IF(M580="USD",L580*'Input Lists'!$H$3,IF(M580="HKD",L580*'Input Lists'!$H$4,IF(M580="EUR",L580*'Input Lists'!$H$5,IF(M580="GBP",L580*'Input Lists'!$H$6,IF(M580="CAD",L580*'Input Lists'!$H$7,IF(M580="CNY",L580*'Input Lists'!$H614,IF(M580="JPY",L580*'Input Lists'!$H$9,IF(M580="CHF",L580*'Input Lists'!$H$10,""))))))))))</f>
        <v/>
      </c>
      <c r="O580" s="137" t="str">
        <f t="shared" si="29"/>
        <v/>
      </c>
      <c r="Z580" s="135" t="str">
        <f t="shared" si="30"/>
        <v/>
      </c>
    </row>
    <row r="581" spans="14:26" ht="18" customHeight="1" x14ac:dyDescent="0.25">
      <c r="N581" s="137" t="str">
        <f>IF(OR(ISBLANK(L581),ISBLANK(M581)),"",IF(M581="AUD",L581*'Input Lists'!$H$2,IF(M581="USD",L581*'Input Lists'!$H$3,IF(M581="HKD",L581*'Input Lists'!$H$4,IF(M581="EUR",L581*'Input Lists'!$H$5,IF(M581="GBP",L581*'Input Lists'!$H$6,IF(M581="CAD",L581*'Input Lists'!$H$7,IF(M581="CNY",L581*'Input Lists'!$H615,IF(M581="JPY",L581*'Input Lists'!$H$9,IF(M581="CHF",L581*'Input Lists'!$H$10,""))))))))))</f>
        <v/>
      </c>
      <c r="O581" s="137" t="str">
        <f t="shared" si="29"/>
        <v/>
      </c>
      <c r="Z581" s="135" t="str">
        <f t="shared" si="30"/>
        <v/>
      </c>
    </row>
    <row r="582" spans="14:26" ht="18" customHeight="1" x14ac:dyDescent="0.25">
      <c r="N582" s="137" t="str">
        <f>IF(OR(ISBLANK(L582),ISBLANK(M582)),"",IF(M582="AUD",L582*'Input Lists'!$H$2,IF(M582="USD",L582*'Input Lists'!$H$3,IF(M582="HKD",L582*'Input Lists'!$H$4,IF(M582="EUR",L582*'Input Lists'!$H$5,IF(M582="GBP",L582*'Input Lists'!$H$6,IF(M582="CAD",L582*'Input Lists'!$H$7,IF(M582="CNY",L582*'Input Lists'!$H616,IF(M582="JPY",L582*'Input Lists'!$H$9,IF(M582="CHF",L582*'Input Lists'!$H$10,""))))))))))</f>
        <v/>
      </c>
      <c r="O582" s="137" t="str">
        <f t="shared" si="29"/>
        <v/>
      </c>
      <c r="Z582" s="135" t="str">
        <f t="shared" si="30"/>
        <v/>
      </c>
    </row>
    <row r="583" spans="14:26" ht="18" customHeight="1" x14ac:dyDescent="0.25">
      <c r="N583" s="137" t="str">
        <f>IF(OR(ISBLANK(L583),ISBLANK(M583)),"",IF(M583="AUD",L583*'Input Lists'!$H$2,IF(M583="USD",L583*'Input Lists'!$H$3,IF(M583="HKD",L583*'Input Lists'!$H$4,IF(M583="EUR",L583*'Input Lists'!$H$5,IF(M583="GBP",L583*'Input Lists'!$H$6,IF(M583="CAD",L583*'Input Lists'!$H$7,IF(M583="CNY",L583*'Input Lists'!$H617,IF(M583="JPY",L583*'Input Lists'!$H$9,IF(M583="CHF",L583*'Input Lists'!$H$10,""))))))))))</f>
        <v/>
      </c>
      <c r="O583" s="137" t="str">
        <f t="shared" si="29"/>
        <v/>
      </c>
      <c r="Z583" s="135" t="str">
        <f t="shared" si="30"/>
        <v/>
      </c>
    </row>
    <row r="584" spans="14:26" ht="18" customHeight="1" x14ac:dyDescent="0.25">
      <c r="N584" s="137" t="str">
        <f>IF(OR(ISBLANK(L584),ISBLANK(M584)),"",IF(M584="AUD",L584*'Input Lists'!$H$2,IF(M584="USD",L584*'Input Lists'!$H$3,IF(M584="HKD",L584*'Input Lists'!$H$4,IF(M584="EUR",L584*'Input Lists'!$H$5,IF(M584="GBP",L584*'Input Lists'!$H$6,IF(M584="CAD",L584*'Input Lists'!$H$7,IF(M584="CNY",L584*'Input Lists'!$H618,IF(M584="JPY",L584*'Input Lists'!$H$9,IF(M584="CHF",L584*'Input Lists'!$H$10,""))))))))))</f>
        <v/>
      </c>
      <c r="O584" s="137" t="str">
        <f t="shared" si="29"/>
        <v/>
      </c>
      <c r="Z584" s="135" t="str">
        <f t="shared" si="30"/>
        <v/>
      </c>
    </row>
    <row r="585" spans="14:26" ht="18" customHeight="1" x14ac:dyDescent="0.25">
      <c r="N585" s="137" t="str">
        <f>IF(OR(ISBLANK(L585),ISBLANK(M585)),"",IF(M585="AUD",L585*'Input Lists'!$H$2,IF(M585="USD",L585*'Input Lists'!$H$3,IF(M585="HKD",L585*'Input Lists'!$H$4,IF(M585="EUR",L585*'Input Lists'!$H$5,IF(M585="GBP",L585*'Input Lists'!$H$6,IF(M585="CAD",L585*'Input Lists'!$H$7,IF(M585="CNY",L585*'Input Lists'!$H619,IF(M585="JPY",L585*'Input Lists'!$H$9,IF(M585="CHF",L585*'Input Lists'!$H$10,""))))))))))</f>
        <v/>
      </c>
      <c r="O585" s="137" t="str">
        <f t="shared" si="29"/>
        <v/>
      </c>
      <c r="Z585" s="135" t="str">
        <f t="shared" si="30"/>
        <v/>
      </c>
    </row>
    <row r="586" spans="14:26" ht="18" customHeight="1" x14ac:dyDescent="0.25">
      <c r="N586" s="137" t="str">
        <f>IF(OR(ISBLANK(L586),ISBLANK(M586)),"",IF(M586="AUD",L586*'Input Lists'!$H$2,IF(M586="USD",L586*'Input Lists'!$H$3,IF(M586="HKD",L586*'Input Lists'!$H$4,IF(M586="EUR",L586*'Input Lists'!$H$5,IF(M586="GBP",L586*'Input Lists'!$H$6,IF(M586="CAD",L586*'Input Lists'!$H$7,IF(M586="CNY",L586*'Input Lists'!$H620,IF(M586="JPY",L586*'Input Lists'!$H$9,IF(M586="CHF",L586*'Input Lists'!$H$10,""))))))))))</f>
        <v/>
      </c>
      <c r="O586" s="137" t="str">
        <f t="shared" si="29"/>
        <v/>
      </c>
      <c r="Z586" s="135" t="str">
        <f t="shared" si="30"/>
        <v/>
      </c>
    </row>
    <row r="587" spans="14:26" ht="18" customHeight="1" x14ac:dyDescent="0.25">
      <c r="N587" s="137" t="str">
        <f>IF(OR(ISBLANK(L587),ISBLANK(M587)),"",IF(M587="AUD",L587*'Input Lists'!$H$2,IF(M587="USD",L587*'Input Lists'!$H$3,IF(M587="HKD",L587*'Input Lists'!$H$4,IF(M587="EUR",L587*'Input Lists'!$H$5,IF(M587="GBP",L587*'Input Lists'!$H$6,IF(M587="CAD",L587*'Input Lists'!$H$7,IF(M587="CNY",L587*'Input Lists'!$H621,IF(M587="JPY",L587*'Input Lists'!$H$9,IF(M587="CHF",L587*'Input Lists'!$H$10,""))))))))))</f>
        <v/>
      </c>
      <c r="O587" s="137" t="str">
        <f t="shared" si="29"/>
        <v/>
      </c>
      <c r="Z587" s="135" t="str">
        <f t="shared" si="30"/>
        <v/>
      </c>
    </row>
    <row r="588" spans="14:26" ht="18" customHeight="1" x14ac:dyDescent="0.25">
      <c r="N588" s="137" t="str">
        <f>IF(OR(ISBLANK(L588),ISBLANK(M588)),"",IF(M588="AUD",L588*'Input Lists'!$H$2,IF(M588="USD",L588*'Input Lists'!$H$3,IF(M588="HKD",L588*'Input Lists'!$H$4,IF(M588="EUR",L588*'Input Lists'!$H$5,IF(M588="GBP",L588*'Input Lists'!$H$6,IF(M588="CAD",L588*'Input Lists'!$H$7,IF(M588="CNY",L588*'Input Lists'!$H622,IF(M588="JPY",L588*'Input Lists'!$H$9,IF(M588="CHF",L588*'Input Lists'!$H$10,""))))))))))</f>
        <v/>
      </c>
      <c r="O588" s="137" t="str">
        <f t="shared" si="29"/>
        <v/>
      </c>
      <c r="Z588" s="135" t="str">
        <f t="shared" si="30"/>
        <v/>
      </c>
    </row>
    <row r="589" spans="14:26" ht="18" customHeight="1" x14ac:dyDescent="0.25">
      <c r="N589" s="137" t="str">
        <f>IF(OR(ISBLANK(L589),ISBLANK(M589)),"",IF(M589="AUD",L589*'Input Lists'!$H$2,IF(M589="USD",L589*'Input Lists'!$H$3,IF(M589="HKD",L589*'Input Lists'!$H$4,IF(M589="EUR",L589*'Input Lists'!$H$5,IF(M589="GBP",L589*'Input Lists'!$H$6,IF(M589="CAD",L589*'Input Lists'!$H$7,IF(M589="CNY",L589*'Input Lists'!$H623,IF(M589="JPY",L589*'Input Lists'!$H$9,IF(M589="CHF",L589*'Input Lists'!$H$10,""))))))))))</f>
        <v/>
      </c>
      <c r="O589" s="137" t="str">
        <f t="shared" si="29"/>
        <v/>
      </c>
      <c r="Z589" s="135" t="str">
        <f t="shared" si="30"/>
        <v/>
      </c>
    </row>
    <row r="590" spans="14:26" ht="18" customHeight="1" x14ac:dyDescent="0.25">
      <c r="N590" s="137" t="str">
        <f>IF(OR(ISBLANK(L590),ISBLANK(M590)),"",IF(M590="AUD",L590*'Input Lists'!$H$2,IF(M590="USD",L590*'Input Lists'!$H$3,IF(M590="HKD",L590*'Input Lists'!$H$4,IF(M590="EUR",L590*'Input Lists'!$H$5,IF(M590="GBP",L590*'Input Lists'!$H$6,IF(M590="CAD",L590*'Input Lists'!$H$7,IF(M590="CNY",L590*'Input Lists'!$H624,IF(M590="JPY",L590*'Input Lists'!$H$9,IF(M590="CHF",L590*'Input Lists'!$H$10,""))))))))))</f>
        <v/>
      </c>
      <c r="O590" s="137" t="str">
        <f t="shared" si="29"/>
        <v/>
      </c>
      <c r="Z590" s="135" t="str">
        <f t="shared" si="30"/>
        <v/>
      </c>
    </row>
    <row r="591" spans="14:26" ht="18" customHeight="1" x14ac:dyDescent="0.25">
      <c r="N591" s="137" t="str">
        <f>IF(OR(ISBLANK(L591),ISBLANK(M591)),"",IF(M591="AUD",L591*'Input Lists'!$H$2,IF(M591="USD",L591*'Input Lists'!$H$3,IF(M591="HKD",L591*'Input Lists'!$H$4,IF(M591="EUR",L591*'Input Lists'!$H$5,IF(M591="GBP",L591*'Input Lists'!$H$6,IF(M591="CAD",L591*'Input Lists'!$H$7,IF(M591="CNY",L591*'Input Lists'!$H625,IF(M591="JPY",L591*'Input Lists'!$H$9,IF(M591="CHF",L591*'Input Lists'!$H$10,""))))))))))</f>
        <v/>
      </c>
      <c r="O591" s="137" t="str">
        <f t="shared" si="29"/>
        <v/>
      </c>
      <c r="Z591" s="135" t="str">
        <f t="shared" si="30"/>
        <v/>
      </c>
    </row>
    <row r="592" spans="14:26" ht="18" customHeight="1" x14ac:dyDescent="0.25">
      <c r="N592" s="137" t="str">
        <f>IF(OR(ISBLANK(L592),ISBLANK(M592)),"",IF(M592="AUD",L592*'Input Lists'!$H$2,IF(M592="USD",L592*'Input Lists'!$H$3,IF(M592="HKD",L592*'Input Lists'!$H$4,IF(M592="EUR",L592*'Input Lists'!$H$5,IF(M592="GBP",L592*'Input Lists'!$H$6,IF(M592="CAD",L592*'Input Lists'!$H$7,IF(M592="CNY",L592*'Input Lists'!$H626,IF(M592="JPY",L592*'Input Lists'!$H$9,IF(M592="CHF",L592*'Input Lists'!$H$10,""))))))))))</f>
        <v/>
      </c>
      <c r="O592" s="137" t="str">
        <f t="shared" si="29"/>
        <v/>
      </c>
      <c r="Z592" s="135" t="str">
        <f t="shared" si="30"/>
        <v/>
      </c>
    </row>
    <row r="593" spans="14:26" ht="18" customHeight="1" x14ac:dyDescent="0.25">
      <c r="N593" s="137" t="str">
        <f>IF(OR(ISBLANK(L593),ISBLANK(M593)),"",IF(M593="AUD",L593*'Input Lists'!$H$2,IF(M593="USD",L593*'Input Lists'!$H$3,IF(M593="HKD",L593*'Input Lists'!$H$4,IF(M593="EUR",L593*'Input Lists'!$H$5,IF(M593="GBP",L593*'Input Lists'!$H$6,IF(M593="CAD",L593*'Input Lists'!$H$7,IF(M593="CNY",L593*'Input Lists'!$H627,IF(M593="JPY",L593*'Input Lists'!$H$9,IF(M593="CHF",L593*'Input Lists'!$H$10,""))))))))))</f>
        <v/>
      </c>
      <c r="O593" s="137" t="str">
        <f t="shared" si="29"/>
        <v/>
      </c>
      <c r="Z593" s="135" t="str">
        <f t="shared" si="30"/>
        <v/>
      </c>
    </row>
    <row r="594" spans="14:26" ht="18" customHeight="1" x14ac:dyDescent="0.25">
      <c r="N594" s="137" t="str">
        <f>IF(OR(ISBLANK(L594),ISBLANK(M594)),"",IF(M594="AUD",L594*'Input Lists'!$H$2,IF(M594="USD",L594*'Input Lists'!$H$3,IF(M594="HKD",L594*'Input Lists'!$H$4,IF(M594="EUR",L594*'Input Lists'!$H$5,IF(M594="GBP",L594*'Input Lists'!$H$6,IF(M594="CAD",L594*'Input Lists'!$H$7,IF(M594="CNY",L594*'Input Lists'!$H628,IF(M594="JPY",L594*'Input Lists'!$H$9,IF(M594="CHF",L594*'Input Lists'!$H$10,""))))))))))</f>
        <v/>
      </c>
      <c r="O594" s="137" t="str">
        <f t="shared" si="29"/>
        <v/>
      </c>
      <c r="Z594" s="135" t="str">
        <f t="shared" si="30"/>
        <v/>
      </c>
    </row>
    <row r="595" spans="14:26" ht="18" customHeight="1" x14ac:dyDescent="0.25">
      <c r="N595" s="137" t="str">
        <f>IF(OR(ISBLANK(L595),ISBLANK(M595)),"",IF(M595="AUD",L595*'Input Lists'!$H$2,IF(M595="USD",L595*'Input Lists'!$H$3,IF(M595="HKD",L595*'Input Lists'!$H$4,IF(M595="EUR",L595*'Input Lists'!$H$5,IF(M595="GBP",L595*'Input Lists'!$H$6,IF(M595="CAD",L595*'Input Lists'!$H$7,IF(M595="CNY",L595*'Input Lists'!$H629,IF(M595="JPY",L595*'Input Lists'!$H$9,IF(M595="CHF",L595*'Input Lists'!$H$10,""))))))))))</f>
        <v/>
      </c>
      <c r="O595" s="137" t="str">
        <f t="shared" si="29"/>
        <v/>
      </c>
      <c r="Z595" s="135" t="str">
        <f t="shared" si="30"/>
        <v/>
      </c>
    </row>
    <row r="596" spans="14:26" ht="18" customHeight="1" x14ac:dyDescent="0.25">
      <c r="N596" s="137" t="str">
        <f>IF(OR(ISBLANK(L596),ISBLANK(M596)),"",IF(M596="AUD",L596*'Input Lists'!$H$2,IF(M596="USD",L596*'Input Lists'!$H$3,IF(M596="HKD",L596*'Input Lists'!$H$4,IF(M596="EUR",L596*'Input Lists'!$H$5,IF(M596="GBP",L596*'Input Lists'!$H$6,IF(M596="CAD",L596*'Input Lists'!$H$7,IF(M596="CNY",L596*'Input Lists'!$H630,IF(M596="JPY",L596*'Input Lists'!$H$9,IF(M596="CHF",L596*'Input Lists'!$H$10,""))))))))))</f>
        <v/>
      </c>
      <c r="O596" s="137" t="str">
        <f t="shared" si="29"/>
        <v/>
      </c>
      <c r="Z596" s="135" t="str">
        <f t="shared" si="30"/>
        <v/>
      </c>
    </row>
    <row r="597" spans="14:26" ht="18" customHeight="1" x14ac:dyDescent="0.25">
      <c r="N597" s="137" t="str">
        <f>IF(OR(ISBLANK(L597),ISBLANK(M597)),"",IF(M597="AUD",L597*'Input Lists'!$H$2,IF(M597="USD",L597*'Input Lists'!$H$3,IF(M597="HKD",L597*'Input Lists'!$H$4,IF(M597="EUR",L597*'Input Lists'!$H$5,IF(M597="GBP",L597*'Input Lists'!$H$6,IF(M597="CAD",L597*'Input Lists'!$H$7,IF(M597="CNY",L597*'Input Lists'!$H631,IF(M597="JPY",L597*'Input Lists'!$H$9,IF(M597="CHF",L597*'Input Lists'!$H$10,""))))))))))</f>
        <v/>
      </c>
      <c r="O597" s="137" t="str">
        <f t="shared" si="29"/>
        <v/>
      </c>
      <c r="Z597" s="135" t="str">
        <f t="shared" si="30"/>
        <v/>
      </c>
    </row>
    <row r="598" spans="14:26" ht="18" customHeight="1" x14ac:dyDescent="0.25">
      <c r="N598" s="137" t="str">
        <f>IF(OR(ISBLANK(L598),ISBLANK(M598)),"",IF(M598="AUD",L598*'Input Lists'!$H$2,IF(M598="USD",L598*'Input Lists'!$H$3,IF(M598="HKD",L598*'Input Lists'!$H$4,IF(M598="EUR",L598*'Input Lists'!$H$5,IF(M598="GBP",L598*'Input Lists'!$H$6,IF(M598="CAD",L598*'Input Lists'!$H$7,IF(M598="CNY",L598*'Input Lists'!$H632,IF(M598="JPY",L598*'Input Lists'!$H$9,IF(M598="CHF",L598*'Input Lists'!$H$10,""))))))))))</f>
        <v/>
      </c>
      <c r="O598" s="137" t="str">
        <f t="shared" si="29"/>
        <v/>
      </c>
      <c r="Z598" s="135" t="str">
        <f t="shared" si="30"/>
        <v/>
      </c>
    </row>
    <row r="599" spans="14:26" ht="18" customHeight="1" x14ac:dyDescent="0.25">
      <c r="N599" s="137" t="str">
        <f>IF(OR(ISBLANK(L599),ISBLANK(M599)),"",IF(M599="AUD",L599*'Input Lists'!$H$2,IF(M599="USD",L599*'Input Lists'!$H$3,IF(M599="HKD",L599*'Input Lists'!$H$4,IF(M599="EUR",L599*'Input Lists'!$H$5,IF(M599="GBP",L599*'Input Lists'!$H$6,IF(M599="CAD",L599*'Input Lists'!$H$7,IF(M599="CNY",L599*'Input Lists'!$H633,IF(M599="JPY",L599*'Input Lists'!$H$9,IF(M599="CHF",L599*'Input Lists'!$H$10,""))))))))))</f>
        <v/>
      </c>
      <c r="O599" s="137" t="str">
        <f t="shared" si="29"/>
        <v/>
      </c>
      <c r="Z599" s="135" t="str">
        <f t="shared" si="30"/>
        <v/>
      </c>
    </row>
    <row r="600" spans="14:26" ht="18" customHeight="1" x14ac:dyDescent="0.25">
      <c r="N600" s="137" t="str">
        <f>IF(OR(ISBLANK(L600),ISBLANK(M600)),"",IF(M600="AUD",L600*'Input Lists'!$H$2,IF(M600="USD",L600*'Input Lists'!$H$3,IF(M600="HKD",L600*'Input Lists'!$H$4,IF(M600="EUR",L600*'Input Lists'!$H$5,IF(M600="GBP",L600*'Input Lists'!$H$6,IF(M600="CAD",L600*'Input Lists'!$H$7,IF(M600="CNY",L600*'Input Lists'!$H634,IF(M600="JPY",L600*'Input Lists'!$H$9,IF(M600="CHF",L600*'Input Lists'!$H$10,""))))))))))</f>
        <v/>
      </c>
      <c r="O600" s="137" t="str">
        <f t="shared" si="29"/>
        <v/>
      </c>
      <c r="Z600" s="135" t="str">
        <f t="shared" si="30"/>
        <v/>
      </c>
    </row>
    <row r="601" spans="14:26" ht="18" customHeight="1" x14ac:dyDescent="0.25">
      <c r="N601" s="137" t="str">
        <f>IF(OR(ISBLANK(L601),ISBLANK(M601)),"",IF(M601="AUD",L601*'Input Lists'!$H$2,IF(M601="USD",L601*'Input Lists'!$H$3,IF(M601="HKD",L601*'Input Lists'!$H$4,IF(M601="EUR",L601*'Input Lists'!$H$5,IF(M601="GBP",L601*'Input Lists'!$H$6,IF(M601="CAD",L601*'Input Lists'!$H$7,IF(M601="CNY",L601*'Input Lists'!$H635,IF(M601="JPY",L601*'Input Lists'!$H$9,IF(M601="CHF",L601*'Input Lists'!$H$10,""))))))))))</f>
        <v/>
      </c>
      <c r="O601" s="137" t="str">
        <f t="shared" si="29"/>
        <v/>
      </c>
      <c r="Z601" s="135" t="str">
        <f t="shared" si="30"/>
        <v/>
      </c>
    </row>
    <row r="602" spans="14:26" ht="18" customHeight="1" x14ac:dyDescent="0.25">
      <c r="N602" s="137" t="str">
        <f>IF(OR(ISBLANK(L602),ISBLANK(M602)),"",IF(M602="AUD",L602*'Input Lists'!$H$2,IF(M602="USD",L602*'Input Lists'!$H$3,IF(M602="HKD",L602*'Input Lists'!$H$4,IF(M602="EUR",L602*'Input Lists'!$H$5,IF(M602="GBP",L602*'Input Lists'!$H$6,IF(M602="CAD",L602*'Input Lists'!$H$7,IF(M602="CNY",L602*'Input Lists'!$H636,IF(M602="JPY",L602*'Input Lists'!$H$9,IF(M602="CHF",L602*'Input Lists'!$H$10,""))))))))))</f>
        <v/>
      </c>
      <c r="O602" s="137" t="str">
        <f t="shared" si="29"/>
        <v/>
      </c>
      <c r="Z602" s="135" t="str">
        <f t="shared" si="30"/>
        <v/>
      </c>
    </row>
    <row r="603" spans="14:26" ht="18" customHeight="1" x14ac:dyDescent="0.25">
      <c r="N603" s="137" t="str">
        <f>IF(OR(ISBLANK(L603),ISBLANK(M603)),"",IF(M603="AUD",L603*'Input Lists'!$H$2,IF(M603="USD",L603*'Input Lists'!$H$3,IF(M603="HKD",L603*'Input Lists'!$H$4,IF(M603="EUR",L603*'Input Lists'!$H$5,IF(M603="GBP",L603*'Input Lists'!$H$6,IF(M603="CAD",L603*'Input Lists'!$H$7,IF(M603="CNY",L603*'Input Lists'!$H637,IF(M603="JPY",L603*'Input Lists'!$H$9,IF(M603="CHF",L603*'Input Lists'!$H$10,""))))))))))</f>
        <v/>
      </c>
      <c r="O603" s="137" t="str">
        <f t="shared" si="29"/>
        <v/>
      </c>
      <c r="Z603" s="135" t="str">
        <f t="shared" si="30"/>
        <v/>
      </c>
    </row>
    <row r="604" spans="14:26" ht="18" customHeight="1" x14ac:dyDescent="0.25">
      <c r="N604" s="137" t="str">
        <f>IF(OR(ISBLANK(L604),ISBLANK(M604)),"",IF(M604="AUD",L604*'Input Lists'!$H$2,IF(M604="USD",L604*'Input Lists'!$H$3,IF(M604="HKD",L604*'Input Lists'!$H$4,IF(M604="EUR",L604*'Input Lists'!$H$5,IF(M604="GBP",L604*'Input Lists'!$H$6,IF(M604="CAD",L604*'Input Lists'!$H$7,IF(M604="CNY",L604*'Input Lists'!$H638,IF(M604="JPY",L604*'Input Lists'!$H$9,IF(M604="CHF",L604*'Input Lists'!$H$10,""))))))))))</f>
        <v/>
      </c>
      <c r="O604" s="137" t="str">
        <f t="shared" si="29"/>
        <v/>
      </c>
      <c r="Z604" s="135" t="str">
        <f t="shared" si="30"/>
        <v/>
      </c>
    </row>
    <row r="605" spans="14:26" ht="18" customHeight="1" x14ac:dyDescent="0.25">
      <c r="N605" s="137" t="str">
        <f>IF(OR(ISBLANK(L605),ISBLANK(M605)),"",IF(M605="AUD",L605*'Input Lists'!$H$2,IF(M605="USD",L605*'Input Lists'!$H$3,IF(M605="HKD",L605*'Input Lists'!$H$4,IF(M605="EUR",L605*'Input Lists'!$H$5,IF(M605="GBP",L605*'Input Lists'!$H$6,IF(M605="CAD",L605*'Input Lists'!$H$7,IF(M605="CNY",L605*'Input Lists'!$H639,IF(M605="JPY",L605*'Input Lists'!$H$9,IF(M605="CHF",L605*'Input Lists'!$H$10,""))))))))))</f>
        <v/>
      </c>
      <c r="O605" s="137" t="str">
        <f t="shared" si="29"/>
        <v/>
      </c>
      <c r="Z605" s="135" t="str">
        <f t="shared" si="30"/>
        <v/>
      </c>
    </row>
    <row r="606" spans="14:26" ht="18" customHeight="1" x14ac:dyDescent="0.25">
      <c r="N606" s="137" t="str">
        <f>IF(OR(ISBLANK(L606),ISBLANK(M606)),"",IF(M606="AUD",L606*'Input Lists'!$H$2,IF(M606="USD",L606*'Input Lists'!$H$3,IF(M606="HKD",L606*'Input Lists'!$H$4,IF(M606="EUR",L606*'Input Lists'!$H$5,IF(M606="GBP",L606*'Input Lists'!$H$6,IF(M606="CAD",L606*'Input Lists'!$H$7,IF(M606="CNY",L606*'Input Lists'!$H640,IF(M606="JPY",L606*'Input Lists'!$H$9,IF(M606="CHF",L606*'Input Lists'!$H$10,""))))))))))</f>
        <v/>
      </c>
      <c r="O606" s="137" t="str">
        <f t="shared" si="29"/>
        <v/>
      </c>
      <c r="Z606" s="135" t="str">
        <f t="shared" si="30"/>
        <v/>
      </c>
    </row>
    <row r="607" spans="14:26" ht="18" customHeight="1" x14ac:dyDescent="0.25">
      <c r="N607" s="137" t="str">
        <f>IF(OR(ISBLANK(L607),ISBLANK(M607)),"",IF(M607="AUD",L607*'Input Lists'!$H$2,IF(M607="USD",L607*'Input Lists'!$H$3,IF(M607="HKD",L607*'Input Lists'!$H$4,IF(M607="EUR",L607*'Input Lists'!$H$5,IF(M607="GBP",L607*'Input Lists'!$H$6,IF(M607="CAD",L607*'Input Lists'!$H$7,IF(M607="CNY",L607*'Input Lists'!$H641,IF(M607="JPY",L607*'Input Lists'!$H$9,IF(M607="CHF",L607*'Input Lists'!$H$10,""))))))))))</f>
        <v/>
      </c>
      <c r="O607" s="137" t="str">
        <f t="shared" si="29"/>
        <v/>
      </c>
      <c r="Z607" s="135" t="str">
        <f t="shared" si="30"/>
        <v/>
      </c>
    </row>
    <row r="608" spans="14:26" ht="18" customHeight="1" x14ac:dyDescent="0.25">
      <c r="N608" s="137" t="str">
        <f>IF(OR(ISBLANK(L608),ISBLANK(M608)),"",IF(M608="AUD",L608*'Input Lists'!$H$2,IF(M608="USD",L608*'Input Lists'!$H$3,IF(M608="HKD",L608*'Input Lists'!$H$4,IF(M608="EUR",L608*'Input Lists'!$H$5,IF(M608="GBP",L608*'Input Lists'!$H$6,IF(M608="CAD",L608*'Input Lists'!$H$7,IF(M608="CNY",L608*'Input Lists'!$H642,IF(M608="JPY",L608*'Input Lists'!$H$9,IF(M608="CHF",L608*'Input Lists'!$H$10,""))))))))))</f>
        <v/>
      </c>
      <c r="O608" s="137" t="str">
        <f t="shared" si="29"/>
        <v/>
      </c>
      <c r="Z608" s="135" t="str">
        <f t="shared" si="30"/>
        <v/>
      </c>
    </row>
    <row r="609" spans="14:26" ht="18" customHeight="1" x14ac:dyDescent="0.25">
      <c r="N609" s="137" t="str">
        <f>IF(OR(ISBLANK(L609),ISBLANK(M609)),"",IF(M609="AUD",L609*'Input Lists'!$H$2,IF(M609="USD",L609*'Input Lists'!$H$3,IF(M609="HKD",L609*'Input Lists'!$H$4,IF(M609="EUR",L609*'Input Lists'!$H$5,IF(M609="GBP",L609*'Input Lists'!$H$6,IF(M609="CAD",L609*'Input Lists'!$H$7,IF(M609="CNY",L609*'Input Lists'!$H643,IF(M609="JPY",L609*'Input Lists'!$H$9,IF(M609="CHF",L609*'Input Lists'!$H$10,""))))))))))</f>
        <v/>
      </c>
      <c r="O609" s="137" t="str">
        <f t="shared" si="29"/>
        <v/>
      </c>
      <c r="Z609" s="135" t="str">
        <f t="shared" si="30"/>
        <v/>
      </c>
    </row>
    <row r="610" spans="14:26" ht="18" customHeight="1" x14ac:dyDescent="0.25">
      <c r="N610" s="137" t="str">
        <f>IF(OR(ISBLANK(L610),ISBLANK(M610)),"",IF(M610="AUD",L610*'Input Lists'!$H$2,IF(M610="USD",L610*'Input Lists'!$H$3,IF(M610="HKD",L610*'Input Lists'!$H$4,IF(M610="EUR",L610*'Input Lists'!$H$5,IF(M610="GBP",L610*'Input Lists'!$H$6,IF(M610="CAD",L610*'Input Lists'!$H$7,IF(M610="CNY",L610*'Input Lists'!$H644,IF(M610="JPY",L610*'Input Lists'!$H$9,IF(M610="CHF",L610*'Input Lists'!$H$10,""))))))))))</f>
        <v/>
      </c>
      <c r="O610" s="137" t="str">
        <f t="shared" si="29"/>
        <v/>
      </c>
      <c r="Z610" s="135" t="str">
        <f t="shared" si="30"/>
        <v/>
      </c>
    </row>
    <row r="611" spans="14:26" ht="18" customHeight="1" x14ac:dyDescent="0.25">
      <c r="N611" s="137" t="str">
        <f>IF(OR(ISBLANK(L611),ISBLANK(M611)),"",IF(M611="AUD",L611*'Input Lists'!$H$2,IF(M611="USD",L611*'Input Lists'!$H$3,IF(M611="HKD",L611*'Input Lists'!$H$4,IF(M611="EUR",L611*'Input Lists'!$H$5,IF(M611="GBP",L611*'Input Lists'!$H$6,IF(M611="CAD",L611*'Input Lists'!$H$7,IF(M611="CNY",L611*'Input Lists'!$H645,IF(M611="JPY",L611*'Input Lists'!$H$9,IF(M611="CHF",L611*'Input Lists'!$H$10,""))))))))))</f>
        <v/>
      </c>
      <c r="O611" s="137" t="str">
        <f t="shared" si="29"/>
        <v/>
      </c>
      <c r="Z611" s="135" t="str">
        <f t="shared" si="30"/>
        <v/>
      </c>
    </row>
    <row r="612" spans="14:26" ht="18" customHeight="1" x14ac:dyDescent="0.25">
      <c r="N612" s="137" t="str">
        <f>IF(OR(ISBLANK(L612),ISBLANK(M612)),"",IF(M612="AUD",L612*'Input Lists'!$H$2,IF(M612="USD",L612*'Input Lists'!$H$3,IF(M612="HKD",L612*'Input Lists'!$H$4,IF(M612="EUR",L612*'Input Lists'!$H$5,IF(M612="GBP",L612*'Input Lists'!$H$6,IF(M612="CAD",L612*'Input Lists'!$H$7,IF(M612="CNY",L612*'Input Lists'!$H646,IF(M612="JPY",L612*'Input Lists'!$H$9,IF(M612="CHF",L612*'Input Lists'!$H$10,""))))))))))</f>
        <v/>
      </c>
      <c r="O612" s="137" t="str">
        <f t="shared" si="29"/>
        <v/>
      </c>
      <c r="Z612" s="135" t="str">
        <f t="shared" si="30"/>
        <v/>
      </c>
    </row>
    <row r="613" spans="14:26" ht="18" customHeight="1" x14ac:dyDescent="0.25">
      <c r="N613" s="137" t="str">
        <f>IF(OR(ISBLANK(L613),ISBLANK(M613)),"",IF(M613="AUD",L613*'Input Lists'!$H$2,IF(M613="USD",L613*'Input Lists'!$H$3,IF(M613="HKD",L613*'Input Lists'!$H$4,IF(M613="EUR",L613*'Input Lists'!$H$5,IF(M613="GBP",L613*'Input Lists'!$H$6,IF(M613="CAD",L613*'Input Lists'!$H$7,IF(M613="CNY",L613*'Input Lists'!$H647,IF(M613="JPY",L613*'Input Lists'!$H$9,IF(M613="CHF",L613*'Input Lists'!$H$10,""))))))))))</f>
        <v/>
      </c>
      <c r="O613" s="137" t="str">
        <f t="shared" si="29"/>
        <v/>
      </c>
      <c r="Z613" s="135" t="str">
        <f t="shared" si="30"/>
        <v/>
      </c>
    </row>
    <row r="614" spans="14:26" ht="18" customHeight="1" x14ac:dyDescent="0.25">
      <c r="N614" s="137" t="str">
        <f>IF(OR(ISBLANK(L614),ISBLANK(M614)),"",IF(M614="AUD",L614*'Input Lists'!$H$2,IF(M614="USD",L614*'Input Lists'!$H$3,IF(M614="HKD",L614*'Input Lists'!$H$4,IF(M614="EUR",L614*'Input Lists'!$H$5,IF(M614="GBP",L614*'Input Lists'!$H$6,IF(M614="CAD",L614*'Input Lists'!$H$7,IF(M614="CNY",L614*'Input Lists'!$H648,IF(M614="JPY",L614*'Input Lists'!$H$9,IF(M614="CHF",L614*'Input Lists'!$H$10,""))))))))))</f>
        <v/>
      </c>
      <c r="O614" s="137" t="str">
        <f t="shared" si="29"/>
        <v/>
      </c>
      <c r="Z614" s="135" t="str">
        <f t="shared" si="30"/>
        <v/>
      </c>
    </row>
    <row r="615" spans="14:26" ht="18" customHeight="1" x14ac:dyDescent="0.25">
      <c r="N615" s="137" t="str">
        <f>IF(OR(ISBLANK(L615),ISBLANK(M615)),"",IF(M615="AUD",L615*'Input Lists'!$H$2,IF(M615="USD",L615*'Input Lists'!$H$3,IF(M615="HKD",L615*'Input Lists'!$H$4,IF(M615="EUR",L615*'Input Lists'!$H$5,IF(M615="GBP",L615*'Input Lists'!$H$6,IF(M615="CAD",L615*'Input Lists'!$H$7,IF(M615="CNY",L615*'Input Lists'!$H649,IF(M615="JPY",L615*'Input Lists'!$H$9,IF(M615="CHF",L615*'Input Lists'!$H$10,""))))))))))</f>
        <v/>
      </c>
      <c r="O615" s="137" t="str">
        <f t="shared" ref="O615:O678" si="31">IF(OR(AND(ISBLANK(N615)),AND(ISBLANK(J615)),AND(ISBLANK(M615))),"",N615*J615)</f>
        <v/>
      </c>
      <c r="Z615" s="135" t="str">
        <f t="shared" si="30"/>
        <v/>
      </c>
    </row>
    <row r="616" spans="14:26" ht="18" customHeight="1" x14ac:dyDescent="0.25">
      <c r="N616" s="137" t="str">
        <f>IF(OR(ISBLANK(L616),ISBLANK(M616)),"",IF(M616="AUD",L616*'Input Lists'!$H$2,IF(M616="USD",L616*'Input Lists'!$H$3,IF(M616="HKD",L616*'Input Lists'!$H$4,IF(M616="EUR",L616*'Input Lists'!$H$5,IF(M616="GBP",L616*'Input Lists'!$H$6,IF(M616="CAD",L616*'Input Lists'!$H$7,IF(M616="CNY",L616*'Input Lists'!$H650,IF(M616="JPY",L616*'Input Lists'!$H$9,IF(M616="CHF",L616*'Input Lists'!$H$10,""))))))))))</f>
        <v/>
      </c>
      <c r="O616" s="137" t="str">
        <f t="shared" si="31"/>
        <v/>
      </c>
      <c r="Z616" s="135" t="str">
        <f t="shared" si="30"/>
        <v/>
      </c>
    </row>
    <row r="617" spans="14:26" ht="18" customHeight="1" x14ac:dyDescent="0.25">
      <c r="N617" s="137" t="str">
        <f>IF(OR(ISBLANK(L617),ISBLANK(M617)),"",IF(M617="AUD",L617*'Input Lists'!$H$2,IF(M617="USD",L617*'Input Lists'!$H$3,IF(M617="HKD",L617*'Input Lists'!$H$4,IF(M617="EUR",L617*'Input Lists'!$H$5,IF(M617="GBP",L617*'Input Lists'!$H$6,IF(M617="CAD",L617*'Input Lists'!$H$7,IF(M617="CNY",L617*'Input Lists'!$H651,IF(M617="JPY",L617*'Input Lists'!$H$9,IF(M617="CHF",L617*'Input Lists'!$H$10,""))))))))))</f>
        <v/>
      </c>
      <c r="O617" s="137" t="str">
        <f t="shared" si="31"/>
        <v/>
      </c>
      <c r="Z617" s="135" t="str">
        <f t="shared" si="30"/>
        <v/>
      </c>
    </row>
    <row r="618" spans="14:26" ht="18" customHeight="1" x14ac:dyDescent="0.25">
      <c r="N618" s="137" t="str">
        <f>IF(OR(ISBLANK(L618),ISBLANK(M618)),"",IF(M618="AUD",L618*'Input Lists'!$H$2,IF(M618="USD",L618*'Input Lists'!$H$3,IF(M618="HKD",L618*'Input Lists'!$H$4,IF(M618="EUR",L618*'Input Lists'!$H$5,IF(M618="GBP",L618*'Input Lists'!$H$6,IF(M618="CAD",L618*'Input Lists'!$H$7,IF(M618="CNY",L618*'Input Lists'!$H652,IF(M618="JPY",L618*'Input Lists'!$H$9,IF(M618="CHF",L618*'Input Lists'!$H$10,""))))))))))</f>
        <v/>
      </c>
      <c r="O618" s="137" t="str">
        <f t="shared" si="31"/>
        <v/>
      </c>
      <c r="Z618" s="135" t="str">
        <f t="shared" ref="Z618:Z681" si="32">IF(ISBLANK(D618),"",IF(R618="Approved",Y618+O618,0))</f>
        <v/>
      </c>
    </row>
    <row r="619" spans="14:26" ht="18" customHeight="1" x14ac:dyDescent="0.25">
      <c r="N619" s="137" t="str">
        <f>IF(OR(ISBLANK(L619),ISBLANK(M619)),"",IF(M619="AUD",L619*'Input Lists'!$H$2,IF(M619="USD",L619*'Input Lists'!$H$3,IF(M619="HKD",L619*'Input Lists'!$H$4,IF(M619="EUR",L619*'Input Lists'!$H$5,IF(M619="GBP",L619*'Input Lists'!$H$6,IF(M619="CAD",L619*'Input Lists'!$H$7,IF(M619="CNY",L619*'Input Lists'!$H653,IF(M619="JPY",L619*'Input Lists'!$H$9,IF(M619="CHF",L619*'Input Lists'!$H$10,""))))))))))</f>
        <v/>
      </c>
      <c r="O619" s="137" t="str">
        <f t="shared" si="31"/>
        <v/>
      </c>
      <c r="Z619" s="135" t="str">
        <f t="shared" si="32"/>
        <v/>
      </c>
    </row>
    <row r="620" spans="14:26" ht="18" customHeight="1" x14ac:dyDescent="0.25">
      <c r="N620" s="137" t="str">
        <f>IF(OR(ISBLANK(L620),ISBLANK(M620)),"",IF(M620="AUD",L620*'Input Lists'!$H$2,IF(M620="USD",L620*'Input Lists'!$H$3,IF(M620="HKD",L620*'Input Lists'!$H$4,IF(M620="EUR",L620*'Input Lists'!$H$5,IF(M620="GBP",L620*'Input Lists'!$H$6,IF(M620="CAD",L620*'Input Lists'!$H$7,IF(M620="CNY",L620*'Input Lists'!$H654,IF(M620="JPY",L620*'Input Lists'!$H$9,IF(M620="CHF",L620*'Input Lists'!$H$10,""))))))))))</f>
        <v/>
      </c>
      <c r="O620" s="137" t="str">
        <f t="shared" si="31"/>
        <v/>
      </c>
      <c r="Z620" s="135" t="str">
        <f t="shared" si="32"/>
        <v/>
      </c>
    </row>
    <row r="621" spans="14:26" ht="18" customHeight="1" x14ac:dyDescent="0.25">
      <c r="N621" s="137" t="str">
        <f>IF(OR(ISBLANK(L621),ISBLANK(M621)),"",IF(M621="AUD",L621*'Input Lists'!$H$2,IF(M621="USD",L621*'Input Lists'!$H$3,IF(M621="HKD",L621*'Input Lists'!$H$4,IF(M621="EUR",L621*'Input Lists'!$H$5,IF(M621="GBP",L621*'Input Lists'!$H$6,IF(M621="CAD",L621*'Input Lists'!$H$7,IF(M621="CNY",L621*'Input Lists'!$H655,IF(M621="JPY",L621*'Input Lists'!$H$9,IF(M621="CHF",L621*'Input Lists'!$H$10,""))))))))))</f>
        <v/>
      </c>
      <c r="O621" s="137" t="str">
        <f t="shared" si="31"/>
        <v/>
      </c>
      <c r="Z621" s="135" t="str">
        <f t="shared" si="32"/>
        <v/>
      </c>
    </row>
    <row r="622" spans="14:26" ht="18" customHeight="1" x14ac:dyDescent="0.25">
      <c r="N622" s="137" t="str">
        <f>IF(OR(ISBLANK(L622),ISBLANK(M622)),"",IF(M622="AUD",L622*'Input Lists'!$H$2,IF(M622="USD",L622*'Input Lists'!$H$3,IF(M622="HKD",L622*'Input Lists'!$H$4,IF(M622="EUR",L622*'Input Lists'!$H$5,IF(M622="GBP",L622*'Input Lists'!$H$6,IF(M622="CAD",L622*'Input Lists'!$H$7,IF(M622="CNY",L622*'Input Lists'!$H656,IF(M622="JPY",L622*'Input Lists'!$H$9,IF(M622="CHF",L622*'Input Lists'!$H$10,""))))))))))</f>
        <v/>
      </c>
      <c r="O622" s="137" t="str">
        <f t="shared" si="31"/>
        <v/>
      </c>
      <c r="Z622" s="135" t="str">
        <f t="shared" si="32"/>
        <v/>
      </c>
    </row>
    <row r="623" spans="14:26" ht="18" customHeight="1" x14ac:dyDescent="0.25">
      <c r="N623" s="137" t="str">
        <f>IF(OR(ISBLANK(L623),ISBLANK(M623)),"",IF(M623="AUD",L623*'Input Lists'!$H$2,IF(M623="USD",L623*'Input Lists'!$H$3,IF(M623="HKD",L623*'Input Lists'!$H$4,IF(M623="EUR",L623*'Input Lists'!$H$5,IF(M623="GBP",L623*'Input Lists'!$H$6,IF(M623="CAD",L623*'Input Lists'!$H$7,IF(M623="CNY",L623*'Input Lists'!$H657,IF(M623="JPY",L623*'Input Lists'!$H$9,IF(M623="CHF",L623*'Input Lists'!$H$10,""))))))))))</f>
        <v/>
      </c>
      <c r="O623" s="137" t="str">
        <f t="shared" si="31"/>
        <v/>
      </c>
      <c r="Z623" s="135" t="str">
        <f t="shared" si="32"/>
        <v/>
      </c>
    </row>
    <row r="624" spans="14:26" ht="18" customHeight="1" x14ac:dyDescent="0.25">
      <c r="N624" s="137" t="str">
        <f>IF(OR(ISBLANK(L624),ISBLANK(M624)),"",IF(M624="AUD",L624*'Input Lists'!$H$2,IF(M624="USD",L624*'Input Lists'!$H$3,IF(M624="HKD",L624*'Input Lists'!$H$4,IF(M624="EUR",L624*'Input Lists'!$H$5,IF(M624="GBP",L624*'Input Lists'!$H$6,IF(M624="CAD",L624*'Input Lists'!$H$7,IF(M624="CNY",L624*'Input Lists'!$H658,IF(M624="JPY",L624*'Input Lists'!$H$9,IF(M624="CHF",L624*'Input Lists'!$H$10,""))))))))))</f>
        <v/>
      </c>
      <c r="O624" s="137" t="str">
        <f t="shared" si="31"/>
        <v/>
      </c>
      <c r="Z624" s="135" t="str">
        <f t="shared" si="32"/>
        <v/>
      </c>
    </row>
    <row r="625" spans="14:26" ht="18" customHeight="1" x14ac:dyDescent="0.25">
      <c r="N625" s="137" t="str">
        <f>IF(OR(ISBLANK(L625),ISBLANK(M625)),"",IF(M625="AUD",L625*'Input Lists'!$H$2,IF(M625="USD",L625*'Input Lists'!$H$3,IF(M625="HKD",L625*'Input Lists'!$H$4,IF(M625="EUR",L625*'Input Lists'!$H$5,IF(M625="GBP",L625*'Input Lists'!$H$6,IF(M625="CAD",L625*'Input Lists'!$H$7,IF(M625="CNY",L625*'Input Lists'!$H659,IF(M625="JPY",L625*'Input Lists'!$H$9,IF(M625="CHF",L625*'Input Lists'!$H$10,""))))))))))</f>
        <v/>
      </c>
      <c r="O625" s="137" t="str">
        <f t="shared" si="31"/>
        <v/>
      </c>
      <c r="Z625" s="135" t="str">
        <f t="shared" si="32"/>
        <v/>
      </c>
    </row>
    <row r="626" spans="14:26" ht="18" customHeight="1" x14ac:dyDescent="0.25">
      <c r="N626" s="137" t="str">
        <f>IF(OR(ISBLANK(L626),ISBLANK(M626)),"",IF(M626="AUD",L626*'Input Lists'!$H$2,IF(M626="USD",L626*'Input Lists'!$H$3,IF(M626="HKD",L626*'Input Lists'!$H$4,IF(M626="EUR",L626*'Input Lists'!$H$5,IF(M626="GBP",L626*'Input Lists'!$H$6,IF(M626="CAD",L626*'Input Lists'!$H$7,IF(M626="CNY",L626*'Input Lists'!$H660,IF(M626="JPY",L626*'Input Lists'!$H$9,IF(M626="CHF",L626*'Input Lists'!$H$10,""))))))))))</f>
        <v/>
      </c>
      <c r="O626" s="137" t="str">
        <f t="shared" si="31"/>
        <v/>
      </c>
      <c r="Z626" s="135" t="str">
        <f t="shared" si="32"/>
        <v/>
      </c>
    </row>
    <row r="627" spans="14:26" ht="18" customHeight="1" x14ac:dyDescent="0.25">
      <c r="N627" s="137" t="str">
        <f>IF(OR(ISBLANK(L627),ISBLANK(M627)),"",IF(M627="AUD",L627*'Input Lists'!$H$2,IF(M627="USD",L627*'Input Lists'!$H$3,IF(M627="HKD",L627*'Input Lists'!$H$4,IF(M627="EUR",L627*'Input Lists'!$H$5,IF(M627="GBP",L627*'Input Lists'!$H$6,IF(M627="CAD",L627*'Input Lists'!$H$7,IF(M627="CNY",L627*'Input Lists'!$H661,IF(M627="JPY",L627*'Input Lists'!$H$9,IF(M627="CHF",L627*'Input Lists'!$H$10,""))))))))))</f>
        <v/>
      </c>
      <c r="O627" s="137" t="str">
        <f t="shared" si="31"/>
        <v/>
      </c>
      <c r="Z627" s="135" t="str">
        <f t="shared" si="32"/>
        <v/>
      </c>
    </row>
    <row r="628" spans="14:26" ht="18" customHeight="1" x14ac:dyDescent="0.25">
      <c r="N628" s="137" t="str">
        <f>IF(OR(ISBLANK(L628),ISBLANK(M628)),"",IF(M628="AUD",L628*'Input Lists'!$H$2,IF(M628="USD",L628*'Input Lists'!$H$3,IF(M628="HKD",L628*'Input Lists'!$H$4,IF(M628="EUR",L628*'Input Lists'!$H$5,IF(M628="GBP",L628*'Input Lists'!$H$6,IF(M628="CAD",L628*'Input Lists'!$H$7,IF(M628="CNY",L628*'Input Lists'!$H662,IF(M628="JPY",L628*'Input Lists'!$H$9,IF(M628="CHF",L628*'Input Lists'!$H$10,""))))))))))</f>
        <v/>
      </c>
      <c r="O628" s="137" t="str">
        <f t="shared" si="31"/>
        <v/>
      </c>
      <c r="Z628" s="135" t="str">
        <f t="shared" si="32"/>
        <v/>
      </c>
    </row>
    <row r="629" spans="14:26" ht="18" customHeight="1" x14ac:dyDescent="0.25">
      <c r="N629" s="137" t="str">
        <f>IF(OR(ISBLANK(L629),ISBLANK(M629)),"",IF(M629="AUD",L629*'Input Lists'!$H$2,IF(M629="USD",L629*'Input Lists'!$H$3,IF(M629="HKD",L629*'Input Lists'!$H$4,IF(M629="EUR",L629*'Input Lists'!$H$5,IF(M629="GBP",L629*'Input Lists'!$H$6,IF(M629="CAD",L629*'Input Lists'!$H$7,IF(M629="CNY",L629*'Input Lists'!$H663,IF(M629="JPY",L629*'Input Lists'!$H$9,IF(M629="CHF",L629*'Input Lists'!$H$10,""))))))))))</f>
        <v/>
      </c>
      <c r="O629" s="137" t="str">
        <f t="shared" si="31"/>
        <v/>
      </c>
      <c r="Z629" s="135" t="str">
        <f t="shared" si="32"/>
        <v/>
      </c>
    </row>
    <row r="630" spans="14:26" ht="18" customHeight="1" x14ac:dyDescent="0.25">
      <c r="N630" s="137" t="str">
        <f>IF(OR(ISBLANK(L630),ISBLANK(M630)),"",IF(M630="AUD",L630*'Input Lists'!$H$2,IF(M630="USD",L630*'Input Lists'!$H$3,IF(M630="HKD",L630*'Input Lists'!$H$4,IF(M630="EUR",L630*'Input Lists'!$H$5,IF(M630="GBP",L630*'Input Lists'!$H$6,IF(M630="CAD",L630*'Input Lists'!$H$7,IF(M630="CNY",L630*'Input Lists'!$H664,IF(M630="JPY",L630*'Input Lists'!$H$9,IF(M630="CHF",L630*'Input Lists'!$H$10,""))))))))))</f>
        <v/>
      </c>
      <c r="O630" s="137" t="str">
        <f t="shared" si="31"/>
        <v/>
      </c>
      <c r="Z630" s="135" t="str">
        <f t="shared" si="32"/>
        <v/>
      </c>
    </row>
    <row r="631" spans="14:26" ht="18" customHeight="1" x14ac:dyDescent="0.25">
      <c r="N631" s="137" t="str">
        <f>IF(OR(ISBLANK(L631),ISBLANK(M631)),"",IF(M631="AUD",L631*'Input Lists'!$H$2,IF(M631="USD",L631*'Input Lists'!$H$3,IF(M631="HKD",L631*'Input Lists'!$H$4,IF(M631="EUR",L631*'Input Lists'!$H$5,IF(M631="GBP",L631*'Input Lists'!$H$6,IF(M631="CAD",L631*'Input Lists'!$H$7,IF(M631="CNY",L631*'Input Lists'!$H665,IF(M631="JPY",L631*'Input Lists'!$H$9,IF(M631="CHF",L631*'Input Lists'!$H$10,""))))))))))</f>
        <v/>
      </c>
      <c r="O631" s="137" t="str">
        <f t="shared" si="31"/>
        <v/>
      </c>
      <c r="Z631" s="135" t="str">
        <f t="shared" si="32"/>
        <v/>
      </c>
    </row>
    <row r="632" spans="14:26" ht="18" customHeight="1" x14ac:dyDescent="0.25">
      <c r="N632" s="137" t="str">
        <f>IF(OR(ISBLANK(L632),ISBLANK(M632)),"",IF(M632="AUD",L632*'Input Lists'!$H$2,IF(M632="USD",L632*'Input Lists'!$H$3,IF(M632="HKD",L632*'Input Lists'!$H$4,IF(M632="EUR",L632*'Input Lists'!$H$5,IF(M632="GBP",L632*'Input Lists'!$H$6,IF(M632="CAD",L632*'Input Lists'!$H$7,IF(M632="CNY",L632*'Input Lists'!$H666,IF(M632="JPY",L632*'Input Lists'!$H$9,IF(M632="CHF",L632*'Input Lists'!$H$10,""))))))))))</f>
        <v/>
      </c>
      <c r="O632" s="137" t="str">
        <f t="shared" si="31"/>
        <v/>
      </c>
      <c r="Z632" s="135" t="str">
        <f t="shared" si="32"/>
        <v/>
      </c>
    </row>
    <row r="633" spans="14:26" ht="18" customHeight="1" x14ac:dyDescent="0.25">
      <c r="N633" s="137" t="str">
        <f>IF(OR(ISBLANK(L633),ISBLANK(M633)),"",IF(M633="AUD",L633*'Input Lists'!$H$2,IF(M633="USD",L633*'Input Lists'!$H$3,IF(M633="HKD",L633*'Input Lists'!$H$4,IF(M633="EUR",L633*'Input Lists'!$H$5,IF(M633="GBP",L633*'Input Lists'!$H$6,IF(M633="CAD",L633*'Input Lists'!$H$7,IF(M633="CNY",L633*'Input Lists'!$H667,IF(M633="JPY",L633*'Input Lists'!$H$9,IF(M633="CHF",L633*'Input Lists'!$H$10,""))))))))))</f>
        <v/>
      </c>
      <c r="O633" s="137" t="str">
        <f t="shared" si="31"/>
        <v/>
      </c>
      <c r="Z633" s="135" t="str">
        <f t="shared" si="32"/>
        <v/>
      </c>
    </row>
    <row r="634" spans="14:26" ht="18" customHeight="1" x14ac:dyDescent="0.25">
      <c r="N634" s="137" t="str">
        <f>IF(OR(ISBLANK(L634),ISBLANK(M634)),"",IF(M634="AUD",L634*'Input Lists'!$H$2,IF(M634="USD",L634*'Input Lists'!$H$3,IF(M634="HKD",L634*'Input Lists'!$H$4,IF(M634="EUR",L634*'Input Lists'!$H$5,IF(M634="GBP",L634*'Input Lists'!$H$6,IF(M634="CAD",L634*'Input Lists'!$H$7,IF(M634="CNY",L634*'Input Lists'!$H668,IF(M634="JPY",L634*'Input Lists'!$H$9,IF(M634="CHF",L634*'Input Lists'!$H$10,""))))))))))</f>
        <v/>
      </c>
      <c r="O634" s="137" t="str">
        <f t="shared" si="31"/>
        <v/>
      </c>
      <c r="Z634" s="135" t="str">
        <f t="shared" si="32"/>
        <v/>
      </c>
    </row>
    <row r="635" spans="14:26" ht="18" customHeight="1" x14ac:dyDescent="0.25">
      <c r="N635" s="137" t="str">
        <f>IF(OR(ISBLANK(L635),ISBLANK(M635)),"",IF(M635="AUD",L635*'Input Lists'!$H$2,IF(M635="USD",L635*'Input Lists'!$H$3,IF(M635="HKD",L635*'Input Lists'!$H$4,IF(M635="EUR",L635*'Input Lists'!$H$5,IF(M635="GBP",L635*'Input Lists'!$H$6,IF(M635="CAD",L635*'Input Lists'!$H$7,IF(M635="CNY",L635*'Input Lists'!$H669,IF(M635="JPY",L635*'Input Lists'!$H$9,IF(M635="CHF",L635*'Input Lists'!$H$10,""))))))))))</f>
        <v/>
      </c>
      <c r="O635" s="137" t="str">
        <f t="shared" si="31"/>
        <v/>
      </c>
      <c r="Z635" s="135" t="str">
        <f t="shared" si="32"/>
        <v/>
      </c>
    </row>
    <row r="636" spans="14:26" ht="18" customHeight="1" x14ac:dyDescent="0.25">
      <c r="N636" s="137" t="str">
        <f>IF(OR(ISBLANK(L636),ISBLANK(M636)),"",IF(M636="AUD",L636*'Input Lists'!$H$2,IF(M636="USD",L636*'Input Lists'!$H$3,IF(M636="HKD",L636*'Input Lists'!$H$4,IF(M636="EUR",L636*'Input Lists'!$H$5,IF(M636="GBP",L636*'Input Lists'!$H$6,IF(M636="CAD",L636*'Input Lists'!$H$7,IF(M636="CNY",L636*'Input Lists'!$H670,IF(M636="JPY",L636*'Input Lists'!$H$9,IF(M636="CHF",L636*'Input Lists'!$H$10,""))))))))))</f>
        <v/>
      </c>
      <c r="O636" s="137" t="str">
        <f t="shared" si="31"/>
        <v/>
      </c>
      <c r="Z636" s="135" t="str">
        <f t="shared" si="32"/>
        <v/>
      </c>
    </row>
    <row r="637" spans="14:26" ht="18" customHeight="1" x14ac:dyDescent="0.25">
      <c r="N637" s="137" t="str">
        <f>IF(OR(ISBLANK(L637),ISBLANK(M637)),"",IF(M637="AUD",L637*'Input Lists'!$H$2,IF(M637="USD",L637*'Input Lists'!$H$3,IF(M637="HKD",L637*'Input Lists'!$H$4,IF(M637="EUR",L637*'Input Lists'!$H$5,IF(M637="GBP",L637*'Input Lists'!$H$6,IF(M637="CAD",L637*'Input Lists'!$H$7,IF(M637="CNY",L637*'Input Lists'!$H671,IF(M637="JPY",L637*'Input Lists'!$H$9,IF(M637="CHF",L637*'Input Lists'!$H$10,""))))))))))</f>
        <v/>
      </c>
      <c r="O637" s="137" t="str">
        <f t="shared" si="31"/>
        <v/>
      </c>
      <c r="Z637" s="135" t="str">
        <f t="shared" si="32"/>
        <v/>
      </c>
    </row>
    <row r="638" spans="14:26" ht="18" customHeight="1" x14ac:dyDescent="0.25">
      <c r="N638" s="137" t="str">
        <f>IF(OR(ISBLANK(L638),ISBLANK(M638)),"",IF(M638="AUD",L638*'Input Lists'!$H$2,IF(M638="USD",L638*'Input Lists'!$H$3,IF(M638="HKD",L638*'Input Lists'!$H$4,IF(M638="EUR",L638*'Input Lists'!$H$5,IF(M638="GBP",L638*'Input Lists'!$H$6,IF(M638="CAD",L638*'Input Lists'!$H$7,IF(M638="CNY",L638*'Input Lists'!$H672,IF(M638="JPY",L638*'Input Lists'!$H$9,IF(M638="CHF",L638*'Input Lists'!$H$10,""))))))))))</f>
        <v/>
      </c>
      <c r="O638" s="137" t="str">
        <f t="shared" si="31"/>
        <v/>
      </c>
      <c r="Z638" s="135" t="str">
        <f t="shared" si="32"/>
        <v/>
      </c>
    </row>
    <row r="639" spans="14:26" ht="18" customHeight="1" x14ac:dyDescent="0.25">
      <c r="N639" s="137" t="str">
        <f>IF(OR(ISBLANK(L639),ISBLANK(M639)),"",IF(M639="AUD",L639*'Input Lists'!$H$2,IF(M639="USD",L639*'Input Lists'!$H$3,IF(M639="HKD",L639*'Input Lists'!$H$4,IF(M639="EUR",L639*'Input Lists'!$H$5,IF(M639="GBP",L639*'Input Lists'!$H$6,IF(M639="CAD",L639*'Input Lists'!$H$7,IF(M639="CNY",L639*'Input Lists'!$H673,IF(M639="JPY",L639*'Input Lists'!$H$9,IF(M639="CHF",L639*'Input Lists'!$H$10,""))))))))))</f>
        <v/>
      </c>
      <c r="O639" s="137" t="str">
        <f t="shared" si="31"/>
        <v/>
      </c>
      <c r="Z639" s="135" t="str">
        <f t="shared" si="32"/>
        <v/>
      </c>
    </row>
    <row r="640" spans="14:26" ht="18" customHeight="1" x14ac:dyDescent="0.25">
      <c r="N640" s="137" t="str">
        <f>IF(OR(ISBLANK(L640),ISBLANK(M640)),"",IF(M640="AUD",L640*'Input Lists'!$H$2,IF(M640="USD",L640*'Input Lists'!$H$3,IF(M640="HKD",L640*'Input Lists'!$H$4,IF(M640="EUR",L640*'Input Lists'!$H$5,IF(M640="GBP",L640*'Input Lists'!$H$6,IF(M640="CAD",L640*'Input Lists'!$H$7,IF(M640="CNY",L640*'Input Lists'!$H674,IF(M640="JPY",L640*'Input Lists'!$H$9,IF(M640="CHF",L640*'Input Lists'!$H$10,""))))))))))</f>
        <v/>
      </c>
      <c r="O640" s="137" t="str">
        <f t="shared" si="31"/>
        <v/>
      </c>
      <c r="Z640" s="135" t="str">
        <f t="shared" si="32"/>
        <v/>
      </c>
    </row>
    <row r="641" spans="14:26" ht="18" customHeight="1" x14ac:dyDescent="0.25">
      <c r="N641" s="137" t="str">
        <f>IF(OR(ISBLANK(L641),ISBLANK(M641)),"",IF(M641="AUD",L641*'Input Lists'!$H$2,IF(M641="USD",L641*'Input Lists'!$H$3,IF(M641="HKD",L641*'Input Lists'!$H$4,IF(M641="EUR",L641*'Input Lists'!$H$5,IF(M641="GBP",L641*'Input Lists'!$H$6,IF(M641="CAD",L641*'Input Lists'!$H$7,IF(M641="CNY",L641*'Input Lists'!$H675,IF(M641="JPY",L641*'Input Lists'!$H$9,IF(M641="CHF",L641*'Input Lists'!$H$10,""))))))))))</f>
        <v/>
      </c>
      <c r="O641" s="137" t="str">
        <f t="shared" si="31"/>
        <v/>
      </c>
      <c r="Z641" s="135" t="str">
        <f t="shared" si="32"/>
        <v/>
      </c>
    </row>
    <row r="642" spans="14:26" ht="18" customHeight="1" x14ac:dyDescent="0.25">
      <c r="N642" s="137" t="str">
        <f>IF(OR(ISBLANK(L642),ISBLANK(M642)),"",IF(M642="AUD",L642*'Input Lists'!$H$2,IF(M642="USD",L642*'Input Lists'!$H$3,IF(M642="HKD",L642*'Input Lists'!$H$4,IF(M642="EUR",L642*'Input Lists'!$H$5,IF(M642="GBP",L642*'Input Lists'!$H$6,IF(M642="CAD",L642*'Input Lists'!$H$7,IF(M642="CNY",L642*'Input Lists'!$H676,IF(M642="JPY",L642*'Input Lists'!$H$9,IF(M642="CHF",L642*'Input Lists'!$H$10,""))))))))))</f>
        <v/>
      </c>
      <c r="O642" s="137" t="str">
        <f t="shared" si="31"/>
        <v/>
      </c>
      <c r="Z642" s="135" t="str">
        <f t="shared" si="32"/>
        <v/>
      </c>
    </row>
    <row r="643" spans="14:26" ht="18" customHeight="1" x14ac:dyDescent="0.25">
      <c r="N643" s="137" t="str">
        <f>IF(OR(ISBLANK(L643),ISBLANK(M643)),"",IF(M643="AUD",L643*'Input Lists'!$H$2,IF(M643="USD",L643*'Input Lists'!$H$3,IF(M643="HKD",L643*'Input Lists'!$H$4,IF(M643="EUR",L643*'Input Lists'!$H$5,IF(M643="GBP",L643*'Input Lists'!$H$6,IF(M643="CAD",L643*'Input Lists'!$H$7,IF(M643="CNY",L643*'Input Lists'!$H677,IF(M643="JPY",L643*'Input Lists'!$H$9,IF(M643="CHF",L643*'Input Lists'!$H$10,""))))))))))</f>
        <v/>
      </c>
      <c r="O643" s="137" t="str">
        <f t="shared" si="31"/>
        <v/>
      </c>
      <c r="Z643" s="135" t="str">
        <f t="shared" si="32"/>
        <v/>
      </c>
    </row>
    <row r="644" spans="14:26" ht="18" customHeight="1" x14ac:dyDescent="0.25">
      <c r="N644" s="137" t="str">
        <f>IF(OR(ISBLANK(L644),ISBLANK(M644)),"",IF(M644="AUD",L644*'Input Lists'!$H$2,IF(M644="USD",L644*'Input Lists'!$H$3,IF(M644="HKD",L644*'Input Lists'!$H$4,IF(M644="EUR",L644*'Input Lists'!$H$5,IF(M644="GBP",L644*'Input Lists'!$H$6,IF(M644="CAD",L644*'Input Lists'!$H$7,IF(M644="CNY",L644*'Input Lists'!$H678,IF(M644="JPY",L644*'Input Lists'!$H$9,IF(M644="CHF",L644*'Input Lists'!$H$10,""))))))))))</f>
        <v/>
      </c>
      <c r="O644" s="137" t="str">
        <f t="shared" si="31"/>
        <v/>
      </c>
      <c r="Z644" s="135" t="str">
        <f t="shared" si="32"/>
        <v/>
      </c>
    </row>
    <row r="645" spans="14:26" ht="18" customHeight="1" x14ac:dyDescent="0.25">
      <c r="N645" s="137" t="str">
        <f>IF(OR(ISBLANK(L645),ISBLANK(M645)),"",IF(M645="AUD",L645*'Input Lists'!$H$2,IF(M645="USD",L645*'Input Lists'!$H$3,IF(M645="HKD",L645*'Input Lists'!$H$4,IF(M645="EUR",L645*'Input Lists'!$H$5,IF(M645="GBP",L645*'Input Lists'!$H$6,IF(M645="CAD",L645*'Input Lists'!$H$7,IF(M645="CNY",L645*'Input Lists'!$H679,IF(M645="JPY",L645*'Input Lists'!$H$9,IF(M645="CHF",L645*'Input Lists'!$H$10,""))))))))))</f>
        <v/>
      </c>
      <c r="O645" s="137" t="str">
        <f t="shared" si="31"/>
        <v/>
      </c>
      <c r="Z645" s="135" t="str">
        <f t="shared" si="32"/>
        <v/>
      </c>
    </row>
    <row r="646" spans="14:26" ht="18" customHeight="1" x14ac:dyDescent="0.25">
      <c r="N646" s="137" t="str">
        <f>IF(OR(ISBLANK(L646),ISBLANK(M646)),"",IF(M646="AUD",L646*'Input Lists'!$H$2,IF(M646="USD",L646*'Input Lists'!$H$3,IF(M646="HKD",L646*'Input Lists'!$H$4,IF(M646="EUR",L646*'Input Lists'!$H$5,IF(M646="GBP",L646*'Input Lists'!$H$6,IF(M646="CAD",L646*'Input Lists'!$H$7,IF(M646="CNY",L646*'Input Lists'!$H680,IF(M646="JPY",L646*'Input Lists'!$H$9,IF(M646="CHF",L646*'Input Lists'!$H$10,""))))))))))</f>
        <v/>
      </c>
      <c r="O646" s="137" t="str">
        <f t="shared" si="31"/>
        <v/>
      </c>
      <c r="Z646" s="135" t="str">
        <f t="shared" si="32"/>
        <v/>
      </c>
    </row>
    <row r="647" spans="14:26" ht="18" customHeight="1" x14ac:dyDescent="0.25">
      <c r="N647" s="137" t="str">
        <f>IF(OR(ISBLANK(L647),ISBLANK(M647)),"",IF(M647="AUD",L647*'Input Lists'!$H$2,IF(M647="USD",L647*'Input Lists'!$H$3,IF(M647="HKD",L647*'Input Lists'!$H$4,IF(M647="EUR",L647*'Input Lists'!$H$5,IF(M647="GBP",L647*'Input Lists'!$H$6,IF(M647="CAD",L647*'Input Lists'!$H$7,IF(M647="CNY",L647*'Input Lists'!$H681,IF(M647="JPY",L647*'Input Lists'!$H$9,IF(M647="CHF",L647*'Input Lists'!$H$10,""))))))))))</f>
        <v/>
      </c>
      <c r="O647" s="137" t="str">
        <f t="shared" si="31"/>
        <v/>
      </c>
      <c r="Z647" s="135" t="str">
        <f t="shared" si="32"/>
        <v/>
      </c>
    </row>
    <row r="648" spans="14:26" ht="18" customHeight="1" x14ac:dyDescent="0.25">
      <c r="N648" s="137" t="str">
        <f>IF(OR(ISBLANK(L648),ISBLANK(M648)),"",IF(M648="AUD",L648*'Input Lists'!$H$2,IF(M648="USD",L648*'Input Lists'!$H$3,IF(M648="HKD",L648*'Input Lists'!$H$4,IF(M648="EUR",L648*'Input Lists'!$H$5,IF(M648="GBP",L648*'Input Lists'!$H$6,IF(M648="CAD",L648*'Input Lists'!$H$7,IF(M648="CNY",L648*'Input Lists'!$H682,IF(M648="JPY",L648*'Input Lists'!$H$9,IF(M648="CHF",L648*'Input Lists'!$H$10,""))))))))))</f>
        <v/>
      </c>
      <c r="O648" s="137" t="str">
        <f t="shared" si="31"/>
        <v/>
      </c>
      <c r="Z648" s="135" t="str">
        <f t="shared" si="32"/>
        <v/>
      </c>
    </row>
    <row r="649" spans="14:26" ht="18" customHeight="1" x14ac:dyDescent="0.25">
      <c r="N649" s="137" t="str">
        <f>IF(OR(ISBLANK(L649),ISBLANK(M649)),"",IF(M649="AUD",L649*'Input Lists'!$H$2,IF(M649="USD",L649*'Input Lists'!$H$3,IF(M649="HKD",L649*'Input Lists'!$H$4,IF(M649="EUR",L649*'Input Lists'!$H$5,IF(M649="GBP",L649*'Input Lists'!$H$6,IF(M649="CAD",L649*'Input Lists'!$H$7,IF(M649="CNY",L649*'Input Lists'!$H683,IF(M649="JPY",L649*'Input Lists'!$H$9,IF(M649="CHF",L649*'Input Lists'!$H$10,""))))))))))</f>
        <v/>
      </c>
      <c r="O649" s="137" t="str">
        <f t="shared" si="31"/>
        <v/>
      </c>
      <c r="Z649" s="135" t="str">
        <f t="shared" si="32"/>
        <v/>
      </c>
    </row>
    <row r="650" spans="14:26" ht="18" customHeight="1" x14ac:dyDescent="0.25">
      <c r="N650" s="137" t="str">
        <f>IF(OR(ISBLANK(L650),ISBLANK(M650)),"",IF(M650="AUD",L650*'Input Lists'!$H$2,IF(M650="USD",L650*'Input Lists'!$H$3,IF(M650="HKD",L650*'Input Lists'!$H$4,IF(M650="EUR",L650*'Input Lists'!$H$5,IF(M650="GBP",L650*'Input Lists'!$H$6,IF(M650="CAD",L650*'Input Lists'!$H$7,IF(M650="CNY",L650*'Input Lists'!$H684,IF(M650="JPY",L650*'Input Lists'!$H$9,IF(M650="CHF",L650*'Input Lists'!$H$10,""))))))))))</f>
        <v/>
      </c>
      <c r="O650" s="137" t="str">
        <f t="shared" si="31"/>
        <v/>
      </c>
      <c r="Z650" s="135" t="str">
        <f t="shared" si="32"/>
        <v/>
      </c>
    </row>
    <row r="651" spans="14:26" ht="18" customHeight="1" x14ac:dyDescent="0.25">
      <c r="N651" s="137" t="str">
        <f>IF(OR(ISBLANK(L651),ISBLANK(M651)),"",IF(M651="AUD",L651*'Input Lists'!$H$2,IF(M651="USD",L651*'Input Lists'!$H$3,IF(M651="HKD",L651*'Input Lists'!$H$4,IF(M651="EUR",L651*'Input Lists'!$H$5,IF(M651="GBP",L651*'Input Lists'!$H$6,IF(M651="CAD",L651*'Input Lists'!$H$7,IF(M651="CNY",L651*'Input Lists'!$H685,IF(M651="JPY",L651*'Input Lists'!$H$9,IF(M651="CHF",L651*'Input Lists'!$H$10,""))))))))))</f>
        <v/>
      </c>
      <c r="O651" s="137" t="str">
        <f t="shared" si="31"/>
        <v/>
      </c>
      <c r="Z651" s="135" t="str">
        <f t="shared" si="32"/>
        <v/>
      </c>
    </row>
    <row r="652" spans="14:26" ht="18" customHeight="1" x14ac:dyDescent="0.25">
      <c r="N652" s="137" t="str">
        <f>IF(OR(ISBLANK(L652),ISBLANK(M652)),"",IF(M652="AUD",L652*'Input Lists'!$H$2,IF(M652="USD",L652*'Input Lists'!$H$3,IF(M652="HKD",L652*'Input Lists'!$H$4,IF(M652="EUR",L652*'Input Lists'!$H$5,IF(M652="GBP",L652*'Input Lists'!$H$6,IF(M652="CAD",L652*'Input Lists'!$H$7,IF(M652="CNY",L652*'Input Lists'!$H686,IF(M652="JPY",L652*'Input Lists'!$H$9,IF(M652="CHF",L652*'Input Lists'!$H$10,""))))))))))</f>
        <v/>
      </c>
      <c r="O652" s="137" t="str">
        <f t="shared" si="31"/>
        <v/>
      </c>
      <c r="Z652" s="135" t="str">
        <f t="shared" si="32"/>
        <v/>
      </c>
    </row>
    <row r="653" spans="14:26" ht="18" customHeight="1" x14ac:dyDescent="0.25">
      <c r="N653" s="137" t="str">
        <f>IF(OR(ISBLANK(L653),ISBLANK(M653)),"",IF(M653="AUD",L653*'Input Lists'!$H$2,IF(M653="USD",L653*'Input Lists'!$H$3,IF(M653="HKD",L653*'Input Lists'!$H$4,IF(M653="EUR",L653*'Input Lists'!$H$5,IF(M653="GBP",L653*'Input Lists'!$H$6,IF(M653="CAD",L653*'Input Lists'!$H$7,IF(M653="CNY",L653*'Input Lists'!$H687,IF(M653="JPY",L653*'Input Lists'!$H$9,IF(M653="CHF",L653*'Input Lists'!$H$10,""))))))))))</f>
        <v/>
      </c>
      <c r="O653" s="137" t="str">
        <f t="shared" si="31"/>
        <v/>
      </c>
      <c r="Z653" s="135" t="str">
        <f t="shared" si="32"/>
        <v/>
      </c>
    </row>
    <row r="654" spans="14:26" ht="18" customHeight="1" x14ac:dyDescent="0.25">
      <c r="N654" s="137" t="str">
        <f>IF(OR(ISBLANK(L654),ISBLANK(M654)),"",IF(M654="AUD",L654*'Input Lists'!$H$2,IF(M654="USD",L654*'Input Lists'!$H$3,IF(M654="HKD",L654*'Input Lists'!$H$4,IF(M654="EUR",L654*'Input Lists'!$H$5,IF(M654="GBP",L654*'Input Lists'!$H$6,IF(M654="CAD",L654*'Input Lists'!$H$7,IF(M654="CNY",L654*'Input Lists'!$H688,IF(M654="JPY",L654*'Input Lists'!$H$9,IF(M654="CHF",L654*'Input Lists'!$H$10,""))))))))))</f>
        <v/>
      </c>
      <c r="O654" s="137" t="str">
        <f t="shared" si="31"/>
        <v/>
      </c>
      <c r="Z654" s="135" t="str">
        <f t="shared" si="32"/>
        <v/>
      </c>
    </row>
    <row r="655" spans="14:26" ht="18" customHeight="1" x14ac:dyDescent="0.25">
      <c r="N655" s="137" t="str">
        <f>IF(OR(ISBLANK(L655),ISBLANK(M655)),"",IF(M655="AUD",L655*'Input Lists'!$H$2,IF(M655="USD",L655*'Input Lists'!$H$3,IF(M655="HKD",L655*'Input Lists'!$H$4,IF(M655="EUR",L655*'Input Lists'!$H$5,IF(M655="GBP",L655*'Input Lists'!$H$6,IF(M655="CAD",L655*'Input Lists'!$H$7,IF(M655="CNY",L655*'Input Lists'!$H689,IF(M655="JPY",L655*'Input Lists'!$H$9,IF(M655="CHF",L655*'Input Lists'!$H$10,""))))))))))</f>
        <v/>
      </c>
      <c r="O655" s="137" t="str">
        <f t="shared" si="31"/>
        <v/>
      </c>
      <c r="Z655" s="135" t="str">
        <f t="shared" si="32"/>
        <v/>
      </c>
    </row>
    <row r="656" spans="14:26" ht="18" customHeight="1" x14ac:dyDescent="0.25">
      <c r="N656" s="137" t="str">
        <f>IF(OR(ISBLANK(L656),ISBLANK(M656)),"",IF(M656="AUD",L656*'Input Lists'!$H$2,IF(M656="USD",L656*'Input Lists'!$H$3,IF(M656="HKD",L656*'Input Lists'!$H$4,IF(M656="EUR",L656*'Input Lists'!$H$5,IF(M656="GBP",L656*'Input Lists'!$H$6,IF(M656="CAD",L656*'Input Lists'!$H$7,IF(M656="CNY",L656*'Input Lists'!$H690,IF(M656="JPY",L656*'Input Lists'!$H$9,IF(M656="CHF",L656*'Input Lists'!$H$10,""))))))))))</f>
        <v/>
      </c>
      <c r="O656" s="137" t="str">
        <f t="shared" si="31"/>
        <v/>
      </c>
      <c r="Z656" s="135" t="str">
        <f t="shared" si="32"/>
        <v/>
      </c>
    </row>
    <row r="657" spans="14:26" ht="18" customHeight="1" x14ac:dyDescent="0.25">
      <c r="N657" s="137" t="str">
        <f>IF(OR(ISBLANK(L657),ISBLANK(M657)),"",IF(M657="AUD",L657*'Input Lists'!$H$2,IF(M657="USD",L657*'Input Lists'!$H$3,IF(M657="HKD",L657*'Input Lists'!$H$4,IF(M657="EUR",L657*'Input Lists'!$H$5,IF(M657="GBP",L657*'Input Lists'!$H$6,IF(M657="CAD",L657*'Input Lists'!$H$7,IF(M657="CNY",L657*'Input Lists'!$H691,IF(M657="JPY",L657*'Input Lists'!$H$9,IF(M657="CHF",L657*'Input Lists'!$H$10,""))))))))))</f>
        <v/>
      </c>
      <c r="O657" s="137" t="str">
        <f t="shared" si="31"/>
        <v/>
      </c>
      <c r="Z657" s="135" t="str">
        <f t="shared" si="32"/>
        <v/>
      </c>
    </row>
    <row r="658" spans="14:26" ht="18" customHeight="1" x14ac:dyDescent="0.25">
      <c r="N658" s="137" t="str">
        <f>IF(OR(ISBLANK(L658),ISBLANK(M658)),"",IF(M658="AUD",L658*'Input Lists'!$H$2,IF(M658="USD",L658*'Input Lists'!$H$3,IF(M658="HKD",L658*'Input Lists'!$H$4,IF(M658="EUR",L658*'Input Lists'!$H$5,IF(M658="GBP",L658*'Input Lists'!$H$6,IF(M658="CAD",L658*'Input Lists'!$H$7,IF(M658="CNY",L658*'Input Lists'!$H692,IF(M658="JPY",L658*'Input Lists'!$H$9,IF(M658="CHF",L658*'Input Lists'!$H$10,""))))))))))</f>
        <v/>
      </c>
      <c r="O658" s="137" t="str">
        <f t="shared" si="31"/>
        <v/>
      </c>
      <c r="Z658" s="135" t="str">
        <f t="shared" si="32"/>
        <v/>
      </c>
    </row>
    <row r="659" spans="14:26" ht="18" customHeight="1" x14ac:dyDescent="0.25">
      <c r="N659" s="137" t="str">
        <f>IF(OR(ISBLANK(L659),ISBLANK(M659)),"",IF(M659="AUD",L659*'Input Lists'!$H$2,IF(M659="USD",L659*'Input Lists'!$H$3,IF(M659="HKD",L659*'Input Lists'!$H$4,IF(M659="EUR",L659*'Input Lists'!$H$5,IF(M659="GBP",L659*'Input Lists'!$H$6,IF(M659="CAD",L659*'Input Lists'!$H$7,IF(M659="CNY",L659*'Input Lists'!$H693,IF(M659="JPY",L659*'Input Lists'!$H$9,IF(M659="CHF",L659*'Input Lists'!$H$10,""))))))))))</f>
        <v/>
      </c>
      <c r="O659" s="137" t="str">
        <f t="shared" si="31"/>
        <v/>
      </c>
      <c r="Z659" s="135" t="str">
        <f t="shared" si="32"/>
        <v/>
      </c>
    </row>
    <row r="660" spans="14:26" ht="18" customHeight="1" x14ac:dyDescent="0.25">
      <c r="N660" s="137" t="str">
        <f>IF(OR(ISBLANK(L660),ISBLANK(M660)),"",IF(M660="AUD",L660*'Input Lists'!$H$2,IF(M660="USD",L660*'Input Lists'!$H$3,IF(M660="HKD",L660*'Input Lists'!$H$4,IF(M660="EUR",L660*'Input Lists'!$H$5,IF(M660="GBP",L660*'Input Lists'!$H$6,IF(M660="CAD",L660*'Input Lists'!$H$7,IF(M660="CNY",L660*'Input Lists'!$H694,IF(M660="JPY",L660*'Input Lists'!$H$9,IF(M660="CHF",L660*'Input Lists'!$H$10,""))))))))))</f>
        <v/>
      </c>
      <c r="O660" s="137" t="str">
        <f t="shared" si="31"/>
        <v/>
      </c>
      <c r="Z660" s="135" t="str">
        <f t="shared" si="32"/>
        <v/>
      </c>
    </row>
    <row r="661" spans="14:26" ht="18" customHeight="1" x14ac:dyDescent="0.25">
      <c r="N661" s="137" t="str">
        <f>IF(OR(ISBLANK(L661),ISBLANK(M661)),"",IF(M661="AUD",L661*'Input Lists'!$H$2,IF(M661="USD",L661*'Input Lists'!$H$3,IF(M661="HKD",L661*'Input Lists'!$H$4,IF(M661="EUR",L661*'Input Lists'!$H$5,IF(M661="GBP",L661*'Input Lists'!$H$6,IF(M661="CAD",L661*'Input Lists'!$H$7,IF(M661="CNY",L661*'Input Lists'!$H695,IF(M661="JPY",L661*'Input Lists'!$H$9,IF(M661="CHF",L661*'Input Lists'!$H$10,""))))))))))</f>
        <v/>
      </c>
      <c r="O661" s="137" t="str">
        <f t="shared" si="31"/>
        <v/>
      </c>
      <c r="Z661" s="135" t="str">
        <f t="shared" si="32"/>
        <v/>
      </c>
    </row>
    <row r="662" spans="14:26" ht="18" customHeight="1" x14ac:dyDescent="0.25">
      <c r="N662" s="137" t="str">
        <f>IF(OR(ISBLANK(L662),ISBLANK(M662)),"",IF(M662="AUD",L662*'Input Lists'!$H$2,IF(M662="USD",L662*'Input Lists'!$H$3,IF(M662="HKD",L662*'Input Lists'!$H$4,IF(M662="EUR",L662*'Input Lists'!$H$5,IF(M662="GBP",L662*'Input Lists'!$H$6,IF(M662="CAD",L662*'Input Lists'!$H$7,IF(M662="CNY",L662*'Input Lists'!$H696,IF(M662="JPY",L662*'Input Lists'!$H$9,IF(M662="CHF",L662*'Input Lists'!$H$10,""))))))))))</f>
        <v/>
      </c>
      <c r="O662" s="137" t="str">
        <f t="shared" si="31"/>
        <v/>
      </c>
      <c r="Z662" s="135" t="str">
        <f t="shared" si="32"/>
        <v/>
      </c>
    </row>
    <row r="663" spans="14:26" ht="18" customHeight="1" x14ac:dyDescent="0.25">
      <c r="N663" s="137" t="str">
        <f>IF(OR(ISBLANK(L663),ISBLANK(M663)),"",IF(M663="AUD",L663*'Input Lists'!$H$2,IF(M663="USD",L663*'Input Lists'!$H$3,IF(M663="HKD",L663*'Input Lists'!$H$4,IF(M663="EUR",L663*'Input Lists'!$H$5,IF(M663="GBP",L663*'Input Lists'!$H$6,IF(M663="CAD",L663*'Input Lists'!$H$7,IF(M663="CNY",L663*'Input Lists'!$H697,IF(M663="JPY",L663*'Input Lists'!$H$9,IF(M663="CHF",L663*'Input Lists'!$H$10,""))))))))))</f>
        <v/>
      </c>
      <c r="O663" s="137" t="str">
        <f t="shared" si="31"/>
        <v/>
      </c>
      <c r="Z663" s="135" t="str">
        <f t="shared" si="32"/>
        <v/>
      </c>
    </row>
    <row r="664" spans="14:26" ht="18" customHeight="1" x14ac:dyDescent="0.25">
      <c r="N664" s="137" t="str">
        <f>IF(OR(ISBLANK(L664),ISBLANK(M664)),"",IF(M664="AUD",L664*'Input Lists'!$H$2,IF(M664="USD",L664*'Input Lists'!$H$3,IF(M664="HKD",L664*'Input Lists'!$H$4,IF(M664="EUR",L664*'Input Lists'!$H$5,IF(M664="GBP",L664*'Input Lists'!$H$6,IF(M664="CAD",L664*'Input Lists'!$H$7,IF(M664="CNY",L664*'Input Lists'!$H698,IF(M664="JPY",L664*'Input Lists'!$H$9,IF(M664="CHF",L664*'Input Lists'!$H$10,""))))))))))</f>
        <v/>
      </c>
      <c r="O664" s="137" t="str">
        <f t="shared" si="31"/>
        <v/>
      </c>
      <c r="Z664" s="135" t="str">
        <f t="shared" si="32"/>
        <v/>
      </c>
    </row>
    <row r="665" spans="14:26" ht="18" customHeight="1" x14ac:dyDescent="0.25">
      <c r="N665" s="137" t="str">
        <f>IF(OR(ISBLANK(L665),ISBLANK(M665)),"",IF(M665="AUD",L665*'Input Lists'!$H$2,IF(M665="USD",L665*'Input Lists'!$H$3,IF(M665="HKD",L665*'Input Lists'!$H$4,IF(M665="EUR",L665*'Input Lists'!$H$5,IF(M665="GBP",L665*'Input Lists'!$H$6,IF(M665="CAD",L665*'Input Lists'!$H$7,IF(M665="CNY",L665*'Input Lists'!$H699,IF(M665="JPY",L665*'Input Lists'!$H$9,IF(M665="CHF",L665*'Input Lists'!$H$10,""))))))))))</f>
        <v/>
      </c>
      <c r="O665" s="137" t="str">
        <f t="shared" si="31"/>
        <v/>
      </c>
      <c r="Z665" s="135" t="str">
        <f t="shared" si="32"/>
        <v/>
      </c>
    </row>
    <row r="666" spans="14:26" ht="18" customHeight="1" x14ac:dyDescent="0.25">
      <c r="N666" s="137" t="str">
        <f>IF(OR(ISBLANK(L666),ISBLANK(M666)),"",IF(M666="AUD",L666*'Input Lists'!$H$2,IF(M666="USD",L666*'Input Lists'!$H$3,IF(M666="HKD",L666*'Input Lists'!$H$4,IF(M666="EUR",L666*'Input Lists'!$H$5,IF(M666="GBP",L666*'Input Lists'!$H$6,IF(M666="CAD",L666*'Input Lists'!$H$7,IF(M666="CNY",L666*'Input Lists'!$H700,IF(M666="JPY",L666*'Input Lists'!$H$9,IF(M666="CHF",L666*'Input Lists'!$H$10,""))))))))))</f>
        <v/>
      </c>
      <c r="O666" s="137" t="str">
        <f t="shared" si="31"/>
        <v/>
      </c>
      <c r="Z666" s="135" t="str">
        <f t="shared" si="32"/>
        <v/>
      </c>
    </row>
    <row r="667" spans="14:26" ht="18" customHeight="1" x14ac:dyDescent="0.25">
      <c r="N667" s="137" t="str">
        <f>IF(OR(ISBLANK(L667),ISBLANK(M667)),"",IF(M667="AUD",L667*'Input Lists'!$H$2,IF(M667="USD",L667*'Input Lists'!$H$3,IF(M667="HKD",L667*'Input Lists'!$H$4,IF(M667="EUR",L667*'Input Lists'!$H$5,IF(M667="GBP",L667*'Input Lists'!$H$6,IF(M667="CAD",L667*'Input Lists'!$H$7,IF(M667="CNY",L667*'Input Lists'!$H701,IF(M667="JPY",L667*'Input Lists'!$H$9,IF(M667="CHF",L667*'Input Lists'!$H$10,""))))))))))</f>
        <v/>
      </c>
      <c r="O667" s="137" t="str">
        <f t="shared" si="31"/>
        <v/>
      </c>
      <c r="Z667" s="135" t="str">
        <f t="shared" si="32"/>
        <v/>
      </c>
    </row>
    <row r="668" spans="14:26" ht="18" customHeight="1" x14ac:dyDescent="0.25">
      <c r="N668" s="137" t="str">
        <f>IF(OR(ISBLANK(L668),ISBLANK(M668)),"",IF(M668="AUD",L668*'Input Lists'!$H$2,IF(M668="USD",L668*'Input Lists'!$H$3,IF(M668="HKD",L668*'Input Lists'!$H$4,IF(M668="EUR",L668*'Input Lists'!$H$5,IF(M668="GBP",L668*'Input Lists'!$H$6,IF(M668="CAD",L668*'Input Lists'!$H$7,IF(M668="CNY",L668*'Input Lists'!$H702,IF(M668="JPY",L668*'Input Lists'!$H$9,IF(M668="CHF",L668*'Input Lists'!$H$10,""))))))))))</f>
        <v/>
      </c>
      <c r="O668" s="137" t="str">
        <f t="shared" si="31"/>
        <v/>
      </c>
      <c r="Z668" s="135" t="str">
        <f t="shared" si="32"/>
        <v/>
      </c>
    </row>
    <row r="669" spans="14:26" ht="18" customHeight="1" x14ac:dyDescent="0.25">
      <c r="N669" s="137" t="str">
        <f>IF(OR(ISBLANK(L669),ISBLANK(M669)),"",IF(M669="AUD",L669*'Input Lists'!$H$2,IF(M669="USD",L669*'Input Lists'!$H$3,IF(M669="HKD",L669*'Input Lists'!$H$4,IF(M669="EUR",L669*'Input Lists'!$H$5,IF(M669="GBP",L669*'Input Lists'!$H$6,IF(M669="CAD",L669*'Input Lists'!$H$7,IF(M669="CNY",L669*'Input Lists'!$H703,IF(M669="JPY",L669*'Input Lists'!$H$9,IF(M669="CHF",L669*'Input Lists'!$H$10,""))))))))))</f>
        <v/>
      </c>
      <c r="O669" s="137" t="str">
        <f t="shared" si="31"/>
        <v/>
      </c>
      <c r="Z669" s="135" t="str">
        <f t="shared" si="32"/>
        <v/>
      </c>
    </row>
    <row r="670" spans="14:26" ht="18" customHeight="1" x14ac:dyDescent="0.25">
      <c r="N670" s="137" t="str">
        <f>IF(OR(ISBLANK(L670),ISBLANK(M670)),"",IF(M670="AUD",L670*'Input Lists'!$H$2,IF(M670="USD",L670*'Input Lists'!$H$3,IF(M670="HKD",L670*'Input Lists'!$H$4,IF(M670="EUR",L670*'Input Lists'!$H$5,IF(M670="GBP",L670*'Input Lists'!$H$6,IF(M670="CAD",L670*'Input Lists'!$H$7,IF(M670="CNY",L670*'Input Lists'!$H704,IF(M670="JPY",L670*'Input Lists'!$H$9,IF(M670="CHF",L670*'Input Lists'!$H$10,""))))))))))</f>
        <v/>
      </c>
      <c r="O670" s="137" t="str">
        <f t="shared" si="31"/>
        <v/>
      </c>
      <c r="Z670" s="135" t="str">
        <f t="shared" si="32"/>
        <v/>
      </c>
    </row>
    <row r="671" spans="14:26" ht="18" customHeight="1" x14ac:dyDescent="0.25">
      <c r="N671" s="137" t="str">
        <f>IF(OR(ISBLANK(L671),ISBLANK(M671)),"",IF(M671="AUD",L671*'Input Lists'!$H$2,IF(M671="USD",L671*'Input Lists'!$H$3,IF(M671="HKD",L671*'Input Lists'!$H$4,IF(M671="EUR",L671*'Input Lists'!$H$5,IF(M671="GBP",L671*'Input Lists'!$H$6,IF(M671="CAD",L671*'Input Lists'!$H$7,IF(M671="CNY",L671*'Input Lists'!$H705,IF(M671="JPY",L671*'Input Lists'!$H$9,IF(M671="CHF",L671*'Input Lists'!$H$10,""))))))))))</f>
        <v/>
      </c>
      <c r="O671" s="137" t="str">
        <f t="shared" si="31"/>
        <v/>
      </c>
      <c r="Z671" s="135" t="str">
        <f t="shared" si="32"/>
        <v/>
      </c>
    </row>
    <row r="672" spans="14:26" ht="18" customHeight="1" x14ac:dyDescent="0.25">
      <c r="N672" s="137" t="str">
        <f>IF(OR(ISBLANK(L672),ISBLANK(M672)),"",IF(M672="AUD",L672*'Input Lists'!$H$2,IF(M672="USD",L672*'Input Lists'!$H$3,IF(M672="HKD",L672*'Input Lists'!$H$4,IF(M672="EUR",L672*'Input Lists'!$H$5,IF(M672="GBP",L672*'Input Lists'!$H$6,IF(M672="CAD",L672*'Input Lists'!$H$7,IF(M672="CNY",L672*'Input Lists'!$H706,IF(M672="JPY",L672*'Input Lists'!$H$9,IF(M672="CHF",L672*'Input Lists'!$H$10,""))))))))))</f>
        <v/>
      </c>
      <c r="O672" s="137" t="str">
        <f t="shared" si="31"/>
        <v/>
      </c>
      <c r="Z672" s="135" t="str">
        <f t="shared" si="32"/>
        <v/>
      </c>
    </row>
    <row r="673" spans="14:26" ht="18" customHeight="1" x14ac:dyDescent="0.25">
      <c r="N673" s="137" t="str">
        <f>IF(OR(ISBLANK(L673),ISBLANK(M673)),"",IF(M673="AUD",L673*'Input Lists'!$H$2,IF(M673="USD",L673*'Input Lists'!$H$3,IF(M673="HKD",L673*'Input Lists'!$H$4,IF(M673="EUR",L673*'Input Lists'!$H$5,IF(M673="GBP",L673*'Input Lists'!$H$6,IF(M673="CAD",L673*'Input Lists'!$H$7,IF(M673="CNY",L673*'Input Lists'!$H707,IF(M673="JPY",L673*'Input Lists'!$H$9,IF(M673="CHF",L673*'Input Lists'!$H$10,""))))))))))</f>
        <v/>
      </c>
      <c r="O673" s="137" t="str">
        <f t="shared" si="31"/>
        <v/>
      </c>
      <c r="Z673" s="135" t="str">
        <f t="shared" si="32"/>
        <v/>
      </c>
    </row>
    <row r="674" spans="14:26" ht="18" customHeight="1" x14ac:dyDescent="0.25">
      <c r="N674" s="137" t="str">
        <f>IF(OR(ISBLANK(L674),ISBLANK(M674)),"",IF(M674="AUD",L674*'Input Lists'!$H$2,IF(M674="USD",L674*'Input Lists'!$H$3,IF(M674="HKD",L674*'Input Lists'!$H$4,IF(M674="EUR",L674*'Input Lists'!$H$5,IF(M674="GBP",L674*'Input Lists'!$H$6,IF(M674="CAD",L674*'Input Lists'!$H$7,IF(M674="CNY",L674*'Input Lists'!$H708,IF(M674="JPY",L674*'Input Lists'!$H$9,IF(M674="CHF",L674*'Input Lists'!$H$10,""))))))))))</f>
        <v/>
      </c>
      <c r="O674" s="137" t="str">
        <f t="shared" si="31"/>
        <v/>
      </c>
      <c r="Z674" s="135" t="str">
        <f t="shared" si="32"/>
        <v/>
      </c>
    </row>
    <row r="675" spans="14:26" ht="18" customHeight="1" x14ac:dyDescent="0.25">
      <c r="N675" s="137" t="str">
        <f>IF(OR(ISBLANK(L675),ISBLANK(M675)),"",IF(M675="AUD",L675*'Input Lists'!$H$2,IF(M675="USD",L675*'Input Lists'!$H$3,IF(M675="HKD",L675*'Input Lists'!$H$4,IF(M675="EUR",L675*'Input Lists'!$H$5,IF(M675="GBP",L675*'Input Lists'!$H$6,IF(M675="CAD",L675*'Input Lists'!$H$7,IF(M675="CNY",L675*'Input Lists'!$H709,IF(M675="JPY",L675*'Input Lists'!$H$9,IF(M675="CHF",L675*'Input Lists'!$H$10,""))))))))))</f>
        <v/>
      </c>
      <c r="O675" s="137" t="str">
        <f t="shared" si="31"/>
        <v/>
      </c>
      <c r="Z675" s="135" t="str">
        <f t="shared" si="32"/>
        <v/>
      </c>
    </row>
    <row r="676" spans="14:26" ht="18" customHeight="1" x14ac:dyDescent="0.25">
      <c r="N676" s="137" t="str">
        <f>IF(OR(ISBLANK(L676),ISBLANK(M676)),"",IF(M676="AUD",L676*'Input Lists'!$H$2,IF(M676="USD",L676*'Input Lists'!$H$3,IF(M676="HKD",L676*'Input Lists'!$H$4,IF(M676="EUR",L676*'Input Lists'!$H$5,IF(M676="GBP",L676*'Input Lists'!$H$6,IF(M676="CAD",L676*'Input Lists'!$H$7,IF(M676="CNY",L676*'Input Lists'!$H710,IF(M676="JPY",L676*'Input Lists'!$H$9,IF(M676="CHF",L676*'Input Lists'!$H$10,""))))))))))</f>
        <v/>
      </c>
      <c r="O676" s="137" t="str">
        <f t="shared" si="31"/>
        <v/>
      </c>
      <c r="Z676" s="135" t="str">
        <f t="shared" si="32"/>
        <v/>
      </c>
    </row>
    <row r="677" spans="14:26" ht="18" customHeight="1" x14ac:dyDescent="0.25">
      <c r="N677" s="137" t="str">
        <f>IF(OR(ISBLANK(L677),ISBLANK(M677)),"",IF(M677="AUD",L677*'Input Lists'!$H$2,IF(M677="USD",L677*'Input Lists'!$H$3,IF(M677="HKD",L677*'Input Lists'!$H$4,IF(M677="EUR",L677*'Input Lists'!$H$5,IF(M677="GBP",L677*'Input Lists'!$H$6,IF(M677="CAD",L677*'Input Lists'!$H$7,IF(M677="CNY",L677*'Input Lists'!$H711,IF(M677="JPY",L677*'Input Lists'!$H$9,IF(M677="CHF",L677*'Input Lists'!$H$10,""))))))))))</f>
        <v/>
      </c>
      <c r="O677" s="137" t="str">
        <f t="shared" si="31"/>
        <v/>
      </c>
      <c r="Z677" s="135" t="str">
        <f t="shared" si="32"/>
        <v/>
      </c>
    </row>
    <row r="678" spans="14:26" ht="18" customHeight="1" x14ac:dyDescent="0.25">
      <c r="N678" s="137" t="str">
        <f>IF(OR(ISBLANK(L678),ISBLANK(M678)),"",IF(M678="AUD",L678*'Input Lists'!$H$2,IF(M678="USD",L678*'Input Lists'!$H$3,IF(M678="HKD",L678*'Input Lists'!$H$4,IF(M678="EUR",L678*'Input Lists'!$H$5,IF(M678="GBP",L678*'Input Lists'!$H$6,IF(M678="CAD",L678*'Input Lists'!$H$7,IF(M678="CNY",L678*'Input Lists'!$H712,IF(M678="JPY",L678*'Input Lists'!$H$9,IF(M678="CHF",L678*'Input Lists'!$H$10,""))))))))))</f>
        <v/>
      </c>
      <c r="O678" s="137" t="str">
        <f t="shared" si="31"/>
        <v/>
      </c>
      <c r="Z678" s="135" t="str">
        <f t="shared" si="32"/>
        <v/>
      </c>
    </row>
    <row r="679" spans="14:26" ht="18" customHeight="1" x14ac:dyDescent="0.25">
      <c r="N679" s="137" t="str">
        <f>IF(OR(ISBLANK(L679),ISBLANK(M679)),"",IF(M679="AUD",L679*'Input Lists'!$H$2,IF(M679="USD",L679*'Input Lists'!$H$3,IF(M679="HKD",L679*'Input Lists'!$H$4,IF(M679="EUR",L679*'Input Lists'!$H$5,IF(M679="GBP",L679*'Input Lists'!$H$6,IF(M679="CAD",L679*'Input Lists'!$H$7,IF(M679="CNY",L679*'Input Lists'!$H713,IF(M679="JPY",L679*'Input Lists'!$H$9,IF(M679="CHF",L679*'Input Lists'!$H$10,""))))))))))</f>
        <v/>
      </c>
      <c r="O679" s="137" t="str">
        <f t="shared" ref="O679:O742" si="33">IF(OR(AND(ISBLANK(N679)),AND(ISBLANK(J679)),AND(ISBLANK(M679))),"",N679*J679)</f>
        <v/>
      </c>
      <c r="Z679" s="135" t="str">
        <f t="shared" si="32"/>
        <v/>
      </c>
    </row>
    <row r="680" spans="14:26" ht="18" customHeight="1" x14ac:dyDescent="0.25">
      <c r="N680" s="137" t="str">
        <f>IF(OR(ISBLANK(L680),ISBLANK(M680)),"",IF(M680="AUD",L680*'Input Lists'!$H$2,IF(M680="USD",L680*'Input Lists'!$H$3,IF(M680="HKD",L680*'Input Lists'!$H$4,IF(M680="EUR",L680*'Input Lists'!$H$5,IF(M680="GBP",L680*'Input Lists'!$H$6,IF(M680="CAD",L680*'Input Lists'!$H$7,IF(M680="CNY",L680*'Input Lists'!$H714,IF(M680="JPY",L680*'Input Lists'!$H$9,IF(M680="CHF",L680*'Input Lists'!$H$10,""))))))))))</f>
        <v/>
      </c>
      <c r="O680" s="137" t="str">
        <f t="shared" si="33"/>
        <v/>
      </c>
      <c r="Z680" s="135" t="str">
        <f t="shared" si="32"/>
        <v/>
      </c>
    </row>
    <row r="681" spans="14:26" ht="18" customHeight="1" x14ac:dyDescent="0.25">
      <c r="N681" s="137" t="str">
        <f>IF(OR(ISBLANK(L681),ISBLANK(M681)),"",IF(M681="AUD",L681*'Input Lists'!$H$2,IF(M681="USD",L681*'Input Lists'!$H$3,IF(M681="HKD",L681*'Input Lists'!$H$4,IF(M681="EUR",L681*'Input Lists'!$H$5,IF(M681="GBP",L681*'Input Lists'!$H$6,IF(M681="CAD",L681*'Input Lists'!$H$7,IF(M681="CNY",L681*'Input Lists'!$H715,IF(M681="JPY",L681*'Input Lists'!$H$9,IF(M681="CHF",L681*'Input Lists'!$H$10,""))))))))))</f>
        <v/>
      </c>
      <c r="O681" s="137" t="str">
        <f t="shared" si="33"/>
        <v/>
      </c>
      <c r="Z681" s="135" t="str">
        <f t="shared" si="32"/>
        <v/>
      </c>
    </row>
    <row r="682" spans="14:26" ht="18" customHeight="1" x14ac:dyDescent="0.25">
      <c r="N682" s="137" t="str">
        <f>IF(OR(ISBLANK(L682),ISBLANK(M682)),"",IF(M682="AUD",L682*'Input Lists'!$H$2,IF(M682="USD",L682*'Input Lists'!$H$3,IF(M682="HKD",L682*'Input Lists'!$H$4,IF(M682="EUR",L682*'Input Lists'!$H$5,IF(M682="GBP",L682*'Input Lists'!$H$6,IF(M682="CAD",L682*'Input Lists'!$H$7,IF(M682="CNY",L682*'Input Lists'!$H716,IF(M682="JPY",L682*'Input Lists'!$H$9,IF(M682="CHF",L682*'Input Lists'!$H$10,""))))))))))</f>
        <v/>
      </c>
      <c r="O682" s="137" t="str">
        <f t="shared" si="33"/>
        <v/>
      </c>
      <c r="Z682" s="135" t="str">
        <f t="shared" ref="Z682:Z745" si="34">IF(ISBLANK(D682),"",IF(R682="Approved",Y682+O682,0))</f>
        <v/>
      </c>
    </row>
    <row r="683" spans="14:26" ht="18" customHeight="1" x14ac:dyDescent="0.25">
      <c r="N683" s="137" t="str">
        <f>IF(OR(ISBLANK(L683),ISBLANK(M683)),"",IF(M683="AUD",L683*'Input Lists'!$H$2,IF(M683="USD",L683*'Input Lists'!$H$3,IF(M683="HKD",L683*'Input Lists'!$H$4,IF(M683="EUR",L683*'Input Lists'!$H$5,IF(M683="GBP",L683*'Input Lists'!$H$6,IF(M683="CAD",L683*'Input Lists'!$H$7,IF(M683="CNY",L683*'Input Lists'!$H717,IF(M683="JPY",L683*'Input Lists'!$H$9,IF(M683="CHF",L683*'Input Lists'!$H$10,""))))))))))</f>
        <v/>
      </c>
      <c r="O683" s="137" t="str">
        <f t="shared" si="33"/>
        <v/>
      </c>
      <c r="Z683" s="135" t="str">
        <f t="shared" si="34"/>
        <v/>
      </c>
    </row>
    <row r="684" spans="14:26" ht="18" customHeight="1" x14ac:dyDescent="0.25">
      <c r="N684" s="137" t="str">
        <f>IF(OR(ISBLANK(L684),ISBLANK(M684)),"",IF(M684="AUD",L684*'Input Lists'!$H$2,IF(M684="USD",L684*'Input Lists'!$H$3,IF(M684="HKD",L684*'Input Lists'!$H$4,IF(M684="EUR",L684*'Input Lists'!$H$5,IF(M684="GBP",L684*'Input Lists'!$H$6,IF(M684="CAD",L684*'Input Lists'!$H$7,IF(M684="CNY",L684*'Input Lists'!$H718,IF(M684="JPY",L684*'Input Lists'!$H$9,IF(M684="CHF",L684*'Input Lists'!$H$10,""))))))))))</f>
        <v/>
      </c>
      <c r="O684" s="137" t="str">
        <f t="shared" si="33"/>
        <v/>
      </c>
      <c r="Z684" s="135" t="str">
        <f t="shared" si="34"/>
        <v/>
      </c>
    </row>
    <row r="685" spans="14:26" ht="18" customHeight="1" x14ac:dyDescent="0.25">
      <c r="N685" s="137" t="str">
        <f>IF(OR(ISBLANK(L685),ISBLANK(M685)),"",IF(M685="AUD",L685*'Input Lists'!$H$2,IF(M685="USD",L685*'Input Lists'!$H$3,IF(M685="HKD",L685*'Input Lists'!$H$4,IF(M685="EUR",L685*'Input Lists'!$H$5,IF(M685="GBP",L685*'Input Lists'!$H$6,IF(M685="CAD",L685*'Input Lists'!$H$7,IF(M685="CNY",L685*'Input Lists'!$H719,IF(M685="JPY",L685*'Input Lists'!$H$9,IF(M685="CHF",L685*'Input Lists'!$H$10,""))))))))))</f>
        <v/>
      </c>
      <c r="O685" s="137" t="str">
        <f t="shared" si="33"/>
        <v/>
      </c>
      <c r="Z685" s="135" t="str">
        <f t="shared" si="34"/>
        <v/>
      </c>
    </row>
    <row r="686" spans="14:26" ht="18" customHeight="1" x14ac:dyDescent="0.25">
      <c r="N686" s="137" t="str">
        <f>IF(OR(ISBLANK(L686),ISBLANK(M686)),"",IF(M686="AUD",L686*'Input Lists'!$H$2,IF(M686="USD",L686*'Input Lists'!$H$3,IF(M686="HKD",L686*'Input Lists'!$H$4,IF(M686="EUR",L686*'Input Lists'!$H$5,IF(M686="GBP",L686*'Input Lists'!$H$6,IF(M686="CAD",L686*'Input Lists'!$H$7,IF(M686="CNY",L686*'Input Lists'!$H720,IF(M686="JPY",L686*'Input Lists'!$H$9,IF(M686="CHF",L686*'Input Lists'!$H$10,""))))))))))</f>
        <v/>
      </c>
      <c r="O686" s="137" t="str">
        <f t="shared" si="33"/>
        <v/>
      </c>
      <c r="Z686" s="135" t="str">
        <f t="shared" si="34"/>
        <v/>
      </c>
    </row>
    <row r="687" spans="14:26" ht="18" customHeight="1" x14ac:dyDescent="0.25">
      <c r="N687" s="137" t="str">
        <f>IF(OR(ISBLANK(L687),ISBLANK(M687)),"",IF(M687="AUD",L687*'Input Lists'!$H$2,IF(M687="USD",L687*'Input Lists'!$H$3,IF(M687="HKD",L687*'Input Lists'!$H$4,IF(M687="EUR",L687*'Input Lists'!$H$5,IF(M687="GBP",L687*'Input Lists'!$H$6,IF(M687="CAD",L687*'Input Lists'!$H$7,IF(M687="CNY",L687*'Input Lists'!$H721,IF(M687="JPY",L687*'Input Lists'!$H$9,IF(M687="CHF",L687*'Input Lists'!$H$10,""))))))))))</f>
        <v/>
      </c>
      <c r="O687" s="137" t="str">
        <f t="shared" si="33"/>
        <v/>
      </c>
      <c r="Z687" s="135" t="str">
        <f t="shared" si="34"/>
        <v/>
      </c>
    </row>
    <row r="688" spans="14:26" ht="18" customHeight="1" x14ac:dyDescent="0.25">
      <c r="N688" s="137" t="str">
        <f>IF(OR(ISBLANK(L688),ISBLANK(M688)),"",IF(M688="AUD",L688*'Input Lists'!$H$2,IF(M688="USD",L688*'Input Lists'!$H$3,IF(M688="HKD",L688*'Input Lists'!$H$4,IF(M688="EUR",L688*'Input Lists'!$H$5,IF(M688="GBP",L688*'Input Lists'!$H$6,IF(M688="CAD",L688*'Input Lists'!$H$7,IF(M688="CNY",L688*'Input Lists'!$H722,IF(M688="JPY",L688*'Input Lists'!$H$9,IF(M688="CHF",L688*'Input Lists'!$H$10,""))))))))))</f>
        <v/>
      </c>
      <c r="O688" s="137" t="str">
        <f t="shared" si="33"/>
        <v/>
      </c>
      <c r="Z688" s="135" t="str">
        <f t="shared" si="34"/>
        <v/>
      </c>
    </row>
    <row r="689" spans="14:26" ht="18" customHeight="1" x14ac:dyDescent="0.25">
      <c r="N689" s="137" t="str">
        <f>IF(OR(ISBLANK(L689),ISBLANK(M689)),"",IF(M689="AUD",L689*'Input Lists'!$H$2,IF(M689="USD",L689*'Input Lists'!$H$3,IF(M689="HKD",L689*'Input Lists'!$H$4,IF(M689="EUR",L689*'Input Lists'!$H$5,IF(M689="GBP",L689*'Input Lists'!$H$6,IF(M689="CAD",L689*'Input Lists'!$H$7,IF(M689="CNY",L689*'Input Lists'!$H723,IF(M689="JPY",L689*'Input Lists'!$H$9,IF(M689="CHF",L689*'Input Lists'!$H$10,""))))))))))</f>
        <v/>
      </c>
      <c r="O689" s="137" t="str">
        <f t="shared" si="33"/>
        <v/>
      </c>
      <c r="Z689" s="135" t="str">
        <f t="shared" si="34"/>
        <v/>
      </c>
    </row>
    <row r="690" spans="14:26" ht="18" customHeight="1" x14ac:dyDescent="0.25">
      <c r="N690" s="137" t="str">
        <f>IF(OR(ISBLANK(L690),ISBLANK(M690)),"",IF(M690="AUD",L690*'Input Lists'!$H$2,IF(M690="USD",L690*'Input Lists'!$H$3,IF(M690="HKD",L690*'Input Lists'!$H$4,IF(M690="EUR",L690*'Input Lists'!$H$5,IF(M690="GBP",L690*'Input Lists'!$H$6,IF(M690="CAD",L690*'Input Lists'!$H$7,IF(M690="CNY",L690*'Input Lists'!$H724,IF(M690="JPY",L690*'Input Lists'!$H$9,IF(M690="CHF",L690*'Input Lists'!$H$10,""))))))))))</f>
        <v/>
      </c>
      <c r="O690" s="137" t="str">
        <f t="shared" si="33"/>
        <v/>
      </c>
      <c r="Z690" s="135" t="str">
        <f t="shared" si="34"/>
        <v/>
      </c>
    </row>
    <row r="691" spans="14:26" ht="18" customHeight="1" x14ac:dyDescent="0.25">
      <c r="N691" s="137" t="str">
        <f>IF(OR(ISBLANK(L691),ISBLANK(M691)),"",IF(M691="AUD",L691*'Input Lists'!$H$2,IF(M691="USD",L691*'Input Lists'!$H$3,IF(M691="HKD",L691*'Input Lists'!$H$4,IF(M691="EUR",L691*'Input Lists'!$H$5,IF(M691="GBP",L691*'Input Lists'!$H$6,IF(M691="CAD",L691*'Input Lists'!$H$7,IF(M691="CNY",L691*'Input Lists'!$H725,IF(M691="JPY",L691*'Input Lists'!$H$9,IF(M691="CHF",L691*'Input Lists'!$H$10,""))))))))))</f>
        <v/>
      </c>
      <c r="O691" s="137" t="str">
        <f t="shared" si="33"/>
        <v/>
      </c>
      <c r="Z691" s="135" t="str">
        <f t="shared" si="34"/>
        <v/>
      </c>
    </row>
    <row r="692" spans="14:26" ht="18" customHeight="1" x14ac:dyDescent="0.25">
      <c r="N692" s="137" t="str">
        <f>IF(OR(ISBLANK(L692),ISBLANK(M692)),"",IF(M692="AUD",L692*'Input Lists'!$H$2,IF(M692="USD",L692*'Input Lists'!$H$3,IF(M692="HKD",L692*'Input Lists'!$H$4,IF(M692="EUR",L692*'Input Lists'!$H$5,IF(M692="GBP",L692*'Input Lists'!$H$6,IF(M692="CAD",L692*'Input Lists'!$H$7,IF(M692="CNY",L692*'Input Lists'!$H726,IF(M692="JPY",L692*'Input Lists'!$H$9,IF(M692="CHF",L692*'Input Lists'!$H$10,""))))))))))</f>
        <v/>
      </c>
      <c r="O692" s="137" t="str">
        <f t="shared" si="33"/>
        <v/>
      </c>
      <c r="Z692" s="135" t="str">
        <f t="shared" si="34"/>
        <v/>
      </c>
    </row>
    <row r="693" spans="14:26" ht="18" customHeight="1" x14ac:dyDescent="0.25">
      <c r="N693" s="137" t="str">
        <f>IF(OR(ISBLANK(L693),ISBLANK(M693)),"",IF(M693="AUD",L693*'Input Lists'!$H$2,IF(M693="USD",L693*'Input Lists'!$H$3,IF(M693="HKD",L693*'Input Lists'!$H$4,IF(M693="EUR",L693*'Input Lists'!$H$5,IF(M693="GBP",L693*'Input Lists'!$H$6,IF(M693="CAD",L693*'Input Lists'!$H$7,IF(M693="CNY",L693*'Input Lists'!$H727,IF(M693="JPY",L693*'Input Lists'!$H$9,IF(M693="CHF",L693*'Input Lists'!$H$10,""))))))))))</f>
        <v/>
      </c>
      <c r="O693" s="137" t="str">
        <f t="shared" si="33"/>
        <v/>
      </c>
      <c r="Z693" s="135" t="str">
        <f t="shared" si="34"/>
        <v/>
      </c>
    </row>
    <row r="694" spans="14:26" ht="18" customHeight="1" x14ac:dyDescent="0.25">
      <c r="N694" s="137" t="str">
        <f>IF(OR(ISBLANK(L694),ISBLANK(M694)),"",IF(M694="AUD",L694*'Input Lists'!$H$2,IF(M694="USD",L694*'Input Lists'!$H$3,IF(M694="HKD",L694*'Input Lists'!$H$4,IF(M694="EUR",L694*'Input Lists'!$H$5,IF(M694="GBP",L694*'Input Lists'!$H$6,IF(M694="CAD",L694*'Input Lists'!$H$7,IF(M694="CNY",L694*'Input Lists'!$H728,IF(M694="JPY",L694*'Input Lists'!$H$9,IF(M694="CHF",L694*'Input Lists'!$H$10,""))))))))))</f>
        <v/>
      </c>
      <c r="O694" s="137" t="str">
        <f t="shared" si="33"/>
        <v/>
      </c>
      <c r="Z694" s="135" t="str">
        <f t="shared" si="34"/>
        <v/>
      </c>
    </row>
    <row r="695" spans="14:26" ht="18" customHeight="1" x14ac:dyDescent="0.25">
      <c r="N695" s="137" t="str">
        <f>IF(OR(ISBLANK(L695),ISBLANK(M695)),"",IF(M695="AUD",L695*'Input Lists'!$H$2,IF(M695="USD",L695*'Input Lists'!$H$3,IF(M695="HKD",L695*'Input Lists'!$H$4,IF(M695="EUR",L695*'Input Lists'!$H$5,IF(M695="GBP",L695*'Input Lists'!$H$6,IF(M695="CAD",L695*'Input Lists'!$H$7,IF(M695="CNY",L695*'Input Lists'!$H729,IF(M695="JPY",L695*'Input Lists'!$H$9,IF(M695="CHF",L695*'Input Lists'!$H$10,""))))))))))</f>
        <v/>
      </c>
      <c r="O695" s="137" t="str">
        <f t="shared" si="33"/>
        <v/>
      </c>
      <c r="Z695" s="135" t="str">
        <f t="shared" si="34"/>
        <v/>
      </c>
    </row>
    <row r="696" spans="14:26" ht="18" customHeight="1" x14ac:dyDescent="0.25">
      <c r="N696" s="137" t="str">
        <f>IF(OR(ISBLANK(L696),ISBLANK(M696)),"",IF(M696="AUD",L696*'Input Lists'!$H$2,IF(M696="USD",L696*'Input Lists'!$H$3,IF(M696="HKD",L696*'Input Lists'!$H$4,IF(M696="EUR",L696*'Input Lists'!$H$5,IF(M696="GBP",L696*'Input Lists'!$H$6,IF(M696="CAD",L696*'Input Lists'!$H$7,IF(M696="CNY",L696*'Input Lists'!$H730,IF(M696="JPY",L696*'Input Lists'!$H$9,IF(M696="CHF",L696*'Input Lists'!$H$10,""))))))))))</f>
        <v/>
      </c>
      <c r="O696" s="137" t="str">
        <f t="shared" si="33"/>
        <v/>
      </c>
      <c r="Z696" s="135" t="str">
        <f t="shared" si="34"/>
        <v/>
      </c>
    </row>
    <row r="697" spans="14:26" ht="18" customHeight="1" x14ac:dyDescent="0.25">
      <c r="N697" s="137" t="str">
        <f>IF(OR(ISBLANK(L697),ISBLANK(M697)),"",IF(M697="AUD",L697*'Input Lists'!$H$2,IF(M697="USD",L697*'Input Lists'!$H$3,IF(M697="HKD",L697*'Input Lists'!$H$4,IF(M697="EUR",L697*'Input Lists'!$H$5,IF(M697="GBP",L697*'Input Lists'!$H$6,IF(M697="CAD",L697*'Input Lists'!$H$7,IF(M697="CNY",L697*'Input Lists'!$H731,IF(M697="JPY",L697*'Input Lists'!$H$9,IF(M697="CHF",L697*'Input Lists'!$H$10,""))))))))))</f>
        <v/>
      </c>
      <c r="O697" s="137" t="str">
        <f t="shared" si="33"/>
        <v/>
      </c>
      <c r="Z697" s="135" t="str">
        <f t="shared" si="34"/>
        <v/>
      </c>
    </row>
    <row r="698" spans="14:26" ht="18" customHeight="1" x14ac:dyDescent="0.25">
      <c r="N698" s="137" t="str">
        <f>IF(OR(ISBLANK(L698),ISBLANK(M698)),"",IF(M698="AUD",L698*'Input Lists'!$H$2,IF(M698="USD",L698*'Input Lists'!$H$3,IF(M698="HKD",L698*'Input Lists'!$H$4,IF(M698="EUR",L698*'Input Lists'!$H$5,IF(M698="GBP",L698*'Input Lists'!$H$6,IF(M698="CAD",L698*'Input Lists'!$H$7,IF(M698="CNY",L698*'Input Lists'!$H732,IF(M698="JPY",L698*'Input Lists'!$H$9,IF(M698="CHF",L698*'Input Lists'!$H$10,""))))))))))</f>
        <v/>
      </c>
      <c r="O698" s="137" t="str">
        <f t="shared" si="33"/>
        <v/>
      </c>
      <c r="Z698" s="135" t="str">
        <f t="shared" si="34"/>
        <v/>
      </c>
    </row>
    <row r="699" spans="14:26" ht="18" customHeight="1" x14ac:dyDescent="0.25">
      <c r="N699" s="137" t="str">
        <f>IF(OR(ISBLANK(L699),ISBLANK(M699)),"",IF(M699="AUD",L699*'Input Lists'!$H$2,IF(M699="USD",L699*'Input Lists'!$H$3,IF(M699="HKD",L699*'Input Lists'!$H$4,IF(M699="EUR",L699*'Input Lists'!$H$5,IF(M699="GBP",L699*'Input Lists'!$H$6,IF(M699="CAD",L699*'Input Lists'!$H$7,IF(M699="CNY",L699*'Input Lists'!$H733,IF(M699="JPY",L699*'Input Lists'!$H$9,IF(M699="CHF",L699*'Input Lists'!$H$10,""))))))))))</f>
        <v/>
      </c>
      <c r="O699" s="137" t="str">
        <f t="shared" si="33"/>
        <v/>
      </c>
      <c r="Z699" s="135" t="str">
        <f t="shared" si="34"/>
        <v/>
      </c>
    </row>
    <row r="700" spans="14:26" ht="18" customHeight="1" x14ac:dyDescent="0.25">
      <c r="N700" s="137" t="str">
        <f>IF(OR(ISBLANK(L700),ISBLANK(M700)),"",IF(M700="AUD",L700*'Input Lists'!$H$2,IF(M700="USD",L700*'Input Lists'!$H$3,IF(M700="HKD",L700*'Input Lists'!$H$4,IF(M700="EUR",L700*'Input Lists'!$H$5,IF(M700="GBP",L700*'Input Lists'!$H$6,IF(M700="CAD",L700*'Input Lists'!$H$7,IF(M700="CNY",L700*'Input Lists'!$H734,IF(M700="JPY",L700*'Input Lists'!$H$9,IF(M700="CHF",L700*'Input Lists'!$H$10,""))))))))))</f>
        <v/>
      </c>
      <c r="O700" s="137" t="str">
        <f t="shared" si="33"/>
        <v/>
      </c>
      <c r="Z700" s="135" t="str">
        <f t="shared" si="34"/>
        <v/>
      </c>
    </row>
    <row r="701" spans="14:26" ht="18" customHeight="1" x14ac:dyDescent="0.25">
      <c r="N701" s="137" t="str">
        <f>IF(OR(ISBLANK(L701),ISBLANK(M701)),"",IF(M701="AUD",L701*'Input Lists'!$H$2,IF(M701="USD",L701*'Input Lists'!$H$3,IF(M701="HKD",L701*'Input Lists'!$H$4,IF(M701="EUR",L701*'Input Lists'!$H$5,IF(M701="GBP",L701*'Input Lists'!$H$6,IF(M701="CAD",L701*'Input Lists'!$H$7,IF(M701="CNY",L701*'Input Lists'!$H735,IF(M701="JPY",L701*'Input Lists'!$H$9,IF(M701="CHF",L701*'Input Lists'!$H$10,""))))))))))</f>
        <v/>
      </c>
      <c r="O701" s="137" t="str">
        <f t="shared" si="33"/>
        <v/>
      </c>
      <c r="Z701" s="135" t="str">
        <f t="shared" si="34"/>
        <v/>
      </c>
    </row>
    <row r="702" spans="14:26" ht="18" customHeight="1" x14ac:dyDescent="0.25">
      <c r="N702" s="137" t="str">
        <f>IF(OR(ISBLANK(L702),ISBLANK(M702)),"",IF(M702="AUD",L702*'Input Lists'!$H$2,IF(M702="USD",L702*'Input Lists'!$H$3,IF(M702="HKD",L702*'Input Lists'!$H$4,IF(M702="EUR",L702*'Input Lists'!$H$5,IF(M702="GBP",L702*'Input Lists'!$H$6,IF(M702="CAD",L702*'Input Lists'!$H$7,IF(M702="CNY",L702*'Input Lists'!$H736,IF(M702="JPY",L702*'Input Lists'!$H$9,IF(M702="CHF",L702*'Input Lists'!$H$10,""))))))))))</f>
        <v/>
      </c>
      <c r="O702" s="137" t="str">
        <f t="shared" si="33"/>
        <v/>
      </c>
      <c r="Z702" s="135" t="str">
        <f t="shared" si="34"/>
        <v/>
      </c>
    </row>
    <row r="703" spans="14:26" ht="18" customHeight="1" x14ac:dyDescent="0.25">
      <c r="N703" s="137" t="str">
        <f>IF(OR(ISBLANK(L703),ISBLANK(M703)),"",IF(M703="AUD",L703*'Input Lists'!$H$2,IF(M703="USD",L703*'Input Lists'!$H$3,IF(M703="HKD",L703*'Input Lists'!$H$4,IF(M703="EUR",L703*'Input Lists'!$H$5,IF(M703="GBP",L703*'Input Lists'!$H$6,IF(M703="CAD",L703*'Input Lists'!$H$7,IF(M703="CNY",L703*'Input Lists'!$H737,IF(M703="JPY",L703*'Input Lists'!$H$9,IF(M703="CHF",L703*'Input Lists'!$H$10,""))))))))))</f>
        <v/>
      </c>
      <c r="O703" s="137" t="str">
        <f t="shared" si="33"/>
        <v/>
      </c>
      <c r="Z703" s="135" t="str">
        <f t="shared" si="34"/>
        <v/>
      </c>
    </row>
    <row r="704" spans="14:26" ht="18" customHeight="1" x14ac:dyDescent="0.25">
      <c r="N704" s="137" t="str">
        <f>IF(OR(ISBLANK(L704),ISBLANK(M704)),"",IF(M704="AUD",L704*'Input Lists'!$H$2,IF(M704="USD",L704*'Input Lists'!$H$3,IF(M704="HKD",L704*'Input Lists'!$H$4,IF(M704="EUR",L704*'Input Lists'!$H$5,IF(M704="GBP",L704*'Input Lists'!$H$6,IF(M704="CAD",L704*'Input Lists'!$H$7,IF(M704="CNY",L704*'Input Lists'!$H738,IF(M704="JPY",L704*'Input Lists'!$H$9,IF(M704="CHF",L704*'Input Lists'!$H$10,""))))))))))</f>
        <v/>
      </c>
      <c r="O704" s="137" t="str">
        <f t="shared" si="33"/>
        <v/>
      </c>
      <c r="Z704" s="135" t="str">
        <f t="shared" si="34"/>
        <v/>
      </c>
    </row>
    <row r="705" spans="14:26" ht="18" customHeight="1" x14ac:dyDescent="0.25">
      <c r="N705" s="137" t="str">
        <f>IF(OR(ISBLANK(L705),ISBLANK(M705)),"",IF(M705="AUD",L705*'Input Lists'!$H$2,IF(M705="USD",L705*'Input Lists'!$H$3,IF(M705="HKD",L705*'Input Lists'!$H$4,IF(M705="EUR",L705*'Input Lists'!$H$5,IF(M705="GBP",L705*'Input Lists'!$H$6,IF(M705="CAD",L705*'Input Lists'!$H$7,IF(M705="CNY",L705*'Input Lists'!$H739,IF(M705="JPY",L705*'Input Lists'!$H$9,IF(M705="CHF",L705*'Input Lists'!$H$10,""))))))))))</f>
        <v/>
      </c>
      <c r="O705" s="137" t="str">
        <f t="shared" si="33"/>
        <v/>
      </c>
      <c r="Z705" s="135" t="str">
        <f t="shared" si="34"/>
        <v/>
      </c>
    </row>
    <row r="706" spans="14:26" ht="18" customHeight="1" x14ac:dyDescent="0.25">
      <c r="N706" s="137" t="str">
        <f>IF(OR(ISBLANK(L706),ISBLANK(M706)),"",IF(M706="AUD",L706*'Input Lists'!$H$2,IF(M706="USD",L706*'Input Lists'!$H$3,IF(M706="HKD",L706*'Input Lists'!$H$4,IF(M706="EUR",L706*'Input Lists'!$H$5,IF(M706="GBP",L706*'Input Lists'!$H$6,IF(M706="CAD",L706*'Input Lists'!$H$7,IF(M706="CNY",L706*'Input Lists'!$H740,IF(M706="JPY",L706*'Input Lists'!$H$9,IF(M706="CHF",L706*'Input Lists'!$H$10,""))))))))))</f>
        <v/>
      </c>
      <c r="O706" s="137" t="str">
        <f t="shared" si="33"/>
        <v/>
      </c>
      <c r="Z706" s="135" t="str">
        <f t="shared" si="34"/>
        <v/>
      </c>
    </row>
    <row r="707" spans="14:26" ht="18" customHeight="1" x14ac:dyDescent="0.25">
      <c r="N707" s="137" t="str">
        <f>IF(OR(ISBLANK(L707),ISBLANK(M707)),"",IF(M707="AUD",L707*'Input Lists'!$H$2,IF(M707="USD",L707*'Input Lists'!$H$3,IF(M707="HKD",L707*'Input Lists'!$H$4,IF(M707="EUR",L707*'Input Lists'!$H$5,IF(M707="GBP",L707*'Input Lists'!$H$6,IF(M707="CAD",L707*'Input Lists'!$H$7,IF(M707="CNY",L707*'Input Lists'!$H741,IF(M707="JPY",L707*'Input Lists'!$H$9,IF(M707="CHF",L707*'Input Lists'!$H$10,""))))))))))</f>
        <v/>
      </c>
      <c r="O707" s="137" t="str">
        <f t="shared" si="33"/>
        <v/>
      </c>
      <c r="Z707" s="135" t="str">
        <f t="shared" si="34"/>
        <v/>
      </c>
    </row>
    <row r="708" spans="14:26" ht="18" customHeight="1" x14ac:dyDescent="0.25">
      <c r="N708" s="137" t="str">
        <f>IF(OR(ISBLANK(L708),ISBLANK(M708)),"",IF(M708="AUD",L708*'Input Lists'!$H$2,IF(M708="USD",L708*'Input Lists'!$H$3,IF(M708="HKD",L708*'Input Lists'!$H$4,IF(M708="EUR",L708*'Input Lists'!$H$5,IF(M708="GBP",L708*'Input Lists'!$H$6,IF(M708="CAD",L708*'Input Lists'!$H$7,IF(M708="CNY",L708*'Input Lists'!$H742,IF(M708="JPY",L708*'Input Lists'!$H$9,IF(M708="CHF",L708*'Input Lists'!$H$10,""))))))))))</f>
        <v/>
      </c>
      <c r="O708" s="137" t="str">
        <f t="shared" si="33"/>
        <v/>
      </c>
      <c r="Z708" s="135" t="str">
        <f t="shared" si="34"/>
        <v/>
      </c>
    </row>
    <row r="709" spans="14:26" ht="18" customHeight="1" x14ac:dyDescent="0.25">
      <c r="N709" s="137" t="str">
        <f>IF(OR(ISBLANK(L709),ISBLANK(M709)),"",IF(M709="AUD",L709*'Input Lists'!$H$2,IF(M709="USD",L709*'Input Lists'!$H$3,IF(M709="HKD",L709*'Input Lists'!$H$4,IF(M709="EUR",L709*'Input Lists'!$H$5,IF(M709="GBP",L709*'Input Lists'!$H$6,IF(M709="CAD",L709*'Input Lists'!$H$7,IF(M709="CNY",L709*'Input Lists'!$H743,IF(M709="JPY",L709*'Input Lists'!$H$9,IF(M709="CHF",L709*'Input Lists'!$H$10,""))))))))))</f>
        <v/>
      </c>
      <c r="O709" s="137" t="str">
        <f t="shared" si="33"/>
        <v/>
      </c>
      <c r="Z709" s="135" t="str">
        <f t="shared" si="34"/>
        <v/>
      </c>
    </row>
    <row r="710" spans="14:26" ht="18" customHeight="1" x14ac:dyDescent="0.25">
      <c r="N710" s="137" t="str">
        <f>IF(OR(ISBLANK(L710),ISBLANK(M710)),"",IF(M710="AUD",L710*'Input Lists'!$H$2,IF(M710="USD",L710*'Input Lists'!$H$3,IF(M710="HKD",L710*'Input Lists'!$H$4,IF(M710="EUR",L710*'Input Lists'!$H$5,IF(M710="GBP",L710*'Input Lists'!$H$6,IF(M710="CAD",L710*'Input Lists'!$H$7,IF(M710="CNY",L710*'Input Lists'!$H744,IF(M710="JPY",L710*'Input Lists'!$H$9,IF(M710="CHF",L710*'Input Lists'!$H$10,""))))))))))</f>
        <v/>
      </c>
      <c r="O710" s="137" t="str">
        <f t="shared" si="33"/>
        <v/>
      </c>
      <c r="Z710" s="135" t="str">
        <f t="shared" si="34"/>
        <v/>
      </c>
    </row>
    <row r="711" spans="14:26" ht="18" customHeight="1" x14ac:dyDescent="0.25">
      <c r="N711" s="137" t="str">
        <f>IF(OR(ISBLANK(L711),ISBLANK(M711)),"",IF(M711="AUD",L711*'Input Lists'!$H$2,IF(M711="USD",L711*'Input Lists'!$H$3,IF(M711="HKD",L711*'Input Lists'!$H$4,IF(M711="EUR",L711*'Input Lists'!$H$5,IF(M711="GBP",L711*'Input Lists'!$H$6,IF(M711="CAD",L711*'Input Lists'!$H$7,IF(M711="CNY",L711*'Input Lists'!$H745,IF(M711="JPY",L711*'Input Lists'!$H$9,IF(M711="CHF",L711*'Input Lists'!$H$10,""))))))))))</f>
        <v/>
      </c>
      <c r="O711" s="137" t="str">
        <f t="shared" si="33"/>
        <v/>
      </c>
      <c r="Z711" s="135" t="str">
        <f t="shared" si="34"/>
        <v/>
      </c>
    </row>
    <row r="712" spans="14:26" ht="18" customHeight="1" x14ac:dyDescent="0.25">
      <c r="N712" s="137" t="str">
        <f>IF(OR(ISBLANK(L712),ISBLANK(M712)),"",IF(M712="AUD",L712*'Input Lists'!$H$2,IF(M712="USD",L712*'Input Lists'!$H$3,IF(M712="HKD",L712*'Input Lists'!$H$4,IF(M712="EUR",L712*'Input Lists'!$H$5,IF(M712="GBP",L712*'Input Lists'!$H$6,IF(M712="CAD",L712*'Input Lists'!$H$7,IF(M712="CNY",L712*'Input Lists'!$H746,IF(M712="JPY",L712*'Input Lists'!$H$9,IF(M712="CHF",L712*'Input Lists'!$H$10,""))))))))))</f>
        <v/>
      </c>
      <c r="O712" s="137" t="str">
        <f t="shared" si="33"/>
        <v/>
      </c>
      <c r="Z712" s="135" t="str">
        <f t="shared" si="34"/>
        <v/>
      </c>
    </row>
    <row r="713" spans="14:26" ht="18" customHeight="1" x14ac:dyDescent="0.25">
      <c r="N713" s="137" t="str">
        <f>IF(OR(ISBLANK(L713),ISBLANK(M713)),"",IF(M713="AUD",L713*'Input Lists'!$H$2,IF(M713="USD",L713*'Input Lists'!$H$3,IF(M713="HKD",L713*'Input Lists'!$H$4,IF(M713="EUR",L713*'Input Lists'!$H$5,IF(M713="GBP",L713*'Input Lists'!$H$6,IF(M713="CAD",L713*'Input Lists'!$H$7,IF(M713="CNY",L713*'Input Lists'!$H747,IF(M713="JPY",L713*'Input Lists'!$H$9,IF(M713="CHF",L713*'Input Lists'!$H$10,""))))))))))</f>
        <v/>
      </c>
      <c r="O713" s="137" t="str">
        <f t="shared" si="33"/>
        <v/>
      </c>
      <c r="Z713" s="135" t="str">
        <f t="shared" si="34"/>
        <v/>
      </c>
    </row>
    <row r="714" spans="14:26" ht="18" customHeight="1" x14ac:dyDescent="0.25">
      <c r="N714" s="137" t="str">
        <f>IF(OR(ISBLANK(L714),ISBLANK(M714)),"",IF(M714="AUD",L714*'Input Lists'!$H$2,IF(M714="USD",L714*'Input Lists'!$H$3,IF(M714="HKD",L714*'Input Lists'!$H$4,IF(M714="EUR",L714*'Input Lists'!$H$5,IF(M714="GBP",L714*'Input Lists'!$H$6,IF(M714="CAD",L714*'Input Lists'!$H$7,IF(M714="CNY",L714*'Input Lists'!$H748,IF(M714="JPY",L714*'Input Lists'!$H$9,IF(M714="CHF",L714*'Input Lists'!$H$10,""))))))))))</f>
        <v/>
      </c>
      <c r="O714" s="137" t="str">
        <f t="shared" si="33"/>
        <v/>
      </c>
      <c r="Z714" s="135" t="str">
        <f t="shared" si="34"/>
        <v/>
      </c>
    </row>
    <row r="715" spans="14:26" ht="18" customHeight="1" x14ac:dyDescent="0.25">
      <c r="N715" s="137" t="str">
        <f>IF(OR(ISBLANK(L715),ISBLANK(M715)),"",IF(M715="AUD",L715*'Input Lists'!$H$2,IF(M715="USD",L715*'Input Lists'!$H$3,IF(M715="HKD",L715*'Input Lists'!$H$4,IF(M715="EUR",L715*'Input Lists'!$H$5,IF(M715="GBP",L715*'Input Lists'!$H$6,IF(M715="CAD",L715*'Input Lists'!$H$7,IF(M715="CNY",L715*'Input Lists'!$H749,IF(M715="JPY",L715*'Input Lists'!$H$9,IF(M715="CHF",L715*'Input Lists'!$H$10,""))))))))))</f>
        <v/>
      </c>
      <c r="O715" s="137" t="str">
        <f t="shared" si="33"/>
        <v/>
      </c>
      <c r="Z715" s="135" t="str">
        <f t="shared" si="34"/>
        <v/>
      </c>
    </row>
    <row r="716" spans="14:26" ht="18" customHeight="1" x14ac:dyDescent="0.25">
      <c r="N716" s="137" t="str">
        <f>IF(OR(ISBLANK(L716),ISBLANK(M716)),"",IF(M716="AUD",L716*'Input Lists'!$H$2,IF(M716="USD",L716*'Input Lists'!$H$3,IF(M716="HKD",L716*'Input Lists'!$H$4,IF(M716="EUR",L716*'Input Lists'!$H$5,IF(M716="GBP",L716*'Input Lists'!$H$6,IF(M716="CAD",L716*'Input Lists'!$H$7,IF(M716="CNY",L716*'Input Lists'!$H750,IF(M716="JPY",L716*'Input Lists'!$H$9,IF(M716="CHF",L716*'Input Lists'!$H$10,""))))))))))</f>
        <v/>
      </c>
      <c r="O716" s="137" t="str">
        <f t="shared" si="33"/>
        <v/>
      </c>
      <c r="Z716" s="135" t="str">
        <f t="shared" si="34"/>
        <v/>
      </c>
    </row>
    <row r="717" spans="14:26" ht="18" customHeight="1" x14ac:dyDescent="0.25">
      <c r="N717" s="137" t="str">
        <f>IF(OR(ISBLANK(L717),ISBLANK(M717)),"",IF(M717="AUD",L717*'Input Lists'!$H$2,IF(M717="USD",L717*'Input Lists'!$H$3,IF(M717="HKD",L717*'Input Lists'!$H$4,IF(M717="EUR",L717*'Input Lists'!$H$5,IF(M717="GBP",L717*'Input Lists'!$H$6,IF(M717="CAD",L717*'Input Lists'!$H$7,IF(M717="CNY",L717*'Input Lists'!$H751,IF(M717="JPY",L717*'Input Lists'!$H$9,IF(M717="CHF",L717*'Input Lists'!$H$10,""))))))))))</f>
        <v/>
      </c>
      <c r="O717" s="137" t="str">
        <f t="shared" si="33"/>
        <v/>
      </c>
      <c r="Z717" s="135" t="str">
        <f t="shared" si="34"/>
        <v/>
      </c>
    </row>
    <row r="718" spans="14:26" ht="18" customHeight="1" x14ac:dyDescent="0.25">
      <c r="N718" s="137" t="str">
        <f>IF(OR(ISBLANK(L718),ISBLANK(M718)),"",IF(M718="AUD",L718*'Input Lists'!$H$2,IF(M718="USD",L718*'Input Lists'!$H$3,IF(M718="HKD",L718*'Input Lists'!$H$4,IF(M718="EUR",L718*'Input Lists'!$H$5,IF(M718="GBP",L718*'Input Lists'!$H$6,IF(M718="CAD",L718*'Input Lists'!$H$7,IF(M718="CNY",L718*'Input Lists'!$H752,IF(M718="JPY",L718*'Input Lists'!$H$9,IF(M718="CHF",L718*'Input Lists'!$H$10,""))))))))))</f>
        <v/>
      </c>
      <c r="O718" s="137" t="str">
        <f t="shared" si="33"/>
        <v/>
      </c>
      <c r="Z718" s="135" t="str">
        <f t="shared" si="34"/>
        <v/>
      </c>
    </row>
    <row r="719" spans="14:26" ht="18" customHeight="1" x14ac:dyDescent="0.25">
      <c r="N719" s="137" t="str">
        <f>IF(OR(ISBLANK(L719),ISBLANK(M719)),"",IF(M719="AUD",L719*'Input Lists'!$H$2,IF(M719="USD",L719*'Input Lists'!$H$3,IF(M719="HKD",L719*'Input Lists'!$H$4,IF(M719="EUR",L719*'Input Lists'!$H$5,IF(M719="GBP",L719*'Input Lists'!$H$6,IF(M719="CAD",L719*'Input Lists'!$H$7,IF(M719="CNY",L719*'Input Lists'!$H753,IF(M719="JPY",L719*'Input Lists'!$H$9,IF(M719="CHF",L719*'Input Lists'!$H$10,""))))))))))</f>
        <v/>
      </c>
      <c r="O719" s="137" t="str">
        <f t="shared" si="33"/>
        <v/>
      </c>
      <c r="Z719" s="135" t="str">
        <f t="shared" si="34"/>
        <v/>
      </c>
    </row>
    <row r="720" spans="14:26" ht="18" customHeight="1" x14ac:dyDescent="0.25">
      <c r="N720" s="137" t="str">
        <f>IF(OR(ISBLANK(L720),ISBLANK(M720)),"",IF(M720="AUD",L720*'Input Lists'!$H$2,IF(M720="USD",L720*'Input Lists'!$H$3,IF(M720="HKD",L720*'Input Lists'!$H$4,IF(M720="EUR",L720*'Input Lists'!$H$5,IF(M720="GBP",L720*'Input Lists'!$H$6,IF(M720="CAD",L720*'Input Lists'!$H$7,IF(M720="CNY",L720*'Input Lists'!$H754,IF(M720="JPY",L720*'Input Lists'!$H$9,IF(M720="CHF",L720*'Input Lists'!$H$10,""))))))))))</f>
        <v/>
      </c>
      <c r="O720" s="137" t="str">
        <f t="shared" si="33"/>
        <v/>
      </c>
      <c r="Z720" s="135" t="str">
        <f t="shared" si="34"/>
        <v/>
      </c>
    </row>
    <row r="721" spans="14:26" ht="18" customHeight="1" x14ac:dyDescent="0.25">
      <c r="N721" s="137" t="str">
        <f>IF(OR(ISBLANK(L721),ISBLANK(M721)),"",IF(M721="AUD",L721*'Input Lists'!$H$2,IF(M721="USD",L721*'Input Lists'!$H$3,IF(M721="HKD",L721*'Input Lists'!$H$4,IF(M721="EUR",L721*'Input Lists'!$H$5,IF(M721="GBP",L721*'Input Lists'!$H$6,IF(M721="CAD",L721*'Input Lists'!$H$7,IF(M721="CNY",L721*'Input Lists'!$H755,IF(M721="JPY",L721*'Input Lists'!$H$9,IF(M721="CHF",L721*'Input Lists'!$H$10,""))))))))))</f>
        <v/>
      </c>
      <c r="O721" s="137" t="str">
        <f t="shared" si="33"/>
        <v/>
      </c>
      <c r="Z721" s="135" t="str">
        <f t="shared" si="34"/>
        <v/>
      </c>
    </row>
    <row r="722" spans="14:26" ht="18" customHeight="1" x14ac:dyDescent="0.25">
      <c r="N722" s="137" t="str">
        <f>IF(OR(ISBLANK(L722),ISBLANK(M722)),"",IF(M722="AUD",L722*'Input Lists'!$H$2,IF(M722="USD",L722*'Input Lists'!$H$3,IF(M722="HKD",L722*'Input Lists'!$H$4,IF(M722="EUR",L722*'Input Lists'!$H$5,IF(M722="GBP",L722*'Input Lists'!$H$6,IF(M722="CAD",L722*'Input Lists'!$H$7,IF(M722="CNY",L722*'Input Lists'!$H756,IF(M722="JPY",L722*'Input Lists'!$H$9,IF(M722="CHF",L722*'Input Lists'!$H$10,""))))))))))</f>
        <v/>
      </c>
      <c r="O722" s="137" t="str">
        <f t="shared" si="33"/>
        <v/>
      </c>
      <c r="Z722" s="135" t="str">
        <f t="shared" si="34"/>
        <v/>
      </c>
    </row>
    <row r="723" spans="14:26" ht="18" customHeight="1" x14ac:dyDescent="0.25">
      <c r="N723" s="137" t="str">
        <f>IF(OR(ISBLANK(L723),ISBLANK(M723)),"",IF(M723="AUD",L723*'Input Lists'!$H$2,IF(M723="USD",L723*'Input Lists'!$H$3,IF(M723="HKD",L723*'Input Lists'!$H$4,IF(M723="EUR",L723*'Input Lists'!$H$5,IF(M723="GBP",L723*'Input Lists'!$H$6,IF(M723="CAD",L723*'Input Lists'!$H$7,IF(M723="CNY",L723*'Input Lists'!$H757,IF(M723="JPY",L723*'Input Lists'!$H$9,IF(M723="CHF",L723*'Input Lists'!$H$10,""))))))))))</f>
        <v/>
      </c>
      <c r="O723" s="137" t="str">
        <f t="shared" si="33"/>
        <v/>
      </c>
      <c r="Z723" s="135" t="str">
        <f t="shared" si="34"/>
        <v/>
      </c>
    </row>
    <row r="724" spans="14:26" ht="18" customHeight="1" x14ac:dyDescent="0.25">
      <c r="N724" s="137" t="str">
        <f>IF(OR(ISBLANK(L724),ISBLANK(M724)),"",IF(M724="AUD",L724*'Input Lists'!$H$2,IF(M724="USD",L724*'Input Lists'!$H$3,IF(M724="HKD",L724*'Input Lists'!$H$4,IF(M724="EUR",L724*'Input Lists'!$H$5,IF(M724="GBP",L724*'Input Lists'!$H$6,IF(M724="CAD",L724*'Input Lists'!$H$7,IF(M724="CNY",L724*'Input Lists'!$H758,IF(M724="JPY",L724*'Input Lists'!$H$9,IF(M724="CHF",L724*'Input Lists'!$H$10,""))))))))))</f>
        <v/>
      </c>
      <c r="O724" s="137" t="str">
        <f t="shared" si="33"/>
        <v/>
      </c>
      <c r="Z724" s="135" t="str">
        <f t="shared" si="34"/>
        <v/>
      </c>
    </row>
    <row r="725" spans="14:26" ht="18" customHeight="1" x14ac:dyDescent="0.25">
      <c r="N725" s="137" t="str">
        <f>IF(OR(ISBLANK(L725),ISBLANK(M725)),"",IF(M725="AUD",L725*'Input Lists'!$H$2,IF(M725="USD",L725*'Input Lists'!$H$3,IF(M725="HKD",L725*'Input Lists'!$H$4,IF(M725="EUR",L725*'Input Lists'!$H$5,IF(M725="GBP",L725*'Input Lists'!$H$6,IF(M725="CAD",L725*'Input Lists'!$H$7,IF(M725="CNY",L725*'Input Lists'!$H759,IF(M725="JPY",L725*'Input Lists'!$H$9,IF(M725="CHF",L725*'Input Lists'!$H$10,""))))))))))</f>
        <v/>
      </c>
      <c r="O725" s="137" t="str">
        <f t="shared" si="33"/>
        <v/>
      </c>
      <c r="Z725" s="135" t="str">
        <f t="shared" si="34"/>
        <v/>
      </c>
    </row>
    <row r="726" spans="14:26" ht="18" customHeight="1" x14ac:dyDescent="0.25">
      <c r="N726" s="137" t="str">
        <f>IF(OR(ISBLANK(L726),ISBLANK(M726)),"",IF(M726="AUD",L726*'Input Lists'!$H$2,IF(M726="USD",L726*'Input Lists'!$H$3,IF(M726="HKD",L726*'Input Lists'!$H$4,IF(M726="EUR",L726*'Input Lists'!$H$5,IF(M726="GBP",L726*'Input Lists'!$H$6,IF(M726="CAD",L726*'Input Lists'!$H$7,IF(M726="CNY",L726*'Input Lists'!$H760,IF(M726="JPY",L726*'Input Lists'!$H$9,IF(M726="CHF",L726*'Input Lists'!$H$10,""))))))))))</f>
        <v/>
      </c>
      <c r="O726" s="137" t="str">
        <f t="shared" si="33"/>
        <v/>
      </c>
      <c r="Z726" s="135" t="str">
        <f t="shared" si="34"/>
        <v/>
      </c>
    </row>
    <row r="727" spans="14:26" ht="18" customHeight="1" x14ac:dyDescent="0.25">
      <c r="N727" s="137" t="str">
        <f>IF(OR(ISBLANK(L727),ISBLANK(M727)),"",IF(M727="AUD",L727*'Input Lists'!$H$2,IF(M727="USD",L727*'Input Lists'!$H$3,IF(M727="HKD",L727*'Input Lists'!$H$4,IF(M727="EUR",L727*'Input Lists'!$H$5,IF(M727="GBP",L727*'Input Lists'!$H$6,IF(M727="CAD",L727*'Input Lists'!$H$7,IF(M727="CNY",L727*'Input Lists'!$H761,IF(M727="JPY",L727*'Input Lists'!$H$9,IF(M727="CHF",L727*'Input Lists'!$H$10,""))))))))))</f>
        <v/>
      </c>
      <c r="O727" s="137" t="str">
        <f t="shared" si="33"/>
        <v/>
      </c>
      <c r="Z727" s="135" t="str">
        <f t="shared" si="34"/>
        <v/>
      </c>
    </row>
    <row r="728" spans="14:26" ht="18" customHeight="1" x14ac:dyDescent="0.25">
      <c r="N728" s="137" t="str">
        <f>IF(OR(ISBLANK(L728),ISBLANK(M728)),"",IF(M728="AUD",L728*'Input Lists'!$H$2,IF(M728="USD",L728*'Input Lists'!$H$3,IF(M728="HKD",L728*'Input Lists'!$H$4,IF(M728="EUR",L728*'Input Lists'!$H$5,IF(M728="GBP",L728*'Input Lists'!$H$6,IF(M728="CAD",L728*'Input Lists'!$H$7,IF(M728="CNY",L728*'Input Lists'!$H762,IF(M728="JPY",L728*'Input Lists'!$H$9,IF(M728="CHF",L728*'Input Lists'!$H$10,""))))))))))</f>
        <v/>
      </c>
      <c r="O728" s="137" t="str">
        <f t="shared" si="33"/>
        <v/>
      </c>
      <c r="Z728" s="135" t="str">
        <f t="shared" si="34"/>
        <v/>
      </c>
    </row>
    <row r="729" spans="14:26" ht="18" customHeight="1" x14ac:dyDescent="0.25">
      <c r="N729" s="137" t="str">
        <f>IF(OR(ISBLANK(L729),ISBLANK(M729)),"",IF(M729="AUD",L729*'Input Lists'!$H$2,IF(M729="USD",L729*'Input Lists'!$H$3,IF(M729="HKD",L729*'Input Lists'!$H$4,IF(M729="EUR",L729*'Input Lists'!$H$5,IF(M729="GBP",L729*'Input Lists'!$H$6,IF(M729="CAD",L729*'Input Lists'!$H$7,IF(M729="CNY",L729*'Input Lists'!$H763,IF(M729="JPY",L729*'Input Lists'!$H$9,IF(M729="CHF",L729*'Input Lists'!$H$10,""))))))))))</f>
        <v/>
      </c>
      <c r="O729" s="137" t="str">
        <f t="shared" si="33"/>
        <v/>
      </c>
      <c r="Z729" s="135" t="str">
        <f t="shared" si="34"/>
        <v/>
      </c>
    </row>
    <row r="730" spans="14:26" ht="18" customHeight="1" x14ac:dyDescent="0.25">
      <c r="N730" s="137" t="str">
        <f>IF(OR(ISBLANK(L730),ISBLANK(M730)),"",IF(M730="AUD",L730*'Input Lists'!$H$2,IF(M730="USD",L730*'Input Lists'!$H$3,IF(M730="HKD",L730*'Input Lists'!$H$4,IF(M730="EUR",L730*'Input Lists'!$H$5,IF(M730="GBP",L730*'Input Lists'!$H$6,IF(M730="CAD",L730*'Input Lists'!$H$7,IF(M730="CNY",L730*'Input Lists'!$H764,IF(M730="JPY",L730*'Input Lists'!$H$9,IF(M730="CHF",L730*'Input Lists'!$H$10,""))))))))))</f>
        <v/>
      </c>
      <c r="O730" s="137" t="str">
        <f t="shared" si="33"/>
        <v/>
      </c>
      <c r="Z730" s="135" t="str">
        <f t="shared" si="34"/>
        <v/>
      </c>
    </row>
    <row r="731" spans="14:26" ht="18" customHeight="1" x14ac:dyDescent="0.25">
      <c r="N731" s="137" t="str">
        <f>IF(OR(ISBLANK(L731),ISBLANK(M731)),"",IF(M731="AUD",L731*'Input Lists'!$H$2,IF(M731="USD",L731*'Input Lists'!$H$3,IF(M731="HKD",L731*'Input Lists'!$H$4,IF(M731="EUR",L731*'Input Lists'!$H$5,IF(M731="GBP",L731*'Input Lists'!$H$6,IF(M731="CAD",L731*'Input Lists'!$H$7,IF(M731="CNY",L731*'Input Lists'!$H765,IF(M731="JPY",L731*'Input Lists'!$H$9,IF(M731="CHF",L731*'Input Lists'!$H$10,""))))))))))</f>
        <v/>
      </c>
      <c r="O731" s="137" t="str">
        <f t="shared" si="33"/>
        <v/>
      </c>
      <c r="Z731" s="135" t="str">
        <f t="shared" si="34"/>
        <v/>
      </c>
    </row>
    <row r="732" spans="14:26" ht="18" customHeight="1" x14ac:dyDescent="0.25">
      <c r="N732" s="137" t="str">
        <f>IF(OR(ISBLANK(L732),ISBLANK(M732)),"",IF(M732="AUD",L732*'Input Lists'!$H$2,IF(M732="USD",L732*'Input Lists'!$H$3,IF(M732="HKD",L732*'Input Lists'!$H$4,IF(M732="EUR",L732*'Input Lists'!$H$5,IF(M732="GBP",L732*'Input Lists'!$H$6,IF(M732="CAD",L732*'Input Lists'!$H$7,IF(M732="CNY",L732*'Input Lists'!$H766,IF(M732="JPY",L732*'Input Lists'!$H$9,IF(M732="CHF",L732*'Input Lists'!$H$10,""))))))))))</f>
        <v/>
      </c>
      <c r="O732" s="137" t="str">
        <f t="shared" si="33"/>
        <v/>
      </c>
      <c r="Z732" s="135" t="str">
        <f t="shared" si="34"/>
        <v/>
      </c>
    </row>
    <row r="733" spans="14:26" ht="18" customHeight="1" x14ac:dyDescent="0.25">
      <c r="N733" s="137" t="str">
        <f>IF(OR(ISBLANK(L733),ISBLANK(M733)),"",IF(M733="AUD",L733*'Input Lists'!$H$2,IF(M733="USD",L733*'Input Lists'!$H$3,IF(M733="HKD",L733*'Input Lists'!$H$4,IF(M733="EUR",L733*'Input Lists'!$H$5,IF(M733="GBP",L733*'Input Lists'!$H$6,IF(M733="CAD",L733*'Input Lists'!$H$7,IF(M733="CNY",L733*'Input Lists'!$H767,IF(M733="JPY",L733*'Input Lists'!$H$9,IF(M733="CHF",L733*'Input Lists'!$H$10,""))))))))))</f>
        <v/>
      </c>
      <c r="O733" s="137" t="str">
        <f t="shared" si="33"/>
        <v/>
      </c>
      <c r="Z733" s="135" t="str">
        <f t="shared" si="34"/>
        <v/>
      </c>
    </row>
    <row r="734" spans="14:26" ht="18" customHeight="1" x14ac:dyDescent="0.25">
      <c r="N734" s="137" t="str">
        <f>IF(OR(ISBLANK(L734),ISBLANK(M734)),"",IF(M734="AUD",L734*'Input Lists'!$H$2,IF(M734="USD",L734*'Input Lists'!$H$3,IF(M734="HKD",L734*'Input Lists'!$H$4,IF(M734="EUR",L734*'Input Lists'!$H$5,IF(M734="GBP",L734*'Input Lists'!$H$6,IF(M734="CAD",L734*'Input Lists'!$H$7,IF(M734="CNY",L734*'Input Lists'!$H768,IF(M734="JPY",L734*'Input Lists'!$H$9,IF(M734="CHF",L734*'Input Lists'!$H$10,""))))))))))</f>
        <v/>
      </c>
      <c r="O734" s="137" t="str">
        <f t="shared" si="33"/>
        <v/>
      </c>
      <c r="Z734" s="135" t="str">
        <f t="shared" si="34"/>
        <v/>
      </c>
    </row>
    <row r="735" spans="14:26" ht="18" customHeight="1" x14ac:dyDescent="0.25">
      <c r="N735" s="137" t="str">
        <f>IF(OR(ISBLANK(L735),ISBLANK(M735)),"",IF(M735="AUD",L735*'Input Lists'!$H$2,IF(M735="USD",L735*'Input Lists'!$H$3,IF(M735="HKD",L735*'Input Lists'!$H$4,IF(M735="EUR",L735*'Input Lists'!$H$5,IF(M735="GBP",L735*'Input Lists'!$H$6,IF(M735="CAD",L735*'Input Lists'!$H$7,IF(M735="CNY",L735*'Input Lists'!$H769,IF(M735="JPY",L735*'Input Lists'!$H$9,IF(M735="CHF",L735*'Input Lists'!$H$10,""))))))))))</f>
        <v/>
      </c>
      <c r="O735" s="137" t="str">
        <f t="shared" si="33"/>
        <v/>
      </c>
      <c r="Z735" s="135" t="str">
        <f t="shared" si="34"/>
        <v/>
      </c>
    </row>
    <row r="736" spans="14:26" ht="18" customHeight="1" x14ac:dyDescent="0.25">
      <c r="N736" s="137" t="str">
        <f>IF(OR(ISBLANK(L736),ISBLANK(M736)),"",IF(M736="AUD",L736*'Input Lists'!$H$2,IF(M736="USD",L736*'Input Lists'!$H$3,IF(M736="HKD",L736*'Input Lists'!$H$4,IF(M736="EUR",L736*'Input Lists'!$H$5,IF(M736="GBP",L736*'Input Lists'!$H$6,IF(M736="CAD",L736*'Input Lists'!$H$7,IF(M736="CNY",L736*'Input Lists'!$H770,IF(M736="JPY",L736*'Input Lists'!$H$9,IF(M736="CHF",L736*'Input Lists'!$H$10,""))))))))))</f>
        <v/>
      </c>
      <c r="O736" s="137" t="str">
        <f t="shared" si="33"/>
        <v/>
      </c>
      <c r="Z736" s="135" t="str">
        <f t="shared" si="34"/>
        <v/>
      </c>
    </row>
    <row r="737" spans="14:26" ht="18" customHeight="1" x14ac:dyDescent="0.25">
      <c r="N737" s="137" t="str">
        <f>IF(OR(ISBLANK(L737),ISBLANK(M737)),"",IF(M737="AUD",L737*'Input Lists'!$H$2,IF(M737="USD",L737*'Input Lists'!$H$3,IF(M737="HKD",L737*'Input Lists'!$H$4,IF(M737="EUR",L737*'Input Lists'!$H$5,IF(M737="GBP",L737*'Input Lists'!$H$6,IF(M737="CAD",L737*'Input Lists'!$H$7,IF(M737="CNY",L737*'Input Lists'!$H771,IF(M737="JPY",L737*'Input Lists'!$H$9,IF(M737="CHF",L737*'Input Lists'!$H$10,""))))))))))</f>
        <v/>
      </c>
      <c r="O737" s="137" t="str">
        <f t="shared" si="33"/>
        <v/>
      </c>
      <c r="Z737" s="135" t="str">
        <f t="shared" si="34"/>
        <v/>
      </c>
    </row>
    <row r="738" spans="14:26" ht="18" customHeight="1" x14ac:dyDescent="0.25">
      <c r="N738" s="137" t="str">
        <f>IF(OR(ISBLANK(L738),ISBLANK(M738)),"",IF(M738="AUD",L738*'Input Lists'!$H$2,IF(M738="USD",L738*'Input Lists'!$H$3,IF(M738="HKD",L738*'Input Lists'!$H$4,IF(M738="EUR",L738*'Input Lists'!$H$5,IF(M738="GBP",L738*'Input Lists'!$H$6,IF(M738="CAD",L738*'Input Lists'!$H$7,IF(M738="CNY",L738*'Input Lists'!$H772,IF(M738="JPY",L738*'Input Lists'!$H$9,IF(M738="CHF",L738*'Input Lists'!$H$10,""))))))))))</f>
        <v/>
      </c>
      <c r="O738" s="137" t="str">
        <f t="shared" si="33"/>
        <v/>
      </c>
      <c r="Z738" s="135" t="str">
        <f t="shared" si="34"/>
        <v/>
      </c>
    </row>
    <row r="739" spans="14:26" ht="18" customHeight="1" x14ac:dyDescent="0.25">
      <c r="N739" s="137" t="str">
        <f>IF(OR(ISBLANK(L739),ISBLANK(M739)),"",IF(M739="AUD",L739*'Input Lists'!$H$2,IF(M739="USD",L739*'Input Lists'!$H$3,IF(M739="HKD",L739*'Input Lists'!$H$4,IF(M739="EUR",L739*'Input Lists'!$H$5,IF(M739="GBP",L739*'Input Lists'!$H$6,IF(M739="CAD",L739*'Input Lists'!$H$7,IF(M739="CNY",L739*'Input Lists'!$H773,IF(M739="JPY",L739*'Input Lists'!$H$9,IF(M739="CHF",L739*'Input Lists'!$H$10,""))))))))))</f>
        <v/>
      </c>
      <c r="O739" s="137" t="str">
        <f t="shared" si="33"/>
        <v/>
      </c>
      <c r="Z739" s="135" t="str">
        <f t="shared" si="34"/>
        <v/>
      </c>
    </row>
    <row r="740" spans="14:26" ht="18" customHeight="1" x14ac:dyDescent="0.25">
      <c r="N740" s="137" t="str">
        <f>IF(OR(ISBLANK(L740),ISBLANK(M740)),"",IF(M740="AUD",L740*'Input Lists'!$H$2,IF(M740="USD",L740*'Input Lists'!$H$3,IF(M740="HKD",L740*'Input Lists'!$H$4,IF(M740="EUR",L740*'Input Lists'!$H$5,IF(M740="GBP",L740*'Input Lists'!$H$6,IF(M740="CAD",L740*'Input Lists'!$H$7,IF(M740="CNY",L740*'Input Lists'!$H774,IF(M740="JPY",L740*'Input Lists'!$H$9,IF(M740="CHF",L740*'Input Lists'!$H$10,""))))))))))</f>
        <v/>
      </c>
      <c r="O740" s="137" t="str">
        <f t="shared" si="33"/>
        <v/>
      </c>
      <c r="Z740" s="135" t="str">
        <f t="shared" si="34"/>
        <v/>
      </c>
    </row>
    <row r="741" spans="14:26" ht="18" customHeight="1" x14ac:dyDescent="0.25">
      <c r="N741" s="137" t="str">
        <f>IF(OR(ISBLANK(L741),ISBLANK(M741)),"",IF(M741="AUD",L741*'Input Lists'!$H$2,IF(M741="USD",L741*'Input Lists'!$H$3,IF(M741="HKD",L741*'Input Lists'!$H$4,IF(M741="EUR",L741*'Input Lists'!$H$5,IF(M741="GBP",L741*'Input Lists'!$H$6,IF(M741="CAD",L741*'Input Lists'!$H$7,IF(M741="CNY",L741*'Input Lists'!$H775,IF(M741="JPY",L741*'Input Lists'!$H$9,IF(M741="CHF",L741*'Input Lists'!$H$10,""))))))))))</f>
        <v/>
      </c>
      <c r="O741" s="137" t="str">
        <f t="shared" si="33"/>
        <v/>
      </c>
      <c r="Z741" s="135" t="str">
        <f t="shared" si="34"/>
        <v/>
      </c>
    </row>
    <row r="742" spans="14:26" ht="18" customHeight="1" x14ac:dyDescent="0.25">
      <c r="N742" s="137" t="str">
        <f>IF(OR(ISBLANK(L742),ISBLANK(M742)),"",IF(M742="AUD",L742*'Input Lists'!$H$2,IF(M742="USD",L742*'Input Lists'!$H$3,IF(M742="HKD",L742*'Input Lists'!$H$4,IF(M742="EUR",L742*'Input Lists'!$H$5,IF(M742="GBP",L742*'Input Lists'!$H$6,IF(M742="CAD",L742*'Input Lists'!$H$7,IF(M742="CNY",L742*'Input Lists'!$H776,IF(M742="JPY",L742*'Input Lists'!$H$9,IF(M742="CHF",L742*'Input Lists'!$H$10,""))))))))))</f>
        <v/>
      </c>
      <c r="O742" s="137" t="str">
        <f t="shared" si="33"/>
        <v/>
      </c>
      <c r="Z742" s="135" t="str">
        <f t="shared" si="34"/>
        <v/>
      </c>
    </row>
    <row r="743" spans="14:26" ht="18" customHeight="1" x14ac:dyDescent="0.25">
      <c r="N743" s="137" t="str">
        <f>IF(OR(ISBLANK(L743),ISBLANK(M743)),"",IF(M743="AUD",L743*'Input Lists'!$H$2,IF(M743="USD",L743*'Input Lists'!$H$3,IF(M743="HKD",L743*'Input Lists'!$H$4,IF(M743="EUR",L743*'Input Lists'!$H$5,IF(M743="GBP",L743*'Input Lists'!$H$6,IF(M743="CAD",L743*'Input Lists'!$H$7,IF(M743="CNY",L743*'Input Lists'!$H777,IF(M743="JPY",L743*'Input Lists'!$H$9,IF(M743="CHF",L743*'Input Lists'!$H$10,""))))))))))</f>
        <v/>
      </c>
      <c r="O743" s="137" t="str">
        <f t="shared" ref="O743:O806" si="35">IF(OR(AND(ISBLANK(N743)),AND(ISBLANK(J743)),AND(ISBLANK(M743))),"",N743*J743)</f>
        <v/>
      </c>
      <c r="Z743" s="135" t="str">
        <f t="shared" si="34"/>
        <v/>
      </c>
    </row>
    <row r="744" spans="14:26" ht="18" customHeight="1" x14ac:dyDescent="0.25">
      <c r="N744" s="137" t="str">
        <f>IF(OR(ISBLANK(L744),ISBLANK(M744)),"",IF(M744="AUD",L744*'Input Lists'!$H$2,IF(M744="USD",L744*'Input Lists'!$H$3,IF(M744="HKD",L744*'Input Lists'!$H$4,IF(M744="EUR",L744*'Input Lists'!$H$5,IF(M744="GBP",L744*'Input Lists'!$H$6,IF(M744="CAD",L744*'Input Lists'!$H$7,IF(M744="CNY",L744*'Input Lists'!$H778,IF(M744="JPY",L744*'Input Lists'!$H$9,IF(M744="CHF",L744*'Input Lists'!$H$10,""))))))))))</f>
        <v/>
      </c>
      <c r="O744" s="137" t="str">
        <f t="shared" si="35"/>
        <v/>
      </c>
      <c r="Z744" s="135" t="str">
        <f t="shared" si="34"/>
        <v/>
      </c>
    </row>
    <row r="745" spans="14:26" ht="18" customHeight="1" x14ac:dyDescent="0.25">
      <c r="N745" s="137" t="str">
        <f>IF(OR(ISBLANK(L745),ISBLANK(M745)),"",IF(M745="AUD",L745*'Input Lists'!$H$2,IF(M745="USD",L745*'Input Lists'!$H$3,IF(M745="HKD",L745*'Input Lists'!$H$4,IF(M745="EUR",L745*'Input Lists'!$H$5,IF(M745="GBP",L745*'Input Lists'!$H$6,IF(M745="CAD",L745*'Input Lists'!$H$7,IF(M745="CNY",L745*'Input Lists'!$H779,IF(M745="JPY",L745*'Input Lists'!$H$9,IF(M745="CHF",L745*'Input Lists'!$H$10,""))))))))))</f>
        <v/>
      </c>
      <c r="O745" s="137" t="str">
        <f t="shared" si="35"/>
        <v/>
      </c>
      <c r="Z745" s="135" t="str">
        <f t="shared" si="34"/>
        <v/>
      </c>
    </row>
    <row r="746" spans="14:26" ht="18" customHeight="1" x14ac:dyDescent="0.25">
      <c r="N746" s="137" t="str">
        <f>IF(OR(ISBLANK(L746),ISBLANK(M746)),"",IF(M746="AUD",L746*'Input Lists'!$H$2,IF(M746="USD",L746*'Input Lists'!$H$3,IF(M746="HKD",L746*'Input Lists'!$H$4,IF(M746="EUR",L746*'Input Lists'!$H$5,IF(M746="GBP",L746*'Input Lists'!$H$6,IF(M746="CAD",L746*'Input Lists'!$H$7,IF(M746="CNY",L746*'Input Lists'!$H780,IF(M746="JPY",L746*'Input Lists'!$H$9,IF(M746="CHF",L746*'Input Lists'!$H$10,""))))))))))</f>
        <v/>
      </c>
      <c r="O746" s="137" t="str">
        <f t="shared" si="35"/>
        <v/>
      </c>
      <c r="Z746" s="135" t="str">
        <f t="shared" ref="Z746:Z809" si="36">IF(ISBLANK(D746),"",IF(R746="Approved",Y746+O746,0))</f>
        <v/>
      </c>
    </row>
    <row r="747" spans="14:26" ht="18" customHeight="1" x14ac:dyDescent="0.25">
      <c r="N747" s="137" t="str">
        <f>IF(OR(ISBLANK(L747),ISBLANK(M747)),"",IF(M747="AUD",L747*'Input Lists'!$H$2,IF(M747="USD",L747*'Input Lists'!$H$3,IF(M747="HKD",L747*'Input Lists'!$H$4,IF(M747="EUR",L747*'Input Lists'!$H$5,IF(M747="GBP",L747*'Input Lists'!$H$6,IF(M747="CAD",L747*'Input Lists'!$H$7,IF(M747="CNY",L747*'Input Lists'!$H781,IF(M747="JPY",L747*'Input Lists'!$H$9,IF(M747="CHF",L747*'Input Lists'!$H$10,""))))))))))</f>
        <v/>
      </c>
      <c r="O747" s="137" t="str">
        <f t="shared" si="35"/>
        <v/>
      </c>
      <c r="Z747" s="135" t="str">
        <f t="shared" si="36"/>
        <v/>
      </c>
    </row>
    <row r="748" spans="14:26" ht="18" customHeight="1" x14ac:dyDescent="0.25">
      <c r="N748" s="137" t="str">
        <f>IF(OR(ISBLANK(L748),ISBLANK(M748)),"",IF(M748="AUD",L748*'Input Lists'!$H$2,IF(M748="USD",L748*'Input Lists'!$H$3,IF(M748="HKD",L748*'Input Lists'!$H$4,IF(M748="EUR",L748*'Input Lists'!$H$5,IF(M748="GBP",L748*'Input Lists'!$H$6,IF(M748="CAD",L748*'Input Lists'!$H$7,IF(M748="CNY",L748*'Input Lists'!$H782,IF(M748="JPY",L748*'Input Lists'!$H$9,IF(M748="CHF",L748*'Input Lists'!$H$10,""))))))))))</f>
        <v/>
      </c>
      <c r="O748" s="137" t="str">
        <f t="shared" si="35"/>
        <v/>
      </c>
      <c r="Z748" s="135" t="str">
        <f t="shared" si="36"/>
        <v/>
      </c>
    </row>
    <row r="749" spans="14:26" ht="18" customHeight="1" x14ac:dyDescent="0.25">
      <c r="N749" s="137" t="str">
        <f>IF(OR(ISBLANK(L749),ISBLANK(M749)),"",IF(M749="AUD",L749*'Input Lists'!$H$2,IF(M749="USD",L749*'Input Lists'!$H$3,IF(M749="HKD",L749*'Input Lists'!$H$4,IF(M749="EUR",L749*'Input Lists'!$H$5,IF(M749="GBP",L749*'Input Lists'!$H$6,IF(M749="CAD",L749*'Input Lists'!$H$7,IF(M749="CNY",L749*'Input Lists'!$H783,IF(M749="JPY",L749*'Input Lists'!$H$9,IF(M749="CHF",L749*'Input Lists'!$H$10,""))))))))))</f>
        <v/>
      </c>
      <c r="O749" s="137" t="str">
        <f t="shared" si="35"/>
        <v/>
      </c>
      <c r="Z749" s="135" t="str">
        <f t="shared" si="36"/>
        <v/>
      </c>
    </row>
    <row r="750" spans="14:26" ht="18" customHeight="1" x14ac:dyDescent="0.25">
      <c r="N750" s="137" t="str">
        <f>IF(OR(ISBLANK(L750),ISBLANK(M750)),"",IF(M750="AUD",L750*'Input Lists'!$H$2,IF(M750="USD",L750*'Input Lists'!$H$3,IF(M750="HKD",L750*'Input Lists'!$H$4,IF(M750="EUR",L750*'Input Lists'!$H$5,IF(M750="GBP",L750*'Input Lists'!$H$6,IF(M750="CAD",L750*'Input Lists'!$H$7,IF(M750="CNY",L750*'Input Lists'!$H784,IF(M750="JPY",L750*'Input Lists'!$H$9,IF(M750="CHF",L750*'Input Lists'!$H$10,""))))))))))</f>
        <v/>
      </c>
      <c r="O750" s="137" t="str">
        <f t="shared" si="35"/>
        <v/>
      </c>
      <c r="Z750" s="135" t="str">
        <f t="shared" si="36"/>
        <v/>
      </c>
    </row>
    <row r="751" spans="14:26" ht="18" customHeight="1" x14ac:dyDescent="0.25">
      <c r="N751" s="137" t="str">
        <f>IF(OR(ISBLANK(L751),ISBLANK(M751)),"",IF(M751="AUD",L751*'Input Lists'!$H$2,IF(M751="USD",L751*'Input Lists'!$H$3,IF(M751="HKD",L751*'Input Lists'!$H$4,IF(M751="EUR",L751*'Input Lists'!$H$5,IF(M751="GBP",L751*'Input Lists'!$H$6,IF(M751="CAD",L751*'Input Lists'!$H$7,IF(M751="CNY",L751*'Input Lists'!$H785,IF(M751="JPY",L751*'Input Lists'!$H$9,IF(M751="CHF",L751*'Input Lists'!$H$10,""))))))))))</f>
        <v/>
      </c>
      <c r="O751" s="137" t="str">
        <f t="shared" si="35"/>
        <v/>
      </c>
      <c r="Z751" s="135" t="str">
        <f t="shared" si="36"/>
        <v/>
      </c>
    </row>
    <row r="752" spans="14:26" ht="18" customHeight="1" x14ac:dyDescent="0.25">
      <c r="N752" s="137" t="str">
        <f>IF(OR(ISBLANK(L752),ISBLANK(M752)),"",IF(M752="AUD",L752*'Input Lists'!$H$2,IF(M752="USD",L752*'Input Lists'!$H$3,IF(M752="HKD",L752*'Input Lists'!$H$4,IF(M752="EUR",L752*'Input Lists'!$H$5,IF(M752="GBP",L752*'Input Lists'!$H$6,IF(M752="CAD",L752*'Input Lists'!$H$7,IF(M752="CNY",L752*'Input Lists'!$H786,IF(M752="JPY",L752*'Input Lists'!$H$9,IF(M752="CHF",L752*'Input Lists'!$H$10,""))))))))))</f>
        <v/>
      </c>
      <c r="O752" s="137" t="str">
        <f t="shared" si="35"/>
        <v/>
      </c>
      <c r="Z752" s="135" t="str">
        <f t="shared" si="36"/>
        <v/>
      </c>
    </row>
    <row r="753" spans="14:26" ht="18" customHeight="1" x14ac:dyDescent="0.25">
      <c r="N753" s="137" t="str">
        <f>IF(OR(ISBLANK(L753),ISBLANK(M753)),"",IF(M753="AUD",L753*'Input Lists'!$H$2,IF(M753="USD",L753*'Input Lists'!$H$3,IF(M753="HKD",L753*'Input Lists'!$H$4,IF(M753="EUR",L753*'Input Lists'!$H$5,IF(M753="GBP",L753*'Input Lists'!$H$6,IF(M753="CAD",L753*'Input Lists'!$H$7,IF(M753="CNY",L753*'Input Lists'!$H787,IF(M753="JPY",L753*'Input Lists'!$H$9,IF(M753="CHF",L753*'Input Lists'!$H$10,""))))))))))</f>
        <v/>
      </c>
      <c r="O753" s="137" t="str">
        <f t="shared" si="35"/>
        <v/>
      </c>
      <c r="Z753" s="135" t="str">
        <f t="shared" si="36"/>
        <v/>
      </c>
    </row>
    <row r="754" spans="14:26" ht="18" customHeight="1" x14ac:dyDescent="0.25">
      <c r="N754" s="137" t="str">
        <f>IF(OR(ISBLANK(L754),ISBLANK(M754)),"",IF(M754="AUD",L754*'Input Lists'!$H$2,IF(M754="USD",L754*'Input Lists'!$H$3,IF(M754="HKD",L754*'Input Lists'!$H$4,IF(M754="EUR",L754*'Input Lists'!$H$5,IF(M754="GBP",L754*'Input Lists'!$H$6,IF(M754="CAD",L754*'Input Lists'!$H$7,IF(M754="CNY",L754*'Input Lists'!$H788,IF(M754="JPY",L754*'Input Lists'!$H$9,IF(M754="CHF",L754*'Input Lists'!$H$10,""))))))))))</f>
        <v/>
      </c>
      <c r="O754" s="137" t="str">
        <f t="shared" si="35"/>
        <v/>
      </c>
      <c r="Z754" s="135" t="str">
        <f t="shared" si="36"/>
        <v/>
      </c>
    </row>
    <row r="755" spans="14:26" ht="18" customHeight="1" x14ac:dyDescent="0.25">
      <c r="N755" s="137" t="str">
        <f>IF(OR(ISBLANK(L755),ISBLANK(M755)),"",IF(M755="AUD",L755*'Input Lists'!$H$2,IF(M755="USD",L755*'Input Lists'!$H$3,IF(M755="HKD",L755*'Input Lists'!$H$4,IF(M755="EUR",L755*'Input Lists'!$H$5,IF(M755="GBP",L755*'Input Lists'!$H$6,IF(M755="CAD",L755*'Input Lists'!$H$7,IF(M755="CNY",L755*'Input Lists'!$H789,IF(M755="JPY",L755*'Input Lists'!$H$9,IF(M755="CHF",L755*'Input Lists'!$H$10,""))))))))))</f>
        <v/>
      </c>
      <c r="O755" s="137" t="str">
        <f t="shared" si="35"/>
        <v/>
      </c>
      <c r="Z755" s="135" t="str">
        <f t="shared" si="36"/>
        <v/>
      </c>
    </row>
    <row r="756" spans="14:26" ht="18" customHeight="1" x14ac:dyDescent="0.25">
      <c r="N756" s="137" t="str">
        <f>IF(OR(ISBLANK(L756),ISBLANK(M756)),"",IF(M756="AUD",L756*'Input Lists'!$H$2,IF(M756="USD",L756*'Input Lists'!$H$3,IF(M756="HKD",L756*'Input Lists'!$H$4,IF(M756="EUR",L756*'Input Lists'!$H$5,IF(M756="GBP",L756*'Input Lists'!$H$6,IF(M756="CAD",L756*'Input Lists'!$H$7,IF(M756="CNY",L756*'Input Lists'!$H790,IF(M756="JPY",L756*'Input Lists'!$H$9,IF(M756="CHF",L756*'Input Lists'!$H$10,""))))))))))</f>
        <v/>
      </c>
      <c r="O756" s="137" t="str">
        <f t="shared" si="35"/>
        <v/>
      </c>
      <c r="Z756" s="135" t="str">
        <f t="shared" si="36"/>
        <v/>
      </c>
    </row>
    <row r="757" spans="14:26" ht="18" customHeight="1" x14ac:dyDescent="0.25">
      <c r="N757" s="137" t="str">
        <f>IF(OR(ISBLANK(L757),ISBLANK(M757)),"",IF(M757="AUD",L757*'Input Lists'!$H$2,IF(M757="USD",L757*'Input Lists'!$H$3,IF(M757="HKD",L757*'Input Lists'!$H$4,IF(M757="EUR",L757*'Input Lists'!$H$5,IF(M757="GBP",L757*'Input Lists'!$H$6,IF(M757="CAD",L757*'Input Lists'!$H$7,IF(M757="CNY",L757*'Input Lists'!$H791,IF(M757="JPY",L757*'Input Lists'!$H$9,IF(M757="CHF",L757*'Input Lists'!$H$10,""))))))))))</f>
        <v/>
      </c>
      <c r="O757" s="137" t="str">
        <f t="shared" si="35"/>
        <v/>
      </c>
      <c r="Z757" s="135" t="str">
        <f t="shared" si="36"/>
        <v/>
      </c>
    </row>
    <row r="758" spans="14:26" ht="18" customHeight="1" x14ac:dyDescent="0.25">
      <c r="N758" s="137" t="str">
        <f>IF(OR(ISBLANK(L758),ISBLANK(M758)),"",IF(M758="AUD",L758*'Input Lists'!$H$2,IF(M758="USD",L758*'Input Lists'!$H$3,IF(M758="HKD",L758*'Input Lists'!$H$4,IF(M758="EUR",L758*'Input Lists'!$H$5,IF(M758="GBP",L758*'Input Lists'!$H$6,IF(M758="CAD",L758*'Input Lists'!$H$7,IF(M758="CNY",L758*'Input Lists'!$H792,IF(M758="JPY",L758*'Input Lists'!$H$9,IF(M758="CHF",L758*'Input Lists'!$H$10,""))))))))))</f>
        <v/>
      </c>
      <c r="O758" s="137" t="str">
        <f t="shared" si="35"/>
        <v/>
      </c>
      <c r="Z758" s="135" t="str">
        <f t="shared" si="36"/>
        <v/>
      </c>
    </row>
    <row r="759" spans="14:26" ht="18" customHeight="1" x14ac:dyDescent="0.25">
      <c r="N759" s="137" t="str">
        <f>IF(OR(ISBLANK(L759),ISBLANK(M759)),"",IF(M759="AUD",L759*'Input Lists'!$H$2,IF(M759="USD",L759*'Input Lists'!$H$3,IF(M759="HKD",L759*'Input Lists'!$H$4,IF(M759="EUR",L759*'Input Lists'!$H$5,IF(M759="GBP",L759*'Input Lists'!$H$6,IF(M759="CAD",L759*'Input Lists'!$H$7,IF(M759="CNY",L759*'Input Lists'!$H793,IF(M759="JPY",L759*'Input Lists'!$H$9,IF(M759="CHF",L759*'Input Lists'!$H$10,""))))))))))</f>
        <v/>
      </c>
      <c r="O759" s="137" t="str">
        <f t="shared" si="35"/>
        <v/>
      </c>
      <c r="Z759" s="135" t="str">
        <f t="shared" si="36"/>
        <v/>
      </c>
    </row>
    <row r="760" spans="14:26" ht="18" customHeight="1" x14ac:dyDescent="0.25">
      <c r="N760" s="137" t="str">
        <f>IF(OR(ISBLANK(L760),ISBLANK(M760)),"",IF(M760="AUD",L760*'Input Lists'!$H$2,IF(M760="USD",L760*'Input Lists'!$H$3,IF(M760="HKD",L760*'Input Lists'!$H$4,IF(M760="EUR",L760*'Input Lists'!$H$5,IF(M760="GBP",L760*'Input Lists'!$H$6,IF(M760="CAD",L760*'Input Lists'!$H$7,IF(M760="CNY",L760*'Input Lists'!$H794,IF(M760="JPY",L760*'Input Lists'!$H$9,IF(M760="CHF",L760*'Input Lists'!$H$10,""))))))))))</f>
        <v/>
      </c>
      <c r="O760" s="137" t="str">
        <f t="shared" si="35"/>
        <v/>
      </c>
      <c r="Z760" s="135" t="str">
        <f t="shared" si="36"/>
        <v/>
      </c>
    </row>
    <row r="761" spans="14:26" ht="18" customHeight="1" x14ac:dyDescent="0.25">
      <c r="N761" s="137" t="str">
        <f>IF(OR(ISBLANK(L761),ISBLANK(M761)),"",IF(M761="AUD",L761*'Input Lists'!$H$2,IF(M761="USD",L761*'Input Lists'!$H$3,IF(M761="HKD",L761*'Input Lists'!$H$4,IF(M761="EUR",L761*'Input Lists'!$H$5,IF(M761="GBP",L761*'Input Lists'!$H$6,IF(M761="CAD",L761*'Input Lists'!$H$7,IF(M761="CNY",L761*'Input Lists'!$H795,IF(M761="JPY",L761*'Input Lists'!$H$9,IF(M761="CHF",L761*'Input Lists'!$H$10,""))))))))))</f>
        <v/>
      </c>
      <c r="O761" s="137" t="str">
        <f t="shared" si="35"/>
        <v/>
      </c>
      <c r="Z761" s="135" t="str">
        <f t="shared" si="36"/>
        <v/>
      </c>
    </row>
    <row r="762" spans="14:26" ht="18" customHeight="1" x14ac:dyDescent="0.25">
      <c r="N762" s="137" t="str">
        <f>IF(OR(ISBLANK(L762),ISBLANK(M762)),"",IF(M762="AUD",L762*'Input Lists'!$H$2,IF(M762="USD",L762*'Input Lists'!$H$3,IF(M762="HKD",L762*'Input Lists'!$H$4,IF(M762="EUR",L762*'Input Lists'!$H$5,IF(M762="GBP",L762*'Input Lists'!$H$6,IF(M762="CAD",L762*'Input Lists'!$H$7,IF(M762="CNY",L762*'Input Lists'!$H796,IF(M762="JPY",L762*'Input Lists'!$H$9,IF(M762="CHF",L762*'Input Lists'!$H$10,""))))))))))</f>
        <v/>
      </c>
      <c r="O762" s="137" t="str">
        <f t="shared" si="35"/>
        <v/>
      </c>
      <c r="Z762" s="135" t="str">
        <f t="shared" si="36"/>
        <v/>
      </c>
    </row>
    <row r="763" spans="14:26" ht="18" customHeight="1" x14ac:dyDescent="0.25">
      <c r="N763" s="137" t="str">
        <f>IF(OR(ISBLANK(L763),ISBLANK(M763)),"",IF(M763="AUD",L763*'Input Lists'!$H$2,IF(M763="USD",L763*'Input Lists'!$H$3,IF(M763="HKD",L763*'Input Lists'!$H$4,IF(M763="EUR",L763*'Input Lists'!$H$5,IF(M763="GBP",L763*'Input Lists'!$H$6,IF(M763="CAD",L763*'Input Lists'!$H$7,IF(M763="CNY",L763*'Input Lists'!$H797,IF(M763="JPY",L763*'Input Lists'!$H$9,IF(M763="CHF",L763*'Input Lists'!$H$10,""))))))))))</f>
        <v/>
      </c>
      <c r="O763" s="137" t="str">
        <f t="shared" si="35"/>
        <v/>
      </c>
      <c r="Z763" s="135" t="str">
        <f t="shared" si="36"/>
        <v/>
      </c>
    </row>
    <row r="764" spans="14:26" ht="18" customHeight="1" x14ac:dyDescent="0.25">
      <c r="N764" s="137" t="str">
        <f>IF(OR(ISBLANK(L764),ISBLANK(M764)),"",IF(M764="AUD",L764*'Input Lists'!$H$2,IF(M764="USD",L764*'Input Lists'!$H$3,IF(M764="HKD",L764*'Input Lists'!$H$4,IF(M764="EUR",L764*'Input Lists'!$H$5,IF(M764="GBP",L764*'Input Lists'!$H$6,IF(M764="CAD",L764*'Input Lists'!$H$7,IF(M764="CNY",L764*'Input Lists'!$H798,IF(M764="JPY",L764*'Input Lists'!$H$9,IF(M764="CHF",L764*'Input Lists'!$H$10,""))))))))))</f>
        <v/>
      </c>
      <c r="O764" s="137" t="str">
        <f t="shared" si="35"/>
        <v/>
      </c>
      <c r="Z764" s="135" t="str">
        <f t="shared" si="36"/>
        <v/>
      </c>
    </row>
    <row r="765" spans="14:26" ht="18" customHeight="1" x14ac:dyDescent="0.25">
      <c r="N765" s="137" t="str">
        <f>IF(OR(ISBLANK(L765),ISBLANK(M765)),"",IF(M765="AUD",L765*'Input Lists'!$H$2,IF(M765="USD",L765*'Input Lists'!$H$3,IF(M765="HKD",L765*'Input Lists'!$H$4,IF(M765="EUR",L765*'Input Lists'!$H$5,IF(M765="GBP",L765*'Input Lists'!$H$6,IF(M765="CAD",L765*'Input Lists'!$H$7,IF(M765="CNY",L765*'Input Lists'!$H799,IF(M765="JPY",L765*'Input Lists'!$H$9,IF(M765="CHF",L765*'Input Lists'!$H$10,""))))))))))</f>
        <v/>
      </c>
      <c r="O765" s="137" t="str">
        <f t="shared" si="35"/>
        <v/>
      </c>
      <c r="Z765" s="135" t="str">
        <f t="shared" si="36"/>
        <v/>
      </c>
    </row>
    <row r="766" spans="14:26" ht="18" customHeight="1" x14ac:dyDescent="0.25">
      <c r="N766" s="137" t="str">
        <f>IF(OR(ISBLANK(L766),ISBLANK(M766)),"",IF(M766="AUD",L766*'Input Lists'!$H$2,IF(M766="USD",L766*'Input Lists'!$H$3,IF(M766="HKD",L766*'Input Lists'!$H$4,IF(M766="EUR",L766*'Input Lists'!$H$5,IF(M766="GBP",L766*'Input Lists'!$H$6,IF(M766="CAD",L766*'Input Lists'!$H$7,IF(M766="CNY",L766*'Input Lists'!$H800,IF(M766="JPY",L766*'Input Lists'!$H$9,IF(M766="CHF",L766*'Input Lists'!$H$10,""))))))))))</f>
        <v/>
      </c>
      <c r="O766" s="137" t="str">
        <f t="shared" si="35"/>
        <v/>
      </c>
      <c r="Z766" s="135" t="str">
        <f t="shared" si="36"/>
        <v/>
      </c>
    </row>
    <row r="767" spans="14:26" ht="18" customHeight="1" x14ac:dyDescent="0.25">
      <c r="N767" s="137" t="str">
        <f>IF(OR(ISBLANK(L767),ISBLANK(M767)),"",IF(M767="AUD",L767*'Input Lists'!$H$2,IF(M767="USD",L767*'Input Lists'!$H$3,IF(M767="HKD",L767*'Input Lists'!$H$4,IF(M767="EUR",L767*'Input Lists'!$H$5,IF(M767="GBP",L767*'Input Lists'!$H$6,IF(M767="CAD",L767*'Input Lists'!$H$7,IF(M767="CNY",L767*'Input Lists'!$H801,IF(M767="JPY",L767*'Input Lists'!$H$9,IF(M767="CHF",L767*'Input Lists'!$H$10,""))))))))))</f>
        <v/>
      </c>
      <c r="O767" s="137" t="str">
        <f t="shared" si="35"/>
        <v/>
      </c>
      <c r="Z767" s="135" t="str">
        <f t="shared" si="36"/>
        <v/>
      </c>
    </row>
    <row r="768" spans="14:26" ht="18" customHeight="1" x14ac:dyDescent="0.25">
      <c r="N768" s="137" t="str">
        <f>IF(OR(ISBLANK(L768),ISBLANK(M768)),"",IF(M768="AUD",L768*'Input Lists'!$H$2,IF(M768="USD",L768*'Input Lists'!$H$3,IF(M768="HKD",L768*'Input Lists'!$H$4,IF(M768="EUR",L768*'Input Lists'!$H$5,IF(M768="GBP",L768*'Input Lists'!$H$6,IF(M768="CAD",L768*'Input Lists'!$H$7,IF(M768="CNY",L768*'Input Lists'!$H802,IF(M768="JPY",L768*'Input Lists'!$H$9,IF(M768="CHF",L768*'Input Lists'!$H$10,""))))))))))</f>
        <v/>
      </c>
      <c r="O768" s="137" t="str">
        <f t="shared" si="35"/>
        <v/>
      </c>
      <c r="Z768" s="135" t="str">
        <f t="shared" si="36"/>
        <v/>
      </c>
    </row>
    <row r="769" spans="14:26" ht="18" customHeight="1" x14ac:dyDescent="0.25">
      <c r="N769" s="137" t="str">
        <f>IF(OR(ISBLANK(L769),ISBLANK(M769)),"",IF(M769="AUD",L769*'Input Lists'!$H$2,IF(M769="USD",L769*'Input Lists'!$H$3,IF(M769="HKD",L769*'Input Lists'!$H$4,IF(M769="EUR",L769*'Input Lists'!$H$5,IF(M769="GBP",L769*'Input Lists'!$H$6,IF(M769="CAD",L769*'Input Lists'!$H$7,IF(M769="CNY",L769*'Input Lists'!$H803,IF(M769="JPY",L769*'Input Lists'!$H$9,IF(M769="CHF",L769*'Input Lists'!$H$10,""))))))))))</f>
        <v/>
      </c>
      <c r="O769" s="137" t="str">
        <f t="shared" si="35"/>
        <v/>
      </c>
      <c r="Z769" s="135" t="str">
        <f t="shared" si="36"/>
        <v/>
      </c>
    </row>
    <row r="770" spans="14:26" ht="18" customHeight="1" x14ac:dyDescent="0.25">
      <c r="N770" s="137" t="str">
        <f>IF(OR(ISBLANK(L770),ISBLANK(M770)),"",IF(M770="AUD",L770*'Input Lists'!$H$2,IF(M770="USD",L770*'Input Lists'!$H$3,IF(M770="HKD",L770*'Input Lists'!$H$4,IF(M770="EUR",L770*'Input Lists'!$H$5,IF(M770="GBP",L770*'Input Lists'!$H$6,IF(M770="CAD",L770*'Input Lists'!$H$7,IF(M770="CNY",L770*'Input Lists'!$H804,IF(M770="JPY",L770*'Input Lists'!$H$9,IF(M770="CHF",L770*'Input Lists'!$H$10,""))))))))))</f>
        <v/>
      </c>
      <c r="O770" s="137" t="str">
        <f t="shared" si="35"/>
        <v/>
      </c>
      <c r="Z770" s="135" t="str">
        <f t="shared" si="36"/>
        <v/>
      </c>
    </row>
    <row r="771" spans="14:26" ht="18" customHeight="1" x14ac:dyDescent="0.25">
      <c r="N771" s="137" t="str">
        <f>IF(OR(ISBLANK(L771),ISBLANK(M771)),"",IF(M771="AUD",L771*'Input Lists'!$H$2,IF(M771="USD",L771*'Input Lists'!$H$3,IF(M771="HKD",L771*'Input Lists'!$H$4,IF(M771="EUR",L771*'Input Lists'!$H$5,IF(M771="GBP",L771*'Input Lists'!$H$6,IF(M771="CAD",L771*'Input Lists'!$H$7,IF(M771="CNY",L771*'Input Lists'!$H805,IF(M771="JPY",L771*'Input Lists'!$H$9,IF(M771="CHF",L771*'Input Lists'!$H$10,""))))))))))</f>
        <v/>
      </c>
      <c r="O771" s="137" t="str">
        <f t="shared" si="35"/>
        <v/>
      </c>
      <c r="Z771" s="135" t="str">
        <f t="shared" si="36"/>
        <v/>
      </c>
    </row>
    <row r="772" spans="14:26" ht="18" customHeight="1" x14ac:dyDescent="0.25">
      <c r="N772" s="137" t="str">
        <f>IF(OR(ISBLANK(L772),ISBLANK(M772)),"",IF(M772="AUD",L772*'Input Lists'!$H$2,IF(M772="USD",L772*'Input Lists'!$H$3,IF(M772="HKD",L772*'Input Lists'!$H$4,IF(M772="EUR",L772*'Input Lists'!$H$5,IF(M772="GBP",L772*'Input Lists'!$H$6,IF(M772="CAD",L772*'Input Lists'!$H$7,IF(M772="CNY",L772*'Input Lists'!$H806,IF(M772="JPY",L772*'Input Lists'!$H$9,IF(M772="CHF",L772*'Input Lists'!$H$10,""))))))))))</f>
        <v/>
      </c>
      <c r="O772" s="137" t="str">
        <f t="shared" si="35"/>
        <v/>
      </c>
      <c r="Z772" s="135" t="str">
        <f t="shared" si="36"/>
        <v/>
      </c>
    </row>
    <row r="773" spans="14:26" ht="18" customHeight="1" x14ac:dyDescent="0.25">
      <c r="N773" s="137" t="str">
        <f>IF(OR(ISBLANK(L773),ISBLANK(M773)),"",IF(M773="AUD",L773*'Input Lists'!$H$2,IF(M773="USD",L773*'Input Lists'!$H$3,IF(M773="HKD",L773*'Input Lists'!$H$4,IF(M773="EUR",L773*'Input Lists'!$H$5,IF(M773="GBP",L773*'Input Lists'!$H$6,IF(M773="CAD",L773*'Input Lists'!$H$7,IF(M773="CNY",L773*'Input Lists'!$H807,IF(M773="JPY",L773*'Input Lists'!$H$9,IF(M773="CHF",L773*'Input Lists'!$H$10,""))))))))))</f>
        <v/>
      </c>
      <c r="O773" s="137" t="str">
        <f t="shared" si="35"/>
        <v/>
      </c>
      <c r="Z773" s="135" t="str">
        <f t="shared" si="36"/>
        <v/>
      </c>
    </row>
    <row r="774" spans="14:26" ht="18" customHeight="1" x14ac:dyDescent="0.25">
      <c r="N774" s="137" t="str">
        <f>IF(OR(ISBLANK(L774),ISBLANK(M774)),"",IF(M774="AUD",L774*'Input Lists'!$H$2,IF(M774="USD",L774*'Input Lists'!$H$3,IF(M774="HKD",L774*'Input Lists'!$H$4,IF(M774="EUR",L774*'Input Lists'!$H$5,IF(M774="GBP",L774*'Input Lists'!$H$6,IF(M774="CAD",L774*'Input Lists'!$H$7,IF(M774="CNY",L774*'Input Lists'!$H808,IF(M774="JPY",L774*'Input Lists'!$H$9,IF(M774="CHF",L774*'Input Lists'!$H$10,""))))))))))</f>
        <v/>
      </c>
      <c r="O774" s="137" t="str">
        <f t="shared" si="35"/>
        <v/>
      </c>
      <c r="Z774" s="135" t="str">
        <f t="shared" si="36"/>
        <v/>
      </c>
    </row>
    <row r="775" spans="14:26" ht="18" customHeight="1" x14ac:dyDescent="0.25">
      <c r="N775" s="137" t="str">
        <f>IF(OR(ISBLANK(L775),ISBLANK(M775)),"",IF(M775="AUD",L775*'Input Lists'!$H$2,IF(M775="USD",L775*'Input Lists'!$H$3,IF(M775="HKD",L775*'Input Lists'!$H$4,IF(M775="EUR",L775*'Input Lists'!$H$5,IF(M775="GBP",L775*'Input Lists'!$H$6,IF(M775="CAD",L775*'Input Lists'!$H$7,IF(M775="CNY",L775*'Input Lists'!$H809,IF(M775="JPY",L775*'Input Lists'!$H$9,IF(M775="CHF",L775*'Input Lists'!$H$10,""))))))))))</f>
        <v/>
      </c>
      <c r="O775" s="137" t="str">
        <f t="shared" si="35"/>
        <v/>
      </c>
      <c r="Z775" s="135" t="str">
        <f t="shared" si="36"/>
        <v/>
      </c>
    </row>
    <row r="776" spans="14:26" ht="18" customHeight="1" x14ac:dyDescent="0.25">
      <c r="N776" s="137" t="str">
        <f>IF(OR(ISBLANK(L776),ISBLANK(M776)),"",IF(M776="AUD",L776*'Input Lists'!$H$2,IF(M776="USD",L776*'Input Lists'!$H$3,IF(M776="HKD",L776*'Input Lists'!$H$4,IF(M776="EUR",L776*'Input Lists'!$H$5,IF(M776="GBP",L776*'Input Lists'!$H$6,IF(M776="CAD",L776*'Input Lists'!$H$7,IF(M776="CNY",L776*'Input Lists'!$H810,IF(M776="JPY",L776*'Input Lists'!$H$9,IF(M776="CHF",L776*'Input Lists'!$H$10,""))))))))))</f>
        <v/>
      </c>
      <c r="O776" s="137" t="str">
        <f t="shared" si="35"/>
        <v/>
      </c>
      <c r="Z776" s="135" t="str">
        <f t="shared" si="36"/>
        <v/>
      </c>
    </row>
    <row r="777" spans="14:26" ht="18" customHeight="1" x14ac:dyDescent="0.25">
      <c r="N777" s="137" t="str">
        <f>IF(OR(ISBLANK(L777),ISBLANK(M777)),"",IF(M777="AUD",L777*'Input Lists'!$H$2,IF(M777="USD",L777*'Input Lists'!$H$3,IF(M777="HKD",L777*'Input Lists'!$H$4,IF(M777="EUR",L777*'Input Lists'!$H$5,IF(M777="GBP",L777*'Input Lists'!$H$6,IF(M777="CAD",L777*'Input Lists'!$H$7,IF(M777="CNY",L777*'Input Lists'!$H811,IF(M777="JPY",L777*'Input Lists'!$H$9,IF(M777="CHF",L777*'Input Lists'!$H$10,""))))))))))</f>
        <v/>
      </c>
      <c r="O777" s="137" t="str">
        <f t="shared" si="35"/>
        <v/>
      </c>
      <c r="Z777" s="135" t="str">
        <f t="shared" si="36"/>
        <v/>
      </c>
    </row>
    <row r="778" spans="14:26" ht="18" customHeight="1" x14ac:dyDescent="0.25">
      <c r="N778" s="137" t="str">
        <f>IF(OR(ISBLANK(L778),ISBLANK(M778)),"",IF(M778="AUD",L778*'Input Lists'!$H$2,IF(M778="USD",L778*'Input Lists'!$H$3,IF(M778="HKD",L778*'Input Lists'!$H$4,IF(M778="EUR",L778*'Input Lists'!$H$5,IF(M778="GBP",L778*'Input Lists'!$H$6,IF(M778="CAD",L778*'Input Lists'!$H$7,IF(M778="CNY",L778*'Input Lists'!$H812,IF(M778="JPY",L778*'Input Lists'!$H$9,IF(M778="CHF",L778*'Input Lists'!$H$10,""))))))))))</f>
        <v/>
      </c>
      <c r="O778" s="137" t="str">
        <f t="shared" si="35"/>
        <v/>
      </c>
      <c r="Z778" s="135" t="str">
        <f t="shared" si="36"/>
        <v/>
      </c>
    </row>
    <row r="779" spans="14:26" ht="18" customHeight="1" x14ac:dyDescent="0.25">
      <c r="N779" s="137" t="str">
        <f>IF(OR(ISBLANK(L779),ISBLANK(M779)),"",IF(M779="AUD",L779*'Input Lists'!$H$2,IF(M779="USD",L779*'Input Lists'!$H$3,IF(M779="HKD",L779*'Input Lists'!$H$4,IF(M779="EUR",L779*'Input Lists'!$H$5,IF(M779="GBP",L779*'Input Lists'!$H$6,IF(M779="CAD",L779*'Input Lists'!$H$7,IF(M779="CNY",L779*'Input Lists'!$H813,IF(M779="JPY",L779*'Input Lists'!$H$9,IF(M779="CHF",L779*'Input Lists'!$H$10,""))))))))))</f>
        <v/>
      </c>
      <c r="O779" s="137" t="str">
        <f t="shared" si="35"/>
        <v/>
      </c>
      <c r="Z779" s="135" t="str">
        <f t="shared" si="36"/>
        <v/>
      </c>
    </row>
    <row r="780" spans="14:26" ht="18" customHeight="1" x14ac:dyDescent="0.25">
      <c r="N780" s="137" t="str">
        <f>IF(OR(ISBLANK(L780),ISBLANK(M780)),"",IF(M780="AUD",L780*'Input Lists'!$H$2,IF(M780="USD",L780*'Input Lists'!$H$3,IF(M780="HKD",L780*'Input Lists'!$H$4,IF(M780="EUR",L780*'Input Lists'!$H$5,IF(M780="GBP",L780*'Input Lists'!$H$6,IF(M780="CAD",L780*'Input Lists'!$H$7,IF(M780="CNY",L780*'Input Lists'!$H814,IF(M780="JPY",L780*'Input Lists'!$H$9,IF(M780="CHF",L780*'Input Lists'!$H$10,""))))))))))</f>
        <v/>
      </c>
      <c r="O780" s="137" t="str">
        <f t="shared" si="35"/>
        <v/>
      </c>
      <c r="Z780" s="135" t="str">
        <f t="shared" si="36"/>
        <v/>
      </c>
    </row>
    <row r="781" spans="14:26" ht="18" customHeight="1" x14ac:dyDescent="0.25">
      <c r="N781" s="137" t="str">
        <f>IF(OR(ISBLANK(L781),ISBLANK(M781)),"",IF(M781="AUD",L781*'Input Lists'!$H$2,IF(M781="USD",L781*'Input Lists'!$H$3,IF(M781="HKD",L781*'Input Lists'!$H$4,IF(M781="EUR",L781*'Input Lists'!$H$5,IF(M781="GBP",L781*'Input Lists'!$H$6,IF(M781="CAD",L781*'Input Lists'!$H$7,IF(M781="CNY",L781*'Input Lists'!$H815,IF(M781="JPY",L781*'Input Lists'!$H$9,IF(M781="CHF",L781*'Input Lists'!$H$10,""))))))))))</f>
        <v/>
      </c>
      <c r="O781" s="137" t="str">
        <f t="shared" si="35"/>
        <v/>
      </c>
      <c r="Z781" s="135" t="str">
        <f t="shared" si="36"/>
        <v/>
      </c>
    </row>
    <row r="782" spans="14:26" ht="18" customHeight="1" x14ac:dyDescent="0.25">
      <c r="N782" s="137" t="str">
        <f>IF(OR(ISBLANK(L782),ISBLANK(M782)),"",IF(M782="AUD",L782*'Input Lists'!$H$2,IF(M782="USD",L782*'Input Lists'!$H$3,IF(M782="HKD",L782*'Input Lists'!$H$4,IF(M782="EUR",L782*'Input Lists'!$H$5,IF(M782="GBP",L782*'Input Lists'!$H$6,IF(M782="CAD",L782*'Input Lists'!$H$7,IF(M782="CNY",L782*'Input Lists'!$H816,IF(M782="JPY",L782*'Input Lists'!$H$9,IF(M782="CHF",L782*'Input Lists'!$H$10,""))))))))))</f>
        <v/>
      </c>
      <c r="O782" s="137" t="str">
        <f t="shared" si="35"/>
        <v/>
      </c>
      <c r="Z782" s="135" t="str">
        <f t="shared" si="36"/>
        <v/>
      </c>
    </row>
    <row r="783" spans="14:26" ht="18" customHeight="1" x14ac:dyDescent="0.25">
      <c r="N783" s="137" t="str">
        <f>IF(OR(ISBLANK(L783),ISBLANK(M783)),"",IF(M783="AUD",L783*'Input Lists'!$H$2,IF(M783="USD",L783*'Input Lists'!$H$3,IF(M783="HKD",L783*'Input Lists'!$H$4,IF(M783="EUR",L783*'Input Lists'!$H$5,IF(M783="GBP",L783*'Input Lists'!$H$6,IF(M783="CAD",L783*'Input Lists'!$H$7,IF(M783="CNY",L783*'Input Lists'!$H817,IF(M783="JPY",L783*'Input Lists'!$H$9,IF(M783="CHF",L783*'Input Lists'!$H$10,""))))))))))</f>
        <v/>
      </c>
      <c r="O783" s="137" t="str">
        <f t="shared" si="35"/>
        <v/>
      </c>
      <c r="Z783" s="135" t="str">
        <f t="shared" si="36"/>
        <v/>
      </c>
    </row>
    <row r="784" spans="14:26" ht="18" customHeight="1" x14ac:dyDescent="0.25">
      <c r="N784" s="137" t="str">
        <f>IF(OR(ISBLANK(L784),ISBLANK(M784)),"",IF(M784="AUD",L784*'Input Lists'!$H$2,IF(M784="USD",L784*'Input Lists'!$H$3,IF(M784="HKD",L784*'Input Lists'!$H$4,IF(M784="EUR",L784*'Input Lists'!$H$5,IF(M784="GBP",L784*'Input Lists'!$H$6,IF(M784="CAD",L784*'Input Lists'!$H$7,IF(M784="CNY",L784*'Input Lists'!$H818,IF(M784="JPY",L784*'Input Lists'!$H$9,IF(M784="CHF",L784*'Input Lists'!$H$10,""))))))))))</f>
        <v/>
      </c>
      <c r="O784" s="137" t="str">
        <f t="shared" si="35"/>
        <v/>
      </c>
      <c r="Z784" s="135" t="str">
        <f t="shared" si="36"/>
        <v/>
      </c>
    </row>
    <row r="785" spans="14:26" ht="18" customHeight="1" x14ac:dyDescent="0.25">
      <c r="N785" s="137" t="str">
        <f>IF(OR(ISBLANK(L785),ISBLANK(M785)),"",IF(M785="AUD",L785*'Input Lists'!$H$2,IF(M785="USD",L785*'Input Lists'!$H$3,IF(M785="HKD",L785*'Input Lists'!$H$4,IF(M785="EUR",L785*'Input Lists'!$H$5,IF(M785="GBP",L785*'Input Lists'!$H$6,IF(M785="CAD",L785*'Input Lists'!$H$7,IF(M785="CNY",L785*'Input Lists'!$H819,IF(M785="JPY",L785*'Input Lists'!$H$9,IF(M785="CHF",L785*'Input Lists'!$H$10,""))))))))))</f>
        <v/>
      </c>
      <c r="O785" s="137" t="str">
        <f t="shared" si="35"/>
        <v/>
      </c>
      <c r="Z785" s="135" t="str">
        <f t="shared" si="36"/>
        <v/>
      </c>
    </row>
    <row r="786" spans="14:26" ht="18" customHeight="1" x14ac:dyDescent="0.25">
      <c r="N786" s="137" t="str">
        <f>IF(OR(ISBLANK(L786),ISBLANK(M786)),"",IF(M786="AUD",L786*'Input Lists'!$H$2,IF(M786="USD",L786*'Input Lists'!$H$3,IF(M786="HKD",L786*'Input Lists'!$H$4,IF(M786="EUR",L786*'Input Lists'!$H$5,IF(M786="GBP",L786*'Input Lists'!$H$6,IF(M786="CAD",L786*'Input Lists'!$H$7,IF(M786="CNY",L786*'Input Lists'!$H820,IF(M786="JPY",L786*'Input Lists'!$H$9,IF(M786="CHF",L786*'Input Lists'!$H$10,""))))))))))</f>
        <v/>
      </c>
      <c r="O786" s="137" t="str">
        <f t="shared" si="35"/>
        <v/>
      </c>
      <c r="Z786" s="135" t="str">
        <f t="shared" si="36"/>
        <v/>
      </c>
    </row>
    <row r="787" spans="14:26" ht="18" customHeight="1" x14ac:dyDescent="0.25">
      <c r="N787" s="137" t="str">
        <f>IF(OR(ISBLANK(L787),ISBLANK(M787)),"",IF(M787="AUD",L787*'Input Lists'!$H$2,IF(M787="USD",L787*'Input Lists'!$H$3,IF(M787="HKD",L787*'Input Lists'!$H$4,IF(M787="EUR",L787*'Input Lists'!$H$5,IF(M787="GBP",L787*'Input Lists'!$H$6,IF(M787="CAD",L787*'Input Lists'!$H$7,IF(M787="CNY",L787*'Input Lists'!$H821,IF(M787="JPY",L787*'Input Lists'!$H$9,IF(M787="CHF",L787*'Input Lists'!$H$10,""))))))))))</f>
        <v/>
      </c>
      <c r="O787" s="137" t="str">
        <f t="shared" si="35"/>
        <v/>
      </c>
      <c r="Z787" s="135" t="str">
        <f t="shared" si="36"/>
        <v/>
      </c>
    </row>
    <row r="788" spans="14:26" ht="18" customHeight="1" x14ac:dyDescent="0.25">
      <c r="N788" s="137" t="str">
        <f>IF(OR(ISBLANK(L788),ISBLANK(M788)),"",IF(M788="AUD",L788*'Input Lists'!$H$2,IF(M788="USD",L788*'Input Lists'!$H$3,IF(M788="HKD",L788*'Input Lists'!$H$4,IF(M788="EUR",L788*'Input Lists'!$H$5,IF(M788="GBP",L788*'Input Lists'!$H$6,IF(M788="CAD",L788*'Input Lists'!$H$7,IF(M788="CNY",L788*'Input Lists'!$H822,IF(M788="JPY",L788*'Input Lists'!$H$9,IF(M788="CHF",L788*'Input Lists'!$H$10,""))))))))))</f>
        <v/>
      </c>
      <c r="O788" s="137" t="str">
        <f t="shared" si="35"/>
        <v/>
      </c>
      <c r="Z788" s="135" t="str">
        <f t="shared" si="36"/>
        <v/>
      </c>
    </row>
    <row r="789" spans="14:26" ht="18" customHeight="1" x14ac:dyDescent="0.25">
      <c r="N789" s="137" t="str">
        <f>IF(OR(ISBLANK(L789),ISBLANK(M789)),"",IF(M789="AUD",L789*'Input Lists'!$H$2,IF(M789="USD",L789*'Input Lists'!$H$3,IF(M789="HKD",L789*'Input Lists'!$H$4,IF(M789="EUR",L789*'Input Lists'!$H$5,IF(M789="GBP",L789*'Input Lists'!$H$6,IF(M789="CAD",L789*'Input Lists'!$H$7,IF(M789="CNY",L789*'Input Lists'!$H823,IF(M789="JPY",L789*'Input Lists'!$H$9,IF(M789="CHF",L789*'Input Lists'!$H$10,""))))))))))</f>
        <v/>
      </c>
      <c r="O789" s="137" t="str">
        <f t="shared" si="35"/>
        <v/>
      </c>
      <c r="Z789" s="135" t="str">
        <f t="shared" si="36"/>
        <v/>
      </c>
    </row>
    <row r="790" spans="14:26" ht="18" customHeight="1" x14ac:dyDescent="0.25">
      <c r="N790" s="137" t="str">
        <f>IF(OR(ISBLANK(L790),ISBLANK(M790)),"",IF(M790="AUD",L790*'Input Lists'!$H$2,IF(M790="USD",L790*'Input Lists'!$H$3,IF(M790="HKD",L790*'Input Lists'!$H$4,IF(M790="EUR",L790*'Input Lists'!$H$5,IF(M790="GBP",L790*'Input Lists'!$H$6,IF(M790="CAD",L790*'Input Lists'!$H$7,IF(M790="CNY",L790*'Input Lists'!$H824,IF(M790="JPY",L790*'Input Lists'!$H$9,IF(M790="CHF",L790*'Input Lists'!$H$10,""))))))))))</f>
        <v/>
      </c>
      <c r="O790" s="137" t="str">
        <f t="shared" si="35"/>
        <v/>
      </c>
      <c r="Z790" s="135" t="str">
        <f t="shared" si="36"/>
        <v/>
      </c>
    </row>
    <row r="791" spans="14:26" ht="18" customHeight="1" x14ac:dyDescent="0.25">
      <c r="N791" s="137" t="str">
        <f>IF(OR(ISBLANK(L791),ISBLANK(M791)),"",IF(M791="AUD",L791*'Input Lists'!$H$2,IF(M791="USD",L791*'Input Lists'!$H$3,IF(M791="HKD",L791*'Input Lists'!$H$4,IF(M791="EUR",L791*'Input Lists'!$H$5,IF(M791="GBP",L791*'Input Lists'!$H$6,IF(M791="CAD",L791*'Input Lists'!$H$7,IF(M791="CNY",L791*'Input Lists'!$H825,IF(M791="JPY",L791*'Input Lists'!$H$9,IF(M791="CHF",L791*'Input Lists'!$H$10,""))))))))))</f>
        <v/>
      </c>
      <c r="O791" s="137" t="str">
        <f t="shared" si="35"/>
        <v/>
      </c>
      <c r="Z791" s="135" t="str">
        <f t="shared" si="36"/>
        <v/>
      </c>
    </row>
    <row r="792" spans="14:26" ht="18" customHeight="1" x14ac:dyDescent="0.25">
      <c r="N792" s="137" t="str">
        <f>IF(OR(ISBLANK(L792),ISBLANK(M792)),"",IF(M792="AUD",L792*'Input Lists'!$H$2,IF(M792="USD",L792*'Input Lists'!$H$3,IF(M792="HKD",L792*'Input Lists'!$H$4,IF(M792="EUR",L792*'Input Lists'!$H$5,IF(M792="GBP",L792*'Input Lists'!$H$6,IF(M792="CAD",L792*'Input Lists'!$H$7,IF(M792="CNY",L792*'Input Lists'!$H826,IF(M792="JPY",L792*'Input Lists'!$H$9,IF(M792="CHF",L792*'Input Lists'!$H$10,""))))))))))</f>
        <v/>
      </c>
      <c r="O792" s="137" t="str">
        <f t="shared" si="35"/>
        <v/>
      </c>
      <c r="Z792" s="135" t="str">
        <f t="shared" si="36"/>
        <v/>
      </c>
    </row>
    <row r="793" spans="14:26" ht="18" customHeight="1" x14ac:dyDescent="0.25">
      <c r="N793" s="137" t="str">
        <f>IF(OR(ISBLANK(L793),ISBLANK(M793)),"",IF(M793="AUD",L793*'Input Lists'!$H$2,IF(M793="USD",L793*'Input Lists'!$H$3,IF(M793="HKD",L793*'Input Lists'!$H$4,IF(M793="EUR",L793*'Input Lists'!$H$5,IF(M793="GBP",L793*'Input Lists'!$H$6,IF(M793="CAD",L793*'Input Lists'!$H$7,IF(M793="CNY",L793*'Input Lists'!$H827,IF(M793="JPY",L793*'Input Lists'!$H$9,IF(M793="CHF",L793*'Input Lists'!$H$10,""))))))))))</f>
        <v/>
      </c>
      <c r="O793" s="137" t="str">
        <f t="shared" si="35"/>
        <v/>
      </c>
      <c r="Z793" s="135" t="str">
        <f t="shared" si="36"/>
        <v/>
      </c>
    </row>
    <row r="794" spans="14:26" ht="18" customHeight="1" x14ac:dyDescent="0.25">
      <c r="N794" s="137" t="str">
        <f>IF(OR(ISBLANK(L794),ISBLANK(M794)),"",IF(M794="AUD",L794*'Input Lists'!$H$2,IF(M794="USD",L794*'Input Lists'!$H$3,IF(M794="HKD",L794*'Input Lists'!$H$4,IF(M794="EUR",L794*'Input Lists'!$H$5,IF(M794="GBP",L794*'Input Lists'!$H$6,IF(M794="CAD",L794*'Input Lists'!$H$7,IF(M794="CNY",L794*'Input Lists'!$H828,IF(M794="JPY",L794*'Input Lists'!$H$9,IF(M794="CHF",L794*'Input Lists'!$H$10,""))))))))))</f>
        <v/>
      </c>
      <c r="O794" s="137" t="str">
        <f t="shared" si="35"/>
        <v/>
      </c>
      <c r="Z794" s="135" t="str">
        <f t="shared" si="36"/>
        <v/>
      </c>
    </row>
    <row r="795" spans="14:26" ht="18" customHeight="1" x14ac:dyDescent="0.25">
      <c r="N795" s="137" t="str">
        <f>IF(OR(ISBLANK(L795),ISBLANK(M795)),"",IF(M795="AUD",L795*'Input Lists'!$H$2,IF(M795="USD",L795*'Input Lists'!$H$3,IF(M795="HKD",L795*'Input Lists'!$H$4,IF(M795="EUR",L795*'Input Lists'!$H$5,IF(M795="GBP",L795*'Input Lists'!$H$6,IF(M795="CAD",L795*'Input Lists'!$H$7,IF(M795="CNY",L795*'Input Lists'!$H829,IF(M795="JPY",L795*'Input Lists'!$H$9,IF(M795="CHF",L795*'Input Lists'!$H$10,""))))))))))</f>
        <v/>
      </c>
      <c r="O795" s="137" t="str">
        <f t="shared" si="35"/>
        <v/>
      </c>
      <c r="Z795" s="135" t="str">
        <f t="shared" si="36"/>
        <v/>
      </c>
    </row>
    <row r="796" spans="14:26" ht="18" customHeight="1" x14ac:dyDescent="0.25">
      <c r="N796" s="137" t="str">
        <f>IF(OR(ISBLANK(L796),ISBLANK(M796)),"",IF(M796="AUD",L796*'Input Lists'!$H$2,IF(M796="USD",L796*'Input Lists'!$H$3,IF(M796="HKD",L796*'Input Lists'!$H$4,IF(M796="EUR",L796*'Input Lists'!$H$5,IF(M796="GBP",L796*'Input Lists'!$H$6,IF(M796="CAD",L796*'Input Lists'!$H$7,IF(M796="CNY",L796*'Input Lists'!$H830,IF(M796="JPY",L796*'Input Lists'!$H$9,IF(M796="CHF",L796*'Input Lists'!$H$10,""))))))))))</f>
        <v/>
      </c>
      <c r="O796" s="137" t="str">
        <f t="shared" si="35"/>
        <v/>
      </c>
      <c r="Z796" s="135" t="str">
        <f t="shared" si="36"/>
        <v/>
      </c>
    </row>
    <row r="797" spans="14:26" ht="18" customHeight="1" x14ac:dyDescent="0.25">
      <c r="N797" s="137" t="str">
        <f>IF(OR(ISBLANK(L797),ISBLANK(M797)),"",IF(M797="AUD",L797*'Input Lists'!$H$2,IF(M797="USD",L797*'Input Lists'!$H$3,IF(M797="HKD",L797*'Input Lists'!$H$4,IF(M797="EUR",L797*'Input Lists'!$H$5,IF(M797="GBP",L797*'Input Lists'!$H$6,IF(M797="CAD",L797*'Input Lists'!$H$7,IF(M797="CNY",L797*'Input Lists'!$H831,IF(M797="JPY",L797*'Input Lists'!$H$9,IF(M797="CHF",L797*'Input Lists'!$H$10,""))))))))))</f>
        <v/>
      </c>
      <c r="O797" s="137" t="str">
        <f t="shared" si="35"/>
        <v/>
      </c>
      <c r="Z797" s="135" t="str">
        <f t="shared" si="36"/>
        <v/>
      </c>
    </row>
    <row r="798" spans="14:26" ht="18" customHeight="1" x14ac:dyDescent="0.25">
      <c r="N798" s="137" t="str">
        <f>IF(OR(ISBLANK(L798),ISBLANK(M798)),"",IF(M798="AUD",L798*'Input Lists'!$H$2,IF(M798="USD",L798*'Input Lists'!$H$3,IF(M798="HKD",L798*'Input Lists'!$H$4,IF(M798="EUR",L798*'Input Lists'!$H$5,IF(M798="GBP",L798*'Input Lists'!$H$6,IF(M798="CAD",L798*'Input Lists'!$H$7,IF(M798="CNY",L798*'Input Lists'!$H832,IF(M798="JPY",L798*'Input Lists'!$H$9,IF(M798="CHF",L798*'Input Lists'!$H$10,""))))))))))</f>
        <v/>
      </c>
      <c r="O798" s="137" t="str">
        <f t="shared" si="35"/>
        <v/>
      </c>
      <c r="Z798" s="135" t="str">
        <f t="shared" si="36"/>
        <v/>
      </c>
    </row>
    <row r="799" spans="14:26" ht="18" customHeight="1" x14ac:dyDescent="0.25">
      <c r="N799" s="137" t="str">
        <f>IF(OR(ISBLANK(L799),ISBLANK(M799)),"",IF(M799="AUD",L799*'Input Lists'!$H$2,IF(M799="USD",L799*'Input Lists'!$H$3,IF(M799="HKD",L799*'Input Lists'!$H$4,IF(M799="EUR",L799*'Input Lists'!$H$5,IF(M799="GBP",L799*'Input Lists'!$H$6,IF(M799="CAD",L799*'Input Lists'!$H$7,IF(M799="CNY",L799*'Input Lists'!$H833,IF(M799="JPY",L799*'Input Lists'!$H$9,IF(M799="CHF",L799*'Input Lists'!$H$10,""))))))))))</f>
        <v/>
      </c>
      <c r="O799" s="137" t="str">
        <f t="shared" si="35"/>
        <v/>
      </c>
      <c r="Z799" s="135" t="str">
        <f t="shared" si="36"/>
        <v/>
      </c>
    </row>
    <row r="800" spans="14:26" ht="18" customHeight="1" x14ac:dyDescent="0.25">
      <c r="N800" s="137" t="str">
        <f>IF(OR(ISBLANK(L800),ISBLANK(M800)),"",IF(M800="AUD",L800*'Input Lists'!$H$2,IF(M800="USD",L800*'Input Lists'!$H$3,IF(M800="HKD",L800*'Input Lists'!$H$4,IF(M800="EUR",L800*'Input Lists'!$H$5,IF(M800="GBP",L800*'Input Lists'!$H$6,IF(M800="CAD",L800*'Input Lists'!$H$7,IF(M800="CNY",L800*'Input Lists'!$H834,IF(M800="JPY",L800*'Input Lists'!$H$9,IF(M800="CHF",L800*'Input Lists'!$H$10,""))))))))))</f>
        <v/>
      </c>
      <c r="O800" s="137" t="str">
        <f t="shared" si="35"/>
        <v/>
      </c>
      <c r="Z800" s="135" t="str">
        <f t="shared" si="36"/>
        <v/>
      </c>
    </row>
    <row r="801" spans="14:26" ht="18" customHeight="1" x14ac:dyDescent="0.25">
      <c r="N801" s="137" t="str">
        <f>IF(OR(ISBLANK(L801),ISBLANK(M801)),"",IF(M801="AUD",L801*'Input Lists'!$H$2,IF(M801="USD",L801*'Input Lists'!$H$3,IF(M801="HKD",L801*'Input Lists'!$H$4,IF(M801="EUR",L801*'Input Lists'!$H$5,IF(M801="GBP",L801*'Input Lists'!$H$6,IF(M801="CAD",L801*'Input Lists'!$H$7,IF(M801="CNY",L801*'Input Lists'!$H835,IF(M801="JPY",L801*'Input Lists'!$H$9,IF(M801="CHF",L801*'Input Lists'!$H$10,""))))))))))</f>
        <v/>
      </c>
      <c r="O801" s="137" t="str">
        <f t="shared" si="35"/>
        <v/>
      </c>
      <c r="Z801" s="135" t="str">
        <f t="shared" si="36"/>
        <v/>
      </c>
    </row>
    <row r="802" spans="14:26" ht="18" customHeight="1" x14ac:dyDescent="0.25">
      <c r="N802" s="137" t="str">
        <f>IF(OR(ISBLANK(L802),ISBLANK(M802)),"",IF(M802="AUD",L802*'Input Lists'!$H$2,IF(M802="USD",L802*'Input Lists'!$H$3,IF(M802="HKD",L802*'Input Lists'!$H$4,IF(M802="EUR",L802*'Input Lists'!$H$5,IF(M802="GBP",L802*'Input Lists'!$H$6,IF(M802="CAD",L802*'Input Lists'!$H$7,IF(M802="CNY",L802*'Input Lists'!$H836,IF(M802="JPY",L802*'Input Lists'!$H$9,IF(M802="CHF",L802*'Input Lists'!$H$10,""))))))))))</f>
        <v/>
      </c>
      <c r="O802" s="137" t="str">
        <f t="shared" si="35"/>
        <v/>
      </c>
      <c r="Z802" s="135" t="str">
        <f t="shared" si="36"/>
        <v/>
      </c>
    </row>
    <row r="803" spans="14:26" ht="18" customHeight="1" x14ac:dyDescent="0.25">
      <c r="N803" s="137" t="str">
        <f>IF(OR(ISBLANK(L803),ISBLANK(M803)),"",IF(M803="AUD",L803*'Input Lists'!$H$2,IF(M803="USD",L803*'Input Lists'!$H$3,IF(M803="HKD",L803*'Input Lists'!$H$4,IF(M803="EUR",L803*'Input Lists'!$H$5,IF(M803="GBP",L803*'Input Lists'!$H$6,IF(M803="CAD",L803*'Input Lists'!$H$7,IF(M803="CNY",L803*'Input Lists'!$H837,IF(M803="JPY",L803*'Input Lists'!$H$9,IF(M803="CHF",L803*'Input Lists'!$H$10,""))))))))))</f>
        <v/>
      </c>
      <c r="O803" s="137" t="str">
        <f t="shared" si="35"/>
        <v/>
      </c>
      <c r="Z803" s="135" t="str">
        <f t="shared" si="36"/>
        <v/>
      </c>
    </row>
    <row r="804" spans="14:26" ht="18" customHeight="1" x14ac:dyDescent="0.25">
      <c r="N804" s="137" t="str">
        <f>IF(OR(ISBLANK(L804),ISBLANK(M804)),"",IF(M804="AUD",L804*'Input Lists'!$H$2,IF(M804="USD",L804*'Input Lists'!$H$3,IF(M804="HKD",L804*'Input Lists'!$H$4,IF(M804="EUR",L804*'Input Lists'!$H$5,IF(M804="GBP",L804*'Input Lists'!$H$6,IF(M804="CAD",L804*'Input Lists'!$H$7,IF(M804="CNY",L804*'Input Lists'!$H838,IF(M804="JPY",L804*'Input Lists'!$H$9,IF(M804="CHF",L804*'Input Lists'!$H$10,""))))))))))</f>
        <v/>
      </c>
      <c r="O804" s="137" t="str">
        <f t="shared" si="35"/>
        <v/>
      </c>
      <c r="Z804" s="135" t="str">
        <f t="shared" si="36"/>
        <v/>
      </c>
    </row>
    <row r="805" spans="14:26" ht="18" customHeight="1" x14ac:dyDescent="0.25">
      <c r="N805" s="137" t="str">
        <f>IF(OR(ISBLANK(L805),ISBLANK(M805)),"",IF(M805="AUD",L805*'Input Lists'!$H$2,IF(M805="USD",L805*'Input Lists'!$H$3,IF(M805="HKD",L805*'Input Lists'!$H$4,IF(M805="EUR",L805*'Input Lists'!$H$5,IF(M805="GBP",L805*'Input Lists'!$H$6,IF(M805="CAD",L805*'Input Lists'!$H$7,IF(M805="CNY",L805*'Input Lists'!$H839,IF(M805="JPY",L805*'Input Lists'!$H$9,IF(M805="CHF",L805*'Input Lists'!$H$10,""))))))))))</f>
        <v/>
      </c>
      <c r="O805" s="137" t="str">
        <f t="shared" si="35"/>
        <v/>
      </c>
      <c r="Z805" s="135" t="str">
        <f t="shared" si="36"/>
        <v/>
      </c>
    </row>
    <row r="806" spans="14:26" ht="18" customHeight="1" x14ac:dyDescent="0.25">
      <c r="N806" s="137" t="str">
        <f>IF(OR(ISBLANK(L806),ISBLANK(M806)),"",IF(M806="AUD",L806*'Input Lists'!$H$2,IF(M806="USD",L806*'Input Lists'!$H$3,IF(M806="HKD",L806*'Input Lists'!$H$4,IF(M806="EUR",L806*'Input Lists'!$H$5,IF(M806="GBP",L806*'Input Lists'!$H$6,IF(M806="CAD",L806*'Input Lists'!$H$7,IF(M806="CNY",L806*'Input Lists'!$H840,IF(M806="JPY",L806*'Input Lists'!$H$9,IF(M806="CHF",L806*'Input Lists'!$H$10,""))))))))))</f>
        <v/>
      </c>
      <c r="O806" s="137" t="str">
        <f t="shared" si="35"/>
        <v/>
      </c>
      <c r="Z806" s="135" t="str">
        <f t="shared" si="36"/>
        <v/>
      </c>
    </row>
    <row r="807" spans="14:26" ht="18" customHeight="1" x14ac:dyDescent="0.25">
      <c r="N807" s="137" t="str">
        <f>IF(OR(ISBLANK(L807),ISBLANK(M807)),"",IF(M807="AUD",L807*'Input Lists'!$H$2,IF(M807="USD",L807*'Input Lists'!$H$3,IF(M807="HKD",L807*'Input Lists'!$H$4,IF(M807="EUR",L807*'Input Lists'!$H$5,IF(M807="GBP",L807*'Input Lists'!$H$6,IF(M807="CAD",L807*'Input Lists'!$H$7,IF(M807="CNY",L807*'Input Lists'!$H841,IF(M807="JPY",L807*'Input Lists'!$H$9,IF(M807="CHF",L807*'Input Lists'!$H$10,""))))))))))</f>
        <v/>
      </c>
      <c r="O807" s="137" t="str">
        <f t="shared" ref="O807:O870" si="37">IF(OR(AND(ISBLANK(N807)),AND(ISBLANK(J807)),AND(ISBLANK(M807))),"",N807*J807)</f>
        <v/>
      </c>
      <c r="Z807" s="135" t="str">
        <f t="shared" si="36"/>
        <v/>
      </c>
    </row>
    <row r="808" spans="14:26" ht="18" customHeight="1" x14ac:dyDescent="0.25">
      <c r="N808" s="137" t="str">
        <f>IF(OR(ISBLANK(L808),ISBLANK(M808)),"",IF(M808="AUD",L808*'Input Lists'!$H$2,IF(M808="USD",L808*'Input Lists'!$H$3,IF(M808="HKD",L808*'Input Lists'!$H$4,IF(M808="EUR",L808*'Input Lists'!$H$5,IF(M808="GBP",L808*'Input Lists'!$H$6,IF(M808="CAD",L808*'Input Lists'!$H$7,IF(M808="CNY",L808*'Input Lists'!$H842,IF(M808="JPY",L808*'Input Lists'!$H$9,IF(M808="CHF",L808*'Input Lists'!$H$10,""))))))))))</f>
        <v/>
      </c>
      <c r="O808" s="137" t="str">
        <f t="shared" si="37"/>
        <v/>
      </c>
      <c r="Z808" s="135" t="str">
        <f t="shared" si="36"/>
        <v/>
      </c>
    </row>
    <row r="809" spans="14:26" ht="18" customHeight="1" x14ac:dyDescent="0.25">
      <c r="N809" s="137" t="str">
        <f>IF(OR(ISBLANK(L809),ISBLANK(M809)),"",IF(M809="AUD",L809*'Input Lists'!$H$2,IF(M809="USD",L809*'Input Lists'!$H$3,IF(M809="HKD",L809*'Input Lists'!$H$4,IF(M809="EUR",L809*'Input Lists'!$H$5,IF(M809="GBP",L809*'Input Lists'!$H$6,IF(M809="CAD",L809*'Input Lists'!$H$7,IF(M809="CNY",L809*'Input Lists'!$H843,IF(M809="JPY",L809*'Input Lists'!$H$9,IF(M809="CHF",L809*'Input Lists'!$H$10,""))))))))))</f>
        <v/>
      </c>
      <c r="O809" s="137" t="str">
        <f t="shared" si="37"/>
        <v/>
      </c>
      <c r="Z809" s="135" t="str">
        <f t="shared" si="36"/>
        <v/>
      </c>
    </row>
    <row r="810" spans="14:26" ht="18" customHeight="1" x14ac:dyDescent="0.25">
      <c r="N810" s="137" t="str">
        <f>IF(OR(ISBLANK(L810),ISBLANK(M810)),"",IF(M810="AUD",L810*'Input Lists'!$H$2,IF(M810="USD",L810*'Input Lists'!$H$3,IF(M810="HKD",L810*'Input Lists'!$H$4,IF(M810="EUR",L810*'Input Lists'!$H$5,IF(M810="GBP",L810*'Input Lists'!$H$6,IF(M810="CAD",L810*'Input Lists'!$H$7,IF(M810="CNY",L810*'Input Lists'!$H844,IF(M810="JPY",L810*'Input Lists'!$H$9,IF(M810="CHF",L810*'Input Lists'!$H$10,""))))))))))</f>
        <v/>
      </c>
      <c r="O810" s="137" t="str">
        <f t="shared" si="37"/>
        <v/>
      </c>
      <c r="Z810" s="135" t="str">
        <f t="shared" ref="Z810:Z873" si="38">IF(ISBLANK(D810),"",IF(R810="Approved",Y810+O810,0))</f>
        <v/>
      </c>
    </row>
    <row r="811" spans="14:26" ht="18" customHeight="1" x14ac:dyDescent="0.25">
      <c r="N811" s="137" t="str">
        <f>IF(OR(ISBLANK(L811),ISBLANK(M811)),"",IF(M811="AUD",L811*'Input Lists'!$H$2,IF(M811="USD",L811*'Input Lists'!$H$3,IF(M811="HKD",L811*'Input Lists'!$H$4,IF(M811="EUR",L811*'Input Lists'!$H$5,IF(M811="GBP",L811*'Input Lists'!$H$6,IF(M811="CAD",L811*'Input Lists'!$H$7,IF(M811="CNY",L811*'Input Lists'!$H845,IF(M811="JPY",L811*'Input Lists'!$H$9,IF(M811="CHF",L811*'Input Lists'!$H$10,""))))))))))</f>
        <v/>
      </c>
      <c r="O811" s="137" t="str">
        <f t="shared" si="37"/>
        <v/>
      </c>
      <c r="Z811" s="135" t="str">
        <f t="shared" si="38"/>
        <v/>
      </c>
    </row>
    <row r="812" spans="14:26" ht="18" customHeight="1" x14ac:dyDescent="0.25">
      <c r="N812" s="137" t="str">
        <f>IF(OR(ISBLANK(L812),ISBLANK(M812)),"",IF(M812="AUD",L812*'Input Lists'!$H$2,IF(M812="USD",L812*'Input Lists'!$H$3,IF(M812="HKD",L812*'Input Lists'!$H$4,IF(M812="EUR",L812*'Input Lists'!$H$5,IF(M812="GBP",L812*'Input Lists'!$H$6,IF(M812="CAD",L812*'Input Lists'!$H$7,IF(M812="CNY",L812*'Input Lists'!$H846,IF(M812="JPY",L812*'Input Lists'!$H$9,IF(M812="CHF",L812*'Input Lists'!$H$10,""))))))))))</f>
        <v/>
      </c>
      <c r="O812" s="137" t="str">
        <f t="shared" si="37"/>
        <v/>
      </c>
      <c r="Z812" s="135" t="str">
        <f t="shared" si="38"/>
        <v/>
      </c>
    </row>
    <row r="813" spans="14:26" ht="18" customHeight="1" x14ac:dyDescent="0.25">
      <c r="N813" s="137" t="str">
        <f>IF(OR(ISBLANK(L813),ISBLANK(M813)),"",IF(M813="AUD",L813*'Input Lists'!$H$2,IF(M813="USD",L813*'Input Lists'!$H$3,IF(M813="HKD",L813*'Input Lists'!$H$4,IF(M813="EUR",L813*'Input Lists'!$H$5,IF(M813="GBP",L813*'Input Lists'!$H$6,IF(M813="CAD",L813*'Input Lists'!$H$7,IF(M813="CNY",L813*'Input Lists'!$H847,IF(M813="JPY",L813*'Input Lists'!$H$9,IF(M813="CHF",L813*'Input Lists'!$H$10,""))))))))))</f>
        <v/>
      </c>
      <c r="O813" s="137" t="str">
        <f t="shared" si="37"/>
        <v/>
      </c>
      <c r="Z813" s="135" t="str">
        <f t="shared" si="38"/>
        <v/>
      </c>
    </row>
    <row r="814" spans="14:26" ht="18" customHeight="1" x14ac:dyDescent="0.25">
      <c r="N814" s="137" t="str">
        <f>IF(OR(ISBLANK(L814),ISBLANK(M814)),"",IF(M814="AUD",L814*'Input Lists'!$H$2,IF(M814="USD",L814*'Input Lists'!$H$3,IF(M814="HKD",L814*'Input Lists'!$H$4,IF(M814="EUR",L814*'Input Lists'!$H$5,IF(M814="GBP",L814*'Input Lists'!$H$6,IF(M814="CAD",L814*'Input Lists'!$H$7,IF(M814="CNY",L814*'Input Lists'!$H848,IF(M814="JPY",L814*'Input Lists'!$H$9,IF(M814="CHF",L814*'Input Lists'!$H$10,""))))))))))</f>
        <v/>
      </c>
      <c r="O814" s="137" t="str">
        <f t="shared" si="37"/>
        <v/>
      </c>
      <c r="Z814" s="135" t="str">
        <f t="shared" si="38"/>
        <v/>
      </c>
    </row>
    <row r="815" spans="14:26" ht="18" customHeight="1" x14ac:dyDescent="0.25">
      <c r="N815" s="137" t="str">
        <f>IF(OR(ISBLANK(L815),ISBLANK(M815)),"",IF(M815="AUD",L815*'Input Lists'!$H$2,IF(M815="USD",L815*'Input Lists'!$H$3,IF(M815="HKD",L815*'Input Lists'!$H$4,IF(M815="EUR",L815*'Input Lists'!$H$5,IF(M815="GBP",L815*'Input Lists'!$H$6,IF(M815="CAD",L815*'Input Lists'!$H$7,IF(M815="CNY",L815*'Input Lists'!$H849,IF(M815="JPY",L815*'Input Lists'!$H$9,IF(M815="CHF",L815*'Input Lists'!$H$10,""))))))))))</f>
        <v/>
      </c>
      <c r="O815" s="137" t="str">
        <f t="shared" si="37"/>
        <v/>
      </c>
      <c r="Z815" s="135" t="str">
        <f t="shared" si="38"/>
        <v/>
      </c>
    </row>
    <row r="816" spans="14:26" ht="18" customHeight="1" x14ac:dyDescent="0.25">
      <c r="N816" s="137" t="str">
        <f>IF(OR(ISBLANK(L816),ISBLANK(M816)),"",IF(M816="AUD",L816*'Input Lists'!$H$2,IF(M816="USD",L816*'Input Lists'!$H$3,IF(M816="HKD",L816*'Input Lists'!$H$4,IF(M816="EUR",L816*'Input Lists'!$H$5,IF(M816="GBP",L816*'Input Lists'!$H$6,IF(M816="CAD",L816*'Input Lists'!$H$7,IF(M816="CNY",L816*'Input Lists'!$H850,IF(M816="JPY",L816*'Input Lists'!$H$9,IF(M816="CHF",L816*'Input Lists'!$H$10,""))))))))))</f>
        <v/>
      </c>
      <c r="O816" s="137" t="str">
        <f t="shared" si="37"/>
        <v/>
      </c>
      <c r="Z816" s="135" t="str">
        <f t="shared" si="38"/>
        <v/>
      </c>
    </row>
    <row r="817" spans="14:26" ht="18" customHeight="1" x14ac:dyDescent="0.25">
      <c r="N817" s="137" t="str">
        <f>IF(OR(ISBLANK(L817),ISBLANK(M817)),"",IF(M817="AUD",L817*'Input Lists'!$H$2,IF(M817="USD",L817*'Input Lists'!$H$3,IF(M817="HKD",L817*'Input Lists'!$H$4,IF(M817="EUR",L817*'Input Lists'!$H$5,IF(M817="GBP",L817*'Input Lists'!$H$6,IF(M817="CAD",L817*'Input Lists'!$H$7,IF(M817="CNY",L817*'Input Lists'!$H851,IF(M817="JPY",L817*'Input Lists'!$H$9,IF(M817="CHF",L817*'Input Lists'!$H$10,""))))))))))</f>
        <v/>
      </c>
      <c r="O817" s="137" t="str">
        <f t="shared" si="37"/>
        <v/>
      </c>
      <c r="Z817" s="135" t="str">
        <f t="shared" si="38"/>
        <v/>
      </c>
    </row>
    <row r="818" spans="14:26" ht="18" customHeight="1" x14ac:dyDescent="0.25">
      <c r="N818" s="137" t="str">
        <f>IF(OR(ISBLANK(L818),ISBLANK(M818)),"",IF(M818="AUD",L818*'Input Lists'!$H$2,IF(M818="USD",L818*'Input Lists'!$H$3,IF(M818="HKD",L818*'Input Lists'!$H$4,IF(M818="EUR",L818*'Input Lists'!$H$5,IF(M818="GBP",L818*'Input Lists'!$H$6,IF(M818="CAD",L818*'Input Lists'!$H$7,IF(M818="CNY",L818*'Input Lists'!$H852,IF(M818="JPY",L818*'Input Lists'!$H$9,IF(M818="CHF",L818*'Input Lists'!$H$10,""))))))))))</f>
        <v/>
      </c>
      <c r="O818" s="137" t="str">
        <f t="shared" si="37"/>
        <v/>
      </c>
      <c r="Z818" s="135" t="str">
        <f t="shared" si="38"/>
        <v/>
      </c>
    </row>
    <row r="819" spans="14:26" ht="18" customHeight="1" x14ac:dyDescent="0.25">
      <c r="N819" s="137" t="str">
        <f>IF(OR(ISBLANK(L819),ISBLANK(M819)),"",IF(M819="AUD",L819*'Input Lists'!$H$2,IF(M819="USD",L819*'Input Lists'!$H$3,IF(M819="HKD",L819*'Input Lists'!$H$4,IF(M819="EUR",L819*'Input Lists'!$H$5,IF(M819="GBP",L819*'Input Lists'!$H$6,IF(M819="CAD",L819*'Input Lists'!$H$7,IF(M819="CNY",L819*'Input Lists'!$H853,IF(M819="JPY",L819*'Input Lists'!$H$9,IF(M819="CHF",L819*'Input Lists'!$H$10,""))))))))))</f>
        <v/>
      </c>
      <c r="O819" s="137" t="str">
        <f t="shared" si="37"/>
        <v/>
      </c>
      <c r="Z819" s="135" t="str">
        <f t="shared" si="38"/>
        <v/>
      </c>
    </row>
    <row r="820" spans="14:26" ht="18" customHeight="1" x14ac:dyDescent="0.25">
      <c r="N820" s="137" t="str">
        <f>IF(OR(ISBLANK(L820),ISBLANK(M820)),"",IF(M820="AUD",L820*'Input Lists'!$H$2,IF(M820="USD",L820*'Input Lists'!$H$3,IF(M820="HKD",L820*'Input Lists'!$H$4,IF(M820="EUR",L820*'Input Lists'!$H$5,IF(M820="GBP",L820*'Input Lists'!$H$6,IF(M820="CAD",L820*'Input Lists'!$H$7,IF(M820="CNY",L820*'Input Lists'!$H854,IF(M820="JPY",L820*'Input Lists'!$H$9,IF(M820="CHF",L820*'Input Lists'!$H$10,""))))))))))</f>
        <v/>
      </c>
      <c r="O820" s="137" t="str">
        <f t="shared" si="37"/>
        <v/>
      </c>
      <c r="Z820" s="135" t="str">
        <f t="shared" si="38"/>
        <v/>
      </c>
    </row>
    <row r="821" spans="14:26" ht="18" customHeight="1" x14ac:dyDescent="0.25">
      <c r="N821" s="137" t="str">
        <f>IF(OR(ISBLANK(L821),ISBLANK(M821)),"",IF(M821="AUD",L821*'Input Lists'!$H$2,IF(M821="USD",L821*'Input Lists'!$H$3,IF(M821="HKD",L821*'Input Lists'!$H$4,IF(M821="EUR",L821*'Input Lists'!$H$5,IF(M821="GBP",L821*'Input Lists'!$H$6,IF(M821="CAD",L821*'Input Lists'!$H$7,IF(M821="CNY",L821*'Input Lists'!$H855,IF(M821="JPY",L821*'Input Lists'!$H$9,IF(M821="CHF",L821*'Input Lists'!$H$10,""))))))))))</f>
        <v/>
      </c>
      <c r="O821" s="137" t="str">
        <f t="shared" si="37"/>
        <v/>
      </c>
      <c r="Z821" s="135" t="str">
        <f t="shared" si="38"/>
        <v/>
      </c>
    </row>
    <row r="822" spans="14:26" ht="18" customHeight="1" x14ac:dyDescent="0.25">
      <c r="N822" s="137" t="str">
        <f>IF(OR(ISBLANK(L822),ISBLANK(M822)),"",IF(M822="AUD",L822*'Input Lists'!$H$2,IF(M822="USD",L822*'Input Lists'!$H$3,IF(M822="HKD",L822*'Input Lists'!$H$4,IF(M822="EUR",L822*'Input Lists'!$H$5,IF(M822="GBP",L822*'Input Lists'!$H$6,IF(M822="CAD",L822*'Input Lists'!$H$7,IF(M822="CNY",L822*'Input Lists'!$H856,IF(M822="JPY",L822*'Input Lists'!$H$9,IF(M822="CHF",L822*'Input Lists'!$H$10,""))))))))))</f>
        <v/>
      </c>
      <c r="O822" s="137" t="str">
        <f t="shared" si="37"/>
        <v/>
      </c>
      <c r="Z822" s="135" t="str">
        <f t="shared" si="38"/>
        <v/>
      </c>
    </row>
    <row r="823" spans="14:26" ht="18" customHeight="1" x14ac:dyDescent="0.25">
      <c r="N823" s="137" t="str">
        <f>IF(OR(ISBLANK(L823),ISBLANK(M823)),"",IF(M823="AUD",L823*'Input Lists'!$H$2,IF(M823="USD",L823*'Input Lists'!$H$3,IF(M823="HKD",L823*'Input Lists'!$H$4,IF(M823="EUR",L823*'Input Lists'!$H$5,IF(M823="GBP",L823*'Input Lists'!$H$6,IF(M823="CAD",L823*'Input Lists'!$H$7,IF(M823="CNY",L823*'Input Lists'!$H857,IF(M823="JPY",L823*'Input Lists'!$H$9,IF(M823="CHF",L823*'Input Lists'!$H$10,""))))))))))</f>
        <v/>
      </c>
      <c r="O823" s="137" t="str">
        <f t="shared" si="37"/>
        <v/>
      </c>
      <c r="Z823" s="135" t="str">
        <f t="shared" si="38"/>
        <v/>
      </c>
    </row>
    <row r="824" spans="14:26" ht="18" customHeight="1" x14ac:dyDescent="0.25">
      <c r="N824" s="137" t="str">
        <f>IF(OR(ISBLANK(L824),ISBLANK(M824)),"",IF(M824="AUD",L824*'Input Lists'!$H$2,IF(M824="USD",L824*'Input Lists'!$H$3,IF(M824="HKD",L824*'Input Lists'!$H$4,IF(M824="EUR",L824*'Input Lists'!$H$5,IF(M824="GBP",L824*'Input Lists'!$H$6,IF(M824="CAD",L824*'Input Lists'!$H$7,IF(M824="CNY",L824*'Input Lists'!$H858,IF(M824="JPY",L824*'Input Lists'!$H$9,IF(M824="CHF",L824*'Input Lists'!$H$10,""))))))))))</f>
        <v/>
      </c>
      <c r="O824" s="137" t="str">
        <f t="shared" si="37"/>
        <v/>
      </c>
      <c r="Z824" s="135" t="str">
        <f t="shared" si="38"/>
        <v/>
      </c>
    </row>
    <row r="825" spans="14:26" ht="18" customHeight="1" x14ac:dyDescent="0.25">
      <c r="N825" s="137" t="str">
        <f>IF(OR(ISBLANK(L825),ISBLANK(M825)),"",IF(M825="AUD",L825*'Input Lists'!$H$2,IF(M825="USD",L825*'Input Lists'!$H$3,IF(M825="HKD",L825*'Input Lists'!$H$4,IF(M825="EUR",L825*'Input Lists'!$H$5,IF(M825="GBP",L825*'Input Lists'!$H$6,IF(M825="CAD",L825*'Input Lists'!$H$7,IF(M825="CNY",L825*'Input Lists'!$H859,IF(M825="JPY",L825*'Input Lists'!$H$9,IF(M825="CHF",L825*'Input Lists'!$H$10,""))))))))))</f>
        <v/>
      </c>
      <c r="O825" s="137" t="str">
        <f t="shared" si="37"/>
        <v/>
      </c>
      <c r="Z825" s="135" t="str">
        <f t="shared" si="38"/>
        <v/>
      </c>
    </row>
    <row r="826" spans="14:26" ht="18" customHeight="1" x14ac:dyDescent="0.25">
      <c r="N826" s="137" t="str">
        <f>IF(OR(ISBLANK(L826),ISBLANK(M826)),"",IF(M826="AUD",L826*'Input Lists'!$H$2,IF(M826="USD",L826*'Input Lists'!$H$3,IF(M826="HKD",L826*'Input Lists'!$H$4,IF(M826="EUR",L826*'Input Lists'!$H$5,IF(M826="GBP",L826*'Input Lists'!$H$6,IF(M826="CAD",L826*'Input Lists'!$H$7,IF(M826="CNY",L826*'Input Lists'!$H860,IF(M826="JPY",L826*'Input Lists'!$H$9,IF(M826="CHF",L826*'Input Lists'!$H$10,""))))))))))</f>
        <v/>
      </c>
      <c r="O826" s="137" t="str">
        <f t="shared" si="37"/>
        <v/>
      </c>
      <c r="Z826" s="135" t="str">
        <f t="shared" si="38"/>
        <v/>
      </c>
    </row>
    <row r="827" spans="14:26" ht="18" customHeight="1" x14ac:dyDescent="0.25">
      <c r="N827" s="137" t="str">
        <f>IF(OR(ISBLANK(L827),ISBLANK(M827)),"",IF(M827="AUD",L827*'Input Lists'!$H$2,IF(M827="USD",L827*'Input Lists'!$H$3,IF(M827="HKD",L827*'Input Lists'!$H$4,IF(M827="EUR",L827*'Input Lists'!$H$5,IF(M827="GBP",L827*'Input Lists'!$H$6,IF(M827="CAD",L827*'Input Lists'!$H$7,IF(M827="CNY",L827*'Input Lists'!$H861,IF(M827="JPY",L827*'Input Lists'!$H$9,IF(M827="CHF",L827*'Input Lists'!$H$10,""))))))))))</f>
        <v/>
      </c>
      <c r="O827" s="137" t="str">
        <f t="shared" si="37"/>
        <v/>
      </c>
      <c r="Z827" s="135" t="str">
        <f t="shared" si="38"/>
        <v/>
      </c>
    </row>
    <row r="828" spans="14:26" ht="18" customHeight="1" x14ac:dyDescent="0.25">
      <c r="N828" s="137" t="str">
        <f>IF(OR(ISBLANK(L828),ISBLANK(M828)),"",IF(M828="AUD",L828*'Input Lists'!$H$2,IF(M828="USD",L828*'Input Lists'!$H$3,IF(M828="HKD",L828*'Input Lists'!$H$4,IF(M828="EUR",L828*'Input Lists'!$H$5,IF(M828="GBP",L828*'Input Lists'!$H$6,IF(M828="CAD",L828*'Input Lists'!$H$7,IF(M828="CNY",L828*'Input Lists'!$H862,IF(M828="JPY",L828*'Input Lists'!$H$9,IF(M828="CHF",L828*'Input Lists'!$H$10,""))))))))))</f>
        <v/>
      </c>
      <c r="O828" s="137" t="str">
        <f t="shared" si="37"/>
        <v/>
      </c>
      <c r="Z828" s="135" t="str">
        <f t="shared" si="38"/>
        <v/>
      </c>
    </row>
    <row r="829" spans="14:26" ht="18" customHeight="1" x14ac:dyDescent="0.25">
      <c r="N829" s="137" t="str">
        <f>IF(OR(ISBLANK(L829),ISBLANK(M829)),"",IF(M829="AUD",L829*'Input Lists'!$H$2,IF(M829="USD",L829*'Input Lists'!$H$3,IF(M829="HKD",L829*'Input Lists'!$H$4,IF(M829="EUR",L829*'Input Lists'!$H$5,IF(M829="GBP",L829*'Input Lists'!$H$6,IF(M829="CAD",L829*'Input Lists'!$H$7,IF(M829="CNY",L829*'Input Lists'!$H863,IF(M829="JPY",L829*'Input Lists'!$H$9,IF(M829="CHF",L829*'Input Lists'!$H$10,""))))))))))</f>
        <v/>
      </c>
      <c r="O829" s="137" t="str">
        <f t="shared" si="37"/>
        <v/>
      </c>
      <c r="Z829" s="135" t="str">
        <f t="shared" si="38"/>
        <v/>
      </c>
    </row>
    <row r="830" spans="14:26" ht="18" customHeight="1" x14ac:dyDescent="0.25">
      <c r="N830" s="137" t="str">
        <f>IF(OR(ISBLANK(L830),ISBLANK(M830)),"",IF(M830="AUD",L830*'Input Lists'!$H$2,IF(M830="USD",L830*'Input Lists'!$H$3,IF(M830="HKD",L830*'Input Lists'!$H$4,IF(M830="EUR",L830*'Input Lists'!$H$5,IF(M830="GBP",L830*'Input Lists'!$H$6,IF(M830="CAD",L830*'Input Lists'!$H$7,IF(M830="CNY",L830*'Input Lists'!$H864,IF(M830="JPY",L830*'Input Lists'!$H$9,IF(M830="CHF",L830*'Input Lists'!$H$10,""))))))))))</f>
        <v/>
      </c>
      <c r="O830" s="137" t="str">
        <f t="shared" si="37"/>
        <v/>
      </c>
      <c r="Z830" s="135" t="str">
        <f t="shared" si="38"/>
        <v/>
      </c>
    </row>
    <row r="831" spans="14:26" ht="18" customHeight="1" x14ac:dyDescent="0.25">
      <c r="N831" s="137" t="str">
        <f>IF(OR(ISBLANK(L831),ISBLANK(M831)),"",IF(M831="AUD",L831*'Input Lists'!$H$2,IF(M831="USD",L831*'Input Lists'!$H$3,IF(M831="HKD",L831*'Input Lists'!$H$4,IF(M831="EUR",L831*'Input Lists'!$H$5,IF(M831="GBP",L831*'Input Lists'!$H$6,IF(M831="CAD",L831*'Input Lists'!$H$7,IF(M831="CNY",L831*'Input Lists'!$H865,IF(M831="JPY",L831*'Input Lists'!$H$9,IF(M831="CHF",L831*'Input Lists'!$H$10,""))))))))))</f>
        <v/>
      </c>
      <c r="O831" s="137" t="str">
        <f t="shared" si="37"/>
        <v/>
      </c>
      <c r="Z831" s="135" t="str">
        <f t="shared" si="38"/>
        <v/>
      </c>
    </row>
    <row r="832" spans="14:26" ht="15.75" customHeight="1" x14ac:dyDescent="0.25">
      <c r="N832" s="137" t="str">
        <f>IF(OR(ISBLANK(L832),ISBLANK(M832)),"",IF(M832="AUD",L832*'Input Lists'!$H$2,IF(M832="USD",L832*'Input Lists'!$H$3,IF(M832="HKD",L832*'Input Lists'!$H$4,IF(M832="EUR",L832*'Input Lists'!$H$5,IF(M832="GBP",L832*'Input Lists'!$H$6,IF(M832="CAD",L832*'Input Lists'!$H$7,IF(M832="CNY",L832*'Input Lists'!$H866,IF(M832="JPY",L832*'Input Lists'!$H$9,IF(M832="CHF",L832*'Input Lists'!$H$10,""))))))))))</f>
        <v/>
      </c>
      <c r="O832" s="137" t="str">
        <f t="shared" si="37"/>
        <v/>
      </c>
      <c r="Z832" s="135" t="str">
        <f t="shared" si="38"/>
        <v/>
      </c>
    </row>
    <row r="833" spans="14:26" ht="15.75" customHeight="1" x14ac:dyDescent="0.25">
      <c r="N833" s="137" t="str">
        <f>IF(OR(ISBLANK(L833),ISBLANK(M833)),"",IF(M833="AUD",L833*'Input Lists'!$H$2,IF(M833="USD",L833*'Input Lists'!$H$3,IF(M833="HKD",L833*'Input Lists'!$H$4,IF(M833="EUR",L833*'Input Lists'!$H$5,IF(M833="GBP",L833*'Input Lists'!$H$6,IF(M833="CAD",L833*'Input Lists'!$H$7,IF(M833="CNY",L833*'Input Lists'!$H867,IF(M833="JPY",L833*'Input Lists'!$H$9,IF(M833="CHF",L833*'Input Lists'!$H$10,""))))))))))</f>
        <v/>
      </c>
      <c r="O833" s="137" t="str">
        <f t="shared" si="37"/>
        <v/>
      </c>
      <c r="Z833" s="135" t="str">
        <f t="shared" si="38"/>
        <v/>
      </c>
    </row>
    <row r="834" spans="14:26" ht="15.75" customHeight="1" x14ac:dyDescent="0.25">
      <c r="N834" s="137" t="str">
        <f>IF(OR(ISBLANK(L834),ISBLANK(M834)),"",IF(M834="AUD",L834*'Input Lists'!$H$2,IF(M834="USD",L834*'Input Lists'!$H$3,IF(M834="HKD",L834*'Input Lists'!$H$4,IF(M834="EUR",L834*'Input Lists'!$H$5,IF(M834="GBP",L834*'Input Lists'!$H$6,IF(M834="CAD",L834*'Input Lists'!$H$7,IF(M834="CNY",L834*'Input Lists'!$H868,IF(M834="JPY",L834*'Input Lists'!$H$9,IF(M834="CHF",L834*'Input Lists'!$H$10,""))))))))))</f>
        <v/>
      </c>
      <c r="O834" s="137" t="str">
        <f t="shared" si="37"/>
        <v/>
      </c>
      <c r="Z834" s="135" t="str">
        <f t="shared" si="38"/>
        <v/>
      </c>
    </row>
    <row r="835" spans="14:26" ht="15.75" customHeight="1" x14ac:dyDescent="0.25">
      <c r="N835" s="137" t="str">
        <f>IF(OR(ISBLANK(L835),ISBLANK(M835)),"",IF(M835="AUD",L835*'Input Lists'!$H$2,IF(M835="USD",L835*'Input Lists'!$H$3,IF(M835="HKD",L835*'Input Lists'!$H$4,IF(M835="EUR",L835*'Input Lists'!$H$5,IF(M835="GBP",L835*'Input Lists'!$H$6,IF(M835="CAD",L835*'Input Lists'!$H$7,IF(M835="CNY",L835*'Input Lists'!$H869,IF(M835="JPY",L835*'Input Lists'!$H$9,IF(M835="CHF",L835*'Input Lists'!$H$10,""))))))))))</f>
        <v/>
      </c>
      <c r="O835" s="137" t="str">
        <f t="shared" si="37"/>
        <v/>
      </c>
      <c r="Z835" s="135" t="str">
        <f t="shared" si="38"/>
        <v/>
      </c>
    </row>
    <row r="836" spans="14:26" ht="15.75" customHeight="1" x14ac:dyDescent="0.25">
      <c r="N836" s="137" t="str">
        <f>IF(OR(ISBLANK(L836),ISBLANK(M836)),"",IF(M836="AUD",L836*'Input Lists'!$H$2,IF(M836="USD",L836*'Input Lists'!$H$3,IF(M836="HKD",L836*'Input Lists'!$H$4,IF(M836="EUR",L836*'Input Lists'!$H$5,IF(M836="GBP",L836*'Input Lists'!$H$6,IF(M836="CAD",L836*'Input Lists'!$H$7,IF(M836="CNY",L836*'Input Lists'!$H870,IF(M836="JPY",L836*'Input Lists'!$H$9,IF(M836="CHF",L836*'Input Lists'!$H$10,""))))))))))</f>
        <v/>
      </c>
      <c r="O836" s="137" t="str">
        <f t="shared" si="37"/>
        <v/>
      </c>
      <c r="Z836" s="135" t="str">
        <f t="shared" si="38"/>
        <v/>
      </c>
    </row>
    <row r="837" spans="14:26" ht="15.75" customHeight="1" x14ac:dyDescent="0.25">
      <c r="N837" s="137" t="str">
        <f>IF(OR(ISBLANK(L837),ISBLANK(M837)),"",IF(M837="AUD",L837*'Input Lists'!$H$2,IF(M837="USD",L837*'Input Lists'!$H$3,IF(M837="HKD",L837*'Input Lists'!$H$4,IF(M837="EUR",L837*'Input Lists'!$H$5,IF(M837="GBP",L837*'Input Lists'!$H$6,IF(M837="CAD",L837*'Input Lists'!$H$7,IF(M837="CNY",L837*'Input Lists'!$H871,IF(M837="JPY",L837*'Input Lists'!$H$9,IF(M837="CHF",L837*'Input Lists'!$H$10,""))))))))))</f>
        <v/>
      </c>
      <c r="O837" s="137" t="str">
        <f t="shared" si="37"/>
        <v/>
      </c>
      <c r="Z837" s="135" t="str">
        <f t="shared" si="38"/>
        <v/>
      </c>
    </row>
    <row r="838" spans="14:26" ht="15.75" customHeight="1" x14ac:dyDescent="0.25">
      <c r="N838" s="137" t="str">
        <f>IF(OR(ISBLANK(L838),ISBLANK(M838)),"",IF(M838="AUD",L838*'Input Lists'!$H$2,IF(M838="USD",L838*'Input Lists'!$H$3,IF(M838="HKD",L838*'Input Lists'!$H$4,IF(M838="EUR",L838*'Input Lists'!$H$5,IF(M838="GBP",L838*'Input Lists'!$H$6,IF(M838="CAD",L838*'Input Lists'!$H$7,IF(M838="CNY",L838*'Input Lists'!$H872,IF(M838="JPY",L838*'Input Lists'!$H$9,IF(M838="CHF",L838*'Input Lists'!$H$10,""))))))))))</f>
        <v/>
      </c>
      <c r="O838" s="137" t="str">
        <f t="shared" si="37"/>
        <v/>
      </c>
      <c r="Z838" s="135" t="str">
        <f t="shared" si="38"/>
        <v/>
      </c>
    </row>
    <row r="839" spans="14:26" ht="15.75" customHeight="1" x14ac:dyDescent="0.25">
      <c r="N839" s="137" t="str">
        <f>IF(OR(ISBLANK(L839),ISBLANK(M839)),"",IF(M839="AUD",L839*'Input Lists'!$H$2,IF(M839="USD",L839*'Input Lists'!$H$3,IF(M839="HKD",L839*'Input Lists'!$H$4,IF(M839="EUR",L839*'Input Lists'!$H$5,IF(M839="GBP",L839*'Input Lists'!$H$6,IF(M839="CAD",L839*'Input Lists'!$H$7,IF(M839="CNY",L839*'Input Lists'!$H873,IF(M839="JPY",L839*'Input Lists'!$H$9,IF(M839="CHF",L839*'Input Lists'!$H$10,""))))))))))</f>
        <v/>
      </c>
      <c r="O839" s="137" t="str">
        <f t="shared" si="37"/>
        <v/>
      </c>
      <c r="Z839" s="135" t="str">
        <f t="shared" si="38"/>
        <v/>
      </c>
    </row>
    <row r="840" spans="14:26" ht="15.75" customHeight="1" x14ac:dyDescent="0.25">
      <c r="N840" s="137" t="str">
        <f>IF(OR(ISBLANK(L840),ISBLANK(M840)),"",IF(M840="AUD",L840*'Input Lists'!$H$2,IF(M840="USD",L840*'Input Lists'!$H$3,IF(M840="HKD",L840*'Input Lists'!$H$4,IF(M840="EUR",L840*'Input Lists'!$H$5,IF(M840="GBP",L840*'Input Lists'!$H$6,IF(M840="CAD",L840*'Input Lists'!$H$7,IF(M840="CNY",L840*'Input Lists'!$H874,IF(M840="JPY",L840*'Input Lists'!$H$9,IF(M840="CHF",L840*'Input Lists'!$H$10,""))))))))))</f>
        <v/>
      </c>
      <c r="O840" s="137" t="str">
        <f t="shared" si="37"/>
        <v/>
      </c>
      <c r="Z840" s="135" t="str">
        <f t="shared" si="38"/>
        <v/>
      </c>
    </row>
    <row r="841" spans="14:26" ht="15.75" customHeight="1" x14ac:dyDescent="0.25">
      <c r="N841" s="137" t="str">
        <f>IF(OR(ISBLANK(L841),ISBLANK(M841)),"",IF(M841="AUD",L841*'Input Lists'!$H$2,IF(M841="USD",L841*'Input Lists'!$H$3,IF(M841="HKD",L841*'Input Lists'!$H$4,IF(M841="EUR",L841*'Input Lists'!$H$5,IF(M841="GBP",L841*'Input Lists'!$H$6,IF(M841="CAD",L841*'Input Lists'!$H$7,IF(M841="CNY",L841*'Input Lists'!$H875,IF(M841="JPY",L841*'Input Lists'!$H$9,IF(M841="CHF",L841*'Input Lists'!$H$10,""))))))))))</f>
        <v/>
      </c>
      <c r="O841" s="137" t="str">
        <f t="shared" si="37"/>
        <v/>
      </c>
      <c r="Z841" s="135" t="str">
        <f t="shared" si="38"/>
        <v/>
      </c>
    </row>
    <row r="842" spans="14:26" ht="15.75" customHeight="1" x14ac:dyDescent="0.25">
      <c r="N842" s="137" t="str">
        <f>IF(OR(ISBLANK(L842),ISBLANK(M842)),"",IF(M842="AUD",L842*'Input Lists'!$H$2,IF(M842="USD",L842*'Input Lists'!$H$3,IF(M842="HKD",L842*'Input Lists'!$H$4,IF(M842="EUR",L842*'Input Lists'!$H$5,IF(M842="GBP",L842*'Input Lists'!$H$6,IF(M842="CAD",L842*'Input Lists'!$H$7,IF(M842="CNY",L842*'Input Lists'!$H876,IF(M842="JPY",L842*'Input Lists'!$H$9,IF(M842="CHF",L842*'Input Lists'!$H$10,""))))))))))</f>
        <v/>
      </c>
      <c r="O842" s="137" t="str">
        <f t="shared" si="37"/>
        <v/>
      </c>
      <c r="Z842" s="135" t="str">
        <f t="shared" si="38"/>
        <v/>
      </c>
    </row>
    <row r="843" spans="14:26" ht="15.75" customHeight="1" x14ac:dyDescent="0.25">
      <c r="N843" s="137" t="str">
        <f>IF(OR(ISBLANK(L843),ISBLANK(M843)),"",IF(M843="AUD",L843*'Input Lists'!$H$2,IF(M843="USD",L843*'Input Lists'!$H$3,IF(M843="HKD",L843*'Input Lists'!$H$4,IF(M843="EUR",L843*'Input Lists'!$H$5,IF(M843="GBP",L843*'Input Lists'!$H$6,IF(M843="CAD",L843*'Input Lists'!$H$7,IF(M843="CNY",L843*'Input Lists'!$H877,IF(M843="JPY",L843*'Input Lists'!$H$9,IF(M843="CHF",L843*'Input Lists'!$H$10,""))))))))))</f>
        <v/>
      </c>
      <c r="O843" s="137" t="str">
        <f t="shared" si="37"/>
        <v/>
      </c>
      <c r="Z843" s="135" t="str">
        <f t="shared" si="38"/>
        <v/>
      </c>
    </row>
    <row r="844" spans="14:26" ht="15.75" customHeight="1" x14ac:dyDescent="0.25">
      <c r="N844" s="137" t="str">
        <f>IF(OR(ISBLANK(L844),ISBLANK(M844)),"",IF(M844="AUD",L844*'Input Lists'!$H$2,IF(M844="USD",L844*'Input Lists'!$H$3,IF(M844="HKD",L844*'Input Lists'!$H$4,IF(M844="EUR",L844*'Input Lists'!$H$5,IF(M844="GBP",L844*'Input Lists'!$H$6,IF(M844="CAD",L844*'Input Lists'!$H$7,IF(M844="CNY",L844*'Input Lists'!$H878,IF(M844="JPY",L844*'Input Lists'!$H$9,IF(M844="CHF",L844*'Input Lists'!$H$10,""))))))))))</f>
        <v/>
      </c>
      <c r="O844" s="137" t="str">
        <f t="shared" si="37"/>
        <v/>
      </c>
      <c r="Z844" s="135" t="str">
        <f t="shared" si="38"/>
        <v/>
      </c>
    </row>
    <row r="845" spans="14:26" ht="15.75" customHeight="1" x14ac:dyDescent="0.25">
      <c r="N845" s="137" t="str">
        <f>IF(OR(ISBLANK(L845),ISBLANK(M845)),"",IF(M845="AUD",L845*'Input Lists'!$H$2,IF(M845="USD",L845*'Input Lists'!$H$3,IF(M845="HKD",L845*'Input Lists'!$H$4,IF(M845="EUR",L845*'Input Lists'!$H$5,IF(M845="GBP",L845*'Input Lists'!$H$6,IF(M845="CAD",L845*'Input Lists'!$H$7,IF(M845="CNY",L845*'Input Lists'!$H879,IF(M845="JPY",L845*'Input Lists'!$H$9,IF(M845="CHF",L845*'Input Lists'!$H$10,""))))))))))</f>
        <v/>
      </c>
      <c r="O845" s="137" t="str">
        <f t="shared" si="37"/>
        <v/>
      </c>
      <c r="Z845" s="135" t="str">
        <f t="shared" si="38"/>
        <v/>
      </c>
    </row>
    <row r="846" spans="14:26" ht="15.75" customHeight="1" x14ac:dyDescent="0.25">
      <c r="N846" s="137" t="str">
        <f>IF(OR(ISBLANK(L846),ISBLANK(M846)),"",IF(M846="AUD",L846*'Input Lists'!$H$2,IF(M846="USD",L846*'Input Lists'!$H$3,IF(M846="HKD",L846*'Input Lists'!$H$4,IF(M846="EUR",L846*'Input Lists'!$H$5,IF(M846="GBP",L846*'Input Lists'!$H$6,IF(M846="CAD",L846*'Input Lists'!$H$7,IF(M846="CNY",L846*'Input Lists'!$H880,IF(M846="JPY",L846*'Input Lists'!$H$9,IF(M846="CHF",L846*'Input Lists'!$H$10,""))))))))))</f>
        <v/>
      </c>
      <c r="O846" s="137" t="str">
        <f t="shared" si="37"/>
        <v/>
      </c>
      <c r="Z846" s="135" t="str">
        <f t="shared" si="38"/>
        <v/>
      </c>
    </row>
    <row r="847" spans="14:26" ht="15.75" customHeight="1" x14ac:dyDescent="0.25">
      <c r="N847" s="137" t="str">
        <f>IF(OR(ISBLANK(L847),ISBLANK(M847)),"",IF(M847="AUD",L847*'Input Lists'!$H$2,IF(M847="USD",L847*'Input Lists'!$H$3,IF(M847="HKD",L847*'Input Lists'!$H$4,IF(M847="EUR",L847*'Input Lists'!$H$5,IF(M847="GBP",L847*'Input Lists'!$H$6,IF(M847="CAD",L847*'Input Lists'!$H$7,IF(M847="CNY",L847*'Input Lists'!$H881,IF(M847="JPY",L847*'Input Lists'!$H$9,IF(M847="CHF",L847*'Input Lists'!$H$10,""))))))))))</f>
        <v/>
      </c>
      <c r="O847" s="137" t="str">
        <f t="shared" si="37"/>
        <v/>
      </c>
      <c r="Z847" s="135" t="str">
        <f t="shared" si="38"/>
        <v/>
      </c>
    </row>
    <row r="848" spans="14:26" ht="15.75" customHeight="1" x14ac:dyDescent="0.25">
      <c r="N848" s="137" t="str">
        <f>IF(OR(ISBLANK(L848),ISBLANK(M848)),"",IF(M848="AUD",L848*'Input Lists'!$H$2,IF(M848="USD",L848*'Input Lists'!$H$3,IF(M848="HKD",L848*'Input Lists'!$H$4,IF(M848="EUR",L848*'Input Lists'!$H$5,IF(M848="GBP",L848*'Input Lists'!$H$6,IF(M848="CAD",L848*'Input Lists'!$H$7,IF(M848="CNY",L848*'Input Lists'!$H882,IF(M848="JPY",L848*'Input Lists'!$H$9,IF(M848="CHF",L848*'Input Lists'!$H$10,""))))))))))</f>
        <v/>
      </c>
      <c r="O848" s="137" t="str">
        <f t="shared" si="37"/>
        <v/>
      </c>
      <c r="Z848" s="135" t="str">
        <f t="shared" si="38"/>
        <v/>
      </c>
    </row>
    <row r="849" spans="14:26" ht="15.75" customHeight="1" x14ac:dyDescent="0.25">
      <c r="N849" s="137" t="str">
        <f>IF(OR(ISBLANK(L849),ISBLANK(M849)),"",IF(M849="AUD",L849*'Input Lists'!$H$2,IF(M849="USD",L849*'Input Lists'!$H$3,IF(M849="HKD",L849*'Input Lists'!$H$4,IF(M849="EUR",L849*'Input Lists'!$H$5,IF(M849="GBP",L849*'Input Lists'!$H$6,IF(M849="CAD",L849*'Input Lists'!$H$7,IF(M849="CNY",L849*'Input Lists'!$H883,IF(M849="JPY",L849*'Input Lists'!$H$9,IF(M849="CHF",L849*'Input Lists'!$H$10,""))))))))))</f>
        <v/>
      </c>
      <c r="O849" s="137" t="str">
        <f t="shared" si="37"/>
        <v/>
      </c>
      <c r="Z849" s="135" t="str">
        <f t="shared" si="38"/>
        <v/>
      </c>
    </row>
    <row r="850" spans="14:26" ht="15.75" customHeight="1" x14ac:dyDescent="0.25">
      <c r="N850" s="137" t="str">
        <f>IF(OR(ISBLANK(L850),ISBLANK(M850)),"",IF(M850="AUD",L850*'Input Lists'!$H$2,IF(M850="USD",L850*'Input Lists'!$H$3,IF(M850="HKD",L850*'Input Lists'!$H$4,IF(M850="EUR",L850*'Input Lists'!$H$5,IF(M850="GBP",L850*'Input Lists'!$H$6,IF(M850="CAD",L850*'Input Lists'!$H$7,IF(M850="CNY",L850*'Input Lists'!$H884,IF(M850="JPY",L850*'Input Lists'!$H$9,IF(M850="CHF",L850*'Input Lists'!$H$10,""))))))))))</f>
        <v/>
      </c>
      <c r="O850" s="137" t="str">
        <f t="shared" si="37"/>
        <v/>
      </c>
      <c r="Z850" s="135" t="str">
        <f t="shared" si="38"/>
        <v/>
      </c>
    </row>
    <row r="851" spans="14:26" ht="15.75" customHeight="1" x14ac:dyDescent="0.25">
      <c r="N851" s="137" t="str">
        <f>IF(OR(ISBLANK(L851),ISBLANK(M851)),"",IF(M851="AUD",L851*'Input Lists'!$H$2,IF(M851="USD",L851*'Input Lists'!$H$3,IF(M851="HKD",L851*'Input Lists'!$H$4,IF(M851="EUR",L851*'Input Lists'!$H$5,IF(M851="GBP",L851*'Input Lists'!$H$6,IF(M851="CAD",L851*'Input Lists'!$H$7,IF(M851="CNY",L851*'Input Lists'!$H885,IF(M851="JPY",L851*'Input Lists'!$H$9,IF(M851="CHF",L851*'Input Lists'!$H$10,""))))))))))</f>
        <v/>
      </c>
      <c r="O851" s="137" t="str">
        <f t="shared" si="37"/>
        <v/>
      </c>
      <c r="Z851" s="135" t="str">
        <f t="shared" si="38"/>
        <v/>
      </c>
    </row>
    <row r="852" spans="14:26" ht="15.75" customHeight="1" x14ac:dyDescent="0.25">
      <c r="N852" s="137" t="str">
        <f>IF(OR(ISBLANK(L852),ISBLANK(M852)),"",IF(M852="AUD",L852*'Input Lists'!$H$2,IF(M852="USD",L852*'Input Lists'!$H$3,IF(M852="HKD",L852*'Input Lists'!$H$4,IF(M852="EUR",L852*'Input Lists'!$H$5,IF(M852="GBP",L852*'Input Lists'!$H$6,IF(M852="CAD",L852*'Input Lists'!$H$7,IF(M852="CNY",L852*'Input Lists'!$H886,IF(M852="JPY",L852*'Input Lists'!$H$9,IF(M852="CHF",L852*'Input Lists'!$H$10,""))))))))))</f>
        <v/>
      </c>
      <c r="O852" s="137" t="str">
        <f t="shared" si="37"/>
        <v/>
      </c>
      <c r="Z852" s="135" t="str">
        <f t="shared" si="38"/>
        <v/>
      </c>
    </row>
    <row r="853" spans="14:26" ht="15.75" customHeight="1" x14ac:dyDescent="0.25">
      <c r="N853" s="137" t="str">
        <f>IF(OR(ISBLANK(L853),ISBLANK(M853)),"",IF(M853="AUD",L853*'Input Lists'!$H$2,IF(M853="USD",L853*'Input Lists'!$H$3,IF(M853="HKD",L853*'Input Lists'!$H$4,IF(M853="EUR",L853*'Input Lists'!$H$5,IF(M853="GBP",L853*'Input Lists'!$H$6,IF(M853="CAD",L853*'Input Lists'!$H$7,IF(M853="CNY",L853*'Input Lists'!$H887,IF(M853="JPY",L853*'Input Lists'!$H$9,IF(M853="CHF",L853*'Input Lists'!$H$10,""))))))))))</f>
        <v/>
      </c>
      <c r="O853" s="137" t="str">
        <f t="shared" si="37"/>
        <v/>
      </c>
      <c r="Z853" s="135" t="str">
        <f t="shared" si="38"/>
        <v/>
      </c>
    </row>
    <row r="854" spans="14:26" ht="15.75" customHeight="1" x14ac:dyDescent="0.25">
      <c r="N854" s="137" t="str">
        <f>IF(OR(ISBLANK(L854),ISBLANK(M854)),"",IF(M854="AUD",L854*'Input Lists'!$H$2,IF(M854="USD",L854*'Input Lists'!$H$3,IF(M854="HKD",L854*'Input Lists'!$H$4,IF(M854="EUR",L854*'Input Lists'!$H$5,IF(M854="GBP",L854*'Input Lists'!$H$6,IF(M854="CAD",L854*'Input Lists'!$H$7,IF(M854="CNY",L854*'Input Lists'!$H888,IF(M854="JPY",L854*'Input Lists'!$H$9,IF(M854="CHF",L854*'Input Lists'!$H$10,""))))))))))</f>
        <v/>
      </c>
      <c r="O854" s="137" t="str">
        <f t="shared" si="37"/>
        <v/>
      </c>
      <c r="Z854" s="135" t="str">
        <f t="shared" si="38"/>
        <v/>
      </c>
    </row>
    <row r="855" spans="14:26" ht="15.75" customHeight="1" x14ac:dyDescent="0.25">
      <c r="N855" s="137" t="str">
        <f>IF(OR(ISBLANK(L855),ISBLANK(M855)),"",IF(M855="AUD",L855*'Input Lists'!$H$2,IF(M855="USD",L855*'Input Lists'!$H$3,IF(M855="HKD",L855*'Input Lists'!$H$4,IF(M855="EUR",L855*'Input Lists'!$H$5,IF(M855="GBP",L855*'Input Lists'!$H$6,IF(M855="CAD",L855*'Input Lists'!$H$7,IF(M855="CNY",L855*'Input Lists'!$H889,IF(M855="JPY",L855*'Input Lists'!$H$9,IF(M855="CHF",L855*'Input Lists'!$H$10,""))))))))))</f>
        <v/>
      </c>
      <c r="O855" s="137" t="str">
        <f t="shared" si="37"/>
        <v/>
      </c>
      <c r="Z855" s="135" t="str">
        <f t="shared" si="38"/>
        <v/>
      </c>
    </row>
    <row r="856" spans="14:26" ht="15.75" customHeight="1" x14ac:dyDescent="0.25">
      <c r="N856" s="137" t="str">
        <f>IF(OR(ISBLANK(L856),ISBLANK(M856)),"",IF(M856="AUD",L856*'Input Lists'!$H$2,IF(M856="USD",L856*'Input Lists'!$H$3,IF(M856="HKD",L856*'Input Lists'!$H$4,IF(M856="EUR",L856*'Input Lists'!$H$5,IF(M856="GBP",L856*'Input Lists'!$H$6,IF(M856="CAD",L856*'Input Lists'!$H$7,IF(M856="CNY",L856*'Input Lists'!$H890,IF(M856="JPY",L856*'Input Lists'!$H$9,IF(M856="CHF",L856*'Input Lists'!$H$10,""))))))))))</f>
        <v/>
      </c>
      <c r="O856" s="137" t="str">
        <f t="shared" si="37"/>
        <v/>
      </c>
      <c r="Z856" s="135" t="str">
        <f t="shared" si="38"/>
        <v/>
      </c>
    </row>
    <row r="857" spans="14:26" ht="15.75" customHeight="1" x14ac:dyDescent="0.25">
      <c r="N857" s="137" t="str">
        <f>IF(OR(ISBLANK(L857),ISBLANK(M857)),"",IF(M857="AUD",L857*'Input Lists'!$H$2,IF(M857="USD",L857*'Input Lists'!$H$3,IF(M857="HKD",L857*'Input Lists'!$H$4,IF(M857="EUR",L857*'Input Lists'!$H$5,IF(M857="GBP",L857*'Input Lists'!$H$6,IF(M857="CAD",L857*'Input Lists'!$H$7,IF(M857="CNY",L857*'Input Lists'!$H891,IF(M857="JPY",L857*'Input Lists'!$H$9,IF(M857="CHF",L857*'Input Lists'!$H$10,""))))))))))</f>
        <v/>
      </c>
      <c r="O857" s="137" t="str">
        <f t="shared" si="37"/>
        <v/>
      </c>
      <c r="Z857" s="135" t="str">
        <f t="shared" si="38"/>
        <v/>
      </c>
    </row>
    <row r="858" spans="14:26" ht="15.75" customHeight="1" x14ac:dyDescent="0.25">
      <c r="N858" s="137" t="str">
        <f>IF(OR(ISBLANK(L858),ISBLANK(M858)),"",IF(M858="AUD",L858*'Input Lists'!$H$2,IF(M858="USD",L858*'Input Lists'!$H$3,IF(M858="HKD",L858*'Input Lists'!$H$4,IF(M858="EUR",L858*'Input Lists'!$H$5,IF(M858="GBP",L858*'Input Lists'!$H$6,IF(M858="CAD",L858*'Input Lists'!$H$7,IF(M858="CNY",L858*'Input Lists'!$H892,IF(M858="JPY",L858*'Input Lists'!$H$9,IF(M858="CHF",L858*'Input Lists'!$H$10,""))))))))))</f>
        <v/>
      </c>
      <c r="O858" s="137" t="str">
        <f t="shared" si="37"/>
        <v/>
      </c>
      <c r="Z858" s="135" t="str">
        <f t="shared" si="38"/>
        <v/>
      </c>
    </row>
    <row r="859" spans="14:26" ht="15.75" customHeight="1" x14ac:dyDescent="0.25">
      <c r="N859" s="137" t="str">
        <f>IF(OR(ISBLANK(L859),ISBLANK(M859)),"",IF(M859="AUD",L859*'Input Lists'!$H$2,IF(M859="USD",L859*'Input Lists'!$H$3,IF(M859="HKD",L859*'Input Lists'!$H$4,IF(M859="EUR",L859*'Input Lists'!$H$5,IF(M859="GBP",L859*'Input Lists'!$H$6,IF(M859="CAD",L859*'Input Lists'!$H$7,IF(M859="CNY",L859*'Input Lists'!$H893,IF(M859="JPY",L859*'Input Lists'!$H$9,IF(M859="CHF",L859*'Input Lists'!$H$10,""))))))))))</f>
        <v/>
      </c>
      <c r="O859" s="137" t="str">
        <f t="shared" si="37"/>
        <v/>
      </c>
      <c r="Z859" s="135" t="str">
        <f t="shared" si="38"/>
        <v/>
      </c>
    </row>
    <row r="860" spans="14:26" ht="15.75" customHeight="1" x14ac:dyDescent="0.25">
      <c r="N860" s="137" t="str">
        <f>IF(OR(ISBLANK(L860),ISBLANK(M860)),"",IF(M860="AUD",L860*'Input Lists'!$H$2,IF(M860="USD",L860*'Input Lists'!$H$3,IF(M860="HKD",L860*'Input Lists'!$H$4,IF(M860="EUR",L860*'Input Lists'!$H$5,IF(M860="GBP",L860*'Input Lists'!$H$6,IF(M860="CAD",L860*'Input Lists'!$H$7,IF(M860="CNY",L860*'Input Lists'!$H894,IF(M860="JPY",L860*'Input Lists'!$H$9,IF(M860="CHF",L860*'Input Lists'!$H$10,""))))))))))</f>
        <v/>
      </c>
      <c r="O860" s="137" t="str">
        <f t="shared" si="37"/>
        <v/>
      </c>
      <c r="Z860" s="135" t="str">
        <f t="shared" si="38"/>
        <v/>
      </c>
    </row>
    <row r="861" spans="14:26" ht="15.75" customHeight="1" x14ac:dyDescent="0.25">
      <c r="N861" s="137" t="str">
        <f>IF(OR(ISBLANK(L861),ISBLANK(M861)),"",IF(M861="AUD",L861*'Input Lists'!$H$2,IF(M861="USD",L861*'Input Lists'!$H$3,IF(M861="HKD",L861*'Input Lists'!$H$4,IF(M861="EUR",L861*'Input Lists'!$H$5,IF(M861="GBP",L861*'Input Lists'!$H$6,IF(M861="CAD",L861*'Input Lists'!$H$7,IF(M861="CNY",L861*'Input Lists'!$H895,IF(M861="JPY",L861*'Input Lists'!$H$9,IF(M861="CHF",L861*'Input Lists'!$H$10,""))))))))))</f>
        <v/>
      </c>
      <c r="O861" s="137" t="str">
        <f t="shared" si="37"/>
        <v/>
      </c>
      <c r="Z861" s="135" t="str">
        <f t="shared" si="38"/>
        <v/>
      </c>
    </row>
    <row r="862" spans="14:26" ht="15.75" customHeight="1" x14ac:dyDescent="0.25">
      <c r="N862" s="137" t="str">
        <f>IF(OR(ISBLANK(L862),ISBLANK(M862)),"",IF(M862="AUD",L862*'Input Lists'!$H$2,IF(M862="USD",L862*'Input Lists'!$H$3,IF(M862="HKD",L862*'Input Lists'!$H$4,IF(M862="EUR",L862*'Input Lists'!$H$5,IF(M862="GBP",L862*'Input Lists'!$H$6,IF(M862="CAD",L862*'Input Lists'!$H$7,IF(M862="CNY",L862*'Input Lists'!$H896,IF(M862="JPY",L862*'Input Lists'!$H$9,IF(M862="CHF",L862*'Input Lists'!$H$10,""))))))))))</f>
        <v/>
      </c>
      <c r="O862" s="137" t="str">
        <f t="shared" si="37"/>
        <v/>
      </c>
      <c r="Z862" s="135" t="str">
        <f t="shared" si="38"/>
        <v/>
      </c>
    </row>
    <row r="863" spans="14:26" ht="15.75" customHeight="1" x14ac:dyDescent="0.25">
      <c r="N863" s="137" t="str">
        <f>IF(OR(ISBLANK(L863),ISBLANK(M863)),"",IF(M863="AUD",L863*'Input Lists'!$H$2,IF(M863="USD",L863*'Input Lists'!$H$3,IF(M863="HKD",L863*'Input Lists'!$H$4,IF(M863="EUR",L863*'Input Lists'!$H$5,IF(M863="GBP",L863*'Input Lists'!$H$6,IF(M863="CAD",L863*'Input Lists'!$H$7,IF(M863="CNY",L863*'Input Lists'!$H897,IF(M863="JPY",L863*'Input Lists'!$H$9,IF(M863="CHF",L863*'Input Lists'!$H$10,""))))))))))</f>
        <v/>
      </c>
      <c r="O863" s="137" t="str">
        <f t="shared" si="37"/>
        <v/>
      </c>
      <c r="Z863" s="135" t="str">
        <f t="shared" si="38"/>
        <v/>
      </c>
    </row>
    <row r="864" spans="14:26" ht="15.75" customHeight="1" x14ac:dyDescent="0.25">
      <c r="N864" s="137" t="str">
        <f>IF(OR(ISBLANK(L864),ISBLANK(M864)),"",IF(M864="AUD",L864*'Input Lists'!$H$2,IF(M864="USD",L864*'Input Lists'!$H$3,IF(M864="HKD",L864*'Input Lists'!$H$4,IF(M864="EUR",L864*'Input Lists'!$H$5,IF(M864="GBP",L864*'Input Lists'!$H$6,IF(M864="CAD",L864*'Input Lists'!$H$7,IF(M864="CNY",L864*'Input Lists'!$H898,IF(M864="JPY",L864*'Input Lists'!$H$9,IF(M864="CHF",L864*'Input Lists'!$H$10,""))))))))))</f>
        <v/>
      </c>
      <c r="O864" s="137" t="str">
        <f t="shared" si="37"/>
        <v/>
      </c>
      <c r="Z864" s="135" t="str">
        <f t="shared" si="38"/>
        <v/>
      </c>
    </row>
    <row r="865" spans="14:26" ht="15.75" customHeight="1" x14ac:dyDescent="0.25">
      <c r="N865" s="137" t="str">
        <f>IF(OR(ISBLANK(L865),ISBLANK(M865)),"",IF(M865="AUD",L865*'Input Lists'!$H$2,IF(M865="USD",L865*'Input Lists'!$H$3,IF(M865="HKD",L865*'Input Lists'!$H$4,IF(M865="EUR",L865*'Input Lists'!$H$5,IF(M865="GBP",L865*'Input Lists'!$H$6,IF(M865="CAD",L865*'Input Lists'!$H$7,IF(M865="CNY",L865*'Input Lists'!$H899,IF(M865="JPY",L865*'Input Lists'!$H$9,IF(M865="CHF",L865*'Input Lists'!$H$10,""))))))))))</f>
        <v/>
      </c>
      <c r="O865" s="137" t="str">
        <f t="shared" si="37"/>
        <v/>
      </c>
      <c r="Z865" s="135" t="str">
        <f t="shared" si="38"/>
        <v/>
      </c>
    </row>
    <row r="866" spans="14:26" ht="15.75" customHeight="1" x14ac:dyDescent="0.25">
      <c r="N866" s="137" t="str">
        <f>IF(OR(ISBLANK(L866),ISBLANK(M866)),"",IF(M866="AUD",L866*'Input Lists'!$H$2,IF(M866="USD",L866*'Input Lists'!$H$3,IF(M866="HKD",L866*'Input Lists'!$H$4,IF(M866="EUR",L866*'Input Lists'!$H$5,IF(M866="GBP",L866*'Input Lists'!$H$6,IF(M866="CAD",L866*'Input Lists'!$H$7,IF(M866="CNY",L866*'Input Lists'!$H900,IF(M866="JPY",L866*'Input Lists'!$H$9,IF(M866="CHF",L866*'Input Lists'!$H$10,""))))))))))</f>
        <v/>
      </c>
      <c r="O866" s="137" t="str">
        <f t="shared" si="37"/>
        <v/>
      </c>
      <c r="Z866" s="135" t="str">
        <f t="shared" si="38"/>
        <v/>
      </c>
    </row>
    <row r="867" spans="14:26" ht="15.75" customHeight="1" x14ac:dyDescent="0.25">
      <c r="N867" s="137" t="str">
        <f>IF(OR(ISBLANK(L867),ISBLANK(M867)),"",IF(M867="AUD",L867*'Input Lists'!$H$2,IF(M867="USD",L867*'Input Lists'!$H$3,IF(M867="HKD",L867*'Input Lists'!$H$4,IF(M867="EUR",L867*'Input Lists'!$H$5,IF(M867="GBP",L867*'Input Lists'!$H$6,IF(M867="CAD",L867*'Input Lists'!$H$7,IF(M867="CNY",L867*'Input Lists'!$H901,IF(M867="JPY",L867*'Input Lists'!$H$9,IF(M867="CHF",L867*'Input Lists'!$H$10,""))))))))))</f>
        <v/>
      </c>
      <c r="O867" s="137" t="str">
        <f t="shared" si="37"/>
        <v/>
      </c>
      <c r="Z867" s="135" t="str">
        <f t="shared" si="38"/>
        <v/>
      </c>
    </row>
    <row r="868" spans="14:26" ht="15.75" customHeight="1" x14ac:dyDescent="0.25">
      <c r="N868" s="137" t="str">
        <f>IF(OR(ISBLANK(L868),ISBLANK(M868)),"",IF(M868="AUD",L868*'Input Lists'!$H$2,IF(M868="USD",L868*'Input Lists'!$H$3,IF(M868="HKD",L868*'Input Lists'!$H$4,IF(M868="EUR",L868*'Input Lists'!$H$5,IF(M868="GBP",L868*'Input Lists'!$H$6,IF(M868="CAD",L868*'Input Lists'!$H$7,IF(M868="CNY",L868*'Input Lists'!$H902,IF(M868="JPY",L868*'Input Lists'!$H$9,IF(M868="CHF",L868*'Input Lists'!$H$10,""))))))))))</f>
        <v/>
      </c>
      <c r="O868" s="137" t="str">
        <f t="shared" si="37"/>
        <v/>
      </c>
      <c r="Z868" s="135" t="str">
        <f t="shared" si="38"/>
        <v/>
      </c>
    </row>
    <row r="869" spans="14:26" ht="15.75" customHeight="1" x14ac:dyDescent="0.25">
      <c r="N869" s="137" t="str">
        <f>IF(OR(ISBLANK(L869),ISBLANK(M869)),"",IF(M869="AUD",L869*'Input Lists'!$H$2,IF(M869="USD",L869*'Input Lists'!$H$3,IF(M869="HKD",L869*'Input Lists'!$H$4,IF(M869="EUR",L869*'Input Lists'!$H$5,IF(M869="GBP",L869*'Input Lists'!$H$6,IF(M869="CAD",L869*'Input Lists'!$H$7,IF(M869="CNY",L869*'Input Lists'!$H903,IF(M869="JPY",L869*'Input Lists'!$H$9,IF(M869="CHF",L869*'Input Lists'!$H$10,""))))))))))</f>
        <v/>
      </c>
      <c r="O869" s="137" t="str">
        <f t="shared" si="37"/>
        <v/>
      </c>
      <c r="Z869" s="135" t="str">
        <f t="shared" si="38"/>
        <v/>
      </c>
    </row>
    <row r="870" spans="14:26" ht="15.75" customHeight="1" x14ac:dyDescent="0.25">
      <c r="N870" s="137" t="str">
        <f>IF(OR(ISBLANK(L870),ISBLANK(M870)),"",IF(M870="AUD",L870*'Input Lists'!$H$2,IF(M870="USD",L870*'Input Lists'!$H$3,IF(M870="HKD",L870*'Input Lists'!$H$4,IF(M870="EUR",L870*'Input Lists'!$H$5,IF(M870="GBP",L870*'Input Lists'!$H$6,IF(M870="CAD",L870*'Input Lists'!$H$7,IF(M870="CNY",L870*'Input Lists'!$H904,IF(M870="JPY",L870*'Input Lists'!$H$9,IF(M870="CHF",L870*'Input Lists'!$H$10,""))))))))))</f>
        <v/>
      </c>
      <c r="O870" s="137" t="str">
        <f t="shared" si="37"/>
        <v/>
      </c>
      <c r="Z870" s="135" t="str">
        <f t="shared" si="38"/>
        <v/>
      </c>
    </row>
    <row r="871" spans="14:26" ht="15.75" customHeight="1" x14ac:dyDescent="0.25">
      <c r="N871" s="137" t="str">
        <f>IF(OR(ISBLANK(L871),ISBLANK(M871)),"",IF(M871="AUD",L871*'Input Lists'!$H$2,IF(M871="USD",L871*'Input Lists'!$H$3,IF(M871="HKD",L871*'Input Lists'!$H$4,IF(M871="EUR",L871*'Input Lists'!$H$5,IF(M871="GBP",L871*'Input Lists'!$H$6,IF(M871="CAD",L871*'Input Lists'!$H$7,IF(M871="CNY",L871*'Input Lists'!$H905,IF(M871="JPY",L871*'Input Lists'!$H$9,IF(M871="CHF",L871*'Input Lists'!$H$10,""))))))))))</f>
        <v/>
      </c>
      <c r="O871" s="137" t="str">
        <f t="shared" ref="O871:O934" si="39">IF(OR(AND(ISBLANK(N871)),AND(ISBLANK(J871)),AND(ISBLANK(M871))),"",N871*J871)</f>
        <v/>
      </c>
      <c r="Z871" s="135" t="str">
        <f t="shared" si="38"/>
        <v/>
      </c>
    </row>
    <row r="872" spans="14:26" ht="15.75" customHeight="1" x14ac:dyDescent="0.25">
      <c r="N872" s="137" t="str">
        <f>IF(OR(ISBLANK(L872),ISBLANK(M872)),"",IF(M872="AUD",L872*'Input Lists'!$H$2,IF(M872="USD",L872*'Input Lists'!$H$3,IF(M872="HKD",L872*'Input Lists'!$H$4,IF(M872="EUR",L872*'Input Lists'!$H$5,IF(M872="GBP",L872*'Input Lists'!$H$6,IF(M872="CAD",L872*'Input Lists'!$H$7,IF(M872="CNY",L872*'Input Lists'!$H906,IF(M872="JPY",L872*'Input Lists'!$H$9,IF(M872="CHF",L872*'Input Lists'!$H$10,""))))))))))</f>
        <v/>
      </c>
      <c r="O872" s="137" t="str">
        <f t="shared" si="39"/>
        <v/>
      </c>
      <c r="Z872" s="135" t="str">
        <f t="shared" si="38"/>
        <v/>
      </c>
    </row>
    <row r="873" spans="14:26" ht="15.75" customHeight="1" x14ac:dyDescent="0.25">
      <c r="N873" s="137" t="str">
        <f>IF(OR(ISBLANK(L873),ISBLANK(M873)),"",IF(M873="AUD",L873*'Input Lists'!$H$2,IF(M873="USD",L873*'Input Lists'!$H$3,IF(M873="HKD",L873*'Input Lists'!$H$4,IF(M873="EUR",L873*'Input Lists'!$H$5,IF(M873="GBP",L873*'Input Lists'!$H$6,IF(M873="CAD",L873*'Input Lists'!$H$7,IF(M873="CNY",L873*'Input Lists'!$H907,IF(M873="JPY",L873*'Input Lists'!$H$9,IF(M873="CHF",L873*'Input Lists'!$H$10,""))))))))))</f>
        <v/>
      </c>
      <c r="O873" s="137" t="str">
        <f t="shared" si="39"/>
        <v/>
      </c>
      <c r="Z873" s="135" t="str">
        <f t="shared" si="38"/>
        <v/>
      </c>
    </row>
    <row r="874" spans="14:26" ht="15.75" customHeight="1" x14ac:dyDescent="0.25">
      <c r="N874" s="137" t="str">
        <f>IF(OR(ISBLANK(L874),ISBLANK(M874)),"",IF(M874="AUD",L874*'Input Lists'!$H$2,IF(M874="USD",L874*'Input Lists'!$H$3,IF(M874="HKD",L874*'Input Lists'!$H$4,IF(M874="EUR",L874*'Input Lists'!$H$5,IF(M874="GBP",L874*'Input Lists'!$H$6,IF(M874="CAD",L874*'Input Lists'!$H$7,IF(M874="CNY",L874*'Input Lists'!$H908,IF(M874="JPY",L874*'Input Lists'!$H$9,IF(M874="CHF",L874*'Input Lists'!$H$10,""))))))))))</f>
        <v/>
      </c>
      <c r="O874" s="137" t="str">
        <f t="shared" si="39"/>
        <v/>
      </c>
      <c r="Z874" s="135" t="str">
        <f t="shared" ref="Z874:Z937" si="40">IF(ISBLANK(D874),"",IF(R874="Approved",Y874+O874,0))</f>
        <v/>
      </c>
    </row>
    <row r="875" spans="14:26" ht="15.75" customHeight="1" x14ac:dyDescent="0.25">
      <c r="N875" s="137" t="str">
        <f>IF(OR(ISBLANK(L875),ISBLANK(M875)),"",IF(M875="AUD",L875*'Input Lists'!$H$2,IF(M875="USD",L875*'Input Lists'!$H$3,IF(M875="HKD",L875*'Input Lists'!$H$4,IF(M875="EUR",L875*'Input Lists'!$H$5,IF(M875="GBP",L875*'Input Lists'!$H$6,IF(M875="CAD",L875*'Input Lists'!$H$7,IF(M875="CNY",L875*'Input Lists'!$H909,IF(M875="JPY",L875*'Input Lists'!$H$9,IF(M875="CHF",L875*'Input Lists'!$H$10,""))))))))))</f>
        <v/>
      </c>
      <c r="O875" s="137" t="str">
        <f t="shared" si="39"/>
        <v/>
      </c>
      <c r="Z875" s="135" t="str">
        <f t="shared" si="40"/>
        <v/>
      </c>
    </row>
    <row r="876" spans="14:26" ht="15.75" customHeight="1" x14ac:dyDescent="0.25">
      <c r="N876" s="137" t="str">
        <f>IF(OR(ISBLANK(L876),ISBLANK(M876)),"",IF(M876="AUD",L876*'Input Lists'!$H$2,IF(M876="USD",L876*'Input Lists'!$H$3,IF(M876="HKD",L876*'Input Lists'!$H$4,IF(M876="EUR",L876*'Input Lists'!$H$5,IF(M876="GBP",L876*'Input Lists'!$H$6,IF(M876="CAD",L876*'Input Lists'!$H$7,IF(M876="CNY",L876*'Input Lists'!$H910,IF(M876="JPY",L876*'Input Lists'!$H$9,IF(M876="CHF",L876*'Input Lists'!$H$10,""))))))))))</f>
        <v/>
      </c>
      <c r="O876" s="137" t="str">
        <f t="shared" si="39"/>
        <v/>
      </c>
      <c r="Z876" s="135" t="str">
        <f t="shared" si="40"/>
        <v/>
      </c>
    </row>
    <row r="877" spans="14:26" ht="15.75" customHeight="1" x14ac:dyDescent="0.25">
      <c r="N877" s="137" t="str">
        <f>IF(OR(ISBLANK(L877),ISBLANK(M877)),"",IF(M877="AUD",L877*'Input Lists'!$H$2,IF(M877="USD",L877*'Input Lists'!$H$3,IF(M877="HKD",L877*'Input Lists'!$H$4,IF(M877="EUR",L877*'Input Lists'!$H$5,IF(M877="GBP",L877*'Input Lists'!$H$6,IF(M877="CAD",L877*'Input Lists'!$H$7,IF(M877="CNY",L877*'Input Lists'!$H911,IF(M877="JPY",L877*'Input Lists'!$H$9,IF(M877="CHF",L877*'Input Lists'!$H$10,""))))))))))</f>
        <v/>
      </c>
      <c r="O877" s="137" t="str">
        <f t="shared" si="39"/>
        <v/>
      </c>
      <c r="Z877" s="135" t="str">
        <f t="shared" si="40"/>
        <v/>
      </c>
    </row>
    <row r="878" spans="14:26" ht="15.75" customHeight="1" x14ac:dyDescent="0.25">
      <c r="N878" s="137" t="str">
        <f>IF(OR(ISBLANK(L878),ISBLANK(M878)),"",IF(M878="AUD",L878*'Input Lists'!$H$2,IF(M878="USD",L878*'Input Lists'!$H$3,IF(M878="HKD",L878*'Input Lists'!$H$4,IF(M878="EUR",L878*'Input Lists'!$H$5,IF(M878="GBP",L878*'Input Lists'!$H$6,IF(M878="CAD",L878*'Input Lists'!$H$7,IF(M878="CNY",L878*'Input Lists'!$H912,IF(M878="JPY",L878*'Input Lists'!$H$9,IF(M878="CHF",L878*'Input Lists'!$H$10,""))))))))))</f>
        <v/>
      </c>
      <c r="O878" s="137" t="str">
        <f t="shared" si="39"/>
        <v/>
      </c>
      <c r="Z878" s="135" t="str">
        <f t="shared" si="40"/>
        <v/>
      </c>
    </row>
    <row r="879" spans="14:26" ht="15.75" customHeight="1" x14ac:dyDescent="0.25">
      <c r="N879" s="137" t="str">
        <f>IF(OR(ISBLANK(L879),ISBLANK(M879)),"",IF(M879="AUD",L879*'Input Lists'!$H$2,IF(M879="USD",L879*'Input Lists'!$H$3,IF(M879="HKD",L879*'Input Lists'!$H$4,IF(M879="EUR",L879*'Input Lists'!$H$5,IF(M879="GBP",L879*'Input Lists'!$H$6,IF(M879="CAD",L879*'Input Lists'!$H$7,IF(M879="CNY",L879*'Input Lists'!$H913,IF(M879="JPY",L879*'Input Lists'!$H$9,IF(M879="CHF",L879*'Input Lists'!$H$10,""))))))))))</f>
        <v/>
      </c>
      <c r="O879" s="137" t="str">
        <f t="shared" si="39"/>
        <v/>
      </c>
      <c r="Z879" s="135" t="str">
        <f t="shared" si="40"/>
        <v/>
      </c>
    </row>
    <row r="880" spans="14:26" ht="15.75" customHeight="1" x14ac:dyDescent="0.25">
      <c r="N880" s="137" t="str">
        <f>IF(OR(ISBLANK(L880),ISBLANK(M880)),"",IF(M880="AUD",L880*'Input Lists'!$H$2,IF(M880="USD",L880*'Input Lists'!$H$3,IF(M880="HKD",L880*'Input Lists'!$H$4,IF(M880="EUR",L880*'Input Lists'!$H$5,IF(M880="GBP",L880*'Input Lists'!$H$6,IF(M880="CAD",L880*'Input Lists'!$H$7,IF(M880="CNY",L880*'Input Lists'!$H914,IF(M880="JPY",L880*'Input Lists'!$H$9,IF(M880="CHF",L880*'Input Lists'!$H$10,""))))))))))</f>
        <v/>
      </c>
      <c r="O880" s="137" t="str">
        <f t="shared" si="39"/>
        <v/>
      </c>
      <c r="Z880" s="135" t="str">
        <f t="shared" si="40"/>
        <v/>
      </c>
    </row>
    <row r="881" spans="14:26" ht="15.75" customHeight="1" x14ac:dyDescent="0.25">
      <c r="N881" s="137" t="str">
        <f>IF(OR(ISBLANK(L881),ISBLANK(M881)),"",IF(M881="AUD",L881*'Input Lists'!$H$2,IF(M881="USD",L881*'Input Lists'!$H$3,IF(M881="HKD",L881*'Input Lists'!$H$4,IF(M881="EUR",L881*'Input Lists'!$H$5,IF(M881="GBP",L881*'Input Lists'!$H$6,IF(M881="CAD",L881*'Input Lists'!$H$7,IF(M881="CNY",L881*'Input Lists'!$H915,IF(M881="JPY",L881*'Input Lists'!$H$9,IF(M881="CHF",L881*'Input Lists'!$H$10,""))))))))))</f>
        <v/>
      </c>
      <c r="O881" s="137" t="str">
        <f t="shared" si="39"/>
        <v/>
      </c>
      <c r="Z881" s="135" t="str">
        <f t="shared" si="40"/>
        <v/>
      </c>
    </row>
    <row r="882" spans="14:26" ht="15.75" customHeight="1" x14ac:dyDescent="0.25">
      <c r="N882" s="137" t="str">
        <f>IF(OR(ISBLANK(L882),ISBLANK(M882)),"",IF(M882="AUD",L882*'Input Lists'!$H$2,IF(M882="USD",L882*'Input Lists'!$H$3,IF(M882="HKD",L882*'Input Lists'!$H$4,IF(M882="EUR",L882*'Input Lists'!$H$5,IF(M882="GBP",L882*'Input Lists'!$H$6,IF(M882="CAD",L882*'Input Lists'!$H$7,IF(M882="CNY",L882*'Input Lists'!$H916,IF(M882="JPY",L882*'Input Lists'!$H$9,IF(M882="CHF",L882*'Input Lists'!$H$10,""))))))))))</f>
        <v/>
      </c>
      <c r="O882" s="137" t="str">
        <f t="shared" si="39"/>
        <v/>
      </c>
      <c r="Z882" s="135" t="str">
        <f t="shared" si="40"/>
        <v/>
      </c>
    </row>
    <row r="883" spans="14:26" ht="15.75" customHeight="1" x14ac:dyDescent="0.25">
      <c r="N883" s="137" t="str">
        <f>IF(OR(ISBLANK(L883),ISBLANK(M883)),"",IF(M883="AUD",L883*'Input Lists'!$H$2,IF(M883="USD",L883*'Input Lists'!$H$3,IF(M883="HKD",L883*'Input Lists'!$H$4,IF(M883="EUR",L883*'Input Lists'!$H$5,IF(M883="GBP",L883*'Input Lists'!$H$6,IF(M883="CAD",L883*'Input Lists'!$H$7,IF(M883="CNY",L883*'Input Lists'!$H917,IF(M883="JPY",L883*'Input Lists'!$H$9,IF(M883="CHF",L883*'Input Lists'!$H$10,""))))))))))</f>
        <v/>
      </c>
      <c r="O883" s="137" t="str">
        <f t="shared" si="39"/>
        <v/>
      </c>
      <c r="Z883" s="135" t="str">
        <f t="shared" si="40"/>
        <v/>
      </c>
    </row>
    <row r="884" spans="14:26" ht="15.75" customHeight="1" x14ac:dyDescent="0.25">
      <c r="N884" s="137" t="str">
        <f>IF(OR(ISBLANK(L884),ISBLANK(M884)),"",IF(M884="AUD",L884*'Input Lists'!$H$2,IF(M884="USD",L884*'Input Lists'!$H$3,IF(M884="HKD",L884*'Input Lists'!$H$4,IF(M884="EUR",L884*'Input Lists'!$H$5,IF(M884="GBP",L884*'Input Lists'!$H$6,IF(M884="CAD",L884*'Input Lists'!$H$7,IF(M884="CNY",L884*'Input Lists'!$H918,IF(M884="JPY",L884*'Input Lists'!$H$9,IF(M884="CHF",L884*'Input Lists'!$H$10,""))))))))))</f>
        <v/>
      </c>
      <c r="O884" s="137" t="str">
        <f t="shared" si="39"/>
        <v/>
      </c>
      <c r="Z884" s="135" t="str">
        <f t="shared" si="40"/>
        <v/>
      </c>
    </row>
    <row r="885" spans="14:26" ht="15.75" customHeight="1" x14ac:dyDescent="0.25">
      <c r="N885" s="137" t="str">
        <f>IF(OR(ISBLANK(L885),ISBLANK(M885)),"",IF(M885="AUD",L885*'Input Lists'!$H$2,IF(M885="USD",L885*'Input Lists'!$H$3,IF(M885="HKD",L885*'Input Lists'!$H$4,IF(M885="EUR",L885*'Input Lists'!$H$5,IF(M885="GBP",L885*'Input Lists'!$H$6,IF(M885="CAD",L885*'Input Lists'!$H$7,IF(M885="CNY",L885*'Input Lists'!$H919,IF(M885="JPY",L885*'Input Lists'!$H$9,IF(M885="CHF",L885*'Input Lists'!$H$10,""))))))))))</f>
        <v/>
      </c>
      <c r="O885" s="137" t="str">
        <f t="shared" si="39"/>
        <v/>
      </c>
      <c r="Z885" s="135" t="str">
        <f t="shared" si="40"/>
        <v/>
      </c>
    </row>
    <row r="886" spans="14:26" ht="15.75" customHeight="1" x14ac:dyDescent="0.25">
      <c r="N886" s="137" t="str">
        <f>IF(OR(ISBLANK(L886),ISBLANK(M886)),"",IF(M886="AUD",L886*'Input Lists'!$H$2,IF(M886="USD",L886*'Input Lists'!$H$3,IF(M886="HKD",L886*'Input Lists'!$H$4,IF(M886="EUR",L886*'Input Lists'!$H$5,IF(M886="GBP",L886*'Input Lists'!$H$6,IF(M886="CAD",L886*'Input Lists'!$H$7,IF(M886="CNY",L886*'Input Lists'!$H920,IF(M886="JPY",L886*'Input Lists'!$H$9,IF(M886="CHF",L886*'Input Lists'!$H$10,""))))))))))</f>
        <v/>
      </c>
      <c r="O886" s="137" t="str">
        <f t="shared" si="39"/>
        <v/>
      </c>
      <c r="Z886" s="135" t="str">
        <f t="shared" si="40"/>
        <v/>
      </c>
    </row>
    <row r="887" spans="14:26" ht="15.75" customHeight="1" x14ac:dyDescent="0.25">
      <c r="N887" s="137" t="str">
        <f>IF(OR(ISBLANK(L887),ISBLANK(M887)),"",IF(M887="AUD",L887*'Input Lists'!$H$2,IF(M887="USD",L887*'Input Lists'!$H$3,IF(M887="HKD",L887*'Input Lists'!$H$4,IF(M887="EUR",L887*'Input Lists'!$H$5,IF(M887="GBP",L887*'Input Lists'!$H$6,IF(M887="CAD",L887*'Input Lists'!$H$7,IF(M887="CNY",L887*'Input Lists'!$H921,IF(M887="JPY",L887*'Input Lists'!$H$9,IF(M887="CHF",L887*'Input Lists'!$H$10,""))))))))))</f>
        <v/>
      </c>
      <c r="O887" s="137" t="str">
        <f t="shared" si="39"/>
        <v/>
      </c>
      <c r="Z887" s="135" t="str">
        <f t="shared" si="40"/>
        <v/>
      </c>
    </row>
    <row r="888" spans="14:26" ht="15.75" customHeight="1" x14ac:dyDescent="0.25">
      <c r="N888" s="137" t="str">
        <f>IF(OR(ISBLANK(L888),ISBLANK(M888)),"",IF(M888="AUD",L888*'Input Lists'!$H$2,IF(M888="USD",L888*'Input Lists'!$H$3,IF(M888="HKD",L888*'Input Lists'!$H$4,IF(M888="EUR",L888*'Input Lists'!$H$5,IF(M888="GBP",L888*'Input Lists'!$H$6,IF(M888="CAD",L888*'Input Lists'!$H$7,IF(M888="CNY",L888*'Input Lists'!$H922,IF(M888="JPY",L888*'Input Lists'!$H$9,IF(M888="CHF",L888*'Input Lists'!$H$10,""))))))))))</f>
        <v/>
      </c>
      <c r="O888" s="137" t="str">
        <f t="shared" si="39"/>
        <v/>
      </c>
      <c r="Z888" s="135" t="str">
        <f t="shared" si="40"/>
        <v/>
      </c>
    </row>
    <row r="889" spans="14:26" ht="15.75" customHeight="1" x14ac:dyDescent="0.25">
      <c r="N889" s="137" t="str">
        <f>IF(OR(ISBLANK(L889),ISBLANK(M889)),"",IF(M889="AUD",L889*'Input Lists'!$H$2,IF(M889="USD",L889*'Input Lists'!$H$3,IF(M889="HKD",L889*'Input Lists'!$H$4,IF(M889="EUR",L889*'Input Lists'!$H$5,IF(M889="GBP",L889*'Input Lists'!$H$6,IF(M889="CAD",L889*'Input Lists'!$H$7,IF(M889="CNY",L889*'Input Lists'!$H923,IF(M889="JPY",L889*'Input Lists'!$H$9,IF(M889="CHF",L889*'Input Lists'!$H$10,""))))))))))</f>
        <v/>
      </c>
      <c r="O889" s="137" t="str">
        <f t="shared" si="39"/>
        <v/>
      </c>
      <c r="Z889" s="135" t="str">
        <f t="shared" si="40"/>
        <v/>
      </c>
    </row>
    <row r="890" spans="14:26" ht="15.75" customHeight="1" x14ac:dyDescent="0.25">
      <c r="N890" s="137" t="str">
        <f>IF(OR(ISBLANK(L890),ISBLANK(M890)),"",IF(M890="AUD",L890*'Input Lists'!$H$2,IF(M890="USD",L890*'Input Lists'!$H$3,IF(M890="HKD",L890*'Input Lists'!$H$4,IF(M890="EUR",L890*'Input Lists'!$H$5,IF(M890="GBP",L890*'Input Lists'!$H$6,IF(M890="CAD",L890*'Input Lists'!$H$7,IF(M890="CNY",L890*'Input Lists'!$H924,IF(M890="JPY",L890*'Input Lists'!$H$9,IF(M890="CHF",L890*'Input Lists'!$H$10,""))))))))))</f>
        <v/>
      </c>
      <c r="O890" s="137" t="str">
        <f t="shared" si="39"/>
        <v/>
      </c>
      <c r="Z890" s="135" t="str">
        <f t="shared" si="40"/>
        <v/>
      </c>
    </row>
    <row r="891" spans="14:26" ht="15.75" customHeight="1" x14ac:dyDescent="0.25">
      <c r="N891" s="137" t="str">
        <f>IF(OR(ISBLANK(L891),ISBLANK(M891)),"",IF(M891="AUD",L891*'Input Lists'!$H$2,IF(M891="USD",L891*'Input Lists'!$H$3,IF(M891="HKD",L891*'Input Lists'!$H$4,IF(M891="EUR",L891*'Input Lists'!$H$5,IF(M891="GBP",L891*'Input Lists'!$H$6,IF(M891="CAD",L891*'Input Lists'!$H$7,IF(M891="CNY",L891*'Input Lists'!$H925,IF(M891="JPY",L891*'Input Lists'!$H$9,IF(M891="CHF",L891*'Input Lists'!$H$10,""))))))))))</f>
        <v/>
      </c>
      <c r="O891" s="137" t="str">
        <f t="shared" si="39"/>
        <v/>
      </c>
      <c r="Z891" s="135" t="str">
        <f t="shared" si="40"/>
        <v/>
      </c>
    </row>
    <row r="892" spans="14:26" ht="15.75" customHeight="1" x14ac:dyDescent="0.25">
      <c r="N892" s="137" t="str">
        <f>IF(OR(ISBLANK(L892),ISBLANK(M892)),"",IF(M892="AUD",L892*'Input Lists'!$H$2,IF(M892="USD",L892*'Input Lists'!$H$3,IF(M892="HKD",L892*'Input Lists'!$H$4,IF(M892="EUR",L892*'Input Lists'!$H$5,IF(M892="GBP",L892*'Input Lists'!$H$6,IF(M892="CAD",L892*'Input Lists'!$H$7,IF(M892="CNY",L892*'Input Lists'!$H926,IF(M892="JPY",L892*'Input Lists'!$H$9,IF(M892="CHF",L892*'Input Lists'!$H$10,""))))))))))</f>
        <v/>
      </c>
      <c r="O892" s="137" t="str">
        <f t="shared" si="39"/>
        <v/>
      </c>
      <c r="Z892" s="135" t="str">
        <f t="shared" si="40"/>
        <v/>
      </c>
    </row>
    <row r="893" spans="14:26" ht="15.75" customHeight="1" x14ac:dyDescent="0.25">
      <c r="N893" s="137" t="str">
        <f>IF(OR(ISBLANK(L893),ISBLANK(M893)),"",IF(M893="AUD",L893*'Input Lists'!$H$2,IF(M893="USD",L893*'Input Lists'!$H$3,IF(M893="HKD",L893*'Input Lists'!$H$4,IF(M893="EUR",L893*'Input Lists'!$H$5,IF(M893="GBP",L893*'Input Lists'!$H$6,IF(M893="CAD",L893*'Input Lists'!$H$7,IF(M893="CNY",L893*'Input Lists'!$H927,IF(M893="JPY",L893*'Input Lists'!$H$9,IF(M893="CHF",L893*'Input Lists'!$H$10,""))))))))))</f>
        <v/>
      </c>
      <c r="O893" s="137" t="str">
        <f t="shared" si="39"/>
        <v/>
      </c>
      <c r="Z893" s="135" t="str">
        <f t="shared" si="40"/>
        <v/>
      </c>
    </row>
    <row r="894" spans="14:26" ht="15.75" customHeight="1" x14ac:dyDescent="0.25">
      <c r="N894" s="137" t="str">
        <f>IF(OR(ISBLANK(L894),ISBLANK(M894)),"",IF(M894="AUD",L894*'Input Lists'!$H$2,IF(M894="USD",L894*'Input Lists'!$H$3,IF(M894="HKD",L894*'Input Lists'!$H$4,IF(M894="EUR",L894*'Input Lists'!$H$5,IF(M894="GBP",L894*'Input Lists'!$H$6,IF(M894="CAD",L894*'Input Lists'!$H$7,IF(M894="CNY",L894*'Input Lists'!$H928,IF(M894="JPY",L894*'Input Lists'!$H$9,IF(M894="CHF",L894*'Input Lists'!$H$10,""))))))))))</f>
        <v/>
      </c>
      <c r="O894" s="137" t="str">
        <f t="shared" si="39"/>
        <v/>
      </c>
      <c r="Z894" s="135" t="str">
        <f t="shared" si="40"/>
        <v/>
      </c>
    </row>
    <row r="895" spans="14:26" ht="15.75" customHeight="1" x14ac:dyDescent="0.25">
      <c r="N895" s="137" t="str">
        <f>IF(OR(ISBLANK(L895),ISBLANK(M895)),"",IF(M895="AUD",L895*'Input Lists'!$H$2,IF(M895="USD",L895*'Input Lists'!$H$3,IF(M895="HKD",L895*'Input Lists'!$H$4,IF(M895="EUR",L895*'Input Lists'!$H$5,IF(M895="GBP",L895*'Input Lists'!$H$6,IF(M895="CAD",L895*'Input Lists'!$H$7,IF(M895="CNY",L895*'Input Lists'!$H929,IF(M895="JPY",L895*'Input Lists'!$H$9,IF(M895="CHF",L895*'Input Lists'!$H$10,""))))))))))</f>
        <v/>
      </c>
      <c r="O895" s="137" t="str">
        <f t="shared" si="39"/>
        <v/>
      </c>
      <c r="Z895" s="135" t="str">
        <f t="shared" si="40"/>
        <v/>
      </c>
    </row>
    <row r="896" spans="14:26" ht="15.75" customHeight="1" x14ac:dyDescent="0.25">
      <c r="N896" s="137" t="str">
        <f>IF(OR(ISBLANK(L896),ISBLANK(M896)),"",IF(M896="AUD",L896*'Input Lists'!$H$2,IF(M896="USD",L896*'Input Lists'!$H$3,IF(M896="HKD",L896*'Input Lists'!$H$4,IF(M896="EUR",L896*'Input Lists'!$H$5,IF(M896="GBP",L896*'Input Lists'!$H$6,IF(M896="CAD",L896*'Input Lists'!$H$7,IF(M896="CNY",L896*'Input Lists'!$H930,IF(M896="JPY",L896*'Input Lists'!$H$9,IF(M896="CHF",L896*'Input Lists'!$H$10,""))))))))))</f>
        <v/>
      </c>
      <c r="O896" s="137" t="str">
        <f t="shared" si="39"/>
        <v/>
      </c>
      <c r="Z896" s="135" t="str">
        <f t="shared" si="40"/>
        <v/>
      </c>
    </row>
    <row r="897" spans="14:26" ht="15.75" customHeight="1" x14ac:dyDescent="0.25">
      <c r="N897" s="137" t="str">
        <f>IF(OR(ISBLANK(L897),ISBLANK(M897)),"",IF(M897="AUD",L897*'Input Lists'!$H$2,IF(M897="USD",L897*'Input Lists'!$H$3,IF(M897="HKD",L897*'Input Lists'!$H$4,IF(M897="EUR",L897*'Input Lists'!$H$5,IF(M897="GBP",L897*'Input Lists'!$H$6,IF(M897="CAD",L897*'Input Lists'!$H$7,IF(M897="CNY",L897*'Input Lists'!$H931,IF(M897="JPY",L897*'Input Lists'!$H$9,IF(M897="CHF",L897*'Input Lists'!$H$10,""))))))))))</f>
        <v/>
      </c>
      <c r="O897" s="137" t="str">
        <f t="shared" si="39"/>
        <v/>
      </c>
      <c r="Z897" s="135" t="str">
        <f t="shared" si="40"/>
        <v/>
      </c>
    </row>
    <row r="898" spans="14:26" ht="15.75" customHeight="1" x14ac:dyDescent="0.25">
      <c r="N898" s="137" t="str">
        <f>IF(OR(ISBLANK(L898),ISBLANK(M898)),"",IF(M898="AUD",L898*'Input Lists'!$H$2,IF(M898="USD",L898*'Input Lists'!$H$3,IF(M898="HKD",L898*'Input Lists'!$H$4,IF(M898="EUR",L898*'Input Lists'!$H$5,IF(M898="GBP",L898*'Input Lists'!$H$6,IF(M898="CAD",L898*'Input Lists'!$H$7,IF(M898="CNY",L898*'Input Lists'!$H932,IF(M898="JPY",L898*'Input Lists'!$H$9,IF(M898="CHF",L898*'Input Lists'!$H$10,""))))))))))</f>
        <v/>
      </c>
      <c r="O898" s="137" t="str">
        <f t="shared" si="39"/>
        <v/>
      </c>
      <c r="Z898" s="135" t="str">
        <f t="shared" si="40"/>
        <v/>
      </c>
    </row>
    <row r="899" spans="14:26" ht="15.75" customHeight="1" x14ac:dyDescent="0.25">
      <c r="N899" s="137" t="str">
        <f>IF(OR(ISBLANK(L899),ISBLANK(M899)),"",IF(M899="AUD",L899*'Input Lists'!$H$2,IF(M899="USD",L899*'Input Lists'!$H$3,IF(M899="HKD",L899*'Input Lists'!$H$4,IF(M899="EUR",L899*'Input Lists'!$H$5,IF(M899="GBP",L899*'Input Lists'!$H$6,IF(M899="CAD",L899*'Input Lists'!$H$7,IF(M899="CNY",L899*'Input Lists'!$H933,IF(M899="JPY",L899*'Input Lists'!$H$9,IF(M899="CHF",L899*'Input Lists'!$H$10,""))))))))))</f>
        <v/>
      </c>
      <c r="O899" s="137" t="str">
        <f t="shared" si="39"/>
        <v/>
      </c>
      <c r="Z899" s="135" t="str">
        <f t="shared" si="40"/>
        <v/>
      </c>
    </row>
    <row r="900" spans="14:26" ht="15.75" customHeight="1" x14ac:dyDescent="0.25">
      <c r="N900" s="137" t="str">
        <f>IF(OR(ISBLANK(L900),ISBLANK(M900)),"",IF(M900="AUD",L900*'Input Lists'!$H$2,IF(M900="USD",L900*'Input Lists'!$H$3,IF(M900="HKD",L900*'Input Lists'!$H$4,IF(M900="EUR",L900*'Input Lists'!$H$5,IF(M900="GBP",L900*'Input Lists'!$H$6,IF(M900="CAD",L900*'Input Lists'!$H$7,IF(M900="CNY",L900*'Input Lists'!$H934,IF(M900="JPY",L900*'Input Lists'!$H$9,IF(M900="CHF",L900*'Input Lists'!$H$10,""))))))))))</f>
        <v/>
      </c>
      <c r="O900" s="137" t="str">
        <f t="shared" si="39"/>
        <v/>
      </c>
      <c r="Z900" s="135" t="str">
        <f t="shared" si="40"/>
        <v/>
      </c>
    </row>
    <row r="901" spans="14:26" ht="15.75" customHeight="1" x14ac:dyDescent="0.25">
      <c r="N901" s="137" t="str">
        <f>IF(OR(ISBLANK(L901),ISBLANK(M901)),"",IF(M901="AUD",L901*'Input Lists'!$H$2,IF(M901="USD",L901*'Input Lists'!$H$3,IF(M901="HKD",L901*'Input Lists'!$H$4,IF(M901="EUR",L901*'Input Lists'!$H$5,IF(M901="GBP",L901*'Input Lists'!$H$6,IF(M901="CAD",L901*'Input Lists'!$H$7,IF(M901="CNY",L901*'Input Lists'!$H935,IF(M901="JPY",L901*'Input Lists'!$H$9,IF(M901="CHF",L901*'Input Lists'!$H$10,""))))))))))</f>
        <v/>
      </c>
      <c r="O901" s="137" t="str">
        <f t="shared" si="39"/>
        <v/>
      </c>
      <c r="Z901" s="135" t="str">
        <f t="shared" si="40"/>
        <v/>
      </c>
    </row>
    <row r="902" spans="14:26" ht="15.75" customHeight="1" x14ac:dyDescent="0.25">
      <c r="N902" s="137" t="str">
        <f>IF(OR(ISBLANK(L902),ISBLANK(M902)),"",IF(M902="AUD",L902*'Input Lists'!$H$2,IF(M902="USD",L902*'Input Lists'!$H$3,IF(M902="HKD",L902*'Input Lists'!$H$4,IF(M902="EUR",L902*'Input Lists'!$H$5,IF(M902="GBP",L902*'Input Lists'!$H$6,IF(M902="CAD",L902*'Input Lists'!$H$7,IF(M902="CNY",L902*'Input Lists'!$H936,IF(M902="JPY",L902*'Input Lists'!$H$9,IF(M902="CHF",L902*'Input Lists'!$H$10,""))))))))))</f>
        <v/>
      </c>
      <c r="O902" s="137" t="str">
        <f t="shared" si="39"/>
        <v/>
      </c>
      <c r="Z902" s="135" t="str">
        <f t="shared" si="40"/>
        <v/>
      </c>
    </row>
    <row r="903" spans="14:26" ht="15.75" customHeight="1" x14ac:dyDescent="0.25">
      <c r="N903" s="137" t="str">
        <f>IF(OR(ISBLANK(L903),ISBLANK(M903)),"",IF(M903="AUD",L903*'Input Lists'!$H$2,IF(M903="USD",L903*'Input Lists'!$H$3,IF(M903="HKD",L903*'Input Lists'!$H$4,IF(M903="EUR",L903*'Input Lists'!$H$5,IF(M903="GBP",L903*'Input Lists'!$H$6,IF(M903="CAD",L903*'Input Lists'!$H$7,IF(M903="CNY",L903*'Input Lists'!$H937,IF(M903="JPY",L903*'Input Lists'!$H$9,IF(M903="CHF",L903*'Input Lists'!$H$10,""))))))))))</f>
        <v/>
      </c>
      <c r="O903" s="137" t="str">
        <f t="shared" si="39"/>
        <v/>
      </c>
      <c r="Z903" s="135" t="str">
        <f t="shared" si="40"/>
        <v/>
      </c>
    </row>
    <row r="904" spans="14:26" ht="15.75" customHeight="1" x14ac:dyDescent="0.25">
      <c r="N904" s="137" t="str">
        <f>IF(OR(ISBLANK(L904),ISBLANK(M904)),"",IF(M904="AUD",L904*'Input Lists'!$H$2,IF(M904="USD",L904*'Input Lists'!$H$3,IF(M904="HKD",L904*'Input Lists'!$H$4,IF(M904="EUR",L904*'Input Lists'!$H$5,IF(M904="GBP",L904*'Input Lists'!$H$6,IF(M904="CAD",L904*'Input Lists'!$H$7,IF(M904="CNY",L904*'Input Lists'!$H938,IF(M904="JPY",L904*'Input Lists'!$H$9,IF(M904="CHF",L904*'Input Lists'!$H$10,""))))))))))</f>
        <v/>
      </c>
      <c r="O904" s="137" t="str">
        <f t="shared" si="39"/>
        <v/>
      </c>
      <c r="Z904" s="135" t="str">
        <f t="shared" si="40"/>
        <v/>
      </c>
    </row>
    <row r="905" spans="14:26" ht="15.75" customHeight="1" x14ac:dyDescent="0.25">
      <c r="N905" s="137" t="str">
        <f>IF(OR(ISBLANK(L905),ISBLANK(M905)),"",IF(M905="AUD",L905*'Input Lists'!$H$2,IF(M905="USD",L905*'Input Lists'!$H$3,IF(M905="HKD",L905*'Input Lists'!$H$4,IF(M905="EUR",L905*'Input Lists'!$H$5,IF(M905="GBP",L905*'Input Lists'!$H$6,IF(M905="CAD",L905*'Input Lists'!$H$7,IF(M905="CNY",L905*'Input Lists'!$H939,IF(M905="JPY",L905*'Input Lists'!$H$9,IF(M905="CHF",L905*'Input Lists'!$H$10,""))))))))))</f>
        <v/>
      </c>
      <c r="O905" s="137" t="str">
        <f t="shared" si="39"/>
        <v/>
      </c>
      <c r="Z905" s="135" t="str">
        <f t="shared" si="40"/>
        <v/>
      </c>
    </row>
    <row r="906" spans="14:26" ht="15.75" customHeight="1" x14ac:dyDescent="0.25">
      <c r="N906" s="137" t="str">
        <f>IF(OR(ISBLANK(L906),ISBLANK(M906)),"",IF(M906="AUD",L906*'Input Lists'!$H$2,IF(M906="USD",L906*'Input Lists'!$H$3,IF(M906="HKD",L906*'Input Lists'!$H$4,IF(M906="EUR",L906*'Input Lists'!$H$5,IF(M906="GBP",L906*'Input Lists'!$H$6,IF(M906="CAD",L906*'Input Lists'!$H$7,IF(M906="CNY",L906*'Input Lists'!$H940,IF(M906="JPY",L906*'Input Lists'!$H$9,IF(M906="CHF",L906*'Input Lists'!$H$10,""))))))))))</f>
        <v/>
      </c>
      <c r="O906" s="137" t="str">
        <f t="shared" si="39"/>
        <v/>
      </c>
      <c r="Z906" s="135" t="str">
        <f t="shared" si="40"/>
        <v/>
      </c>
    </row>
    <row r="907" spans="14:26" ht="15.75" customHeight="1" x14ac:dyDescent="0.25">
      <c r="N907" s="137" t="str">
        <f>IF(OR(ISBLANK(L907),ISBLANK(M907)),"",IF(M907="AUD",L907*'Input Lists'!$H$2,IF(M907="USD",L907*'Input Lists'!$H$3,IF(M907="HKD",L907*'Input Lists'!$H$4,IF(M907="EUR",L907*'Input Lists'!$H$5,IF(M907="GBP",L907*'Input Lists'!$H$6,IF(M907="CAD",L907*'Input Lists'!$H$7,IF(M907="CNY",L907*'Input Lists'!$H941,IF(M907="JPY",L907*'Input Lists'!$H$9,IF(M907="CHF",L907*'Input Lists'!$H$10,""))))))))))</f>
        <v/>
      </c>
      <c r="O907" s="137" t="str">
        <f t="shared" si="39"/>
        <v/>
      </c>
      <c r="Z907" s="135" t="str">
        <f t="shared" si="40"/>
        <v/>
      </c>
    </row>
    <row r="908" spans="14:26" ht="15.75" customHeight="1" x14ac:dyDescent="0.25">
      <c r="N908" s="137" t="str">
        <f>IF(OR(ISBLANK(L908),ISBLANK(M908)),"",IF(M908="AUD",L908*'Input Lists'!$H$2,IF(M908="USD",L908*'Input Lists'!$H$3,IF(M908="HKD",L908*'Input Lists'!$H$4,IF(M908="EUR",L908*'Input Lists'!$H$5,IF(M908="GBP",L908*'Input Lists'!$H$6,IF(M908="CAD",L908*'Input Lists'!$H$7,IF(M908="CNY",L908*'Input Lists'!$H942,IF(M908="JPY",L908*'Input Lists'!$H$9,IF(M908="CHF",L908*'Input Lists'!$H$10,""))))))))))</f>
        <v/>
      </c>
      <c r="O908" s="137" t="str">
        <f t="shared" si="39"/>
        <v/>
      </c>
      <c r="Z908" s="135" t="str">
        <f t="shared" si="40"/>
        <v/>
      </c>
    </row>
    <row r="909" spans="14:26" ht="15.75" customHeight="1" x14ac:dyDescent="0.25">
      <c r="N909" s="137" t="str">
        <f>IF(OR(ISBLANK(L909),ISBLANK(M909)),"",IF(M909="AUD",L909*'Input Lists'!$H$2,IF(M909="USD",L909*'Input Lists'!$H$3,IF(M909="HKD",L909*'Input Lists'!$H$4,IF(M909="EUR",L909*'Input Lists'!$H$5,IF(M909="GBP",L909*'Input Lists'!$H$6,IF(M909="CAD",L909*'Input Lists'!$H$7,IF(M909="CNY",L909*'Input Lists'!$H943,IF(M909="JPY",L909*'Input Lists'!$H$9,IF(M909="CHF",L909*'Input Lists'!$H$10,""))))))))))</f>
        <v/>
      </c>
      <c r="O909" s="137" t="str">
        <f t="shared" si="39"/>
        <v/>
      </c>
      <c r="Z909" s="135" t="str">
        <f t="shared" si="40"/>
        <v/>
      </c>
    </row>
    <row r="910" spans="14:26" ht="15.75" customHeight="1" x14ac:dyDescent="0.25">
      <c r="N910" s="137" t="str">
        <f>IF(OR(ISBLANK(L910),ISBLANK(M910)),"",IF(M910="AUD",L910*'Input Lists'!$H$2,IF(M910="USD",L910*'Input Lists'!$H$3,IF(M910="HKD",L910*'Input Lists'!$H$4,IF(M910="EUR",L910*'Input Lists'!$H$5,IF(M910="GBP",L910*'Input Lists'!$H$6,IF(M910="CAD",L910*'Input Lists'!$H$7,IF(M910="CNY",L910*'Input Lists'!$H944,IF(M910="JPY",L910*'Input Lists'!$H$9,IF(M910="CHF",L910*'Input Lists'!$H$10,""))))))))))</f>
        <v/>
      </c>
      <c r="O910" s="137" t="str">
        <f t="shared" si="39"/>
        <v/>
      </c>
      <c r="Z910" s="135" t="str">
        <f t="shared" si="40"/>
        <v/>
      </c>
    </row>
    <row r="911" spans="14:26" ht="15.75" customHeight="1" x14ac:dyDescent="0.25">
      <c r="N911" s="137" t="str">
        <f>IF(OR(ISBLANK(L911),ISBLANK(M911)),"",IF(M911="AUD",L911*'Input Lists'!$H$2,IF(M911="USD",L911*'Input Lists'!$H$3,IF(M911="HKD",L911*'Input Lists'!$H$4,IF(M911="EUR",L911*'Input Lists'!$H$5,IF(M911="GBP",L911*'Input Lists'!$H$6,IF(M911="CAD",L911*'Input Lists'!$H$7,IF(M911="CNY",L911*'Input Lists'!$H945,IF(M911="JPY",L911*'Input Lists'!$H$9,IF(M911="CHF",L911*'Input Lists'!$H$10,""))))))))))</f>
        <v/>
      </c>
      <c r="O911" s="137" t="str">
        <f t="shared" si="39"/>
        <v/>
      </c>
      <c r="Z911" s="135" t="str">
        <f t="shared" si="40"/>
        <v/>
      </c>
    </row>
    <row r="912" spans="14:26" ht="15.75" customHeight="1" x14ac:dyDescent="0.25">
      <c r="N912" s="137" t="str">
        <f>IF(OR(ISBLANK(L912),ISBLANK(M912)),"",IF(M912="AUD",L912*'Input Lists'!$H$2,IF(M912="USD",L912*'Input Lists'!$H$3,IF(M912="HKD",L912*'Input Lists'!$H$4,IF(M912="EUR",L912*'Input Lists'!$H$5,IF(M912="GBP",L912*'Input Lists'!$H$6,IF(M912="CAD",L912*'Input Lists'!$H$7,IF(M912="CNY",L912*'Input Lists'!$H946,IF(M912="JPY",L912*'Input Lists'!$H$9,IF(M912="CHF",L912*'Input Lists'!$H$10,""))))))))))</f>
        <v/>
      </c>
      <c r="O912" s="137" t="str">
        <f t="shared" si="39"/>
        <v/>
      </c>
      <c r="Z912" s="135" t="str">
        <f t="shared" si="40"/>
        <v/>
      </c>
    </row>
    <row r="913" spans="14:26" ht="15.75" customHeight="1" x14ac:dyDescent="0.25">
      <c r="N913" s="137" t="str">
        <f>IF(OR(ISBLANK(L913),ISBLANK(M913)),"",IF(M913="AUD",L913*'Input Lists'!$H$2,IF(M913="USD",L913*'Input Lists'!$H$3,IF(M913="HKD",L913*'Input Lists'!$H$4,IF(M913="EUR",L913*'Input Lists'!$H$5,IF(M913="GBP",L913*'Input Lists'!$H$6,IF(M913="CAD",L913*'Input Lists'!$H$7,IF(M913="CNY",L913*'Input Lists'!$H947,IF(M913="JPY",L913*'Input Lists'!$H$9,IF(M913="CHF",L913*'Input Lists'!$H$10,""))))))))))</f>
        <v/>
      </c>
      <c r="O913" s="137" t="str">
        <f t="shared" si="39"/>
        <v/>
      </c>
      <c r="Z913" s="135" t="str">
        <f t="shared" si="40"/>
        <v/>
      </c>
    </row>
    <row r="914" spans="14:26" ht="15.75" customHeight="1" x14ac:dyDescent="0.25">
      <c r="N914" s="137" t="str">
        <f>IF(OR(ISBLANK(L914),ISBLANK(M914)),"",IF(M914="AUD",L914*'Input Lists'!$H$2,IF(M914="USD",L914*'Input Lists'!$H$3,IF(M914="HKD",L914*'Input Lists'!$H$4,IF(M914="EUR",L914*'Input Lists'!$H$5,IF(M914="GBP",L914*'Input Lists'!$H$6,IF(M914="CAD",L914*'Input Lists'!$H$7,IF(M914="CNY",L914*'Input Lists'!$H948,IF(M914="JPY",L914*'Input Lists'!$H$9,IF(M914="CHF",L914*'Input Lists'!$H$10,""))))))))))</f>
        <v/>
      </c>
      <c r="O914" s="137" t="str">
        <f t="shared" si="39"/>
        <v/>
      </c>
      <c r="Z914" s="135" t="str">
        <f t="shared" si="40"/>
        <v/>
      </c>
    </row>
    <row r="915" spans="14:26" ht="15.75" customHeight="1" x14ac:dyDescent="0.25">
      <c r="N915" s="137" t="str">
        <f>IF(OR(ISBLANK(L915),ISBLANK(M915)),"",IF(M915="AUD",L915*'Input Lists'!$H$2,IF(M915="USD",L915*'Input Lists'!$H$3,IF(M915="HKD",L915*'Input Lists'!$H$4,IF(M915="EUR",L915*'Input Lists'!$H$5,IF(M915="GBP",L915*'Input Lists'!$H$6,IF(M915="CAD",L915*'Input Lists'!$H$7,IF(M915="CNY",L915*'Input Lists'!$H949,IF(M915="JPY",L915*'Input Lists'!$H$9,IF(M915="CHF",L915*'Input Lists'!$H$10,""))))))))))</f>
        <v/>
      </c>
      <c r="O915" s="137" t="str">
        <f t="shared" si="39"/>
        <v/>
      </c>
      <c r="Z915" s="135" t="str">
        <f t="shared" si="40"/>
        <v/>
      </c>
    </row>
    <row r="916" spans="14:26" ht="15.75" customHeight="1" x14ac:dyDescent="0.25">
      <c r="N916" s="137" t="str">
        <f>IF(OR(ISBLANK(L916),ISBLANK(M916)),"",IF(M916="AUD",L916*'Input Lists'!$H$2,IF(M916="USD",L916*'Input Lists'!$H$3,IF(M916="HKD",L916*'Input Lists'!$H$4,IF(M916="EUR",L916*'Input Lists'!$H$5,IF(M916="GBP",L916*'Input Lists'!$H$6,IF(M916="CAD",L916*'Input Lists'!$H$7,IF(M916="CNY",L916*'Input Lists'!$H950,IF(M916="JPY",L916*'Input Lists'!$H$9,IF(M916="CHF",L916*'Input Lists'!$H$10,""))))))))))</f>
        <v/>
      </c>
      <c r="O916" s="137" t="str">
        <f t="shared" si="39"/>
        <v/>
      </c>
      <c r="Z916" s="135" t="str">
        <f t="shared" si="40"/>
        <v/>
      </c>
    </row>
    <row r="917" spans="14:26" ht="15.75" customHeight="1" x14ac:dyDescent="0.25">
      <c r="N917" s="137" t="str">
        <f>IF(OR(ISBLANK(L917),ISBLANK(M917)),"",IF(M917="AUD",L917*'Input Lists'!$H$2,IF(M917="USD",L917*'Input Lists'!$H$3,IF(M917="HKD",L917*'Input Lists'!$H$4,IF(M917="EUR",L917*'Input Lists'!$H$5,IF(M917="GBP",L917*'Input Lists'!$H$6,IF(M917="CAD",L917*'Input Lists'!$H$7,IF(M917="CNY",L917*'Input Lists'!$H951,IF(M917="JPY",L917*'Input Lists'!$H$9,IF(M917="CHF",L917*'Input Lists'!$H$10,""))))))))))</f>
        <v/>
      </c>
      <c r="O917" s="137" t="str">
        <f t="shared" si="39"/>
        <v/>
      </c>
      <c r="Z917" s="135" t="str">
        <f t="shared" si="40"/>
        <v/>
      </c>
    </row>
    <row r="918" spans="14:26" ht="15.75" customHeight="1" x14ac:dyDescent="0.25">
      <c r="N918" s="137" t="str">
        <f>IF(OR(ISBLANK(L918),ISBLANK(M918)),"",IF(M918="AUD",L918*'Input Lists'!$H$2,IF(M918="USD",L918*'Input Lists'!$H$3,IF(M918="HKD",L918*'Input Lists'!$H$4,IF(M918="EUR",L918*'Input Lists'!$H$5,IF(M918="GBP",L918*'Input Lists'!$H$6,IF(M918="CAD",L918*'Input Lists'!$H$7,IF(M918="CNY",L918*'Input Lists'!$H952,IF(M918="JPY",L918*'Input Lists'!$H$9,IF(M918="CHF",L918*'Input Lists'!$H$10,""))))))))))</f>
        <v/>
      </c>
      <c r="O918" s="137" t="str">
        <f t="shared" si="39"/>
        <v/>
      </c>
      <c r="Z918" s="135" t="str">
        <f t="shared" si="40"/>
        <v/>
      </c>
    </row>
    <row r="919" spans="14:26" ht="15.75" customHeight="1" x14ac:dyDescent="0.25">
      <c r="N919" s="137" t="str">
        <f>IF(OR(ISBLANK(L919),ISBLANK(M919)),"",IF(M919="AUD",L919*'Input Lists'!$H$2,IF(M919="USD",L919*'Input Lists'!$H$3,IF(M919="HKD",L919*'Input Lists'!$H$4,IF(M919="EUR",L919*'Input Lists'!$H$5,IF(M919="GBP",L919*'Input Lists'!$H$6,IF(M919="CAD",L919*'Input Lists'!$H$7,IF(M919="CNY",L919*'Input Lists'!$H953,IF(M919="JPY",L919*'Input Lists'!$H$9,IF(M919="CHF",L919*'Input Lists'!$H$10,""))))))))))</f>
        <v/>
      </c>
      <c r="O919" s="137" t="str">
        <f t="shared" si="39"/>
        <v/>
      </c>
      <c r="Z919" s="135" t="str">
        <f t="shared" si="40"/>
        <v/>
      </c>
    </row>
    <row r="920" spans="14:26" ht="15.75" customHeight="1" x14ac:dyDescent="0.25">
      <c r="N920" s="137" t="str">
        <f>IF(OR(ISBLANK(L920),ISBLANK(M920)),"",IF(M920="AUD",L920*'Input Lists'!$H$2,IF(M920="USD",L920*'Input Lists'!$H$3,IF(M920="HKD",L920*'Input Lists'!$H$4,IF(M920="EUR",L920*'Input Lists'!$H$5,IF(M920="GBP",L920*'Input Lists'!$H$6,IF(M920="CAD",L920*'Input Lists'!$H$7,IF(M920="CNY",L920*'Input Lists'!$H954,IF(M920="JPY",L920*'Input Lists'!$H$9,IF(M920="CHF",L920*'Input Lists'!$H$10,""))))))))))</f>
        <v/>
      </c>
      <c r="O920" s="137" t="str">
        <f t="shared" si="39"/>
        <v/>
      </c>
      <c r="Z920" s="135" t="str">
        <f t="shared" si="40"/>
        <v/>
      </c>
    </row>
    <row r="921" spans="14:26" ht="15.75" customHeight="1" x14ac:dyDescent="0.25">
      <c r="N921" s="137" t="str">
        <f>IF(OR(ISBLANK(L921),ISBLANK(M921)),"",IF(M921="AUD",L921*'Input Lists'!$H$2,IF(M921="USD",L921*'Input Lists'!$H$3,IF(M921="HKD",L921*'Input Lists'!$H$4,IF(M921="EUR",L921*'Input Lists'!$H$5,IF(M921="GBP",L921*'Input Lists'!$H$6,IF(M921="CAD",L921*'Input Lists'!$H$7,IF(M921="CNY",L921*'Input Lists'!$H955,IF(M921="JPY",L921*'Input Lists'!$H$9,IF(M921="CHF",L921*'Input Lists'!$H$10,""))))))))))</f>
        <v/>
      </c>
      <c r="O921" s="137" t="str">
        <f t="shared" si="39"/>
        <v/>
      </c>
      <c r="Z921" s="135" t="str">
        <f t="shared" si="40"/>
        <v/>
      </c>
    </row>
    <row r="922" spans="14:26" ht="15.75" customHeight="1" x14ac:dyDescent="0.25">
      <c r="N922" s="137" t="str">
        <f>IF(OR(ISBLANK(L922),ISBLANK(M922)),"",IF(M922="AUD",L922*'Input Lists'!$H$2,IF(M922="USD",L922*'Input Lists'!$H$3,IF(M922="HKD",L922*'Input Lists'!$H$4,IF(M922="EUR",L922*'Input Lists'!$H$5,IF(M922="GBP",L922*'Input Lists'!$H$6,IF(M922="CAD",L922*'Input Lists'!$H$7,IF(M922="CNY",L922*'Input Lists'!$H956,IF(M922="JPY",L922*'Input Lists'!$H$9,IF(M922="CHF",L922*'Input Lists'!$H$10,""))))))))))</f>
        <v/>
      </c>
      <c r="O922" s="137" t="str">
        <f t="shared" si="39"/>
        <v/>
      </c>
      <c r="Z922" s="135" t="str">
        <f t="shared" si="40"/>
        <v/>
      </c>
    </row>
    <row r="923" spans="14:26" ht="15.75" customHeight="1" x14ac:dyDescent="0.25">
      <c r="N923" s="137" t="str">
        <f>IF(OR(ISBLANK(L923),ISBLANK(M923)),"",IF(M923="AUD",L923*'Input Lists'!$H$2,IF(M923="USD",L923*'Input Lists'!$H$3,IF(M923="HKD",L923*'Input Lists'!$H$4,IF(M923="EUR",L923*'Input Lists'!$H$5,IF(M923="GBP",L923*'Input Lists'!$H$6,IF(M923="CAD",L923*'Input Lists'!$H$7,IF(M923="CNY",L923*'Input Lists'!$H957,IF(M923="JPY",L923*'Input Lists'!$H$9,IF(M923="CHF",L923*'Input Lists'!$H$10,""))))))))))</f>
        <v/>
      </c>
      <c r="O923" s="137" t="str">
        <f t="shared" si="39"/>
        <v/>
      </c>
      <c r="Z923" s="135" t="str">
        <f t="shared" si="40"/>
        <v/>
      </c>
    </row>
    <row r="924" spans="14:26" ht="15.75" customHeight="1" x14ac:dyDescent="0.25">
      <c r="N924" s="137" t="str">
        <f>IF(OR(ISBLANK(L924),ISBLANK(M924)),"",IF(M924="AUD",L924*'Input Lists'!$H$2,IF(M924="USD",L924*'Input Lists'!$H$3,IF(M924="HKD",L924*'Input Lists'!$H$4,IF(M924="EUR",L924*'Input Lists'!$H$5,IF(M924="GBP",L924*'Input Lists'!$H$6,IF(M924="CAD",L924*'Input Lists'!$H$7,IF(M924="CNY",L924*'Input Lists'!$H958,IF(M924="JPY",L924*'Input Lists'!$H$9,IF(M924="CHF",L924*'Input Lists'!$H$10,""))))))))))</f>
        <v/>
      </c>
      <c r="O924" s="137" t="str">
        <f t="shared" si="39"/>
        <v/>
      </c>
      <c r="Z924" s="135" t="str">
        <f t="shared" si="40"/>
        <v/>
      </c>
    </row>
    <row r="925" spans="14:26" ht="15.75" customHeight="1" x14ac:dyDescent="0.25">
      <c r="N925" s="137" t="str">
        <f>IF(OR(ISBLANK(L925),ISBLANK(M925)),"",IF(M925="AUD",L925*'Input Lists'!$H$2,IF(M925="USD",L925*'Input Lists'!$H$3,IF(M925="HKD",L925*'Input Lists'!$H$4,IF(M925="EUR",L925*'Input Lists'!$H$5,IF(M925="GBP",L925*'Input Lists'!$H$6,IF(M925="CAD",L925*'Input Lists'!$H$7,IF(M925="CNY",L925*'Input Lists'!$H959,IF(M925="JPY",L925*'Input Lists'!$H$9,IF(M925="CHF",L925*'Input Lists'!$H$10,""))))))))))</f>
        <v/>
      </c>
      <c r="O925" s="137" t="str">
        <f t="shared" si="39"/>
        <v/>
      </c>
      <c r="Z925" s="135" t="str">
        <f t="shared" si="40"/>
        <v/>
      </c>
    </row>
    <row r="926" spans="14:26" ht="15.75" customHeight="1" x14ac:dyDescent="0.25">
      <c r="N926" s="137" t="str">
        <f>IF(OR(ISBLANK(L926),ISBLANK(M926)),"",IF(M926="AUD",L926*'Input Lists'!$H$2,IF(M926="USD",L926*'Input Lists'!$H$3,IF(M926="HKD",L926*'Input Lists'!$H$4,IF(M926="EUR",L926*'Input Lists'!$H$5,IF(M926="GBP",L926*'Input Lists'!$H$6,IF(M926="CAD",L926*'Input Lists'!$H$7,IF(M926="CNY",L926*'Input Lists'!$H960,IF(M926="JPY",L926*'Input Lists'!$H$9,IF(M926="CHF",L926*'Input Lists'!$H$10,""))))))))))</f>
        <v/>
      </c>
      <c r="O926" s="137" t="str">
        <f t="shared" si="39"/>
        <v/>
      </c>
      <c r="Z926" s="135" t="str">
        <f t="shared" si="40"/>
        <v/>
      </c>
    </row>
    <row r="927" spans="14:26" ht="15.75" customHeight="1" x14ac:dyDescent="0.25">
      <c r="N927" s="137" t="str">
        <f>IF(OR(ISBLANK(L927),ISBLANK(M927)),"",IF(M927="AUD",L927*'Input Lists'!$H$2,IF(M927="USD",L927*'Input Lists'!$H$3,IF(M927="HKD",L927*'Input Lists'!$H$4,IF(M927="EUR",L927*'Input Lists'!$H$5,IF(M927="GBP",L927*'Input Lists'!$H$6,IF(M927="CAD",L927*'Input Lists'!$H$7,IF(M927="CNY",L927*'Input Lists'!$H961,IF(M927="JPY",L927*'Input Lists'!$H$9,IF(M927="CHF",L927*'Input Lists'!$H$10,""))))))))))</f>
        <v/>
      </c>
      <c r="O927" s="137" t="str">
        <f t="shared" si="39"/>
        <v/>
      </c>
      <c r="Z927" s="135" t="str">
        <f t="shared" si="40"/>
        <v/>
      </c>
    </row>
    <row r="928" spans="14:26" ht="15.75" customHeight="1" x14ac:dyDescent="0.25">
      <c r="N928" s="137" t="str">
        <f>IF(OR(ISBLANK(L928),ISBLANK(M928)),"",IF(M928="AUD",L928*'Input Lists'!$H$2,IF(M928="USD",L928*'Input Lists'!$H$3,IF(M928="HKD",L928*'Input Lists'!$H$4,IF(M928="EUR",L928*'Input Lists'!$H$5,IF(M928="GBP",L928*'Input Lists'!$H$6,IF(M928="CAD",L928*'Input Lists'!$H$7,IF(M928="CNY",L928*'Input Lists'!$H962,IF(M928="JPY",L928*'Input Lists'!$H$9,IF(M928="CHF",L928*'Input Lists'!$H$10,""))))))))))</f>
        <v/>
      </c>
      <c r="O928" s="137" t="str">
        <f t="shared" si="39"/>
        <v/>
      </c>
      <c r="Z928" s="135" t="str">
        <f t="shared" si="40"/>
        <v/>
      </c>
    </row>
    <row r="929" spans="14:26" ht="15.75" customHeight="1" x14ac:dyDescent="0.25">
      <c r="N929" s="137" t="str">
        <f>IF(OR(ISBLANK(L929),ISBLANK(M929)),"",IF(M929="AUD",L929*'Input Lists'!$H$2,IF(M929="USD",L929*'Input Lists'!$H$3,IF(M929="HKD",L929*'Input Lists'!$H$4,IF(M929="EUR",L929*'Input Lists'!$H$5,IF(M929="GBP",L929*'Input Lists'!$H$6,IF(M929="CAD",L929*'Input Lists'!$H$7,IF(M929="CNY",L929*'Input Lists'!$H963,IF(M929="JPY",L929*'Input Lists'!$H$9,IF(M929="CHF",L929*'Input Lists'!$H$10,""))))))))))</f>
        <v/>
      </c>
      <c r="O929" s="137" t="str">
        <f t="shared" si="39"/>
        <v/>
      </c>
      <c r="Z929" s="135" t="str">
        <f t="shared" si="40"/>
        <v/>
      </c>
    </row>
    <row r="930" spans="14:26" ht="15.75" customHeight="1" x14ac:dyDescent="0.25">
      <c r="N930" s="137" t="str">
        <f>IF(OR(ISBLANK(L930),ISBLANK(M930)),"",IF(M930="AUD",L930*'Input Lists'!$H$2,IF(M930="USD",L930*'Input Lists'!$H$3,IF(M930="HKD",L930*'Input Lists'!$H$4,IF(M930="EUR",L930*'Input Lists'!$H$5,IF(M930="GBP",L930*'Input Lists'!$H$6,IF(M930="CAD",L930*'Input Lists'!$H$7,IF(M930="CNY",L930*'Input Lists'!$H964,IF(M930="JPY",L930*'Input Lists'!$H$9,IF(M930="CHF",L930*'Input Lists'!$H$10,""))))))))))</f>
        <v/>
      </c>
      <c r="O930" s="137" t="str">
        <f t="shared" si="39"/>
        <v/>
      </c>
      <c r="Z930" s="135" t="str">
        <f t="shared" si="40"/>
        <v/>
      </c>
    </row>
    <row r="931" spans="14:26" ht="15.75" customHeight="1" x14ac:dyDescent="0.25">
      <c r="N931" s="137" t="str">
        <f>IF(OR(ISBLANK(L931),ISBLANK(M931)),"",IF(M931="AUD",L931*'Input Lists'!$H$2,IF(M931="USD",L931*'Input Lists'!$H$3,IF(M931="HKD",L931*'Input Lists'!$H$4,IF(M931="EUR",L931*'Input Lists'!$H$5,IF(M931="GBP",L931*'Input Lists'!$H$6,IF(M931="CAD",L931*'Input Lists'!$H$7,IF(M931="CNY",L931*'Input Lists'!$H965,IF(M931="JPY",L931*'Input Lists'!$H$9,IF(M931="CHF",L931*'Input Lists'!$H$10,""))))))))))</f>
        <v/>
      </c>
      <c r="O931" s="137" t="str">
        <f t="shared" si="39"/>
        <v/>
      </c>
      <c r="Z931" s="135" t="str">
        <f t="shared" si="40"/>
        <v/>
      </c>
    </row>
    <row r="932" spans="14:26" ht="15.75" customHeight="1" x14ac:dyDescent="0.25">
      <c r="N932" s="137" t="str">
        <f>IF(OR(ISBLANK(L932),ISBLANK(M932)),"",IF(M932="AUD",L932*'Input Lists'!$H$2,IF(M932="USD",L932*'Input Lists'!$H$3,IF(M932="HKD",L932*'Input Lists'!$H$4,IF(M932="EUR",L932*'Input Lists'!$H$5,IF(M932="GBP",L932*'Input Lists'!$H$6,IF(M932="CAD",L932*'Input Lists'!$H$7,IF(M932="CNY",L932*'Input Lists'!$H966,IF(M932="JPY",L932*'Input Lists'!$H$9,IF(M932="CHF",L932*'Input Lists'!$H$10,""))))))))))</f>
        <v/>
      </c>
      <c r="O932" s="137" t="str">
        <f t="shared" si="39"/>
        <v/>
      </c>
      <c r="Z932" s="135" t="str">
        <f t="shared" si="40"/>
        <v/>
      </c>
    </row>
    <row r="933" spans="14:26" ht="15.75" customHeight="1" x14ac:dyDescent="0.25">
      <c r="N933" s="137" t="str">
        <f>IF(OR(ISBLANK(L933),ISBLANK(M933)),"",IF(M933="AUD",L933*'Input Lists'!$H$2,IF(M933="USD",L933*'Input Lists'!$H$3,IF(M933="HKD",L933*'Input Lists'!$H$4,IF(M933="EUR",L933*'Input Lists'!$H$5,IF(M933="GBP",L933*'Input Lists'!$H$6,IF(M933="CAD",L933*'Input Lists'!$H$7,IF(M933="CNY",L933*'Input Lists'!$H967,IF(M933="JPY",L933*'Input Lists'!$H$9,IF(M933="CHF",L933*'Input Lists'!$H$10,""))))))))))</f>
        <v/>
      </c>
      <c r="O933" s="137" t="str">
        <f t="shared" si="39"/>
        <v/>
      </c>
      <c r="Z933" s="135" t="str">
        <f t="shared" si="40"/>
        <v/>
      </c>
    </row>
    <row r="934" spans="14:26" ht="15.75" customHeight="1" x14ac:dyDescent="0.25">
      <c r="N934" s="137" t="str">
        <f>IF(OR(ISBLANK(L934),ISBLANK(M934)),"",IF(M934="AUD",L934*'Input Lists'!$H$2,IF(M934="USD",L934*'Input Lists'!$H$3,IF(M934="HKD",L934*'Input Lists'!$H$4,IF(M934="EUR",L934*'Input Lists'!$H$5,IF(M934="GBP",L934*'Input Lists'!$H$6,IF(M934="CAD",L934*'Input Lists'!$H$7,IF(M934="CNY",L934*'Input Lists'!$H968,IF(M934="JPY",L934*'Input Lists'!$H$9,IF(M934="CHF",L934*'Input Lists'!$H$10,""))))))))))</f>
        <v/>
      </c>
      <c r="O934" s="137" t="str">
        <f t="shared" si="39"/>
        <v/>
      </c>
      <c r="Z934" s="135" t="str">
        <f t="shared" si="40"/>
        <v/>
      </c>
    </row>
    <row r="935" spans="14:26" ht="15.75" customHeight="1" x14ac:dyDescent="0.25">
      <c r="N935" s="137" t="str">
        <f>IF(OR(ISBLANK(L935),ISBLANK(M935)),"",IF(M935="AUD",L935*'Input Lists'!$H$2,IF(M935="USD",L935*'Input Lists'!$H$3,IF(M935="HKD",L935*'Input Lists'!$H$4,IF(M935="EUR",L935*'Input Lists'!$H$5,IF(M935="GBP",L935*'Input Lists'!$H$6,IF(M935="CAD",L935*'Input Lists'!$H$7,IF(M935="CNY",L935*'Input Lists'!$H969,IF(M935="JPY",L935*'Input Lists'!$H$9,IF(M935="CHF",L935*'Input Lists'!$H$10,""))))))))))</f>
        <v/>
      </c>
      <c r="O935" s="137" t="str">
        <f t="shared" ref="O935:O998" si="41">IF(OR(AND(ISBLANK(N935)),AND(ISBLANK(J935)),AND(ISBLANK(M935))),"",N935*J935)</f>
        <v/>
      </c>
      <c r="Z935" s="135" t="str">
        <f t="shared" si="40"/>
        <v/>
      </c>
    </row>
    <row r="936" spans="14:26" ht="15.75" customHeight="1" x14ac:dyDescent="0.25">
      <c r="N936" s="137" t="str">
        <f>IF(OR(ISBLANK(L936),ISBLANK(M936)),"",IF(M936="AUD",L936*'Input Lists'!$H$2,IF(M936="USD",L936*'Input Lists'!$H$3,IF(M936="HKD",L936*'Input Lists'!$H$4,IF(M936="EUR",L936*'Input Lists'!$H$5,IF(M936="GBP",L936*'Input Lists'!$H$6,IF(M936="CAD",L936*'Input Lists'!$H$7,IF(M936="CNY",L936*'Input Lists'!$H970,IF(M936="JPY",L936*'Input Lists'!$H$9,IF(M936="CHF",L936*'Input Lists'!$H$10,""))))))))))</f>
        <v/>
      </c>
      <c r="O936" s="137" t="str">
        <f t="shared" si="41"/>
        <v/>
      </c>
      <c r="Z936" s="135" t="str">
        <f t="shared" si="40"/>
        <v/>
      </c>
    </row>
    <row r="937" spans="14:26" ht="15.75" customHeight="1" x14ac:dyDescent="0.25">
      <c r="N937" s="137" t="str">
        <f>IF(OR(ISBLANK(L937),ISBLANK(M937)),"",IF(M937="AUD",L937*'Input Lists'!$H$2,IF(M937="USD",L937*'Input Lists'!$H$3,IF(M937="HKD",L937*'Input Lists'!$H$4,IF(M937="EUR",L937*'Input Lists'!$H$5,IF(M937="GBP",L937*'Input Lists'!$H$6,IF(M937="CAD",L937*'Input Lists'!$H$7,IF(M937="CNY",L937*'Input Lists'!$H971,IF(M937="JPY",L937*'Input Lists'!$H$9,IF(M937="CHF",L937*'Input Lists'!$H$10,""))))))))))</f>
        <v/>
      </c>
      <c r="O937" s="137" t="str">
        <f t="shared" si="41"/>
        <v/>
      </c>
      <c r="Z937" s="135" t="str">
        <f t="shared" si="40"/>
        <v/>
      </c>
    </row>
    <row r="938" spans="14:26" ht="15.75" customHeight="1" x14ac:dyDescent="0.25">
      <c r="N938" s="137" t="str">
        <f>IF(OR(ISBLANK(L938),ISBLANK(M938)),"",IF(M938="AUD",L938*'Input Lists'!$H$2,IF(M938="USD",L938*'Input Lists'!$H$3,IF(M938="HKD",L938*'Input Lists'!$H$4,IF(M938="EUR",L938*'Input Lists'!$H$5,IF(M938="GBP",L938*'Input Lists'!$H$6,IF(M938="CAD",L938*'Input Lists'!$H$7,IF(M938="CNY",L938*'Input Lists'!$H972,IF(M938="JPY",L938*'Input Lists'!$H$9,IF(M938="CHF",L938*'Input Lists'!$H$10,""))))))))))</f>
        <v/>
      </c>
      <c r="O938" s="137" t="str">
        <f t="shared" si="41"/>
        <v/>
      </c>
      <c r="Z938" s="135" t="str">
        <f t="shared" ref="Z938:Z1001" si="42">IF(ISBLANK(D938),"",IF(R938="Approved",Y938+O938,0))</f>
        <v/>
      </c>
    </row>
    <row r="939" spans="14:26" ht="15.75" customHeight="1" x14ac:dyDescent="0.25">
      <c r="N939" s="137" t="str">
        <f>IF(OR(ISBLANK(L939),ISBLANK(M939)),"",IF(M939="AUD",L939*'Input Lists'!$H$2,IF(M939="USD",L939*'Input Lists'!$H$3,IF(M939="HKD",L939*'Input Lists'!$H$4,IF(M939="EUR",L939*'Input Lists'!$H$5,IF(M939="GBP",L939*'Input Lists'!$H$6,IF(M939="CAD",L939*'Input Lists'!$H$7,IF(M939="CNY",L939*'Input Lists'!$H973,IF(M939="JPY",L939*'Input Lists'!$H$9,IF(M939="CHF",L939*'Input Lists'!$H$10,""))))))))))</f>
        <v/>
      </c>
      <c r="O939" s="137" t="str">
        <f t="shared" si="41"/>
        <v/>
      </c>
      <c r="Z939" s="135" t="str">
        <f t="shared" si="42"/>
        <v/>
      </c>
    </row>
    <row r="940" spans="14:26" ht="15.75" customHeight="1" x14ac:dyDescent="0.25">
      <c r="N940" s="137" t="str">
        <f>IF(OR(ISBLANK(L940),ISBLANK(M940)),"",IF(M940="AUD",L940*'Input Lists'!$H$2,IF(M940="USD",L940*'Input Lists'!$H$3,IF(M940="HKD",L940*'Input Lists'!$H$4,IF(M940="EUR",L940*'Input Lists'!$H$5,IF(M940="GBP",L940*'Input Lists'!$H$6,IF(M940="CAD",L940*'Input Lists'!$H$7,IF(M940="CNY",L940*'Input Lists'!$H974,IF(M940="JPY",L940*'Input Lists'!$H$9,IF(M940="CHF",L940*'Input Lists'!$H$10,""))))))))))</f>
        <v/>
      </c>
      <c r="O940" s="137" t="str">
        <f t="shared" si="41"/>
        <v/>
      </c>
      <c r="Z940" s="135" t="str">
        <f t="shared" si="42"/>
        <v/>
      </c>
    </row>
    <row r="941" spans="14:26" ht="15.75" customHeight="1" x14ac:dyDescent="0.25">
      <c r="N941" s="137" t="str">
        <f>IF(OR(ISBLANK(L941),ISBLANK(M941)),"",IF(M941="AUD",L941*'Input Lists'!$H$2,IF(M941="USD",L941*'Input Lists'!$H$3,IF(M941="HKD",L941*'Input Lists'!$H$4,IF(M941="EUR",L941*'Input Lists'!$H$5,IF(M941="GBP",L941*'Input Lists'!$H$6,IF(M941="CAD",L941*'Input Lists'!$H$7,IF(M941="CNY",L941*'Input Lists'!$H975,IF(M941="JPY",L941*'Input Lists'!$H$9,IF(M941="CHF",L941*'Input Lists'!$H$10,""))))))))))</f>
        <v/>
      </c>
      <c r="O941" s="137" t="str">
        <f t="shared" si="41"/>
        <v/>
      </c>
      <c r="Z941" s="135" t="str">
        <f t="shared" si="42"/>
        <v/>
      </c>
    </row>
    <row r="942" spans="14:26" ht="15.75" customHeight="1" x14ac:dyDescent="0.25">
      <c r="N942" s="137" t="str">
        <f>IF(OR(ISBLANK(L942),ISBLANK(M942)),"",IF(M942="AUD",L942*'Input Lists'!$H$2,IF(M942="USD",L942*'Input Lists'!$H$3,IF(M942="HKD",L942*'Input Lists'!$H$4,IF(M942="EUR",L942*'Input Lists'!$H$5,IF(M942="GBP",L942*'Input Lists'!$H$6,IF(M942="CAD",L942*'Input Lists'!$H$7,IF(M942="CNY",L942*'Input Lists'!$H976,IF(M942="JPY",L942*'Input Lists'!$H$9,IF(M942="CHF",L942*'Input Lists'!$H$10,""))))))))))</f>
        <v/>
      </c>
      <c r="O942" s="137" t="str">
        <f t="shared" si="41"/>
        <v/>
      </c>
      <c r="Z942" s="135" t="str">
        <f t="shared" si="42"/>
        <v/>
      </c>
    </row>
    <row r="943" spans="14:26" ht="15.75" customHeight="1" x14ac:dyDescent="0.25">
      <c r="N943" s="137" t="str">
        <f>IF(OR(ISBLANK(L943),ISBLANK(M943)),"",IF(M943="AUD",L943*'Input Lists'!$H$2,IF(M943="USD",L943*'Input Lists'!$H$3,IF(M943="HKD",L943*'Input Lists'!$H$4,IF(M943="EUR",L943*'Input Lists'!$H$5,IF(M943="GBP",L943*'Input Lists'!$H$6,IF(M943="CAD",L943*'Input Lists'!$H$7,IF(M943="CNY",L943*'Input Lists'!$H977,IF(M943="JPY",L943*'Input Lists'!$H$9,IF(M943="CHF",L943*'Input Lists'!$H$10,""))))))))))</f>
        <v/>
      </c>
      <c r="O943" s="137" t="str">
        <f t="shared" si="41"/>
        <v/>
      </c>
      <c r="Z943" s="135" t="str">
        <f t="shared" si="42"/>
        <v/>
      </c>
    </row>
    <row r="944" spans="14:26" ht="15.75" customHeight="1" x14ac:dyDescent="0.25">
      <c r="N944" s="137" t="str">
        <f>IF(OR(ISBLANK(L944),ISBLANK(M944)),"",IF(M944="AUD",L944*'Input Lists'!$H$2,IF(M944="USD",L944*'Input Lists'!$H$3,IF(M944="HKD",L944*'Input Lists'!$H$4,IF(M944="EUR",L944*'Input Lists'!$H$5,IF(M944="GBP",L944*'Input Lists'!$H$6,IF(M944="CAD",L944*'Input Lists'!$H$7,IF(M944="CNY",L944*'Input Lists'!$H978,IF(M944="JPY",L944*'Input Lists'!$H$9,IF(M944="CHF",L944*'Input Lists'!$H$10,""))))))))))</f>
        <v/>
      </c>
      <c r="O944" s="137" t="str">
        <f t="shared" si="41"/>
        <v/>
      </c>
      <c r="Z944" s="135" t="str">
        <f t="shared" si="42"/>
        <v/>
      </c>
    </row>
    <row r="945" spans="14:26" ht="15.75" customHeight="1" x14ac:dyDescent="0.25">
      <c r="N945" s="137" t="str">
        <f>IF(OR(ISBLANK(L945),ISBLANK(M945)),"",IF(M945="AUD",L945*'Input Lists'!$H$2,IF(M945="USD",L945*'Input Lists'!$H$3,IF(M945="HKD",L945*'Input Lists'!$H$4,IF(M945="EUR",L945*'Input Lists'!$H$5,IF(M945="GBP",L945*'Input Lists'!$H$6,IF(M945="CAD",L945*'Input Lists'!$H$7,IF(M945="CNY",L945*'Input Lists'!$H979,IF(M945="JPY",L945*'Input Lists'!$H$9,IF(M945="CHF",L945*'Input Lists'!$H$10,""))))))))))</f>
        <v/>
      </c>
      <c r="O945" s="137" t="str">
        <f t="shared" si="41"/>
        <v/>
      </c>
      <c r="Z945" s="135" t="str">
        <f t="shared" si="42"/>
        <v/>
      </c>
    </row>
    <row r="946" spans="14:26" ht="15.75" customHeight="1" x14ac:dyDescent="0.25">
      <c r="N946" s="137" t="str">
        <f>IF(OR(ISBLANK(L946),ISBLANK(M946)),"",IF(M946="AUD",L946*'Input Lists'!$H$2,IF(M946="USD",L946*'Input Lists'!$H$3,IF(M946="HKD",L946*'Input Lists'!$H$4,IF(M946="EUR",L946*'Input Lists'!$H$5,IF(M946="GBP",L946*'Input Lists'!$H$6,IF(M946="CAD",L946*'Input Lists'!$H$7,IF(M946="CNY",L946*'Input Lists'!$H980,IF(M946="JPY",L946*'Input Lists'!$H$9,IF(M946="CHF",L946*'Input Lists'!$H$10,""))))))))))</f>
        <v/>
      </c>
      <c r="O946" s="137" t="str">
        <f t="shared" si="41"/>
        <v/>
      </c>
      <c r="Z946" s="135" t="str">
        <f t="shared" si="42"/>
        <v/>
      </c>
    </row>
    <row r="947" spans="14:26" ht="15.75" customHeight="1" x14ac:dyDescent="0.25">
      <c r="N947" s="137" t="str">
        <f>IF(OR(ISBLANK(L947),ISBLANK(M947)),"",IF(M947="AUD",L947*'Input Lists'!$H$2,IF(M947="USD",L947*'Input Lists'!$H$3,IF(M947="HKD",L947*'Input Lists'!$H$4,IF(M947="EUR",L947*'Input Lists'!$H$5,IF(M947="GBP",L947*'Input Lists'!$H$6,IF(M947="CAD",L947*'Input Lists'!$H$7,IF(M947="CNY",L947*'Input Lists'!$H981,IF(M947="JPY",L947*'Input Lists'!$H$9,IF(M947="CHF",L947*'Input Lists'!$H$10,""))))))))))</f>
        <v/>
      </c>
      <c r="O947" s="137" t="str">
        <f t="shared" si="41"/>
        <v/>
      </c>
      <c r="Z947" s="135" t="str">
        <f t="shared" si="42"/>
        <v/>
      </c>
    </row>
    <row r="948" spans="14:26" ht="15.75" customHeight="1" x14ac:dyDescent="0.25">
      <c r="N948" s="137" t="str">
        <f>IF(OR(ISBLANK(L948),ISBLANK(M948)),"",IF(M948="AUD",L948*'Input Lists'!$H$2,IF(M948="USD",L948*'Input Lists'!$H$3,IF(M948="HKD",L948*'Input Lists'!$H$4,IF(M948="EUR",L948*'Input Lists'!$H$5,IF(M948="GBP",L948*'Input Lists'!$H$6,IF(M948="CAD",L948*'Input Lists'!$H$7,IF(M948="CNY",L948*'Input Lists'!$H982,IF(M948="JPY",L948*'Input Lists'!$H$9,IF(M948="CHF",L948*'Input Lists'!$H$10,""))))))))))</f>
        <v/>
      </c>
      <c r="O948" s="137" t="str">
        <f t="shared" si="41"/>
        <v/>
      </c>
      <c r="Z948" s="135" t="str">
        <f t="shared" si="42"/>
        <v/>
      </c>
    </row>
    <row r="949" spans="14:26" ht="15.75" customHeight="1" x14ac:dyDescent="0.25">
      <c r="N949" s="137" t="str">
        <f>IF(OR(ISBLANK(L949),ISBLANK(M949)),"",IF(M949="AUD",L949*'Input Lists'!$H$2,IF(M949="USD",L949*'Input Lists'!$H$3,IF(M949="HKD",L949*'Input Lists'!$H$4,IF(M949="EUR",L949*'Input Lists'!$H$5,IF(M949="GBP",L949*'Input Lists'!$H$6,IF(M949="CAD",L949*'Input Lists'!$H$7,IF(M949="CNY",L949*'Input Lists'!$H983,IF(M949="JPY",L949*'Input Lists'!$H$9,IF(M949="CHF",L949*'Input Lists'!$H$10,""))))))))))</f>
        <v/>
      </c>
      <c r="O949" s="137" t="str">
        <f t="shared" si="41"/>
        <v/>
      </c>
      <c r="Z949" s="135" t="str">
        <f t="shared" si="42"/>
        <v/>
      </c>
    </row>
    <row r="950" spans="14:26" ht="15.75" customHeight="1" x14ac:dyDescent="0.25">
      <c r="N950" s="137" t="str">
        <f>IF(OR(ISBLANK(L950),ISBLANK(M950)),"",IF(M950="AUD",L950*'Input Lists'!$H$2,IF(M950="USD",L950*'Input Lists'!$H$3,IF(M950="HKD",L950*'Input Lists'!$H$4,IF(M950="EUR",L950*'Input Lists'!$H$5,IF(M950="GBP",L950*'Input Lists'!$H$6,IF(M950="CAD",L950*'Input Lists'!$H$7,IF(M950="CNY",L950*'Input Lists'!$H984,IF(M950="JPY",L950*'Input Lists'!$H$9,IF(M950="CHF",L950*'Input Lists'!$H$10,""))))))))))</f>
        <v/>
      </c>
      <c r="O950" s="137" t="str">
        <f t="shared" si="41"/>
        <v/>
      </c>
      <c r="Z950" s="135" t="str">
        <f t="shared" si="42"/>
        <v/>
      </c>
    </row>
    <row r="951" spans="14:26" ht="15.75" customHeight="1" x14ac:dyDescent="0.25">
      <c r="N951" s="137" t="str">
        <f>IF(OR(ISBLANK(L951),ISBLANK(M951)),"",IF(M951="AUD",L951*'Input Lists'!$H$2,IF(M951="USD",L951*'Input Lists'!$H$3,IF(M951="HKD",L951*'Input Lists'!$H$4,IF(M951="EUR",L951*'Input Lists'!$H$5,IF(M951="GBP",L951*'Input Lists'!$H$6,IF(M951="CAD",L951*'Input Lists'!$H$7,IF(M951="CNY",L951*'Input Lists'!$H985,IF(M951="JPY",L951*'Input Lists'!$H$9,IF(M951="CHF",L951*'Input Lists'!$H$10,""))))))))))</f>
        <v/>
      </c>
      <c r="O951" s="137" t="str">
        <f t="shared" si="41"/>
        <v/>
      </c>
      <c r="Z951" s="135" t="str">
        <f t="shared" si="42"/>
        <v/>
      </c>
    </row>
    <row r="952" spans="14:26" ht="15.75" customHeight="1" x14ac:dyDescent="0.25">
      <c r="N952" s="137" t="str">
        <f>IF(OR(ISBLANK(L952),ISBLANK(M952)),"",IF(M952="AUD",L952*'Input Lists'!$H$2,IF(M952="USD",L952*'Input Lists'!$H$3,IF(M952="HKD",L952*'Input Lists'!$H$4,IF(M952="EUR",L952*'Input Lists'!$H$5,IF(M952="GBP",L952*'Input Lists'!$H$6,IF(M952="CAD",L952*'Input Lists'!$H$7,IF(M952="CNY",L952*'Input Lists'!$H986,IF(M952="JPY",L952*'Input Lists'!$H$9,IF(M952="CHF",L952*'Input Lists'!$H$10,""))))))))))</f>
        <v/>
      </c>
      <c r="O952" s="137" t="str">
        <f t="shared" si="41"/>
        <v/>
      </c>
      <c r="Z952" s="135" t="str">
        <f t="shared" si="42"/>
        <v/>
      </c>
    </row>
    <row r="953" spans="14:26" ht="15.75" customHeight="1" x14ac:dyDescent="0.25">
      <c r="N953" s="137" t="str">
        <f>IF(OR(ISBLANK(L953),ISBLANK(M953)),"",IF(M953="AUD",L953*'Input Lists'!$H$2,IF(M953="USD",L953*'Input Lists'!$H$3,IF(M953="HKD",L953*'Input Lists'!$H$4,IF(M953="EUR",L953*'Input Lists'!$H$5,IF(M953="GBP",L953*'Input Lists'!$H$6,IF(M953="CAD",L953*'Input Lists'!$H$7,IF(M953="CNY",L953*'Input Lists'!$H987,IF(M953="JPY",L953*'Input Lists'!$H$9,IF(M953="CHF",L953*'Input Lists'!$H$10,""))))))))))</f>
        <v/>
      </c>
      <c r="O953" s="137" t="str">
        <f t="shared" si="41"/>
        <v/>
      </c>
      <c r="Z953" s="135" t="str">
        <f t="shared" si="42"/>
        <v/>
      </c>
    </row>
    <row r="954" spans="14:26" ht="15.75" customHeight="1" x14ac:dyDescent="0.25">
      <c r="N954" s="137" t="str">
        <f>IF(OR(ISBLANK(L954),ISBLANK(M954)),"",IF(M954="AUD",L954*'Input Lists'!$H$2,IF(M954="USD",L954*'Input Lists'!$H$3,IF(M954="HKD",L954*'Input Lists'!$H$4,IF(M954="EUR",L954*'Input Lists'!$H$5,IF(M954="GBP",L954*'Input Lists'!$H$6,IF(M954="CAD",L954*'Input Lists'!$H$7,IF(M954="CNY",L954*'Input Lists'!$H988,IF(M954="JPY",L954*'Input Lists'!$H$9,IF(M954="CHF",L954*'Input Lists'!$H$10,""))))))))))</f>
        <v/>
      </c>
      <c r="O954" s="137" t="str">
        <f t="shared" si="41"/>
        <v/>
      </c>
      <c r="Z954" s="135" t="str">
        <f t="shared" si="42"/>
        <v/>
      </c>
    </row>
    <row r="955" spans="14:26" ht="15.75" customHeight="1" x14ac:dyDescent="0.25">
      <c r="N955" s="137" t="str">
        <f>IF(OR(ISBLANK(L955),ISBLANK(M955)),"",IF(M955="AUD",L955*'Input Lists'!$H$2,IF(M955="USD",L955*'Input Lists'!$H$3,IF(M955="HKD",L955*'Input Lists'!$H$4,IF(M955="EUR",L955*'Input Lists'!$H$5,IF(M955="GBP",L955*'Input Lists'!$H$6,IF(M955="CAD",L955*'Input Lists'!$H$7,IF(M955="CNY",L955*'Input Lists'!$H989,IF(M955="JPY",L955*'Input Lists'!$H$9,IF(M955="CHF",L955*'Input Lists'!$H$10,""))))))))))</f>
        <v/>
      </c>
      <c r="O955" s="137" t="str">
        <f t="shared" si="41"/>
        <v/>
      </c>
      <c r="Z955" s="135" t="str">
        <f t="shared" si="42"/>
        <v/>
      </c>
    </row>
    <row r="956" spans="14:26" ht="15.75" customHeight="1" x14ac:dyDescent="0.25">
      <c r="N956" s="137" t="str">
        <f>IF(OR(ISBLANK(L956),ISBLANK(M956)),"",IF(M956="AUD",L956*'Input Lists'!$H$2,IF(M956="USD",L956*'Input Lists'!$H$3,IF(M956="HKD",L956*'Input Lists'!$H$4,IF(M956="EUR",L956*'Input Lists'!$H$5,IF(M956="GBP",L956*'Input Lists'!$H$6,IF(M956="CAD",L956*'Input Lists'!$H$7,IF(M956="CNY",L956*'Input Lists'!$H990,IF(M956="JPY",L956*'Input Lists'!$H$9,IF(M956="CHF",L956*'Input Lists'!$H$10,""))))))))))</f>
        <v/>
      </c>
      <c r="O956" s="137" t="str">
        <f t="shared" si="41"/>
        <v/>
      </c>
      <c r="Z956" s="135" t="str">
        <f t="shared" si="42"/>
        <v/>
      </c>
    </row>
    <row r="957" spans="14:26" ht="15.75" customHeight="1" x14ac:dyDescent="0.25">
      <c r="N957" s="137" t="str">
        <f>IF(OR(ISBLANK(L957),ISBLANK(M957)),"",IF(M957="AUD",L957*'Input Lists'!$H$2,IF(M957="USD",L957*'Input Lists'!$H$3,IF(M957="HKD",L957*'Input Lists'!$H$4,IF(M957="EUR",L957*'Input Lists'!$H$5,IF(M957="GBP",L957*'Input Lists'!$H$6,IF(M957="CAD",L957*'Input Lists'!$H$7,IF(M957="CNY",L957*'Input Lists'!$H991,IF(M957="JPY",L957*'Input Lists'!$H$9,IF(M957="CHF",L957*'Input Lists'!$H$10,""))))))))))</f>
        <v/>
      </c>
      <c r="O957" s="137" t="str">
        <f t="shared" si="41"/>
        <v/>
      </c>
      <c r="Z957" s="135" t="str">
        <f t="shared" si="42"/>
        <v/>
      </c>
    </row>
    <row r="958" spans="14:26" ht="15.75" customHeight="1" x14ac:dyDescent="0.25">
      <c r="N958" s="137" t="str">
        <f>IF(OR(ISBLANK(L958),ISBLANK(M958)),"",IF(M958="AUD",L958*'Input Lists'!$H$2,IF(M958="USD",L958*'Input Lists'!$H$3,IF(M958="HKD",L958*'Input Lists'!$H$4,IF(M958="EUR",L958*'Input Lists'!$H$5,IF(M958="GBP",L958*'Input Lists'!$H$6,IF(M958="CAD",L958*'Input Lists'!$H$7,IF(M958="CNY",L958*'Input Lists'!$H992,IF(M958="JPY",L958*'Input Lists'!$H$9,IF(M958="CHF",L958*'Input Lists'!$H$10,""))))))))))</f>
        <v/>
      </c>
      <c r="O958" s="137" t="str">
        <f t="shared" si="41"/>
        <v/>
      </c>
      <c r="Z958" s="135" t="str">
        <f t="shared" si="42"/>
        <v/>
      </c>
    </row>
    <row r="959" spans="14:26" ht="15.75" customHeight="1" x14ac:dyDescent="0.25">
      <c r="N959" s="137" t="str">
        <f>IF(OR(ISBLANK(L959),ISBLANK(M959)),"",IF(M959="AUD",L959*'Input Lists'!$H$2,IF(M959="USD",L959*'Input Lists'!$H$3,IF(M959="HKD",L959*'Input Lists'!$H$4,IF(M959="EUR",L959*'Input Lists'!$H$5,IF(M959="GBP",L959*'Input Lists'!$H$6,IF(M959="CAD",L959*'Input Lists'!$H$7,IF(M959="CNY",L959*'Input Lists'!$H993,IF(M959="JPY",L959*'Input Lists'!$H$9,IF(M959="CHF",L959*'Input Lists'!$H$10,""))))))))))</f>
        <v/>
      </c>
      <c r="O959" s="137" t="str">
        <f t="shared" si="41"/>
        <v/>
      </c>
      <c r="Z959" s="135" t="str">
        <f t="shared" si="42"/>
        <v/>
      </c>
    </row>
    <row r="960" spans="14:26" ht="15.75" customHeight="1" x14ac:dyDescent="0.25">
      <c r="N960" s="137" t="str">
        <f>IF(OR(ISBLANK(L960),ISBLANK(M960)),"",IF(M960="AUD",L960*'Input Lists'!$H$2,IF(M960="USD",L960*'Input Lists'!$H$3,IF(M960="HKD",L960*'Input Lists'!$H$4,IF(M960="EUR",L960*'Input Lists'!$H$5,IF(M960="GBP",L960*'Input Lists'!$H$6,IF(M960="CAD",L960*'Input Lists'!$H$7,IF(M960="CNY",L960*'Input Lists'!$H994,IF(M960="JPY",L960*'Input Lists'!$H$9,IF(M960="CHF",L960*'Input Lists'!$H$10,""))))))))))</f>
        <v/>
      </c>
      <c r="O960" s="137" t="str">
        <f t="shared" si="41"/>
        <v/>
      </c>
      <c r="Z960" s="135" t="str">
        <f t="shared" si="42"/>
        <v/>
      </c>
    </row>
    <row r="961" spans="14:26" ht="15.75" customHeight="1" x14ac:dyDescent="0.25">
      <c r="N961" s="137" t="str">
        <f>IF(OR(ISBLANK(L961),ISBLANK(M961)),"",IF(M961="AUD",L961*'Input Lists'!$H$2,IF(M961="USD",L961*'Input Lists'!$H$3,IF(M961="HKD",L961*'Input Lists'!$H$4,IF(M961="EUR",L961*'Input Lists'!$H$5,IF(M961="GBP",L961*'Input Lists'!$H$6,IF(M961="CAD",L961*'Input Lists'!$H$7,IF(M961="CNY",L961*'Input Lists'!$H995,IF(M961="JPY",L961*'Input Lists'!$H$9,IF(M961="CHF",L961*'Input Lists'!$H$10,""))))))))))</f>
        <v/>
      </c>
      <c r="O961" s="137" t="str">
        <f t="shared" si="41"/>
        <v/>
      </c>
      <c r="Z961" s="135" t="str">
        <f t="shared" si="42"/>
        <v/>
      </c>
    </row>
    <row r="962" spans="14:26" ht="15.75" customHeight="1" x14ac:dyDescent="0.25">
      <c r="N962" s="137" t="str">
        <f>IF(OR(ISBLANK(L962),ISBLANK(M962)),"",IF(M962="AUD",L962*'Input Lists'!$H$2,IF(M962="USD",L962*'Input Lists'!$H$3,IF(M962="HKD",L962*'Input Lists'!$H$4,IF(M962="EUR",L962*'Input Lists'!$H$5,IF(M962="GBP",L962*'Input Lists'!$H$6,IF(M962="CAD",L962*'Input Lists'!$H$7,IF(M962="CNY",L962*'Input Lists'!$H996,IF(M962="JPY",L962*'Input Lists'!$H$9,IF(M962="CHF",L962*'Input Lists'!$H$10,""))))))))))</f>
        <v/>
      </c>
      <c r="O962" s="137" t="str">
        <f t="shared" si="41"/>
        <v/>
      </c>
      <c r="Z962" s="135" t="str">
        <f t="shared" si="42"/>
        <v/>
      </c>
    </row>
    <row r="963" spans="14:26" ht="15.75" customHeight="1" x14ac:dyDescent="0.25">
      <c r="N963" s="137" t="str">
        <f>IF(OR(ISBLANK(L963),ISBLANK(M963)),"",IF(M963="AUD",L963*'Input Lists'!$H$2,IF(M963="USD",L963*'Input Lists'!$H$3,IF(M963="HKD",L963*'Input Lists'!$H$4,IF(M963="EUR",L963*'Input Lists'!$H$5,IF(M963="GBP",L963*'Input Lists'!$H$6,IF(M963="CAD",L963*'Input Lists'!$H$7,IF(M963="CNY",L963*'Input Lists'!$H997,IF(M963="JPY",L963*'Input Lists'!$H$9,IF(M963="CHF",L963*'Input Lists'!$H$10,""))))))))))</f>
        <v/>
      </c>
      <c r="O963" s="137" t="str">
        <f t="shared" si="41"/>
        <v/>
      </c>
      <c r="Z963" s="135" t="str">
        <f t="shared" si="42"/>
        <v/>
      </c>
    </row>
    <row r="964" spans="14:26" ht="15.75" customHeight="1" x14ac:dyDescent="0.25">
      <c r="N964" s="137" t="str">
        <f>IF(OR(ISBLANK(L964),ISBLANK(M964)),"",IF(M964="AUD",L964*'Input Lists'!$H$2,IF(M964="USD",L964*'Input Lists'!$H$3,IF(M964="HKD",L964*'Input Lists'!$H$4,IF(M964="EUR",L964*'Input Lists'!$H$5,IF(M964="GBP",L964*'Input Lists'!$H$6,IF(M964="CAD",L964*'Input Lists'!$H$7,IF(M964="CNY",L964*'Input Lists'!$H998,IF(M964="JPY",L964*'Input Lists'!$H$9,IF(M964="CHF",L964*'Input Lists'!$H$10,""))))))))))</f>
        <v/>
      </c>
      <c r="O964" s="137" t="str">
        <f t="shared" si="41"/>
        <v/>
      </c>
      <c r="Z964" s="135" t="str">
        <f t="shared" si="42"/>
        <v/>
      </c>
    </row>
    <row r="965" spans="14:26" ht="15.75" customHeight="1" x14ac:dyDescent="0.25">
      <c r="N965" s="137" t="str">
        <f>IF(OR(ISBLANK(L965),ISBLANK(M965)),"",IF(M965="AUD",L965*'Input Lists'!$H$2,IF(M965="USD",L965*'Input Lists'!$H$3,IF(M965="HKD",L965*'Input Lists'!$H$4,IF(M965="EUR",L965*'Input Lists'!$H$5,IF(M965="GBP",L965*'Input Lists'!$H$6,IF(M965="CAD",L965*'Input Lists'!$H$7,IF(M965="CNY",L965*'Input Lists'!$H999,IF(M965="JPY",L965*'Input Lists'!$H$9,IF(M965="CHF",L965*'Input Lists'!$H$10,""))))))))))</f>
        <v/>
      </c>
      <c r="O965" s="137" t="str">
        <f t="shared" si="41"/>
        <v/>
      </c>
      <c r="Z965" s="135" t="str">
        <f t="shared" si="42"/>
        <v/>
      </c>
    </row>
    <row r="966" spans="14:26" ht="15.75" customHeight="1" x14ac:dyDescent="0.25">
      <c r="N966" s="137" t="str">
        <f>IF(OR(ISBLANK(L966),ISBLANK(M966)),"",IF(M966="AUD",L966*'Input Lists'!$H$2,IF(M966="USD",L966*'Input Lists'!$H$3,IF(M966="HKD",L966*'Input Lists'!$H$4,IF(M966="EUR",L966*'Input Lists'!$H$5,IF(M966="GBP",L966*'Input Lists'!$H$6,IF(M966="CAD",L966*'Input Lists'!$H$7,IF(M966="CNY",L966*'Input Lists'!$H1000,IF(M966="JPY",L966*'Input Lists'!$H$9,IF(M966="CHF",L966*'Input Lists'!$H$10,""))))))))))</f>
        <v/>
      </c>
      <c r="O966" s="137" t="str">
        <f t="shared" si="41"/>
        <v/>
      </c>
      <c r="Z966" s="135" t="str">
        <f t="shared" si="42"/>
        <v/>
      </c>
    </row>
    <row r="967" spans="14:26" ht="15.75" customHeight="1" x14ac:dyDescent="0.25">
      <c r="N967" s="137" t="str">
        <f>IF(OR(ISBLANK(L967),ISBLANK(M967)),"",IF(M967="AUD",L967*'Input Lists'!$H$2,IF(M967="USD",L967*'Input Lists'!$H$3,IF(M967="HKD",L967*'Input Lists'!$H$4,IF(M967="EUR",L967*'Input Lists'!$H$5,IF(M967="GBP",L967*'Input Lists'!$H$6,IF(M967="CAD",L967*'Input Lists'!$H$7,IF(M967="CNY",L967*'Input Lists'!$H1001,IF(M967="JPY",L967*'Input Lists'!$H$9,IF(M967="CHF",L967*'Input Lists'!$H$10,""))))))))))</f>
        <v/>
      </c>
      <c r="O967" s="137" t="str">
        <f t="shared" si="41"/>
        <v/>
      </c>
      <c r="Z967" s="135" t="str">
        <f t="shared" si="42"/>
        <v/>
      </c>
    </row>
    <row r="968" spans="14:26" ht="15.75" customHeight="1" x14ac:dyDescent="0.25">
      <c r="N968" s="137" t="str">
        <f>IF(OR(ISBLANK(L968),ISBLANK(M968)),"",IF(M968="AUD",L968*'Input Lists'!$H$2,IF(M968="USD",L968*'Input Lists'!$H$3,IF(M968="HKD",L968*'Input Lists'!$H$4,IF(M968="EUR",L968*'Input Lists'!$H$5,IF(M968="GBP",L968*'Input Lists'!$H$6,IF(M968="CAD",L968*'Input Lists'!$H$7,IF(M968="CNY",L968*'Input Lists'!$H1002,IF(M968="JPY",L968*'Input Lists'!$H$9,IF(M968="CHF",L968*'Input Lists'!$H$10,""))))))))))</f>
        <v/>
      </c>
      <c r="O968" s="137" t="str">
        <f t="shared" si="41"/>
        <v/>
      </c>
      <c r="Z968" s="135" t="str">
        <f t="shared" si="42"/>
        <v/>
      </c>
    </row>
    <row r="969" spans="14:26" ht="15.75" customHeight="1" x14ac:dyDescent="0.25">
      <c r="N969" s="137" t="str">
        <f>IF(OR(ISBLANK(L969),ISBLANK(M969)),"",IF(M969="AUD",L969*'Input Lists'!$H$2,IF(M969="USD",L969*'Input Lists'!$H$3,IF(M969="HKD",L969*'Input Lists'!$H$4,IF(M969="EUR",L969*'Input Lists'!$H$5,IF(M969="GBP",L969*'Input Lists'!$H$6,IF(M969="CAD",L969*'Input Lists'!$H$7,IF(M969="CNY",L969*'Input Lists'!$H1003,IF(M969="JPY",L969*'Input Lists'!$H$9,IF(M969="CHF",L969*'Input Lists'!$H$10,""))))))))))</f>
        <v/>
      </c>
      <c r="O969" s="137" t="str">
        <f t="shared" si="41"/>
        <v/>
      </c>
      <c r="Z969" s="135" t="str">
        <f t="shared" si="42"/>
        <v/>
      </c>
    </row>
    <row r="970" spans="14:26" ht="15.75" customHeight="1" x14ac:dyDescent="0.25">
      <c r="N970" s="137" t="str">
        <f>IF(OR(ISBLANK(L970),ISBLANK(M970)),"",IF(M970="AUD",L970*'Input Lists'!$H$2,IF(M970="USD",L970*'Input Lists'!$H$3,IF(M970="HKD",L970*'Input Lists'!$H$4,IF(M970="EUR",L970*'Input Lists'!$H$5,IF(M970="GBP",L970*'Input Lists'!$H$6,IF(M970="CAD",L970*'Input Lists'!$H$7,IF(M970="CNY",L970*'Input Lists'!$H1004,IF(M970="JPY",L970*'Input Lists'!$H$9,IF(M970="CHF",L970*'Input Lists'!$H$10,""))))))))))</f>
        <v/>
      </c>
      <c r="O970" s="137" t="str">
        <f t="shared" si="41"/>
        <v/>
      </c>
      <c r="Z970" s="135" t="str">
        <f t="shared" si="42"/>
        <v/>
      </c>
    </row>
    <row r="971" spans="14:26" ht="15.75" customHeight="1" x14ac:dyDescent="0.25">
      <c r="N971" s="137" t="str">
        <f>IF(OR(ISBLANK(L971),ISBLANK(M971)),"",IF(M971="AUD",L971*'Input Lists'!$H$2,IF(M971="USD",L971*'Input Lists'!$H$3,IF(M971="HKD",L971*'Input Lists'!$H$4,IF(M971="EUR",L971*'Input Lists'!$H$5,IF(M971="GBP",L971*'Input Lists'!$H$6,IF(M971="CAD",L971*'Input Lists'!$H$7,IF(M971="CNY",L971*'Input Lists'!$H1005,IF(M971="JPY",L971*'Input Lists'!$H$9,IF(M971="CHF",L971*'Input Lists'!$H$10,""))))))))))</f>
        <v/>
      </c>
      <c r="O971" s="137" t="str">
        <f t="shared" si="41"/>
        <v/>
      </c>
      <c r="Z971" s="135" t="str">
        <f t="shared" si="42"/>
        <v/>
      </c>
    </row>
    <row r="972" spans="14:26" ht="15.75" customHeight="1" x14ac:dyDescent="0.25">
      <c r="N972" s="137" t="str">
        <f>IF(OR(ISBLANK(L972),ISBLANK(M972)),"",IF(M972="AUD",L972*'Input Lists'!$H$2,IF(M972="USD",L972*'Input Lists'!$H$3,IF(M972="HKD",L972*'Input Lists'!$H$4,IF(M972="EUR",L972*'Input Lists'!$H$5,IF(M972="GBP",L972*'Input Lists'!$H$6,IF(M972="CAD",L972*'Input Lists'!$H$7,IF(M972="CNY",L972*'Input Lists'!$H1006,IF(M972="JPY",L972*'Input Lists'!$H$9,IF(M972="CHF",L972*'Input Lists'!$H$10,""))))))))))</f>
        <v/>
      </c>
      <c r="O972" s="137" t="str">
        <f t="shared" si="41"/>
        <v/>
      </c>
      <c r="Z972" s="135" t="str">
        <f t="shared" si="42"/>
        <v/>
      </c>
    </row>
    <row r="973" spans="14:26" ht="15.75" customHeight="1" x14ac:dyDescent="0.25">
      <c r="N973" s="137" t="str">
        <f>IF(OR(ISBLANK(L973),ISBLANK(M973)),"",IF(M973="AUD",L973*'Input Lists'!$H$2,IF(M973="USD",L973*'Input Lists'!$H$3,IF(M973="HKD",L973*'Input Lists'!$H$4,IF(M973="EUR",L973*'Input Lists'!$H$5,IF(M973="GBP",L973*'Input Lists'!$H$6,IF(M973="CAD",L973*'Input Lists'!$H$7,IF(M973="CNY",L973*'Input Lists'!$H1007,IF(M973="JPY",L973*'Input Lists'!$H$9,IF(M973="CHF",L973*'Input Lists'!$H$10,""))))))))))</f>
        <v/>
      </c>
      <c r="O973" s="137" t="str">
        <f t="shared" si="41"/>
        <v/>
      </c>
      <c r="Z973" s="135" t="str">
        <f t="shared" si="42"/>
        <v/>
      </c>
    </row>
    <row r="974" spans="14:26" ht="15.75" customHeight="1" x14ac:dyDescent="0.25">
      <c r="N974" s="137" t="str">
        <f>IF(OR(ISBLANK(L974),ISBLANK(M974)),"",IF(M974="AUD",L974*'Input Lists'!$H$2,IF(M974="USD",L974*'Input Lists'!$H$3,IF(M974="HKD",L974*'Input Lists'!$H$4,IF(M974="EUR",L974*'Input Lists'!$H$5,IF(M974="GBP",L974*'Input Lists'!$H$6,IF(M974="CAD",L974*'Input Lists'!$H$7,IF(M974="CNY",L974*'Input Lists'!$H1008,IF(M974="JPY",L974*'Input Lists'!$H$9,IF(M974="CHF",L974*'Input Lists'!$H$10,""))))))))))</f>
        <v/>
      </c>
      <c r="O974" s="137" t="str">
        <f t="shared" si="41"/>
        <v/>
      </c>
      <c r="Z974" s="135" t="str">
        <f t="shared" si="42"/>
        <v/>
      </c>
    </row>
    <row r="975" spans="14:26" ht="15.75" customHeight="1" x14ac:dyDescent="0.25">
      <c r="N975" s="137" t="str">
        <f>IF(OR(ISBLANK(L975),ISBLANK(M975)),"",IF(M975="AUD",L975*'Input Lists'!$H$2,IF(M975="USD",L975*'Input Lists'!$H$3,IF(M975="HKD",L975*'Input Lists'!$H$4,IF(M975="EUR",L975*'Input Lists'!$H$5,IF(M975="GBP",L975*'Input Lists'!$H$6,IF(M975="CAD",L975*'Input Lists'!$H$7,IF(M975="CNY",L975*'Input Lists'!$H1009,IF(M975="JPY",L975*'Input Lists'!$H$9,IF(M975="CHF",L975*'Input Lists'!$H$10,""))))))))))</f>
        <v/>
      </c>
      <c r="O975" s="137" t="str">
        <f t="shared" si="41"/>
        <v/>
      </c>
      <c r="Z975" s="135" t="str">
        <f t="shared" si="42"/>
        <v/>
      </c>
    </row>
    <row r="976" spans="14:26" ht="15.75" customHeight="1" x14ac:dyDescent="0.25">
      <c r="N976" s="137" t="str">
        <f>IF(OR(ISBLANK(L976),ISBLANK(M976)),"",IF(M976="AUD",L976*'Input Lists'!$H$2,IF(M976="USD",L976*'Input Lists'!$H$3,IF(M976="HKD",L976*'Input Lists'!$H$4,IF(M976="EUR",L976*'Input Lists'!$H$5,IF(M976="GBP",L976*'Input Lists'!$H$6,IF(M976="CAD",L976*'Input Lists'!$H$7,IF(M976="CNY",L976*'Input Lists'!$H1010,IF(M976="JPY",L976*'Input Lists'!$H$9,IF(M976="CHF",L976*'Input Lists'!$H$10,""))))))))))</f>
        <v/>
      </c>
      <c r="O976" s="137" t="str">
        <f t="shared" si="41"/>
        <v/>
      </c>
      <c r="Z976" s="135" t="str">
        <f t="shared" si="42"/>
        <v/>
      </c>
    </row>
    <row r="977" spans="14:26" ht="15.75" customHeight="1" x14ac:dyDescent="0.25">
      <c r="N977" s="137" t="str">
        <f>IF(OR(ISBLANK(L977),ISBLANK(M977)),"",IF(M977="AUD",L977*'Input Lists'!$H$2,IF(M977="USD",L977*'Input Lists'!$H$3,IF(M977="HKD",L977*'Input Lists'!$H$4,IF(M977="EUR",L977*'Input Lists'!$H$5,IF(M977="GBP",L977*'Input Lists'!$H$6,IF(M977="CAD",L977*'Input Lists'!$H$7,IF(M977="CNY",L977*'Input Lists'!$H1011,IF(M977="JPY",L977*'Input Lists'!$H$9,IF(M977="CHF",L977*'Input Lists'!$H$10,""))))))))))</f>
        <v/>
      </c>
      <c r="O977" s="137" t="str">
        <f t="shared" si="41"/>
        <v/>
      </c>
      <c r="Z977" s="135" t="str">
        <f t="shared" si="42"/>
        <v/>
      </c>
    </row>
    <row r="978" spans="14:26" ht="15.75" customHeight="1" x14ac:dyDescent="0.25">
      <c r="N978" s="137" t="str">
        <f>IF(OR(ISBLANK(L978),ISBLANK(M978)),"",IF(M978="AUD",L978*'Input Lists'!$H$2,IF(M978="USD",L978*'Input Lists'!$H$3,IF(M978="HKD",L978*'Input Lists'!$H$4,IF(M978="EUR",L978*'Input Lists'!$H$5,IF(M978="GBP",L978*'Input Lists'!$H$6,IF(M978="CAD",L978*'Input Lists'!$H$7,IF(M978="CNY",L978*'Input Lists'!$H1012,IF(M978="JPY",L978*'Input Lists'!$H$9,IF(M978="CHF",L978*'Input Lists'!$H$10,""))))))))))</f>
        <v/>
      </c>
      <c r="O978" s="137" t="str">
        <f t="shared" si="41"/>
        <v/>
      </c>
      <c r="Z978" s="135" t="str">
        <f t="shared" si="42"/>
        <v/>
      </c>
    </row>
    <row r="979" spans="14:26" ht="15.75" customHeight="1" x14ac:dyDescent="0.25">
      <c r="N979" s="137" t="str">
        <f>IF(OR(ISBLANK(L979),ISBLANK(M979)),"",IF(M979="AUD",L979*'Input Lists'!$H$2,IF(M979="USD",L979*'Input Lists'!$H$3,IF(M979="HKD",L979*'Input Lists'!$H$4,IF(M979="EUR",L979*'Input Lists'!$H$5,IF(M979="GBP",L979*'Input Lists'!$H$6,IF(M979="CAD",L979*'Input Lists'!$H$7,IF(M979="CNY",L979*'Input Lists'!$H1013,IF(M979="JPY",L979*'Input Lists'!$H$9,IF(M979="CHF",L979*'Input Lists'!$H$10,""))))))))))</f>
        <v/>
      </c>
      <c r="O979" s="137" t="str">
        <f t="shared" si="41"/>
        <v/>
      </c>
      <c r="Z979" s="135" t="str">
        <f t="shared" si="42"/>
        <v/>
      </c>
    </row>
    <row r="980" spans="14:26" ht="15.75" customHeight="1" x14ac:dyDescent="0.25">
      <c r="N980" s="137" t="str">
        <f>IF(OR(ISBLANK(L980),ISBLANK(M980)),"",IF(M980="AUD",L980*'Input Lists'!$H$2,IF(M980="USD",L980*'Input Lists'!$H$3,IF(M980="HKD",L980*'Input Lists'!$H$4,IF(M980="EUR",L980*'Input Lists'!$H$5,IF(M980="GBP",L980*'Input Lists'!$H$6,IF(M980="CAD",L980*'Input Lists'!$H$7,IF(M980="CNY",L980*'Input Lists'!$H1014,IF(M980="JPY",L980*'Input Lists'!$H$9,IF(M980="CHF",L980*'Input Lists'!$H$10,""))))))))))</f>
        <v/>
      </c>
      <c r="O980" s="137" t="str">
        <f t="shared" si="41"/>
        <v/>
      </c>
      <c r="Z980" s="135" t="str">
        <f t="shared" si="42"/>
        <v/>
      </c>
    </row>
    <row r="981" spans="14:26" ht="15.75" customHeight="1" x14ac:dyDescent="0.25">
      <c r="N981" s="137" t="str">
        <f>IF(OR(ISBLANK(L981),ISBLANK(M981)),"",IF(M981="AUD",L981*'Input Lists'!$H$2,IF(M981="USD",L981*'Input Lists'!$H$3,IF(M981="HKD",L981*'Input Lists'!$H$4,IF(M981="EUR",L981*'Input Lists'!$H$5,IF(M981="GBP",L981*'Input Lists'!$H$6,IF(M981="CAD",L981*'Input Lists'!$H$7,IF(M981="CNY",L981*'Input Lists'!$H1015,IF(M981="JPY",L981*'Input Lists'!$H$9,IF(M981="CHF",L981*'Input Lists'!$H$10,""))))))))))</f>
        <v/>
      </c>
      <c r="O981" s="137" t="str">
        <f t="shared" si="41"/>
        <v/>
      </c>
      <c r="Z981" s="135" t="str">
        <f t="shared" si="42"/>
        <v/>
      </c>
    </row>
    <row r="982" spans="14:26" ht="15.75" customHeight="1" x14ac:dyDescent="0.25">
      <c r="N982" s="137" t="str">
        <f>IF(OR(ISBLANK(L982),ISBLANK(M982)),"",IF(M982="AUD",L982*'Input Lists'!$H$2,IF(M982="USD",L982*'Input Lists'!$H$3,IF(M982="HKD",L982*'Input Lists'!$H$4,IF(M982="EUR",L982*'Input Lists'!$H$5,IF(M982="GBP",L982*'Input Lists'!$H$6,IF(M982="CAD",L982*'Input Lists'!$H$7,IF(M982="CNY",L982*'Input Lists'!$H1016,IF(M982="JPY",L982*'Input Lists'!$H$9,IF(M982="CHF",L982*'Input Lists'!$H$10,""))))))))))</f>
        <v/>
      </c>
      <c r="O982" s="137" t="str">
        <f t="shared" si="41"/>
        <v/>
      </c>
      <c r="Z982" s="135" t="str">
        <f t="shared" si="42"/>
        <v/>
      </c>
    </row>
    <row r="983" spans="14:26" ht="15.75" customHeight="1" x14ac:dyDescent="0.25">
      <c r="N983" s="137" t="str">
        <f>IF(OR(ISBLANK(L983),ISBLANK(M983)),"",IF(M983="AUD",L983*'Input Lists'!$H$2,IF(M983="USD",L983*'Input Lists'!$H$3,IF(M983="HKD",L983*'Input Lists'!$H$4,IF(M983="EUR",L983*'Input Lists'!$H$5,IF(M983="GBP",L983*'Input Lists'!$H$6,IF(M983="CAD",L983*'Input Lists'!$H$7,IF(M983="CNY",L983*'Input Lists'!$H1017,IF(M983="JPY",L983*'Input Lists'!$H$9,IF(M983="CHF",L983*'Input Lists'!$H$10,""))))))))))</f>
        <v/>
      </c>
      <c r="O983" s="137" t="str">
        <f t="shared" si="41"/>
        <v/>
      </c>
      <c r="Z983" s="135" t="str">
        <f t="shared" si="42"/>
        <v/>
      </c>
    </row>
    <row r="984" spans="14:26" ht="15.75" customHeight="1" x14ac:dyDescent="0.25">
      <c r="N984" s="137" t="str">
        <f>IF(OR(ISBLANK(L984),ISBLANK(M984)),"",IF(M984="AUD",L984*'Input Lists'!$H$2,IF(M984="USD",L984*'Input Lists'!$H$3,IF(M984="HKD",L984*'Input Lists'!$H$4,IF(M984="EUR",L984*'Input Lists'!$H$5,IF(M984="GBP",L984*'Input Lists'!$H$6,IF(M984="CAD",L984*'Input Lists'!$H$7,IF(M984="CNY",L984*'Input Lists'!$H1018,IF(M984="JPY",L984*'Input Lists'!$H$9,IF(M984="CHF",L984*'Input Lists'!$H$10,""))))))))))</f>
        <v/>
      </c>
      <c r="O984" s="137" t="str">
        <f t="shared" si="41"/>
        <v/>
      </c>
      <c r="Z984" s="135" t="str">
        <f t="shared" si="42"/>
        <v/>
      </c>
    </row>
    <row r="985" spans="14:26" ht="15.75" customHeight="1" x14ac:dyDescent="0.25">
      <c r="N985" s="137" t="str">
        <f>IF(OR(ISBLANK(L985),ISBLANK(M985)),"",IF(M985="AUD",L985*'Input Lists'!$H$2,IF(M985="USD",L985*'Input Lists'!$H$3,IF(M985="HKD",L985*'Input Lists'!$H$4,IF(M985="EUR",L985*'Input Lists'!$H$5,IF(M985="GBP",L985*'Input Lists'!$H$6,IF(M985="CAD",L985*'Input Lists'!$H$7,IF(M985="CNY",L985*'Input Lists'!$H1019,IF(M985="JPY",L985*'Input Lists'!$H$9,IF(M985="CHF",L985*'Input Lists'!$H$10,""))))))))))</f>
        <v/>
      </c>
      <c r="O985" s="137" t="str">
        <f t="shared" si="41"/>
        <v/>
      </c>
      <c r="Z985" s="135" t="str">
        <f t="shared" si="42"/>
        <v/>
      </c>
    </row>
    <row r="986" spans="14:26" ht="15.75" customHeight="1" x14ac:dyDescent="0.25">
      <c r="N986" s="137" t="str">
        <f>IF(OR(ISBLANK(L986),ISBLANK(M986)),"",IF(M986="AUD",L986*'Input Lists'!$H$2,IF(M986="USD",L986*'Input Lists'!$H$3,IF(M986="HKD",L986*'Input Lists'!$H$4,IF(M986="EUR",L986*'Input Lists'!$H$5,IF(M986="GBP",L986*'Input Lists'!$H$6,IF(M986="CAD",L986*'Input Lists'!$H$7,IF(M986="CNY",L986*'Input Lists'!$H1020,IF(M986="JPY",L986*'Input Lists'!$H$9,IF(M986="CHF",L986*'Input Lists'!$H$10,""))))))))))</f>
        <v/>
      </c>
      <c r="O986" s="137" t="str">
        <f t="shared" si="41"/>
        <v/>
      </c>
      <c r="Z986" s="135" t="str">
        <f t="shared" si="42"/>
        <v/>
      </c>
    </row>
    <row r="987" spans="14:26" ht="15.75" customHeight="1" x14ac:dyDescent="0.25">
      <c r="N987" s="137" t="str">
        <f>IF(OR(ISBLANK(L987),ISBLANK(M987)),"",IF(M987="AUD",L987*'Input Lists'!$H$2,IF(M987="USD",L987*'Input Lists'!$H$3,IF(M987="HKD",L987*'Input Lists'!$H$4,IF(M987="EUR",L987*'Input Lists'!$H$5,IF(M987="GBP",L987*'Input Lists'!$H$6,IF(M987="CAD",L987*'Input Lists'!$H$7,IF(M987="CNY",L987*'Input Lists'!$H1021,IF(M987="JPY",L987*'Input Lists'!$H$9,IF(M987="CHF",L987*'Input Lists'!$H$10,""))))))))))</f>
        <v/>
      </c>
      <c r="O987" s="137" t="str">
        <f t="shared" si="41"/>
        <v/>
      </c>
      <c r="Z987" s="135" t="str">
        <f t="shared" si="42"/>
        <v/>
      </c>
    </row>
    <row r="988" spans="14:26" ht="15.75" customHeight="1" x14ac:dyDescent="0.25">
      <c r="N988" s="137" t="str">
        <f>IF(OR(ISBLANK(L988),ISBLANK(M988)),"",IF(M988="AUD",L988*'Input Lists'!$H$2,IF(M988="USD",L988*'Input Lists'!$H$3,IF(M988="HKD",L988*'Input Lists'!$H$4,IF(M988="EUR",L988*'Input Lists'!$H$5,IF(M988="GBP",L988*'Input Lists'!$H$6,IF(M988="CAD",L988*'Input Lists'!$H$7,IF(M988="CNY",L988*'Input Lists'!$H1022,IF(M988="JPY",L988*'Input Lists'!$H$9,IF(M988="CHF",L988*'Input Lists'!$H$10,""))))))))))</f>
        <v/>
      </c>
      <c r="O988" s="137" t="str">
        <f t="shared" si="41"/>
        <v/>
      </c>
      <c r="Z988" s="135" t="str">
        <f t="shared" si="42"/>
        <v/>
      </c>
    </row>
    <row r="989" spans="14:26" ht="15.75" customHeight="1" x14ac:dyDescent="0.25">
      <c r="N989" s="137" t="str">
        <f>IF(OR(ISBLANK(L989),ISBLANK(M989)),"",IF(M989="AUD",L989*'Input Lists'!$H$2,IF(M989="USD",L989*'Input Lists'!$H$3,IF(M989="HKD",L989*'Input Lists'!$H$4,IF(M989="EUR",L989*'Input Lists'!$H$5,IF(M989="GBP",L989*'Input Lists'!$H$6,IF(M989="CAD",L989*'Input Lists'!$H$7,IF(M989="CNY",L989*'Input Lists'!$H1023,IF(M989="JPY",L989*'Input Lists'!$H$9,IF(M989="CHF",L989*'Input Lists'!$H$10,""))))))))))</f>
        <v/>
      </c>
      <c r="O989" s="137" t="str">
        <f t="shared" si="41"/>
        <v/>
      </c>
      <c r="Z989" s="135" t="str">
        <f t="shared" si="42"/>
        <v/>
      </c>
    </row>
    <row r="990" spans="14:26" ht="15.75" customHeight="1" x14ac:dyDescent="0.25">
      <c r="N990" s="137" t="str">
        <f>IF(OR(ISBLANK(L990),ISBLANK(M990)),"",IF(M990="AUD",L990*'Input Lists'!$H$2,IF(M990="USD",L990*'Input Lists'!$H$3,IF(M990="HKD",L990*'Input Lists'!$H$4,IF(M990="EUR",L990*'Input Lists'!$H$5,IF(M990="GBP",L990*'Input Lists'!$H$6,IF(M990="CAD",L990*'Input Lists'!$H$7,IF(M990="CNY",L990*'Input Lists'!$H1024,IF(M990="JPY",L990*'Input Lists'!$H$9,IF(M990="CHF",L990*'Input Lists'!$H$10,""))))))))))</f>
        <v/>
      </c>
      <c r="O990" s="137" t="str">
        <f t="shared" si="41"/>
        <v/>
      </c>
      <c r="Z990" s="135" t="str">
        <f t="shared" si="42"/>
        <v/>
      </c>
    </row>
    <row r="991" spans="14:26" ht="15.75" customHeight="1" x14ac:dyDescent="0.25">
      <c r="N991" s="137" t="str">
        <f>IF(OR(ISBLANK(L991),ISBLANK(M991)),"",IF(M991="AUD",L991*'Input Lists'!$H$2,IF(M991="USD",L991*'Input Lists'!$H$3,IF(M991="HKD",L991*'Input Lists'!$H$4,IF(M991="EUR",L991*'Input Lists'!$H$5,IF(M991="GBP",L991*'Input Lists'!$H$6,IF(M991="CAD",L991*'Input Lists'!$H$7,IF(M991="CNY",L991*'Input Lists'!$H1025,IF(M991="JPY",L991*'Input Lists'!$H$9,IF(M991="CHF",L991*'Input Lists'!$H$10,""))))))))))</f>
        <v/>
      </c>
      <c r="O991" s="137" t="str">
        <f t="shared" si="41"/>
        <v/>
      </c>
      <c r="Z991" s="135" t="str">
        <f t="shared" si="42"/>
        <v/>
      </c>
    </row>
    <row r="992" spans="14:26" ht="15.75" customHeight="1" x14ac:dyDescent="0.25">
      <c r="N992" s="137" t="str">
        <f>IF(OR(ISBLANK(L992),ISBLANK(M992)),"",IF(M992="AUD",L992*'Input Lists'!$H$2,IF(M992="USD",L992*'Input Lists'!$H$3,IF(M992="HKD",L992*'Input Lists'!$H$4,IF(M992="EUR",L992*'Input Lists'!$H$5,IF(M992="GBP",L992*'Input Lists'!$H$6,IF(M992="CAD",L992*'Input Lists'!$H$7,IF(M992="CNY",L992*'Input Lists'!$H1026,IF(M992="JPY",L992*'Input Lists'!$H$9,IF(M992="CHF",L992*'Input Lists'!$H$10,""))))))))))</f>
        <v/>
      </c>
      <c r="O992" s="137" t="str">
        <f t="shared" si="41"/>
        <v/>
      </c>
      <c r="Z992" s="135" t="str">
        <f t="shared" si="42"/>
        <v/>
      </c>
    </row>
    <row r="993" spans="14:26" ht="15.75" customHeight="1" x14ac:dyDescent="0.25">
      <c r="N993" s="137" t="str">
        <f>IF(OR(ISBLANK(L993),ISBLANK(M993)),"",IF(M993="AUD",L993*'Input Lists'!$H$2,IF(M993="USD",L993*'Input Lists'!$H$3,IF(M993="HKD",L993*'Input Lists'!$H$4,IF(M993="EUR",L993*'Input Lists'!$H$5,IF(M993="GBP",L993*'Input Lists'!$H$6,IF(M993="CAD",L993*'Input Lists'!$H$7,IF(M993="CNY",L993*'Input Lists'!$H1027,IF(M993="JPY",L993*'Input Lists'!$H$9,IF(M993="CHF",L993*'Input Lists'!$H$10,""))))))))))</f>
        <v/>
      </c>
      <c r="O993" s="137" t="str">
        <f t="shared" si="41"/>
        <v/>
      </c>
      <c r="Z993" s="135" t="str">
        <f t="shared" si="42"/>
        <v/>
      </c>
    </row>
    <row r="994" spans="14:26" ht="15.75" customHeight="1" x14ac:dyDescent="0.25">
      <c r="N994" s="137" t="str">
        <f>IF(OR(ISBLANK(L994),ISBLANK(M994)),"",IF(M994="AUD",L994*'Input Lists'!$H$2,IF(M994="USD",L994*'Input Lists'!$H$3,IF(M994="HKD",L994*'Input Lists'!$H$4,IF(M994="EUR",L994*'Input Lists'!$H$5,IF(M994="GBP",L994*'Input Lists'!$H$6,IF(M994="CAD",L994*'Input Lists'!$H$7,IF(M994="CNY",L994*'Input Lists'!$H1028,IF(M994="JPY",L994*'Input Lists'!$H$9,IF(M994="CHF",L994*'Input Lists'!$H$10,""))))))))))</f>
        <v/>
      </c>
      <c r="O994" s="137" t="str">
        <f t="shared" si="41"/>
        <v/>
      </c>
      <c r="Z994" s="135" t="str">
        <f t="shared" si="42"/>
        <v/>
      </c>
    </row>
    <row r="995" spans="14:26" ht="15.75" customHeight="1" x14ac:dyDescent="0.25">
      <c r="N995" s="137" t="str">
        <f>IF(OR(ISBLANK(L995),ISBLANK(M995)),"",IF(M995="AUD",L995*'Input Lists'!$H$2,IF(M995="USD",L995*'Input Lists'!$H$3,IF(M995="HKD",L995*'Input Lists'!$H$4,IF(M995="EUR",L995*'Input Lists'!$H$5,IF(M995="GBP",L995*'Input Lists'!$H$6,IF(M995="CAD",L995*'Input Lists'!$H$7,IF(M995="CNY",L995*'Input Lists'!$H1029,IF(M995="JPY",L995*'Input Lists'!$H$9,IF(M995="CHF",L995*'Input Lists'!$H$10,""))))))))))</f>
        <v/>
      </c>
      <c r="O995" s="137" t="str">
        <f t="shared" si="41"/>
        <v/>
      </c>
      <c r="Z995" s="135" t="str">
        <f t="shared" si="42"/>
        <v/>
      </c>
    </row>
    <row r="996" spans="14:26" ht="15.75" customHeight="1" x14ac:dyDescent="0.25">
      <c r="N996" s="137" t="str">
        <f>IF(OR(ISBLANK(L996),ISBLANK(M996)),"",IF(M996="AUD",L996*'Input Lists'!$H$2,IF(M996="USD",L996*'Input Lists'!$H$3,IF(M996="HKD",L996*'Input Lists'!$H$4,IF(M996="EUR",L996*'Input Lists'!$H$5,IF(M996="GBP",L996*'Input Lists'!$H$6,IF(M996="CAD",L996*'Input Lists'!$H$7,IF(M996="CNY",L996*'Input Lists'!$H1030,IF(M996="JPY",L996*'Input Lists'!$H$9,IF(M996="CHF",L996*'Input Lists'!$H$10,""))))))))))</f>
        <v/>
      </c>
      <c r="O996" s="137" t="str">
        <f t="shared" si="41"/>
        <v/>
      </c>
      <c r="Z996" s="135" t="str">
        <f t="shared" si="42"/>
        <v/>
      </c>
    </row>
    <row r="997" spans="14:26" ht="15.75" customHeight="1" x14ac:dyDescent="0.25">
      <c r="N997" s="137" t="str">
        <f>IF(OR(ISBLANK(L997),ISBLANK(M997)),"",IF(M997="AUD",L997*'Input Lists'!$H$2,IF(M997="USD",L997*'Input Lists'!$H$3,IF(M997="HKD",L997*'Input Lists'!$H$4,IF(M997="EUR",L997*'Input Lists'!$H$5,IF(M997="GBP",L997*'Input Lists'!$H$6,IF(M997="CAD",L997*'Input Lists'!$H$7,IF(M997="CNY",L997*'Input Lists'!$H1031,IF(M997="JPY",L997*'Input Lists'!$H$9,IF(M997="CHF",L997*'Input Lists'!$H$10,""))))))))))</f>
        <v/>
      </c>
      <c r="O997" s="137" t="str">
        <f t="shared" si="41"/>
        <v/>
      </c>
      <c r="Z997" s="135" t="str">
        <f t="shared" si="42"/>
        <v/>
      </c>
    </row>
    <row r="998" spans="14:26" ht="15.75" customHeight="1" x14ac:dyDescent="0.25">
      <c r="N998" s="137" t="str">
        <f>IF(OR(ISBLANK(L998),ISBLANK(M998)),"",IF(M998="AUD",L998*'Input Lists'!$H$2,IF(M998="USD",L998*'Input Lists'!$H$3,IF(M998="HKD",L998*'Input Lists'!$H$4,IF(M998="EUR",L998*'Input Lists'!$H$5,IF(M998="GBP",L998*'Input Lists'!$H$6,IF(M998="CAD",L998*'Input Lists'!$H$7,IF(M998="CNY",L998*'Input Lists'!$H1032,IF(M998="JPY",L998*'Input Lists'!$H$9,IF(M998="CHF",L998*'Input Lists'!$H$10,""))))))))))</f>
        <v/>
      </c>
      <c r="O998" s="137" t="str">
        <f t="shared" si="41"/>
        <v/>
      </c>
      <c r="Z998" s="135" t="str">
        <f t="shared" si="42"/>
        <v/>
      </c>
    </row>
    <row r="999" spans="14:26" ht="15.75" customHeight="1" x14ac:dyDescent="0.25">
      <c r="N999" s="137" t="str">
        <f>IF(OR(ISBLANK(L999),ISBLANK(M999)),"",IF(M999="AUD",L999*'Input Lists'!$H$2,IF(M999="USD",L999*'Input Lists'!$H$3,IF(M999="HKD",L999*'Input Lists'!$H$4,IF(M999="EUR",L999*'Input Lists'!$H$5,IF(M999="GBP",L999*'Input Lists'!$H$6,IF(M999="CAD",L999*'Input Lists'!$H$7,IF(M999="CNY",L999*'Input Lists'!$H1033,IF(M999="JPY",L999*'Input Lists'!$H$9,IF(M999="CHF",L999*'Input Lists'!$H$10,""))))))))))</f>
        <v/>
      </c>
      <c r="O999" s="137" t="str">
        <f t="shared" ref="O999:O1062" si="43">IF(OR(AND(ISBLANK(N999)),AND(ISBLANK(J999)),AND(ISBLANK(M999))),"",N999*J999)</f>
        <v/>
      </c>
      <c r="Z999" s="135" t="str">
        <f t="shared" si="42"/>
        <v/>
      </c>
    </row>
    <row r="1000" spans="14:26" ht="15.75" customHeight="1" x14ac:dyDescent="0.25">
      <c r="N1000" s="137" t="str">
        <f>IF(OR(ISBLANK(L1000),ISBLANK(M1000)),"",IF(M1000="AUD",L1000*'Input Lists'!$H$2,IF(M1000="USD",L1000*'Input Lists'!$H$3,IF(M1000="HKD",L1000*'Input Lists'!$H$4,IF(M1000="EUR",L1000*'Input Lists'!$H$5,IF(M1000="GBP",L1000*'Input Lists'!$H$6,IF(M1000="CAD",L1000*'Input Lists'!$H$7,IF(M1000="CNY",L1000*'Input Lists'!$H1034,IF(M1000="JPY",L1000*'Input Lists'!$H$9,IF(M1000="CHF",L1000*'Input Lists'!$H$10,""))))))))))</f>
        <v/>
      </c>
      <c r="O1000" s="137" t="str">
        <f t="shared" si="43"/>
        <v/>
      </c>
      <c r="Z1000" s="135" t="str">
        <f t="shared" si="42"/>
        <v/>
      </c>
    </row>
    <row r="1001" spans="14:26" ht="15.75" customHeight="1" x14ac:dyDescent="0.25">
      <c r="N1001" s="137" t="str">
        <f>IF(OR(ISBLANK(L1001),ISBLANK(M1001)),"",IF(M1001="AUD",L1001*'Input Lists'!$H$2,IF(M1001="USD",L1001*'Input Lists'!$H$3,IF(M1001="HKD",L1001*'Input Lists'!$H$4,IF(M1001="EUR",L1001*'Input Lists'!$H$5,IF(M1001="GBP",L1001*'Input Lists'!$H$6,IF(M1001="CAD",L1001*'Input Lists'!$H$7,IF(M1001="CNY",L1001*'Input Lists'!$H1035,IF(M1001="JPY",L1001*'Input Lists'!$H$9,IF(M1001="CHF",L1001*'Input Lists'!$H$10,""))))))))))</f>
        <v/>
      </c>
      <c r="O1001" s="137" t="str">
        <f t="shared" si="43"/>
        <v/>
      </c>
      <c r="Z1001" s="135" t="str">
        <f t="shared" si="42"/>
        <v/>
      </c>
    </row>
    <row r="1002" spans="14:26" ht="15.75" customHeight="1" x14ac:dyDescent="0.25">
      <c r="N1002" s="137" t="str">
        <f>IF(OR(ISBLANK(L1002),ISBLANK(M1002)),"",IF(M1002="AUD",L1002*'Input Lists'!$H$2,IF(M1002="USD",L1002*'Input Lists'!$H$3,IF(M1002="HKD",L1002*'Input Lists'!$H$4,IF(M1002="EUR",L1002*'Input Lists'!$H$5,IF(M1002="GBP",L1002*'Input Lists'!$H$6,IF(M1002="CAD",L1002*'Input Lists'!$H$7,IF(M1002="CNY",L1002*'Input Lists'!$H1036,IF(M1002="JPY",L1002*'Input Lists'!$H$9,IF(M1002="CHF",L1002*'Input Lists'!$H$10,""))))))))))</f>
        <v/>
      </c>
      <c r="O1002" s="137" t="str">
        <f t="shared" si="43"/>
        <v/>
      </c>
      <c r="Z1002" s="135" t="str">
        <f t="shared" ref="Z1002:Z1065" si="44">IF(ISBLANK(D1002),"",IF(R1002="Approved",Y1002+O1002,0))</f>
        <v/>
      </c>
    </row>
    <row r="1003" spans="14:26" ht="15.75" customHeight="1" x14ac:dyDescent="0.25">
      <c r="N1003" s="137" t="str">
        <f>IF(OR(ISBLANK(L1003),ISBLANK(M1003)),"",IF(M1003="AUD",L1003*'Input Lists'!$H$2,IF(M1003="USD",L1003*'Input Lists'!$H$3,IF(M1003="HKD",L1003*'Input Lists'!$H$4,IF(M1003="EUR",L1003*'Input Lists'!$H$5,IF(M1003="GBP",L1003*'Input Lists'!$H$6,IF(M1003="CAD",L1003*'Input Lists'!$H$7,IF(M1003="CNY",L1003*'Input Lists'!$H1037,IF(M1003="JPY",L1003*'Input Lists'!$H$9,IF(M1003="CHF",L1003*'Input Lists'!$H$10,""))))))))))</f>
        <v/>
      </c>
      <c r="O1003" s="137" t="str">
        <f t="shared" si="43"/>
        <v/>
      </c>
      <c r="Z1003" s="135" t="str">
        <f t="shared" si="44"/>
        <v/>
      </c>
    </row>
    <row r="1004" spans="14:26" ht="15.75" customHeight="1" x14ac:dyDescent="0.25">
      <c r="N1004" s="137" t="str">
        <f>IF(OR(ISBLANK(L1004),ISBLANK(M1004)),"",IF(M1004="AUD",L1004*'Input Lists'!$H$2,IF(M1004="USD",L1004*'Input Lists'!$H$3,IF(M1004="HKD",L1004*'Input Lists'!$H$4,IF(M1004="EUR",L1004*'Input Lists'!$H$5,IF(M1004="GBP",L1004*'Input Lists'!$H$6,IF(M1004="CAD",L1004*'Input Lists'!$H$7,IF(M1004="CNY",L1004*'Input Lists'!$H1038,IF(M1004="JPY",L1004*'Input Lists'!$H$9,IF(M1004="CHF",L1004*'Input Lists'!$H$10,""))))))))))</f>
        <v/>
      </c>
      <c r="O1004" s="137" t="str">
        <f t="shared" si="43"/>
        <v/>
      </c>
      <c r="Z1004" s="135" t="str">
        <f t="shared" si="44"/>
        <v/>
      </c>
    </row>
    <row r="1005" spans="14:26" ht="15.75" customHeight="1" x14ac:dyDescent="0.25">
      <c r="N1005" s="137" t="str">
        <f>IF(OR(ISBLANK(L1005),ISBLANK(M1005)),"",IF(M1005="AUD",L1005*'Input Lists'!$H$2,IF(M1005="USD",L1005*'Input Lists'!$H$3,IF(M1005="HKD",L1005*'Input Lists'!$H$4,IF(M1005="EUR",L1005*'Input Lists'!$H$5,IF(M1005="GBP",L1005*'Input Lists'!$H$6,IF(M1005="CAD",L1005*'Input Lists'!$H$7,IF(M1005="CNY",L1005*'Input Lists'!$H1039,IF(M1005="JPY",L1005*'Input Lists'!$H$9,IF(M1005="CHF",L1005*'Input Lists'!$H$10,""))))))))))</f>
        <v/>
      </c>
      <c r="O1005" s="137" t="str">
        <f t="shared" si="43"/>
        <v/>
      </c>
      <c r="Z1005" s="135" t="str">
        <f t="shared" si="44"/>
        <v/>
      </c>
    </row>
    <row r="1006" spans="14:26" ht="15.75" customHeight="1" x14ac:dyDescent="0.25">
      <c r="N1006" s="137" t="str">
        <f>IF(OR(ISBLANK(L1006),ISBLANK(M1006)),"",IF(M1006="AUD",L1006*'Input Lists'!$H$2,IF(M1006="USD",L1006*'Input Lists'!$H$3,IF(M1006="HKD",L1006*'Input Lists'!$H$4,IF(M1006="EUR",L1006*'Input Lists'!$H$5,IF(M1006="GBP",L1006*'Input Lists'!$H$6,IF(M1006="CAD",L1006*'Input Lists'!$H$7,IF(M1006="CNY",L1006*'Input Lists'!$H1040,IF(M1006="JPY",L1006*'Input Lists'!$H$9,IF(M1006="CHF",L1006*'Input Lists'!$H$10,""))))))))))</f>
        <v/>
      </c>
      <c r="O1006" s="137" t="str">
        <f t="shared" si="43"/>
        <v/>
      </c>
      <c r="Z1006" s="135" t="str">
        <f t="shared" si="44"/>
        <v/>
      </c>
    </row>
    <row r="1007" spans="14:26" ht="15.75" customHeight="1" x14ac:dyDescent="0.25">
      <c r="N1007" s="137" t="str">
        <f>IF(OR(ISBLANK(L1007),ISBLANK(M1007)),"",IF(M1007="AUD",L1007*'Input Lists'!$H$2,IF(M1007="USD",L1007*'Input Lists'!$H$3,IF(M1007="HKD",L1007*'Input Lists'!$H$4,IF(M1007="EUR",L1007*'Input Lists'!$H$5,IF(M1007="GBP",L1007*'Input Lists'!$H$6,IF(M1007="CAD",L1007*'Input Lists'!$H$7,IF(M1007="CNY",L1007*'Input Lists'!$H1041,IF(M1007="JPY",L1007*'Input Lists'!$H$9,IF(M1007="CHF",L1007*'Input Lists'!$H$10,""))))))))))</f>
        <v/>
      </c>
      <c r="O1007" s="137" t="str">
        <f t="shared" si="43"/>
        <v/>
      </c>
      <c r="Z1007" s="135" t="str">
        <f t="shared" si="44"/>
        <v/>
      </c>
    </row>
    <row r="1008" spans="14:26" ht="15.75" customHeight="1" x14ac:dyDescent="0.25">
      <c r="N1008" s="137" t="str">
        <f>IF(OR(ISBLANK(L1008),ISBLANK(M1008)),"",IF(M1008="AUD",L1008*'Input Lists'!$H$2,IF(M1008="USD",L1008*'Input Lists'!$H$3,IF(M1008="HKD",L1008*'Input Lists'!$H$4,IF(M1008="EUR",L1008*'Input Lists'!$H$5,IF(M1008="GBP",L1008*'Input Lists'!$H$6,IF(M1008="CAD",L1008*'Input Lists'!$H$7,IF(M1008="CNY",L1008*'Input Lists'!$H1042,IF(M1008="JPY",L1008*'Input Lists'!$H$9,IF(M1008="CHF",L1008*'Input Lists'!$H$10,""))))))))))</f>
        <v/>
      </c>
      <c r="O1008" s="137" t="str">
        <f t="shared" si="43"/>
        <v/>
      </c>
      <c r="Z1008" s="135" t="str">
        <f t="shared" si="44"/>
        <v/>
      </c>
    </row>
    <row r="1009" spans="14:26" ht="15.75" customHeight="1" x14ac:dyDescent="0.25">
      <c r="N1009" s="137" t="str">
        <f>IF(OR(ISBLANK(L1009),ISBLANK(M1009)),"",IF(M1009="AUD",L1009*'Input Lists'!$H$2,IF(M1009="USD",L1009*'Input Lists'!$H$3,IF(M1009="HKD",L1009*'Input Lists'!$H$4,IF(M1009="EUR",L1009*'Input Lists'!$H$5,IF(M1009="GBP",L1009*'Input Lists'!$H$6,IF(M1009="CAD",L1009*'Input Lists'!$H$7,IF(M1009="CNY",L1009*'Input Lists'!$H1043,IF(M1009="JPY",L1009*'Input Lists'!$H$9,IF(M1009="CHF",L1009*'Input Lists'!$H$10,""))))))))))</f>
        <v/>
      </c>
      <c r="O1009" s="137" t="str">
        <f t="shared" si="43"/>
        <v/>
      </c>
      <c r="Z1009" s="135" t="str">
        <f t="shared" si="44"/>
        <v/>
      </c>
    </row>
    <row r="1010" spans="14:26" ht="15.75" customHeight="1" x14ac:dyDescent="0.25">
      <c r="N1010" s="137" t="str">
        <f>IF(OR(ISBLANK(L1010),ISBLANK(M1010)),"",IF(M1010="AUD",L1010*'Input Lists'!$H$2,IF(M1010="USD",L1010*'Input Lists'!$H$3,IF(M1010="HKD",L1010*'Input Lists'!$H$4,IF(M1010="EUR",L1010*'Input Lists'!$H$5,IF(M1010="GBP",L1010*'Input Lists'!$H$6,IF(M1010="CAD",L1010*'Input Lists'!$H$7,IF(M1010="CNY",L1010*'Input Lists'!$H1044,IF(M1010="JPY",L1010*'Input Lists'!$H$9,IF(M1010="CHF",L1010*'Input Lists'!$H$10,""))))))))))</f>
        <v/>
      </c>
      <c r="O1010" s="137" t="str">
        <f t="shared" si="43"/>
        <v/>
      </c>
      <c r="Z1010" s="135" t="str">
        <f t="shared" si="44"/>
        <v/>
      </c>
    </row>
    <row r="1011" spans="14:26" ht="15.75" customHeight="1" x14ac:dyDescent="0.25">
      <c r="N1011" s="137" t="str">
        <f>IF(OR(ISBLANK(L1011),ISBLANK(M1011)),"",IF(M1011="AUD",L1011*'Input Lists'!$H$2,IF(M1011="USD",L1011*'Input Lists'!$H$3,IF(M1011="HKD",L1011*'Input Lists'!$H$4,IF(M1011="EUR",L1011*'Input Lists'!$H$5,IF(M1011="GBP",L1011*'Input Lists'!$H$6,IF(M1011="CAD",L1011*'Input Lists'!$H$7,IF(M1011="CNY",L1011*'Input Lists'!$H1045,IF(M1011="JPY",L1011*'Input Lists'!$H$9,IF(M1011="CHF",L1011*'Input Lists'!$H$10,""))))))))))</f>
        <v/>
      </c>
      <c r="O1011" s="137" t="str">
        <f t="shared" si="43"/>
        <v/>
      </c>
      <c r="Z1011" s="135" t="str">
        <f t="shared" si="44"/>
        <v/>
      </c>
    </row>
    <row r="1012" spans="14:26" ht="15.75" customHeight="1" x14ac:dyDescent="0.25">
      <c r="N1012" s="137" t="str">
        <f>IF(OR(ISBLANK(L1012),ISBLANK(M1012)),"",IF(M1012="AUD",L1012*'Input Lists'!$H$2,IF(M1012="USD",L1012*'Input Lists'!$H$3,IF(M1012="HKD",L1012*'Input Lists'!$H$4,IF(M1012="EUR",L1012*'Input Lists'!$H$5,IF(M1012="GBP",L1012*'Input Lists'!$H$6,IF(M1012="CAD",L1012*'Input Lists'!$H$7,IF(M1012="CNY",L1012*'Input Lists'!$H1046,IF(M1012="JPY",L1012*'Input Lists'!$H$9,IF(M1012="CHF",L1012*'Input Lists'!$H$10,""))))))))))</f>
        <v/>
      </c>
      <c r="O1012" s="137" t="str">
        <f t="shared" si="43"/>
        <v/>
      </c>
      <c r="Z1012" s="135" t="str">
        <f t="shared" si="44"/>
        <v/>
      </c>
    </row>
    <row r="1013" spans="14:26" ht="15.75" customHeight="1" x14ac:dyDescent="0.25">
      <c r="N1013" s="137" t="str">
        <f>IF(OR(ISBLANK(L1013),ISBLANK(M1013)),"",IF(M1013="AUD",L1013*'Input Lists'!$H$2,IF(M1013="USD",L1013*'Input Lists'!$H$3,IF(M1013="HKD",L1013*'Input Lists'!$H$4,IF(M1013="EUR",L1013*'Input Lists'!$H$5,IF(M1013="GBP",L1013*'Input Lists'!$H$6,IF(M1013="CAD",L1013*'Input Lists'!$H$7,IF(M1013="CNY",L1013*'Input Lists'!$H1047,IF(M1013="JPY",L1013*'Input Lists'!$H$9,IF(M1013="CHF",L1013*'Input Lists'!$H$10,""))))))))))</f>
        <v/>
      </c>
      <c r="O1013" s="137" t="str">
        <f t="shared" si="43"/>
        <v/>
      </c>
      <c r="Z1013" s="135" t="str">
        <f t="shared" si="44"/>
        <v/>
      </c>
    </row>
    <row r="1014" spans="14:26" ht="15.75" customHeight="1" x14ac:dyDescent="0.25">
      <c r="N1014" s="137" t="str">
        <f>IF(OR(ISBLANK(L1014),ISBLANK(M1014)),"",IF(M1014="AUD",L1014*'Input Lists'!$H$2,IF(M1014="USD",L1014*'Input Lists'!$H$3,IF(M1014="HKD",L1014*'Input Lists'!$H$4,IF(M1014="EUR",L1014*'Input Lists'!$H$5,IF(M1014="GBP",L1014*'Input Lists'!$H$6,IF(M1014="CAD",L1014*'Input Lists'!$H$7,IF(M1014="CNY",L1014*'Input Lists'!$H1048,IF(M1014="JPY",L1014*'Input Lists'!$H$9,IF(M1014="CHF",L1014*'Input Lists'!$H$10,""))))))))))</f>
        <v/>
      </c>
      <c r="O1014" s="137" t="str">
        <f t="shared" si="43"/>
        <v/>
      </c>
      <c r="Z1014" s="135" t="str">
        <f t="shared" si="44"/>
        <v/>
      </c>
    </row>
    <row r="1015" spans="14:26" ht="15.75" customHeight="1" x14ac:dyDescent="0.25">
      <c r="N1015" s="137" t="str">
        <f>IF(OR(ISBLANK(L1015),ISBLANK(M1015)),"",IF(M1015="AUD",L1015*'Input Lists'!$H$2,IF(M1015="USD",L1015*'Input Lists'!$H$3,IF(M1015="HKD",L1015*'Input Lists'!$H$4,IF(M1015="EUR",L1015*'Input Lists'!$H$5,IF(M1015="GBP",L1015*'Input Lists'!$H$6,IF(M1015="CAD",L1015*'Input Lists'!$H$7,IF(M1015="CNY",L1015*'Input Lists'!$H1049,IF(M1015="JPY",L1015*'Input Lists'!$H$9,IF(M1015="CHF",L1015*'Input Lists'!$H$10,""))))))))))</f>
        <v/>
      </c>
      <c r="O1015" s="137" t="str">
        <f t="shared" si="43"/>
        <v/>
      </c>
      <c r="Z1015" s="135" t="str">
        <f t="shared" si="44"/>
        <v/>
      </c>
    </row>
    <row r="1016" spans="14:26" ht="15.75" customHeight="1" x14ac:dyDescent="0.25">
      <c r="N1016" s="137" t="str">
        <f>IF(OR(ISBLANK(L1016),ISBLANK(M1016)),"",IF(M1016="AUD",L1016*'Input Lists'!$H$2,IF(M1016="USD",L1016*'Input Lists'!$H$3,IF(M1016="HKD",L1016*'Input Lists'!$H$4,IF(M1016="EUR",L1016*'Input Lists'!$H$5,IF(M1016="GBP",L1016*'Input Lists'!$H$6,IF(M1016="CAD",L1016*'Input Lists'!$H$7,IF(M1016="CNY",L1016*'Input Lists'!$H1050,IF(M1016="JPY",L1016*'Input Lists'!$H$9,IF(M1016="CHF",L1016*'Input Lists'!$H$10,""))))))))))</f>
        <v/>
      </c>
      <c r="O1016" s="137" t="str">
        <f t="shared" si="43"/>
        <v/>
      </c>
      <c r="Z1016" s="135" t="str">
        <f t="shared" si="44"/>
        <v/>
      </c>
    </row>
    <row r="1017" spans="14:26" ht="15.75" customHeight="1" x14ac:dyDescent="0.25">
      <c r="N1017" s="137" t="str">
        <f>IF(OR(ISBLANK(L1017),ISBLANK(M1017)),"",IF(M1017="AUD",L1017*'Input Lists'!$H$2,IF(M1017="USD",L1017*'Input Lists'!$H$3,IF(M1017="HKD",L1017*'Input Lists'!$H$4,IF(M1017="EUR",L1017*'Input Lists'!$H$5,IF(M1017="GBP",L1017*'Input Lists'!$H$6,IF(M1017="CAD",L1017*'Input Lists'!$H$7,IF(M1017="CNY",L1017*'Input Lists'!$H1051,IF(M1017="JPY",L1017*'Input Lists'!$H$9,IF(M1017="CHF",L1017*'Input Lists'!$H$10,""))))))))))</f>
        <v/>
      </c>
      <c r="O1017" s="137" t="str">
        <f t="shared" si="43"/>
        <v/>
      </c>
      <c r="Z1017" s="135" t="str">
        <f t="shared" si="44"/>
        <v/>
      </c>
    </row>
    <row r="1018" spans="14:26" ht="15.75" customHeight="1" x14ac:dyDescent="0.25">
      <c r="N1018" s="137" t="str">
        <f>IF(OR(ISBLANK(L1018),ISBLANK(M1018)),"",IF(M1018="AUD",L1018*'Input Lists'!$H$2,IF(M1018="USD",L1018*'Input Lists'!$H$3,IF(M1018="HKD",L1018*'Input Lists'!$H$4,IF(M1018="EUR",L1018*'Input Lists'!$H$5,IF(M1018="GBP",L1018*'Input Lists'!$H$6,IF(M1018="CAD",L1018*'Input Lists'!$H$7,IF(M1018="CNY",L1018*'Input Lists'!$H1052,IF(M1018="JPY",L1018*'Input Lists'!$H$9,IF(M1018="CHF",L1018*'Input Lists'!$H$10,""))))))))))</f>
        <v/>
      </c>
      <c r="O1018" s="137" t="str">
        <f t="shared" si="43"/>
        <v/>
      </c>
      <c r="Z1018" s="135" t="str">
        <f t="shared" si="44"/>
        <v/>
      </c>
    </row>
    <row r="1019" spans="14:26" ht="15.75" customHeight="1" x14ac:dyDescent="0.25">
      <c r="N1019" s="137" t="str">
        <f>IF(OR(ISBLANK(L1019),ISBLANK(M1019)),"",IF(M1019="AUD",L1019*'Input Lists'!$H$2,IF(M1019="USD",L1019*'Input Lists'!$H$3,IF(M1019="HKD",L1019*'Input Lists'!$H$4,IF(M1019="EUR",L1019*'Input Lists'!$H$5,IF(M1019="GBP",L1019*'Input Lists'!$H$6,IF(M1019="CAD",L1019*'Input Lists'!$H$7,IF(M1019="CNY",L1019*'Input Lists'!$H1053,IF(M1019="JPY",L1019*'Input Lists'!$H$9,IF(M1019="CHF",L1019*'Input Lists'!$H$10,""))))))))))</f>
        <v/>
      </c>
      <c r="O1019" s="137" t="str">
        <f t="shared" si="43"/>
        <v/>
      </c>
      <c r="Z1019" s="135" t="str">
        <f t="shared" si="44"/>
        <v/>
      </c>
    </row>
    <row r="1020" spans="14:26" ht="15.75" customHeight="1" x14ac:dyDescent="0.25">
      <c r="N1020" s="137" t="str">
        <f>IF(OR(ISBLANK(L1020),ISBLANK(M1020)),"",IF(M1020="AUD",L1020*'Input Lists'!$H$2,IF(M1020="USD",L1020*'Input Lists'!$H$3,IF(M1020="HKD",L1020*'Input Lists'!$H$4,IF(M1020="EUR",L1020*'Input Lists'!$H$5,IF(M1020="GBP",L1020*'Input Lists'!$H$6,IF(M1020="CAD",L1020*'Input Lists'!$H$7,IF(M1020="CNY",L1020*'Input Lists'!$H1054,IF(M1020="JPY",L1020*'Input Lists'!$H$9,IF(M1020="CHF",L1020*'Input Lists'!$H$10,""))))))))))</f>
        <v/>
      </c>
      <c r="O1020" s="137" t="str">
        <f t="shared" si="43"/>
        <v/>
      </c>
      <c r="Z1020" s="135" t="str">
        <f t="shared" si="44"/>
        <v/>
      </c>
    </row>
    <row r="1021" spans="14:26" ht="15.75" customHeight="1" x14ac:dyDescent="0.25">
      <c r="N1021" s="137" t="str">
        <f>IF(OR(ISBLANK(L1021),ISBLANK(M1021)),"",IF(M1021="AUD",L1021*'Input Lists'!$H$2,IF(M1021="USD",L1021*'Input Lists'!$H$3,IF(M1021="HKD",L1021*'Input Lists'!$H$4,IF(M1021="EUR",L1021*'Input Lists'!$H$5,IF(M1021="GBP",L1021*'Input Lists'!$H$6,IF(M1021="CAD",L1021*'Input Lists'!$H$7,IF(M1021="CNY",L1021*'Input Lists'!$H1055,IF(M1021="JPY",L1021*'Input Lists'!$H$9,IF(M1021="CHF",L1021*'Input Lists'!$H$10,""))))))))))</f>
        <v/>
      </c>
      <c r="O1021" s="137" t="str">
        <f t="shared" si="43"/>
        <v/>
      </c>
      <c r="Z1021" s="135" t="str">
        <f t="shared" si="44"/>
        <v/>
      </c>
    </row>
    <row r="1022" spans="14:26" ht="15.75" customHeight="1" x14ac:dyDescent="0.25">
      <c r="N1022" s="137" t="str">
        <f>IF(OR(ISBLANK(L1022),ISBLANK(M1022)),"",IF(M1022="AUD",L1022*'Input Lists'!$H$2,IF(M1022="USD",L1022*'Input Lists'!$H$3,IF(M1022="HKD",L1022*'Input Lists'!$H$4,IF(M1022="EUR",L1022*'Input Lists'!$H$5,IF(M1022="GBP",L1022*'Input Lists'!$H$6,IF(M1022="CAD",L1022*'Input Lists'!$H$7,IF(M1022="CNY",L1022*'Input Lists'!$H1056,IF(M1022="JPY",L1022*'Input Lists'!$H$9,IF(M1022="CHF",L1022*'Input Lists'!$H$10,""))))))))))</f>
        <v/>
      </c>
      <c r="O1022" s="137" t="str">
        <f t="shared" si="43"/>
        <v/>
      </c>
      <c r="Z1022" s="135" t="str">
        <f t="shared" si="44"/>
        <v/>
      </c>
    </row>
    <row r="1023" spans="14:26" ht="15.75" customHeight="1" x14ac:dyDescent="0.25">
      <c r="N1023" s="137" t="str">
        <f>IF(OR(ISBLANK(L1023),ISBLANK(M1023)),"",IF(M1023="AUD",L1023*'Input Lists'!$H$2,IF(M1023="USD",L1023*'Input Lists'!$H$3,IF(M1023="HKD",L1023*'Input Lists'!$H$4,IF(M1023="EUR",L1023*'Input Lists'!$H$5,IF(M1023="GBP",L1023*'Input Lists'!$H$6,IF(M1023="CAD",L1023*'Input Lists'!$H$7,IF(M1023="CNY",L1023*'Input Lists'!$H1057,IF(M1023="JPY",L1023*'Input Lists'!$H$9,IF(M1023="CHF",L1023*'Input Lists'!$H$10,""))))))))))</f>
        <v/>
      </c>
      <c r="O1023" s="137" t="str">
        <f t="shared" si="43"/>
        <v/>
      </c>
      <c r="Z1023" s="135" t="str">
        <f t="shared" si="44"/>
        <v/>
      </c>
    </row>
    <row r="1024" spans="14:26" ht="15.75" customHeight="1" x14ac:dyDescent="0.25">
      <c r="N1024" s="137" t="str">
        <f>IF(OR(ISBLANK(L1024),ISBLANK(M1024)),"",IF(M1024="AUD",L1024*'Input Lists'!$H$2,IF(M1024="USD",L1024*'Input Lists'!$H$3,IF(M1024="HKD",L1024*'Input Lists'!$H$4,IF(M1024="EUR",L1024*'Input Lists'!$H$5,IF(M1024="GBP",L1024*'Input Lists'!$H$6,IF(M1024="CAD",L1024*'Input Lists'!$H$7,IF(M1024="CNY",L1024*'Input Lists'!$H1058,IF(M1024="JPY",L1024*'Input Lists'!$H$9,IF(M1024="CHF",L1024*'Input Lists'!$H$10,""))))))))))</f>
        <v/>
      </c>
      <c r="O1024" s="137" t="str">
        <f t="shared" si="43"/>
        <v/>
      </c>
      <c r="Z1024" s="135" t="str">
        <f t="shared" si="44"/>
        <v/>
      </c>
    </row>
    <row r="1025" spans="14:26" ht="15.75" customHeight="1" x14ac:dyDescent="0.25">
      <c r="N1025" s="137" t="str">
        <f>IF(OR(ISBLANK(L1025),ISBLANK(M1025)),"",IF(M1025="AUD",L1025*'Input Lists'!$H$2,IF(M1025="USD",L1025*'Input Lists'!$H$3,IF(M1025="HKD",L1025*'Input Lists'!$H$4,IF(M1025="EUR",L1025*'Input Lists'!$H$5,IF(M1025="GBP",L1025*'Input Lists'!$H$6,IF(M1025="CAD",L1025*'Input Lists'!$H$7,IF(M1025="CNY",L1025*'Input Lists'!$H1059,IF(M1025="JPY",L1025*'Input Lists'!$H$9,IF(M1025="CHF",L1025*'Input Lists'!$H$10,""))))))))))</f>
        <v/>
      </c>
      <c r="O1025" s="137" t="str">
        <f t="shared" si="43"/>
        <v/>
      </c>
      <c r="Z1025" s="135" t="str">
        <f t="shared" si="44"/>
        <v/>
      </c>
    </row>
    <row r="1026" spans="14:26" ht="15.75" customHeight="1" x14ac:dyDescent="0.25">
      <c r="N1026" s="137" t="str">
        <f>IF(OR(ISBLANK(L1026),ISBLANK(M1026)),"",IF(M1026="AUD",L1026*'Input Lists'!$H$2,IF(M1026="USD",L1026*'Input Lists'!$H$3,IF(M1026="HKD",L1026*'Input Lists'!$H$4,IF(M1026="EUR",L1026*'Input Lists'!$H$5,IF(M1026="GBP",L1026*'Input Lists'!$H$6,IF(M1026="CAD",L1026*'Input Lists'!$H$7,IF(M1026="CNY",L1026*'Input Lists'!$H1060,IF(M1026="JPY",L1026*'Input Lists'!$H$9,IF(M1026="CHF",L1026*'Input Lists'!$H$10,""))))))))))</f>
        <v/>
      </c>
      <c r="O1026" s="137" t="str">
        <f t="shared" si="43"/>
        <v/>
      </c>
      <c r="Z1026" s="135" t="str">
        <f t="shared" si="44"/>
        <v/>
      </c>
    </row>
    <row r="1027" spans="14:26" ht="15.75" customHeight="1" x14ac:dyDescent="0.25">
      <c r="N1027" s="137" t="str">
        <f>IF(OR(ISBLANK(L1027),ISBLANK(M1027)),"",IF(M1027="AUD",L1027*'Input Lists'!$H$2,IF(M1027="USD",L1027*'Input Lists'!$H$3,IF(M1027="HKD",L1027*'Input Lists'!$H$4,IF(M1027="EUR",L1027*'Input Lists'!$H$5,IF(M1027="GBP",L1027*'Input Lists'!$H$6,IF(M1027="CAD",L1027*'Input Lists'!$H$7,IF(M1027="CNY",L1027*'Input Lists'!$H1061,IF(M1027="JPY",L1027*'Input Lists'!$H$9,IF(M1027="CHF",L1027*'Input Lists'!$H$10,""))))))))))</f>
        <v/>
      </c>
      <c r="O1027" s="137" t="str">
        <f t="shared" si="43"/>
        <v/>
      </c>
      <c r="Z1027" s="135" t="str">
        <f t="shared" si="44"/>
        <v/>
      </c>
    </row>
    <row r="1028" spans="14:26" ht="15.75" customHeight="1" x14ac:dyDescent="0.25">
      <c r="N1028" s="137" t="str">
        <f>IF(OR(ISBLANK(L1028),ISBLANK(M1028)),"",IF(M1028="AUD",L1028*'Input Lists'!$H$2,IF(M1028="USD",L1028*'Input Lists'!$H$3,IF(M1028="HKD",L1028*'Input Lists'!$H$4,IF(M1028="EUR",L1028*'Input Lists'!$H$5,IF(M1028="GBP",L1028*'Input Lists'!$H$6,IF(M1028="CAD",L1028*'Input Lists'!$H$7,IF(M1028="CNY",L1028*'Input Lists'!$H1062,IF(M1028="JPY",L1028*'Input Lists'!$H$9,IF(M1028="CHF",L1028*'Input Lists'!$H$10,""))))))))))</f>
        <v/>
      </c>
      <c r="O1028" s="137" t="str">
        <f t="shared" si="43"/>
        <v/>
      </c>
      <c r="Z1028" s="135" t="str">
        <f t="shared" si="44"/>
        <v/>
      </c>
    </row>
    <row r="1029" spans="14:26" ht="15.75" customHeight="1" x14ac:dyDescent="0.25">
      <c r="N1029" s="137" t="str">
        <f>IF(OR(ISBLANK(L1029),ISBLANK(M1029)),"",IF(M1029="AUD",L1029*'Input Lists'!$H$2,IF(M1029="USD",L1029*'Input Lists'!$H$3,IF(M1029="HKD",L1029*'Input Lists'!$H$4,IF(M1029="EUR",L1029*'Input Lists'!$H$5,IF(M1029="GBP",L1029*'Input Lists'!$H$6,IF(M1029="CAD",L1029*'Input Lists'!$H$7,IF(M1029="CNY",L1029*'Input Lists'!$H1063,IF(M1029="JPY",L1029*'Input Lists'!$H$9,IF(M1029="CHF",L1029*'Input Lists'!$H$10,""))))))))))</f>
        <v/>
      </c>
      <c r="O1029" s="137" t="str">
        <f t="shared" si="43"/>
        <v/>
      </c>
      <c r="Z1029" s="135" t="str">
        <f t="shared" si="44"/>
        <v/>
      </c>
    </row>
    <row r="1030" spans="14:26" ht="15.75" customHeight="1" x14ac:dyDescent="0.25">
      <c r="N1030" s="137" t="str">
        <f>IF(OR(ISBLANK(L1030),ISBLANK(M1030)),"",IF(M1030="AUD",L1030*'Input Lists'!$H$2,IF(M1030="USD",L1030*'Input Lists'!$H$3,IF(M1030="HKD",L1030*'Input Lists'!$H$4,IF(M1030="EUR",L1030*'Input Lists'!$H$5,IF(M1030="GBP",L1030*'Input Lists'!$H$6,IF(M1030="CAD",L1030*'Input Lists'!$H$7,IF(M1030="CNY",L1030*'Input Lists'!$H1064,IF(M1030="JPY",L1030*'Input Lists'!$H$9,IF(M1030="CHF",L1030*'Input Lists'!$H$10,""))))))))))</f>
        <v/>
      </c>
      <c r="O1030" s="137" t="str">
        <f t="shared" si="43"/>
        <v/>
      </c>
      <c r="Z1030" s="135" t="str">
        <f t="shared" si="44"/>
        <v/>
      </c>
    </row>
    <row r="1031" spans="14:26" ht="15.75" customHeight="1" x14ac:dyDescent="0.25">
      <c r="N1031" s="137" t="str">
        <f>IF(OR(ISBLANK(L1031),ISBLANK(M1031)),"",IF(M1031="AUD",L1031*'Input Lists'!$H$2,IF(M1031="USD",L1031*'Input Lists'!$H$3,IF(M1031="HKD",L1031*'Input Lists'!$H$4,IF(M1031="EUR",L1031*'Input Lists'!$H$5,IF(M1031="GBP",L1031*'Input Lists'!$H$6,IF(M1031="CAD",L1031*'Input Lists'!$H$7,IF(M1031="CNY",L1031*'Input Lists'!$H1065,IF(M1031="JPY",L1031*'Input Lists'!$H$9,IF(M1031="CHF",L1031*'Input Lists'!$H$10,""))))))))))</f>
        <v/>
      </c>
      <c r="O1031" s="137" t="str">
        <f t="shared" si="43"/>
        <v/>
      </c>
      <c r="Z1031" s="135" t="str">
        <f t="shared" si="44"/>
        <v/>
      </c>
    </row>
    <row r="1032" spans="14:26" ht="15.75" customHeight="1" x14ac:dyDescent="0.25">
      <c r="N1032" s="137" t="str">
        <f>IF(OR(ISBLANK(L1032),ISBLANK(M1032)),"",IF(M1032="AUD",L1032*'Input Lists'!$H$2,IF(M1032="USD",L1032*'Input Lists'!$H$3,IF(M1032="HKD",L1032*'Input Lists'!$H$4,IF(M1032="EUR",L1032*'Input Lists'!$H$5,IF(M1032="GBP",L1032*'Input Lists'!$H$6,IF(M1032="CAD",L1032*'Input Lists'!$H$7,IF(M1032="CNY",L1032*'Input Lists'!$H1066,IF(M1032="JPY",L1032*'Input Lists'!$H$9,IF(M1032="CHF",L1032*'Input Lists'!$H$10,""))))))))))</f>
        <v/>
      </c>
      <c r="O1032" s="137" t="str">
        <f t="shared" si="43"/>
        <v/>
      </c>
      <c r="Z1032" s="135" t="str">
        <f t="shared" si="44"/>
        <v/>
      </c>
    </row>
    <row r="1033" spans="14:26" ht="15.75" customHeight="1" x14ac:dyDescent="0.25">
      <c r="N1033" s="137" t="str">
        <f>IF(OR(ISBLANK(L1033),ISBLANK(M1033)),"",IF(M1033="AUD",L1033*'Input Lists'!$H$2,IF(M1033="USD",L1033*'Input Lists'!$H$3,IF(M1033="HKD",L1033*'Input Lists'!$H$4,IF(M1033="EUR",L1033*'Input Lists'!$H$5,IF(M1033="GBP",L1033*'Input Lists'!$H$6,IF(M1033="CAD",L1033*'Input Lists'!$H$7,IF(M1033="CNY",L1033*'Input Lists'!$H1067,IF(M1033="JPY",L1033*'Input Lists'!$H$9,IF(M1033="CHF",L1033*'Input Lists'!$H$10,""))))))))))</f>
        <v/>
      </c>
      <c r="O1033" s="137" t="str">
        <f t="shared" si="43"/>
        <v/>
      </c>
      <c r="Z1033" s="135" t="str">
        <f t="shared" si="44"/>
        <v/>
      </c>
    </row>
    <row r="1034" spans="14:26" ht="15.75" customHeight="1" x14ac:dyDescent="0.25">
      <c r="N1034" s="137" t="str">
        <f>IF(OR(ISBLANK(L1034),ISBLANK(M1034)),"",IF(M1034="AUD",L1034*'Input Lists'!$H$2,IF(M1034="USD",L1034*'Input Lists'!$H$3,IF(M1034="HKD",L1034*'Input Lists'!$H$4,IF(M1034="EUR",L1034*'Input Lists'!$H$5,IF(M1034="GBP",L1034*'Input Lists'!$H$6,IF(M1034="CAD",L1034*'Input Lists'!$H$7,IF(M1034="CNY",L1034*'Input Lists'!$H1068,IF(M1034="JPY",L1034*'Input Lists'!$H$9,IF(M1034="CHF",L1034*'Input Lists'!$H$10,""))))))))))</f>
        <v/>
      </c>
      <c r="O1034" s="137" t="str">
        <f t="shared" si="43"/>
        <v/>
      </c>
      <c r="Z1034" s="135" t="str">
        <f t="shared" si="44"/>
        <v/>
      </c>
    </row>
    <row r="1035" spans="14:26" ht="15.75" customHeight="1" x14ac:dyDescent="0.25">
      <c r="N1035" s="137" t="str">
        <f>IF(OR(ISBLANK(L1035),ISBLANK(M1035)),"",IF(M1035="AUD",L1035*'Input Lists'!$H$2,IF(M1035="USD",L1035*'Input Lists'!$H$3,IF(M1035="HKD",L1035*'Input Lists'!$H$4,IF(M1035="EUR",L1035*'Input Lists'!$H$5,IF(M1035="GBP",L1035*'Input Lists'!$H$6,IF(M1035="CAD",L1035*'Input Lists'!$H$7,IF(M1035="CNY",L1035*'Input Lists'!$H1069,IF(M1035="JPY",L1035*'Input Lists'!$H$9,IF(M1035="CHF",L1035*'Input Lists'!$H$10,""))))))))))</f>
        <v/>
      </c>
      <c r="O1035" s="137" t="str">
        <f t="shared" si="43"/>
        <v/>
      </c>
      <c r="Z1035" s="135" t="str">
        <f t="shared" si="44"/>
        <v/>
      </c>
    </row>
    <row r="1036" spans="14:26" ht="15.75" customHeight="1" x14ac:dyDescent="0.25">
      <c r="N1036" s="137" t="str">
        <f>IF(OR(ISBLANK(L1036),ISBLANK(M1036)),"",IF(M1036="AUD",L1036*'Input Lists'!$H$2,IF(M1036="USD",L1036*'Input Lists'!$H$3,IF(M1036="HKD",L1036*'Input Lists'!$H$4,IF(M1036="EUR",L1036*'Input Lists'!$H$5,IF(M1036="GBP",L1036*'Input Lists'!$H$6,IF(M1036="CAD",L1036*'Input Lists'!$H$7,IF(M1036="CNY",L1036*'Input Lists'!$H1070,IF(M1036="JPY",L1036*'Input Lists'!$H$9,IF(M1036="CHF",L1036*'Input Lists'!$H$10,""))))))))))</f>
        <v/>
      </c>
      <c r="O1036" s="137" t="str">
        <f t="shared" si="43"/>
        <v/>
      </c>
      <c r="Z1036" s="135" t="str">
        <f t="shared" si="44"/>
        <v/>
      </c>
    </row>
    <row r="1037" spans="14:26" ht="15.75" customHeight="1" x14ac:dyDescent="0.25">
      <c r="N1037" s="137" t="str">
        <f>IF(OR(ISBLANK(L1037),ISBLANK(M1037)),"",IF(M1037="AUD",L1037*'Input Lists'!$H$2,IF(M1037="USD",L1037*'Input Lists'!$H$3,IF(M1037="HKD",L1037*'Input Lists'!$H$4,IF(M1037="EUR",L1037*'Input Lists'!$H$5,IF(M1037="GBP",L1037*'Input Lists'!$H$6,IF(M1037="CAD",L1037*'Input Lists'!$H$7,IF(M1037="CNY",L1037*'Input Lists'!$H1071,IF(M1037="JPY",L1037*'Input Lists'!$H$9,IF(M1037="CHF",L1037*'Input Lists'!$H$10,""))))))))))</f>
        <v/>
      </c>
      <c r="O1037" s="137" t="str">
        <f t="shared" si="43"/>
        <v/>
      </c>
      <c r="Z1037" s="135" t="str">
        <f t="shared" si="44"/>
        <v/>
      </c>
    </row>
    <row r="1038" spans="14:26" ht="15.75" customHeight="1" x14ac:dyDescent="0.25">
      <c r="N1038" s="137" t="str">
        <f>IF(OR(ISBLANK(L1038),ISBLANK(M1038)),"",IF(M1038="AUD",L1038*'Input Lists'!$H$2,IF(M1038="USD",L1038*'Input Lists'!$H$3,IF(M1038="HKD",L1038*'Input Lists'!$H$4,IF(M1038="EUR",L1038*'Input Lists'!$H$5,IF(M1038="GBP",L1038*'Input Lists'!$H$6,IF(M1038="CAD",L1038*'Input Lists'!$H$7,IF(M1038="CNY",L1038*'Input Lists'!$H1072,IF(M1038="JPY",L1038*'Input Lists'!$H$9,IF(M1038="CHF",L1038*'Input Lists'!$H$10,""))))))))))</f>
        <v/>
      </c>
      <c r="O1038" s="137" t="str">
        <f t="shared" si="43"/>
        <v/>
      </c>
      <c r="Z1038" s="135" t="str">
        <f t="shared" si="44"/>
        <v/>
      </c>
    </row>
    <row r="1039" spans="14:26" ht="15.75" customHeight="1" x14ac:dyDescent="0.25">
      <c r="N1039" s="137" t="str">
        <f>IF(OR(ISBLANK(L1039),ISBLANK(M1039)),"",IF(M1039="AUD",L1039*'Input Lists'!$H$2,IF(M1039="USD",L1039*'Input Lists'!$H$3,IF(M1039="HKD",L1039*'Input Lists'!$H$4,IF(M1039="EUR",L1039*'Input Lists'!$H$5,IF(M1039="GBP",L1039*'Input Lists'!$H$6,IF(M1039="CAD",L1039*'Input Lists'!$H$7,IF(M1039="CNY",L1039*'Input Lists'!$H1073,IF(M1039="JPY",L1039*'Input Lists'!$H$9,IF(M1039="CHF",L1039*'Input Lists'!$H$10,""))))))))))</f>
        <v/>
      </c>
      <c r="O1039" s="137" t="str">
        <f t="shared" si="43"/>
        <v/>
      </c>
      <c r="Z1039" s="135" t="str">
        <f t="shared" si="44"/>
        <v/>
      </c>
    </row>
    <row r="1040" spans="14:26" ht="15.75" customHeight="1" x14ac:dyDescent="0.25">
      <c r="N1040" s="137" t="str">
        <f>IF(OR(ISBLANK(L1040),ISBLANK(M1040)),"",IF(M1040="AUD",L1040*'Input Lists'!$H$2,IF(M1040="USD",L1040*'Input Lists'!$H$3,IF(M1040="HKD",L1040*'Input Lists'!$H$4,IF(M1040="EUR",L1040*'Input Lists'!$H$5,IF(M1040="GBP",L1040*'Input Lists'!$H$6,IF(M1040="CAD",L1040*'Input Lists'!$H$7,IF(M1040="CNY",L1040*'Input Lists'!$H1074,IF(M1040="JPY",L1040*'Input Lists'!$H$9,IF(M1040="CHF",L1040*'Input Lists'!$H$10,""))))))))))</f>
        <v/>
      </c>
      <c r="O1040" s="137" t="str">
        <f t="shared" si="43"/>
        <v/>
      </c>
      <c r="Z1040" s="135" t="str">
        <f t="shared" si="44"/>
        <v/>
      </c>
    </row>
    <row r="1041" spans="14:26" ht="15.75" customHeight="1" x14ac:dyDescent="0.25">
      <c r="N1041" s="137" t="str">
        <f>IF(OR(ISBLANK(L1041),ISBLANK(M1041)),"",IF(M1041="AUD",L1041*'Input Lists'!$H$2,IF(M1041="USD",L1041*'Input Lists'!$H$3,IF(M1041="HKD",L1041*'Input Lists'!$H$4,IF(M1041="EUR",L1041*'Input Lists'!$H$5,IF(M1041="GBP",L1041*'Input Lists'!$H$6,IF(M1041="CAD",L1041*'Input Lists'!$H$7,IF(M1041="CNY",L1041*'Input Lists'!$H1075,IF(M1041="JPY",L1041*'Input Lists'!$H$9,IF(M1041="CHF",L1041*'Input Lists'!$H$10,""))))))))))</f>
        <v/>
      </c>
      <c r="O1041" s="137" t="str">
        <f t="shared" si="43"/>
        <v/>
      </c>
      <c r="Z1041" s="135" t="str">
        <f t="shared" si="44"/>
        <v/>
      </c>
    </row>
    <row r="1042" spans="14:26" ht="15.75" customHeight="1" x14ac:dyDescent="0.25">
      <c r="N1042" s="137" t="str">
        <f>IF(OR(ISBLANK(L1042),ISBLANK(M1042)),"",IF(M1042="AUD",L1042*'Input Lists'!$H$2,IF(M1042="USD",L1042*'Input Lists'!$H$3,IF(M1042="HKD",L1042*'Input Lists'!$H$4,IF(M1042="EUR",L1042*'Input Lists'!$H$5,IF(M1042="GBP",L1042*'Input Lists'!$H$6,IF(M1042="CAD",L1042*'Input Lists'!$H$7,IF(M1042="CNY",L1042*'Input Lists'!$H1076,IF(M1042="JPY",L1042*'Input Lists'!$H$9,IF(M1042="CHF",L1042*'Input Lists'!$H$10,""))))))))))</f>
        <v/>
      </c>
      <c r="O1042" s="137" t="str">
        <f t="shared" si="43"/>
        <v/>
      </c>
      <c r="Z1042" s="135" t="str">
        <f t="shared" si="44"/>
        <v/>
      </c>
    </row>
    <row r="1043" spans="14:26" ht="15.75" customHeight="1" x14ac:dyDescent="0.25">
      <c r="N1043" s="137" t="str">
        <f>IF(OR(ISBLANK(L1043),ISBLANK(M1043)),"",IF(M1043="AUD",L1043*'Input Lists'!$H$2,IF(M1043="USD",L1043*'Input Lists'!$H$3,IF(M1043="HKD",L1043*'Input Lists'!$H$4,IF(M1043="EUR",L1043*'Input Lists'!$H$5,IF(M1043="GBP",L1043*'Input Lists'!$H$6,IF(M1043="CAD",L1043*'Input Lists'!$H$7,IF(M1043="CNY",L1043*'Input Lists'!$H1077,IF(M1043="JPY",L1043*'Input Lists'!$H$9,IF(M1043="CHF",L1043*'Input Lists'!$H$10,""))))))))))</f>
        <v/>
      </c>
      <c r="O1043" s="137" t="str">
        <f t="shared" si="43"/>
        <v/>
      </c>
      <c r="Z1043" s="135" t="str">
        <f t="shared" si="44"/>
        <v/>
      </c>
    </row>
    <row r="1044" spans="14:26" ht="15.75" customHeight="1" x14ac:dyDescent="0.25">
      <c r="N1044" s="137" t="str">
        <f>IF(OR(ISBLANK(L1044),ISBLANK(M1044)),"",IF(M1044="AUD",L1044*'Input Lists'!$H$2,IF(M1044="USD",L1044*'Input Lists'!$H$3,IF(M1044="HKD",L1044*'Input Lists'!$H$4,IF(M1044="EUR",L1044*'Input Lists'!$H$5,IF(M1044="GBP",L1044*'Input Lists'!$H$6,IF(M1044="CAD",L1044*'Input Lists'!$H$7,IF(M1044="CNY",L1044*'Input Lists'!$H1078,IF(M1044="JPY",L1044*'Input Lists'!$H$9,IF(M1044="CHF",L1044*'Input Lists'!$H$10,""))))))))))</f>
        <v/>
      </c>
      <c r="O1044" s="137" t="str">
        <f t="shared" si="43"/>
        <v/>
      </c>
      <c r="Z1044" s="135" t="str">
        <f t="shared" si="44"/>
        <v/>
      </c>
    </row>
    <row r="1045" spans="14:26" ht="15.75" customHeight="1" x14ac:dyDescent="0.25">
      <c r="N1045" s="137" t="str">
        <f>IF(OR(ISBLANK(L1045),ISBLANK(M1045)),"",IF(M1045="AUD",L1045*'Input Lists'!$H$2,IF(M1045="USD",L1045*'Input Lists'!$H$3,IF(M1045="HKD",L1045*'Input Lists'!$H$4,IF(M1045="EUR",L1045*'Input Lists'!$H$5,IF(M1045="GBP",L1045*'Input Lists'!$H$6,IF(M1045="CAD",L1045*'Input Lists'!$H$7,IF(M1045="CNY",L1045*'Input Lists'!$H1079,IF(M1045="JPY",L1045*'Input Lists'!$H$9,IF(M1045="CHF",L1045*'Input Lists'!$H$10,""))))))))))</f>
        <v/>
      </c>
      <c r="O1045" s="137" t="str">
        <f t="shared" si="43"/>
        <v/>
      </c>
      <c r="Z1045" s="135" t="str">
        <f t="shared" si="44"/>
        <v/>
      </c>
    </row>
    <row r="1046" spans="14:26" ht="15.75" customHeight="1" x14ac:dyDescent="0.25">
      <c r="N1046" s="137" t="str">
        <f>IF(OR(ISBLANK(L1046),ISBLANK(M1046)),"",IF(M1046="AUD",L1046*'Input Lists'!$H$2,IF(M1046="USD",L1046*'Input Lists'!$H$3,IF(M1046="HKD",L1046*'Input Lists'!$H$4,IF(M1046="EUR",L1046*'Input Lists'!$H$5,IF(M1046="GBP",L1046*'Input Lists'!$H$6,IF(M1046="CAD",L1046*'Input Lists'!$H$7,IF(M1046="CNY",L1046*'Input Lists'!$H1080,IF(M1046="JPY",L1046*'Input Lists'!$H$9,IF(M1046="CHF",L1046*'Input Lists'!$H$10,""))))))))))</f>
        <v/>
      </c>
      <c r="O1046" s="137" t="str">
        <f t="shared" si="43"/>
        <v/>
      </c>
      <c r="Z1046" s="135" t="str">
        <f t="shared" si="44"/>
        <v/>
      </c>
    </row>
    <row r="1047" spans="14:26" ht="15.75" customHeight="1" x14ac:dyDescent="0.25">
      <c r="N1047" s="137" t="str">
        <f>IF(OR(ISBLANK(L1047),ISBLANK(M1047)),"",IF(M1047="AUD",L1047*'Input Lists'!$H$2,IF(M1047="USD",L1047*'Input Lists'!$H$3,IF(M1047="HKD",L1047*'Input Lists'!$H$4,IF(M1047="EUR",L1047*'Input Lists'!$H$5,IF(M1047="GBP",L1047*'Input Lists'!$H$6,IF(M1047="CAD",L1047*'Input Lists'!$H$7,IF(M1047="CNY",L1047*'Input Lists'!$H1081,IF(M1047="JPY",L1047*'Input Lists'!$H$9,IF(M1047="CHF",L1047*'Input Lists'!$H$10,""))))))))))</f>
        <v/>
      </c>
      <c r="O1047" s="137" t="str">
        <f t="shared" si="43"/>
        <v/>
      </c>
      <c r="Z1047" s="135" t="str">
        <f t="shared" si="44"/>
        <v/>
      </c>
    </row>
    <row r="1048" spans="14:26" ht="15.75" customHeight="1" x14ac:dyDescent="0.25">
      <c r="N1048" s="137" t="str">
        <f>IF(OR(ISBLANK(L1048),ISBLANK(M1048)),"",IF(M1048="AUD",L1048*'Input Lists'!$H$2,IF(M1048="USD",L1048*'Input Lists'!$H$3,IF(M1048="HKD",L1048*'Input Lists'!$H$4,IF(M1048="EUR",L1048*'Input Lists'!$H$5,IF(M1048="GBP",L1048*'Input Lists'!$H$6,IF(M1048="CAD",L1048*'Input Lists'!$H$7,IF(M1048="CNY",L1048*'Input Lists'!$H1082,IF(M1048="JPY",L1048*'Input Lists'!$H$9,IF(M1048="CHF",L1048*'Input Lists'!$H$10,""))))))))))</f>
        <v/>
      </c>
      <c r="O1048" s="137" t="str">
        <f t="shared" si="43"/>
        <v/>
      </c>
      <c r="Z1048" s="135" t="str">
        <f t="shared" si="44"/>
        <v/>
      </c>
    </row>
    <row r="1049" spans="14:26" ht="15.75" customHeight="1" x14ac:dyDescent="0.25">
      <c r="N1049" s="137" t="str">
        <f>IF(OR(ISBLANK(L1049),ISBLANK(M1049)),"",IF(M1049="AUD",L1049*'Input Lists'!$H$2,IF(M1049="USD",L1049*'Input Lists'!$H$3,IF(M1049="HKD",L1049*'Input Lists'!$H$4,IF(M1049="EUR",L1049*'Input Lists'!$H$5,IF(M1049="GBP",L1049*'Input Lists'!$H$6,IF(M1049="CAD",L1049*'Input Lists'!$H$7,IF(M1049="CNY",L1049*'Input Lists'!$H1083,IF(M1049="JPY",L1049*'Input Lists'!$H$9,IF(M1049="CHF",L1049*'Input Lists'!$H$10,""))))))))))</f>
        <v/>
      </c>
      <c r="O1049" s="137" t="str">
        <f t="shared" si="43"/>
        <v/>
      </c>
      <c r="Z1049" s="135" t="str">
        <f t="shared" si="44"/>
        <v/>
      </c>
    </row>
    <row r="1050" spans="14:26" ht="15.75" customHeight="1" x14ac:dyDescent="0.25">
      <c r="N1050" s="137" t="str">
        <f>IF(OR(ISBLANK(L1050),ISBLANK(M1050)),"",IF(M1050="AUD",L1050*'Input Lists'!$H$2,IF(M1050="USD",L1050*'Input Lists'!$H$3,IF(M1050="HKD",L1050*'Input Lists'!$H$4,IF(M1050="EUR",L1050*'Input Lists'!$H$5,IF(M1050="GBP",L1050*'Input Lists'!$H$6,IF(M1050="CAD",L1050*'Input Lists'!$H$7,IF(M1050="CNY",L1050*'Input Lists'!$H1084,IF(M1050="JPY",L1050*'Input Lists'!$H$9,IF(M1050="CHF",L1050*'Input Lists'!$H$10,""))))))))))</f>
        <v/>
      </c>
      <c r="O1050" s="137" t="str">
        <f t="shared" si="43"/>
        <v/>
      </c>
      <c r="Z1050" s="135" t="str">
        <f t="shared" si="44"/>
        <v/>
      </c>
    </row>
    <row r="1051" spans="14:26" ht="15.75" customHeight="1" x14ac:dyDescent="0.25">
      <c r="N1051" s="137" t="str">
        <f>IF(OR(ISBLANK(L1051),ISBLANK(M1051)),"",IF(M1051="AUD",L1051*'Input Lists'!$H$2,IF(M1051="USD",L1051*'Input Lists'!$H$3,IF(M1051="HKD",L1051*'Input Lists'!$H$4,IF(M1051="EUR",L1051*'Input Lists'!$H$5,IF(M1051="GBP",L1051*'Input Lists'!$H$6,IF(M1051="CAD",L1051*'Input Lists'!$H$7,IF(M1051="CNY",L1051*'Input Lists'!$H1085,IF(M1051="JPY",L1051*'Input Lists'!$H$9,IF(M1051="CHF",L1051*'Input Lists'!$H$10,""))))))))))</f>
        <v/>
      </c>
      <c r="O1051" s="137" t="str">
        <f t="shared" si="43"/>
        <v/>
      </c>
      <c r="Z1051" s="135" t="str">
        <f t="shared" si="44"/>
        <v/>
      </c>
    </row>
    <row r="1052" spans="14:26" ht="15.75" customHeight="1" x14ac:dyDescent="0.25">
      <c r="N1052" s="137" t="str">
        <f>IF(OR(ISBLANK(L1052),ISBLANK(M1052)),"",IF(M1052="AUD",L1052*'Input Lists'!$H$2,IF(M1052="USD",L1052*'Input Lists'!$H$3,IF(M1052="HKD",L1052*'Input Lists'!$H$4,IF(M1052="EUR",L1052*'Input Lists'!$H$5,IF(M1052="GBP",L1052*'Input Lists'!$H$6,IF(M1052="CAD",L1052*'Input Lists'!$H$7,IF(M1052="CNY",L1052*'Input Lists'!$H1086,IF(M1052="JPY",L1052*'Input Lists'!$H$9,IF(M1052="CHF",L1052*'Input Lists'!$H$10,""))))))))))</f>
        <v/>
      </c>
      <c r="O1052" s="137" t="str">
        <f t="shared" si="43"/>
        <v/>
      </c>
      <c r="Z1052" s="135" t="str">
        <f t="shared" si="44"/>
        <v/>
      </c>
    </row>
    <row r="1053" spans="14:26" ht="15.75" customHeight="1" x14ac:dyDescent="0.25">
      <c r="N1053" s="137" t="str">
        <f>IF(OR(ISBLANK(L1053),ISBLANK(M1053)),"",IF(M1053="AUD",L1053*'Input Lists'!$H$2,IF(M1053="USD",L1053*'Input Lists'!$H$3,IF(M1053="HKD",L1053*'Input Lists'!$H$4,IF(M1053="EUR",L1053*'Input Lists'!$H$5,IF(M1053="GBP",L1053*'Input Lists'!$H$6,IF(M1053="CAD",L1053*'Input Lists'!$H$7,IF(M1053="CNY",L1053*'Input Lists'!$H1087,IF(M1053="JPY",L1053*'Input Lists'!$H$9,IF(M1053="CHF",L1053*'Input Lists'!$H$10,""))))))))))</f>
        <v/>
      </c>
      <c r="O1053" s="137" t="str">
        <f t="shared" si="43"/>
        <v/>
      </c>
      <c r="Z1053" s="135" t="str">
        <f t="shared" si="44"/>
        <v/>
      </c>
    </row>
    <row r="1054" spans="14:26" ht="15.75" customHeight="1" x14ac:dyDescent="0.25">
      <c r="N1054" s="137" t="str">
        <f>IF(OR(ISBLANK(L1054),ISBLANK(M1054)),"",IF(M1054="AUD",L1054*'Input Lists'!$H$2,IF(M1054="USD",L1054*'Input Lists'!$H$3,IF(M1054="HKD",L1054*'Input Lists'!$H$4,IF(M1054="EUR",L1054*'Input Lists'!$H$5,IF(M1054="GBP",L1054*'Input Lists'!$H$6,IF(M1054="CAD",L1054*'Input Lists'!$H$7,IF(M1054="CNY",L1054*'Input Lists'!$H1088,IF(M1054="JPY",L1054*'Input Lists'!$H$9,IF(M1054="CHF",L1054*'Input Lists'!$H$10,""))))))))))</f>
        <v/>
      </c>
      <c r="O1054" s="137" t="str">
        <f t="shared" si="43"/>
        <v/>
      </c>
      <c r="Z1054" s="135" t="str">
        <f t="shared" si="44"/>
        <v/>
      </c>
    </row>
    <row r="1055" spans="14:26" ht="15.75" customHeight="1" x14ac:dyDescent="0.25">
      <c r="N1055" s="137" t="str">
        <f>IF(OR(ISBLANK(L1055),ISBLANK(M1055)),"",IF(M1055="AUD",L1055*'Input Lists'!$H$2,IF(M1055="USD",L1055*'Input Lists'!$H$3,IF(M1055="HKD",L1055*'Input Lists'!$H$4,IF(M1055="EUR",L1055*'Input Lists'!$H$5,IF(M1055="GBP",L1055*'Input Lists'!$H$6,IF(M1055="CAD",L1055*'Input Lists'!$H$7,IF(M1055="CNY",L1055*'Input Lists'!$H1089,IF(M1055="JPY",L1055*'Input Lists'!$H$9,IF(M1055="CHF",L1055*'Input Lists'!$H$10,""))))))))))</f>
        <v/>
      </c>
      <c r="O1055" s="137" t="str">
        <f t="shared" si="43"/>
        <v/>
      </c>
      <c r="Z1055" s="135" t="str">
        <f t="shared" si="44"/>
        <v/>
      </c>
    </row>
    <row r="1056" spans="14:26" ht="15.75" customHeight="1" x14ac:dyDescent="0.25">
      <c r="N1056" s="137" t="str">
        <f>IF(OR(ISBLANK(L1056),ISBLANK(M1056)),"",IF(M1056="AUD",L1056*'Input Lists'!$H$2,IF(M1056="USD",L1056*'Input Lists'!$H$3,IF(M1056="HKD",L1056*'Input Lists'!$H$4,IF(M1056="EUR",L1056*'Input Lists'!$H$5,IF(M1056="GBP",L1056*'Input Lists'!$H$6,IF(M1056="CAD",L1056*'Input Lists'!$H$7,IF(M1056="CNY",L1056*'Input Lists'!$H1090,IF(M1056="JPY",L1056*'Input Lists'!$H$9,IF(M1056="CHF",L1056*'Input Lists'!$H$10,""))))))))))</f>
        <v/>
      </c>
      <c r="O1056" s="137" t="str">
        <f t="shared" si="43"/>
        <v/>
      </c>
      <c r="Z1056" s="135" t="str">
        <f t="shared" si="44"/>
        <v/>
      </c>
    </row>
    <row r="1057" spans="14:26" ht="15.75" customHeight="1" x14ac:dyDescent="0.25">
      <c r="N1057" s="137" t="str">
        <f>IF(OR(ISBLANK(L1057),ISBLANK(M1057)),"",IF(M1057="AUD",L1057*'Input Lists'!$H$2,IF(M1057="USD",L1057*'Input Lists'!$H$3,IF(M1057="HKD",L1057*'Input Lists'!$H$4,IF(M1057="EUR",L1057*'Input Lists'!$H$5,IF(M1057="GBP",L1057*'Input Lists'!$H$6,IF(M1057="CAD",L1057*'Input Lists'!$H$7,IF(M1057="CNY",L1057*'Input Lists'!$H1091,IF(M1057="JPY",L1057*'Input Lists'!$H$9,IF(M1057="CHF",L1057*'Input Lists'!$H$10,""))))))))))</f>
        <v/>
      </c>
      <c r="O1057" s="137" t="str">
        <f t="shared" si="43"/>
        <v/>
      </c>
      <c r="Z1057" s="135" t="str">
        <f t="shared" si="44"/>
        <v/>
      </c>
    </row>
    <row r="1058" spans="14:26" ht="15.75" customHeight="1" x14ac:dyDescent="0.25">
      <c r="N1058" s="137" t="str">
        <f>IF(OR(ISBLANK(L1058),ISBLANK(M1058)),"",IF(M1058="AUD",L1058*'Input Lists'!$H$2,IF(M1058="USD",L1058*'Input Lists'!$H$3,IF(M1058="HKD",L1058*'Input Lists'!$H$4,IF(M1058="EUR",L1058*'Input Lists'!$H$5,IF(M1058="GBP",L1058*'Input Lists'!$H$6,IF(M1058="CAD",L1058*'Input Lists'!$H$7,IF(M1058="CNY",L1058*'Input Lists'!$H1092,IF(M1058="JPY",L1058*'Input Lists'!$H$9,IF(M1058="CHF",L1058*'Input Lists'!$H$10,""))))))))))</f>
        <v/>
      </c>
      <c r="O1058" s="137" t="str">
        <f t="shared" si="43"/>
        <v/>
      </c>
      <c r="Z1058" s="135" t="str">
        <f t="shared" si="44"/>
        <v/>
      </c>
    </row>
    <row r="1059" spans="14:26" ht="15.75" customHeight="1" x14ac:dyDescent="0.25">
      <c r="N1059" s="137" t="str">
        <f>IF(OR(ISBLANK(L1059),ISBLANK(M1059)),"",IF(M1059="AUD",L1059*'Input Lists'!$H$2,IF(M1059="USD",L1059*'Input Lists'!$H$3,IF(M1059="HKD",L1059*'Input Lists'!$H$4,IF(M1059="EUR",L1059*'Input Lists'!$H$5,IF(M1059="GBP",L1059*'Input Lists'!$H$6,IF(M1059="CAD",L1059*'Input Lists'!$H$7,IF(M1059="CNY",L1059*'Input Lists'!$H1093,IF(M1059="JPY",L1059*'Input Lists'!$H$9,IF(M1059="CHF",L1059*'Input Lists'!$H$10,""))))))))))</f>
        <v/>
      </c>
      <c r="O1059" s="137" t="str">
        <f t="shared" si="43"/>
        <v/>
      </c>
      <c r="Z1059" s="135" t="str">
        <f t="shared" si="44"/>
        <v/>
      </c>
    </row>
    <row r="1060" spans="14:26" ht="15.75" customHeight="1" x14ac:dyDescent="0.25">
      <c r="N1060" s="137" t="str">
        <f>IF(OR(ISBLANK(L1060),ISBLANK(M1060)),"",IF(M1060="AUD",L1060*'Input Lists'!$H$2,IF(M1060="USD",L1060*'Input Lists'!$H$3,IF(M1060="HKD",L1060*'Input Lists'!$H$4,IF(M1060="EUR",L1060*'Input Lists'!$H$5,IF(M1060="GBP",L1060*'Input Lists'!$H$6,IF(M1060="CAD",L1060*'Input Lists'!$H$7,IF(M1060="CNY",L1060*'Input Lists'!$H1094,IF(M1060="JPY",L1060*'Input Lists'!$H$9,IF(M1060="CHF",L1060*'Input Lists'!$H$10,""))))))))))</f>
        <v/>
      </c>
      <c r="O1060" s="137" t="str">
        <f t="shared" si="43"/>
        <v/>
      </c>
      <c r="Z1060" s="135" t="str">
        <f t="shared" si="44"/>
        <v/>
      </c>
    </row>
    <row r="1061" spans="14:26" ht="15.75" customHeight="1" x14ac:dyDescent="0.25">
      <c r="N1061" s="137" t="str">
        <f>IF(OR(ISBLANK(L1061),ISBLANK(M1061)),"",IF(M1061="AUD",L1061*'Input Lists'!$H$2,IF(M1061="USD",L1061*'Input Lists'!$H$3,IF(M1061="HKD",L1061*'Input Lists'!$H$4,IF(M1061="EUR",L1061*'Input Lists'!$H$5,IF(M1061="GBP",L1061*'Input Lists'!$H$6,IF(M1061="CAD",L1061*'Input Lists'!$H$7,IF(M1061="CNY",L1061*'Input Lists'!$H1095,IF(M1061="JPY",L1061*'Input Lists'!$H$9,IF(M1061="CHF",L1061*'Input Lists'!$H$10,""))))))))))</f>
        <v/>
      </c>
      <c r="O1061" s="137" t="str">
        <f t="shared" si="43"/>
        <v/>
      </c>
      <c r="Z1061" s="135" t="str">
        <f t="shared" si="44"/>
        <v/>
      </c>
    </row>
    <row r="1062" spans="14:26" ht="15.75" customHeight="1" x14ac:dyDescent="0.25">
      <c r="N1062" s="137" t="str">
        <f>IF(OR(ISBLANK(L1062),ISBLANK(M1062)),"",IF(M1062="AUD",L1062*'Input Lists'!$H$2,IF(M1062="USD",L1062*'Input Lists'!$H$3,IF(M1062="HKD",L1062*'Input Lists'!$H$4,IF(M1062="EUR",L1062*'Input Lists'!$H$5,IF(M1062="GBP",L1062*'Input Lists'!$H$6,IF(M1062="CAD",L1062*'Input Lists'!$H$7,IF(M1062="CNY",L1062*'Input Lists'!$H1096,IF(M1062="JPY",L1062*'Input Lists'!$H$9,IF(M1062="CHF",L1062*'Input Lists'!$H$10,""))))))))))</f>
        <v/>
      </c>
      <c r="O1062" s="137" t="str">
        <f t="shared" si="43"/>
        <v/>
      </c>
      <c r="Z1062" s="135" t="str">
        <f t="shared" si="44"/>
        <v/>
      </c>
    </row>
    <row r="1063" spans="14:26" ht="15.75" customHeight="1" x14ac:dyDescent="0.25">
      <c r="N1063" s="137" t="str">
        <f>IF(OR(ISBLANK(L1063),ISBLANK(M1063)),"",IF(M1063="AUD",L1063*'Input Lists'!$H$2,IF(M1063="USD",L1063*'Input Lists'!$H$3,IF(M1063="HKD",L1063*'Input Lists'!$H$4,IF(M1063="EUR",L1063*'Input Lists'!$H$5,IF(M1063="GBP",L1063*'Input Lists'!$H$6,IF(M1063="CAD",L1063*'Input Lists'!$H$7,IF(M1063="CNY",L1063*'Input Lists'!$H1097,IF(M1063="JPY",L1063*'Input Lists'!$H$9,IF(M1063="CHF",L1063*'Input Lists'!$H$10,""))))))))))</f>
        <v/>
      </c>
      <c r="O1063" s="137" t="str">
        <f t="shared" ref="O1063:O1126" si="45">IF(OR(AND(ISBLANK(N1063)),AND(ISBLANK(J1063)),AND(ISBLANK(M1063))),"",N1063*J1063)</f>
        <v/>
      </c>
      <c r="Z1063" s="135" t="str">
        <f t="shared" si="44"/>
        <v/>
      </c>
    </row>
    <row r="1064" spans="14:26" ht="15.75" customHeight="1" x14ac:dyDescent="0.25">
      <c r="N1064" s="137" t="str">
        <f>IF(OR(ISBLANK(L1064),ISBLANK(M1064)),"",IF(M1064="AUD",L1064*'Input Lists'!$H$2,IF(M1064="USD",L1064*'Input Lists'!$H$3,IF(M1064="HKD",L1064*'Input Lists'!$H$4,IF(M1064="EUR",L1064*'Input Lists'!$H$5,IF(M1064="GBP",L1064*'Input Lists'!$H$6,IF(M1064="CAD",L1064*'Input Lists'!$H$7,IF(M1064="CNY",L1064*'Input Lists'!$H1098,IF(M1064="JPY",L1064*'Input Lists'!$H$9,IF(M1064="CHF",L1064*'Input Lists'!$H$10,""))))))))))</f>
        <v/>
      </c>
      <c r="O1064" s="137" t="str">
        <f t="shared" si="45"/>
        <v/>
      </c>
      <c r="Z1064" s="135" t="str">
        <f t="shared" si="44"/>
        <v/>
      </c>
    </row>
    <row r="1065" spans="14:26" ht="15.75" customHeight="1" x14ac:dyDescent="0.25">
      <c r="N1065" s="137" t="str">
        <f>IF(OR(ISBLANK(L1065),ISBLANK(M1065)),"",IF(M1065="AUD",L1065*'Input Lists'!$H$2,IF(M1065="USD",L1065*'Input Lists'!$H$3,IF(M1065="HKD",L1065*'Input Lists'!$H$4,IF(M1065="EUR",L1065*'Input Lists'!$H$5,IF(M1065="GBP",L1065*'Input Lists'!$H$6,IF(M1065="CAD",L1065*'Input Lists'!$H$7,IF(M1065="CNY",L1065*'Input Lists'!$H1099,IF(M1065="JPY",L1065*'Input Lists'!$H$9,IF(M1065="CHF",L1065*'Input Lists'!$H$10,""))))))))))</f>
        <v/>
      </c>
      <c r="O1065" s="137" t="str">
        <f t="shared" si="45"/>
        <v/>
      </c>
      <c r="Z1065" s="135" t="str">
        <f t="shared" si="44"/>
        <v/>
      </c>
    </row>
    <row r="1066" spans="14:26" ht="15.75" customHeight="1" x14ac:dyDescent="0.25">
      <c r="N1066" s="137" t="str">
        <f>IF(OR(ISBLANK(L1066),ISBLANK(M1066)),"",IF(M1066="AUD",L1066*'Input Lists'!$H$2,IF(M1066="USD",L1066*'Input Lists'!$H$3,IF(M1066="HKD",L1066*'Input Lists'!$H$4,IF(M1066="EUR",L1066*'Input Lists'!$H$5,IF(M1066="GBP",L1066*'Input Lists'!$H$6,IF(M1066="CAD",L1066*'Input Lists'!$H$7,IF(M1066="CNY",L1066*'Input Lists'!$H1100,IF(M1066="JPY",L1066*'Input Lists'!$H$9,IF(M1066="CHF",L1066*'Input Lists'!$H$10,""))))))))))</f>
        <v/>
      </c>
      <c r="O1066" s="137" t="str">
        <f t="shared" si="45"/>
        <v/>
      </c>
      <c r="Z1066" s="135" t="str">
        <f t="shared" ref="Z1066:Z1129" si="46">IF(ISBLANK(D1066),"",IF(R1066="Approved",Y1066+O1066,0))</f>
        <v/>
      </c>
    </row>
    <row r="1067" spans="14:26" ht="15.75" customHeight="1" x14ac:dyDescent="0.25">
      <c r="N1067" s="137" t="str">
        <f>IF(OR(ISBLANK(L1067),ISBLANK(M1067)),"",IF(M1067="AUD",L1067*'Input Lists'!$H$2,IF(M1067="USD",L1067*'Input Lists'!$H$3,IF(M1067="HKD",L1067*'Input Lists'!$H$4,IF(M1067="EUR",L1067*'Input Lists'!$H$5,IF(M1067="GBP",L1067*'Input Lists'!$H$6,IF(M1067="CAD",L1067*'Input Lists'!$H$7,IF(M1067="CNY",L1067*'Input Lists'!$H1101,IF(M1067="JPY",L1067*'Input Lists'!$H$9,IF(M1067="CHF",L1067*'Input Lists'!$H$10,""))))))))))</f>
        <v/>
      </c>
      <c r="O1067" s="137" t="str">
        <f t="shared" si="45"/>
        <v/>
      </c>
      <c r="Z1067" s="135" t="str">
        <f t="shared" si="46"/>
        <v/>
      </c>
    </row>
    <row r="1068" spans="14:26" ht="15.75" customHeight="1" x14ac:dyDescent="0.25">
      <c r="N1068" s="137" t="str">
        <f>IF(OR(ISBLANK(L1068),ISBLANK(M1068)),"",IF(M1068="AUD",L1068*'Input Lists'!$H$2,IF(M1068="USD",L1068*'Input Lists'!$H$3,IF(M1068="HKD",L1068*'Input Lists'!$H$4,IF(M1068="EUR",L1068*'Input Lists'!$H$5,IF(M1068="GBP",L1068*'Input Lists'!$H$6,IF(M1068="CAD",L1068*'Input Lists'!$H$7,IF(M1068="CNY",L1068*'Input Lists'!$H1102,IF(M1068="JPY",L1068*'Input Lists'!$H$9,IF(M1068="CHF",L1068*'Input Lists'!$H$10,""))))))))))</f>
        <v/>
      </c>
      <c r="O1068" s="137" t="str">
        <f t="shared" si="45"/>
        <v/>
      </c>
      <c r="Z1068" s="135" t="str">
        <f t="shared" si="46"/>
        <v/>
      </c>
    </row>
    <row r="1069" spans="14:26" ht="15.75" customHeight="1" x14ac:dyDescent="0.25">
      <c r="N1069" s="137" t="str">
        <f>IF(OR(ISBLANK(L1069),ISBLANK(M1069)),"",IF(M1069="AUD",L1069*'Input Lists'!$H$2,IF(M1069="USD",L1069*'Input Lists'!$H$3,IF(M1069="HKD",L1069*'Input Lists'!$H$4,IF(M1069="EUR",L1069*'Input Lists'!$H$5,IF(M1069="GBP",L1069*'Input Lists'!$H$6,IF(M1069="CAD",L1069*'Input Lists'!$H$7,IF(M1069="CNY",L1069*'Input Lists'!$H1103,IF(M1069="JPY",L1069*'Input Lists'!$H$9,IF(M1069="CHF",L1069*'Input Lists'!$H$10,""))))))))))</f>
        <v/>
      </c>
      <c r="O1069" s="137" t="str">
        <f t="shared" si="45"/>
        <v/>
      </c>
      <c r="Z1069" s="135" t="str">
        <f t="shared" si="46"/>
        <v/>
      </c>
    </row>
    <row r="1070" spans="14:26" ht="15.75" customHeight="1" x14ac:dyDescent="0.25">
      <c r="N1070" s="137" t="str">
        <f>IF(OR(ISBLANK(L1070),ISBLANK(M1070)),"",IF(M1070="AUD",L1070*'Input Lists'!$H$2,IF(M1070="USD",L1070*'Input Lists'!$H$3,IF(M1070="HKD",L1070*'Input Lists'!$H$4,IF(M1070="EUR",L1070*'Input Lists'!$H$5,IF(M1070="GBP",L1070*'Input Lists'!$H$6,IF(M1070="CAD",L1070*'Input Lists'!$H$7,IF(M1070="CNY",L1070*'Input Lists'!$H1104,IF(M1070="JPY",L1070*'Input Lists'!$H$9,IF(M1070="CHF",L1070*'Input Lists'!$H$10,""))))))))))</f>
        <v/>
      </c>
      <c r="O1070" s="137" t="str">
        <f t="shared" si="45"/>
        <v/>
      </c>
      <c r="Z1070" s="135" t="str">
        <f t="shared" si="46"/>
        <v/>
      </c>
    </row>
    <row r="1071" spans="14:26" ht="15.75" customHeight="1" x14ac:dyDescent="0.25">
      <c r="N1071" s="137" t="str">
        <f>IF(OR(ISBLANK(L1071),ISBLANK(M1071)),"",IF(M1071="AUD",L1071*'Input Lists'!$H$2,IF(M1071="USD",L1071*'Input Lists'!$H$3,IF(M1071="HKD",L1071*'Input Lists'!$H$4,IF(M1071="EUR",L1071*'Input Lists'!$H$5,IF(M1071="GBP",L1071*'Input Lists'!$H$6,IF(M1071="CAD",L1071*'Input Lists'!$H$7,IF(M1071="CNY",L1071*'Input Lists'!$H1105,IF(M1071="JPY",L1071*'Input Lists'!$H$9,IF(M1071="CHF",L1071*'Input Lists'!$H$10,""))))))))))</f>
        <v/>
      </c>
      <c r="O1071" s="137" t="str">
        <f t="shared" si="45"/>
        <v/>
      </c>
      <c r="Z1071" s="135" t="str">
        <f t="shared" si="46"/>
        <v/>
      </c>
    </row>
    <row r="1072" spans="14:26" ht="15.75" customHeight="1" x14ac:dyDescent="0.25">
      <c r="N1072" s="137" t="str">
        <f>IF(OR(ISBLANK(L1072),ISBLANK(M1072)),"",IF(M1072="AUD",L1072*'Input Lists'!$H$2,IF(M1072="USD",L1072*'Input Lists'!$H$3,IF(M1072="HKD",L1072*'Input Lists'!$H$4,IF(M1072="EUR",L1072*'Input Lists'!$H$5,IF(M1072="GBP",L1072*'Input Lists'!$H$6,IF(M1072="CAD",L1072*'Input Lists'!$H$7,IF(M1072="CNY",L1072*'Input Lists'!$H1106,IF(M1072="JPY",L1072*'Input Lists'!$H$9,IF(M1072="CHF",L1072*'Input Lists'!$H$10,""))))))))))</f>
        <v/>
      </c>
      <c r="O1072" s="137" t="str">
        <f t="shared" si="45"/>
        <v/>
      </c>
      <c r="Z1072" s="135" t="str">
        <f t="shared" si="46"/>
        <v/>
      </c>
    </row>
    <row r="1073" spans="14:26" ht="15.75" customHeight="1" x14ac:dyDescent="0.25">
      <c r="N1073" s="137" t="str">
        <f>IF(OR(ISBLANK(L1073),ISBLANK(M1073)),"",IF(M1073="AUD",L1073*'Input Lists'!$H$2,IF(M1073="USD",L1073*'Input Lists'!$H$3,IF(M1073="HKD",L1073*'Input Lists'!$H$4,IF(M1073="EUR",L1073*'Input Lists'!$H$5,IF(M1073="GBP",L1073*'Input Lists'!$H$6,IF(M1073="CAD",L1073*'Input Lists'!$H$7,IF(M1073="CNY",L1073*'Input Lists'!$H1107,IF(M1073="JPY",L1073*'Input Lists'!$H$9,IF(M1073="CHF",L1073*'Input Lists'!$H$10,""))))))))))</f>
        <v/>
      </c>
      <c r="O1073" s="137" t="str">
        <f t="shared" si="45"/>
        <v/>
      </c>
      <c r="Z1073" s="135" t="str">
        <f t="shared" si="46"/>
        <v/>
      </c>
    </row>
    <row r="1074" spans="14:26" ht="15.75" customHeight="1" x14ac:dyDescent="0.25">
      <c r="N1074" s="137" t="str">
        <f>IF(OR(ISBLANK(L1074),ISBLANK(M1074)),"",IF(M1074="AUD",L1074*'Input Lists'!$H$2,IF(M1074="USD",L1074*'Input Lists'!$H$3,IF(M1074="HKD",L1074*'Input Lists'!$H$4,IF(M1074="EUR",L1074*'Input Lists'!$H$5,IF(M1074="GBP",L1074*'Input Lists'!$H$6,IF(M1074="CAD",L1074*'Input Lists'!$H$7,IF(M1074="CNY",L1074*'Input Lists'!$H1108,IF(M1074="JPY",L1074*'Input Lists'!$H$9,IF(M1074="CHF",L1074*'Input Lists'!$H$10,""))))))))))</f>
        <v/>
      </c>
      <c r="O1074" s="137" t="str">
        <f t="shared" si="45"/>
        <v/>
      </c>
      <c r="Z1074" s="135" t="str">
        <f t="shared" si="46"/>
        <v/>
      </c>
    </row>
    <row r="1075" spans="14:26" ht="15.75" customHeight="1" x14ac:dyDescent="0.25">
      <c r="N1075" s="137" t="str">
        <f>IF(OR(ISBLANK(L1075),ISBLANK(M1075)),"",IF(M1075="AUD",L1075*'Input Lists'!$H$2,IF(M1075="USD",L1075*'Input Lists'!$H$3,IF(M1075="HKD",L1075*'Input Lists'!$H$4,IF(M1075="EUR",L1075*'Input Lists'!$H$5,IF(M1075="GBP",L1075*'Input Lists'!$H$6,IF(M1075="CAD",L1075*'Input Lists'!$H$7,IF(M1075="CNY",L1075*'Input Lists'!$H1109,IF(M1075="JPY",L1075*'Input Lists'!$H$9,IF(M1075="CHF",L1075*'Input Lists'!$H$10,""))))))))))</f>
        <v/>
      </c>
      <c r="O1075" s="137" t="str">
        <f t="shared" si="45"/>
        <v/>
      </c>
      <c r="Z1075" s="135" t="str">
        <f t="shared" si="46"/>
        <v/>
      </c>
    </row>
    <row r="1076" spans="14:26" ht="15.75" customHeight="1" x14ac:dyDescent="0.25">
      <c r="N1076" s="137" t="str">
        <f>IF(OR(ISBLANK(L1076),ISBLANK(M1076)),"",IF(M1076="AUD",L1076*'Input Lists'!$H$2,IF(M1076="USD",L1076*'Input Lists'!$H$3,IF(M1076="HKD",L1076*'Input Lists'!$H$4,IF(M1076="EUR",L1076*'Input Lists'!$H$5,IF(M1076="GBP",L1076*'Input Lists'!$H$6,IF(M1076="CAD",L1076*'Input Lists'!$H$7,IF(M1076="CNY",L1076*'Input Lists'!$H1110,IF(M1076="JPY",L1076*'Input Lists'!$H$9,IF(M1076="CHF",L1076*'Input Lists'!$H$10,""))))))))))</f>
        <v/>
      </c>
      <c r="O1076" s="137" t="str">
        <f t="shared" si="45"/>
        <v/>
      </c>
      <c r="Z1076" s="135" t="str">
        <f t="shared" si="46"/>
        <v/>
      </c>
    </row>
    <row r="1077" spans="14:26" ht="15.75" customHeight="1" x14ac:dyDescent="0.25">
      <c r="N1077" s="137" t="str">
        <f>IF(OR(ISBLANK(L1077),ISBLANK(M1077)),"",IF(M1077="AUD",L1077*'Input Lists'!$H$2,IF(M1077="USD",L1077*'Input Lists'!$H$3,IF(M1077="HKD",L1077*'Input Lists'!$H$4,IF(M1077="EUR",L1077*'Input Lists'!$H$5,IF(M1077="GBP",L1077*'Input Lists'!$H$6,IF(M1077="CAD",L1077*'Input Lists'!$H$7,IF(M1077="CNY",L1077*'Input Lists'!$H1111,IF(M1077="JPY",L1077*'Input Lists'!$H$9,IF(M1077="CHF",L1077*'Input Lists'!$H$10,""))))))))))</f>
        <v/>
      </c>
      <c r="O1077" s="137" t="str">
        <f t="shared" si="45"/>
        <v/>
      </c>
      <c r="Z1077" s="135" t="str">
        <f t="shared" si="46"/>
        <v/>
      </c>
    </row>
    <row r="1078" spans="14:26" ht="15.75" customHeight="1" x14ac:dyDescent="0.25">
      <c r="N1078" s="137" t="str">
        <f>IF(OR(ISBLANK(L1078),ISBLANK(M1078)),"",IF(M1078="AUD",L1078*'Input Lists'!$H$2,IF(M1078="USD",L1078*'Input Lists'!$H$3,IF(M1078="HKD",L1078*'Input Lists'!$H$4,IF(M1078="EUR",L1078*'Input Lists'!$H$5,IF(M1078="GBP",L1078*'Input Lists'!$H$6,IF(M1078="CAD",L1078*'Input Lists'!$H$7,IF(M1078="CNY",L1078*'Input Lists'!$H1112,IF(M1078="JPY",L1078*'Input Lists'!$H$9,IF(M1078="CHF",L1078*'Input Lists'!$H$10,""))))))))))</f>
        <v/>
      </c>
      <c r="O1078" s="137" t="str">
        <f t="shared" si="45"/>
        <v/>
      </c>
      <c r="Z1078" s="135" t="str">
        <f t="shared" si="46"/>
        <v/>
      </c>
    </row>
    <row r="1079" spans="14:26" ht="15.75" customHeight="1" x14ac:dyDescent="0.25">
      <c r="N1079" s="137" t="str">
        <f>IF(OR(ISBLANK(L1079),ISBLANK(M1079)),"",IF(M1079="AUD",L1079*'Input Lists'!$H$2,IF(M1079="USD",L1079*'Input Lists'!$H$3,IF(M1079="HKD",L1079*'Input Lists'!$H$4,IF(M1079="EUR",L1079*'Input Lists'!$H$5,IF(M1079="GBP",L1079*'Input Lists'!$H$6,IF(M1079="CAD",L1079*'Input Lists'!$H$7,IF(M1079="CNY",L1079*'Input Lists'!$H1113,IF(M1079="JPY",L1079*'Input Lists'!$H$9,IF(M1079="CHF",L1079*'Input Lists'!$H$10,""))))))))))</f>
        <v/>
      </c>
      <c r="O1079" s="137" t="str">
        <f t="shared" si="45"/>
        <v/>
      </c>
      <c r="Z1079" s="135" t="str">
        <f t="shared" si="46"/>
        <v/>
      </c>
    </row>
    <row r="1080" spans="14:26" ht="15.75" customHeight="1" x14ac:dyDescent="0.25">
      <c r="N1080" s="137" t="str">
        <f>IF(OR(ISBLANK(L1080),ISBLANK(M1080)),"",IF(M1080="AUD",L1080*'Input Lists'!$H$2,IF(M1080="USD",L1080*'Input Lists'!$H$3,IF(M1080="HKD",L1080*'Input Lists'!$H$4,IF(M1080="EUR",L1080*'Input Lists'!$H$5,IF(M1080="GBP",L1080*'Input Lists'!$H$6,IF(M1080="CAD",L1080*'Input Lists'!$H$7,IF(M1080="CNY",L1080*'Input Lists'!$H1114,IF(M1080="JPY",L1080*'Input Lists'!$H$9,IF(M1080="CHF",L1080*'Input Lists'!$H$10,""))))))))))</f>
        <v/>
      </c>
      <c r="O1080" s="137" t="str">
        <f t="shared" si="45"/>
        <v/>
      </c>
      <c r="Z1080" s="135" t="str">
        <f t="shared" si="46"/>
        <v/>
      </c>
    </row>
    <row r="1081" spans="14:26" ht="15.75" customHeight="1" x14ac:dyDescent="0.25">
      <c r="N1081" s="137" t="str">
        <f>IF(OR(ISBLANK(L1081),ISBLANK(M1081)),"",IF(M1081="AUD",L1081*'Input Lists'!$H$2,IF(M1081="USD",L1081*'Input Lists'!$H$3,IF(M1081="HKD",L1081*'Input Lists'!$H$4,IF(M1081="EUR",L1081*'Input Lists'!$H$5,IF(M1081="GBP",L1081*'Input Lists'!$H$6,IF(M1081="CAD",L1081*'Input Lists'!$H$7,IF(M1081="CNY",L1081*'Input Lists'!$H1115,IF(M1081="JPY",L1081*'Input Lists'!$H$9,IF(M1081="CHF",L1081*'Input Lists'!$H$10,""))))))))))</f>
        <v/>
      </c>
      <c r="O1081" s="137" t="str">
        <f t="shared" si="45"/>
        <v/>
      </c>
      <c r="Z1081" s="135" t="str">
        <f t="shared" si="46"/>
        <v/>
      </c>
    </row>
    <row r="1082" spans="14:26" ht="15.75" customHeight="1" x14ac:dyDescent="0.25">
      <c r="N1082" s="137" t="str">
        <f>IF(OR(ISBLANK(L1082),ISBLANK(M1082)),"",IF(M1082="AUD",L1082*'Input Lists'!$H$2,IF(M1082="USD",L1082*'Input Lists'!$H$3,IF(M1082="HKD",L1082*'Input Lists'!$H$4,IF(M1082="EUR",L1082*'Input Lists'!$H$5,IF(M1082="GBP",L1082*'Input Lists'!$H$6,IF(M1082="CAD",L1082*'Input Lists'!$H$7,IF(M1082="CNY",L1082*'Input Lists'!$H1116,IF(M1082="JPY",L1082*'Input Lists'!$H$9,IF(M1082="CHF",L1082*'Input Lists'!$H$10,""))))))))))</f>
        <v/>
      </c>
      <c r="O1082" s="137" t="str">
        <f t="shared" si="45"/>
        <v/>
      </c>
      <c r="Z1082" s="135" t="str">
        <f t="shared" si="46"/>
        <v/>
      </c>
    </row>
    <row r="1083" spans="14:26" ht="15.75" customHeight="1" x14ac:dyDescent="0.25">
      <c r="N1083" s="137" t="str">
        <f>IF(OR(ISBLANK(L1083),ISBLANK(M1083)),"",IF(M1083="AUD",L1083*'Input Lists'!$H$2,IF(M1083="USD",L1083*'Input Lists'!$H$3,IF(M1083="HKD",L1083*'Input Lists'!$H$4,IF(M1083="EUR",L1083*'Input Lists'!$H$5,IF(M1083="GBP",L1083*'Input Lists'!$H$6,IF(M1083="CAD",L1083*'Input Lists'!$H$7,IF(M1083="CNY",L1083*'Input Lists'!$H1117,IF(M1083="JPY",L1083*'Input Lists'!$H$9,IF(M1083="CHF",L1083*'Input Lists'!$H$10,""))))))))))</f>
        <v/>
      </c>
      <c r="O1083" s="137" t="str">
        <f t="shared" si="45"/>
        <v/>
      </c>
      <c r="Z1083" s="135" t="str">
        <f t="shared" si="46"/>
        <v/>
      </c>
    </row>
    <row r="1084" spans="14:26" ht="15.75" customHeight="1" x14ac:dyDescent="0.25">
      <c r="N1084" s="137" t="str">
        <f>IF(OR(ISBLANK(L1084),ISBLANK(M1084)),"",IF(M1084="AUD",L1084*'Input Lists'!$H$2,IF(M1084="USD",L1084*'Input Lists'!$H$3,IF(M1084="HKD",L1084*'Input Lists'!$H$4,IF(M1084="EUR",L1084*'Input Lists'!$H$5,IF(M1084="GBP",L1084*'Input Lists'!$H$6,IF(M1084="CAD",L1084*'Input Lists'!$H$7,IF(M1084="CNY",L1084*'Input Lists'!$H1118,IF(M1084="JPY",L1084*'Input Lists'!$H$9,IF(M1084="CHF",L1084*'Input Lists'!$H$10,""))))))))))</f>
        <v/>
      </c>
      <c r="O1084" s="137" t="str">
        <f t="shared" si="45"/>
        <v/>
      </c>
      <c r="Z1084" s="135" t="str">
        <f t="shared" si="46"/>
        <v/>
      </c>
    </row>
    <row r="1085" spans="14:26" ht="15.75" customHeight="1" x14ac:dyDescent="0.25">
      <c r="N1085" s="137" t="str">
        <f>IF(OR(ISBLANK(L1085),ISBLANK(M1085)),"",IF(M1085="AUD",L1085*'Input Lists'!$H$2,IF(M1085="USD",L1085*'Input Lists'!$H$3,IF(M1085="HKD",L1085*'Input Lists'!$H$4,IF(M1085="EUR",L1085*'Input Lists'!$H$5,IF(M1085="GBP",L1085*'Input Lists'!$H$6,IF(M1085="CAD",L1085*'Input Lists'!$H$7,IF(M1085="CNY",L1085*'Input Lists'!$H1119,IF(M1085="JPY",L1085*'Input Lists'!$H$9,IF(M1085="CHF",L1085*'Input Lists'!$H$10,""))))))))))</f>
        <v/>
      </c>
      <c r="O1085" s="137" t="str">
        <f t="shared" si="45"/>
        <v/>
      </c>
      <c r="Z1085" s="135" t="str">
        <f t="shared" si="46"/>
        <v/>
      </c>
    </row>
    <row r="1086" spans="14:26" ht="15.75" customHeight="1" x14ac:dyDescent="0.25">
      <c r="N1086" s="137" t="str">
        <f>IF(OR(ISBLANK(L1086),ISBLANK(M1086)),"",IF(M1086="AUD",L1086*'Input Lists'!$H$2,IF(M1086="USD",L1086*'Input Lists'!$H$3,IF(M1086="HKD",L1086*'Input Lists'!$H$4,IF(M1086="EUR",L1086*'Input Lists'!$H$5,IF(M1086="GBP",L1086*'Input Lists'!$H$6,IF(M1086="CAD",L1086*'Input Lists'!$H$7,IF(M1086="CNY",L1086*'Input Lists'!$H1120,IF(M1086="JPY",L1086*'Input Lists'!$H$9,IF(M1086="CHF",L1086*'Input Lists'!$H$10,""))))))))))</f>
        <v/>
      </c>
      <c r="O1086" s="137" t="str">
        <f t="shared" si="45"/>
        <v/>
      </c>
      <c r="Z1086" s="135" t="str">
        <f t="shared" si="46"/>
        <v/>
      </c>
    </row>
    <row r="1087" spans="14:26" ht="15.75" customHeight="1" x14ac:dyDescent="0.25">
      <c r="N1087" s="137" t="str">
        <f>IF(OR(ISBLANK(L1087),ISBLANK(M1087)),"",IF(M1087="AUD",L1087*'Input Lists'!$H$2,IF(M1087="USD",L1087*'Input Lists'!$H$3,IF(M1087="HKD",L1087*'Input Lists'!$H$4,IF(M1087="EUR",L1087*'Input Lists'!$H$5,IF(M1087="GBP",L1087*'Input Lists'!$H$6,IF(M1087="CAD",L1087*'Input Lists'!$H$7,IF(M1087="CNY",L1087*'Input Lists'!$H1121,IF(M1087="JPY",L1087*'Input Lists'!$H$9,IF(M1087="CHF",L1087*'Input Lists'!$H$10,""))))))))))</f>
        <v/>
      </c>
      <c r="O1087" s="137" t="str">
        <f t="shared" si="45"/>
        <v/>
      </c>
      <c r="Z1087" s="135" t="str">
        <f t="shared" si="46"/>
        <v/>
      </c>
    </row>
    <row r="1088" spans="14:26" ht="15.75" customHeight="1" x14ac:dyDescent="0.25">
      <c r="N1088" s="137" t="str">
        <f>IF(OR(ISBLANK(L1088),ISBLANK(M1088)),"",IF(M1088="AUD",L1088*'Input Lists'!$H$2,IF(M1088="USD",L1088*'Input Lists'!$H$3,IF(M1088="HKD",L1088*'Input Lists'!$H$4,IF(M1088="EUR",L1088*'Input Lists'!$H$5,IF(M1088="GBP",L1088*'Input Lists'!$H$6,IF(M1088="CAD",L1088*'Input Lists'!$H$7,IF(M1088="CNY",L1088*'Input Lists'!$H1122,IF(M1088="JPY",L1088*'Input Lists'!$H$9,IF(M1088="CHF",L1088*'Input Lists'!$H$10,""))))))))))</f>
        <v/>
      </c>
      <c r="O1088" s="137" t="str">
        <f t="shared" si="45"/>
        <v/>
      </c>
      <c r="Z1088" s="135" t="str">
        <f t="shared" si="46"/>
        <v/>
      </c>
    </row>
    <row r="1089" spans="14:26" ht="15.75" customHeight="1" x14ac:dyDescent="0.25">
      <c r="N1089" s="137" t="str">
        <f>IF(OR(ISBLANK(L1089),ISBLANK(M1089)),"",IF(M1089="AUD",L1089*'Input Lists'!$H$2,IF(M1089="USD",L1089*'Input Lists'!$H$3,IF(M1089="HKD",L1089*'Input Lists'!$H$4,IF(M1089="EUR",L1089*'Input Lists'!$H$5,IF(M1089="GBP",L1089*'Input Lists'!$H$6,IF(M1089="CAD",L1089*'Input Lists'!$H$7,IF(M1089="CNY",L1089*'Input Lists'!$H1123,IF(M1089="JPY",L1089*'Input Lists'!$H$9,IF(M1089="CHF",L1089*'Input Lists'!$H$10,""))))))))))</f>
        <v/>
      </c>
      <c r="O1089" s="137" t="str">
        <f t="shared" si="45"/>
        <v/>
      </c>
      <c r="Z1089" s="135" t="str">
        <f t="shared" si="46"/>
        <v/>
      </c>
    </row>
    <row r="1090" spans="14:26" ht="15.75" customHeight="1" x14ac:dyDescent="0.25">
      <c r="N1090" s="137" t="str">
        <f>IF(OR(ISBLANK(L1090),ISBLANK(M1090)),"",IF(M1090="AUD",L1090*'Input Lists'!$H$2,IF(M1090="USD",L1090*'Input Lists'!$H$3,IF(M1090="HKD",L1090*'Input Lists'!$H$4,IF(M1090="EUR",L1090*'Input Lists'!$H$5,IF(M1090="GBP",L1090*'Input Lists'!$H$6,IF(M1090="CAD",L1090*'Input Lists'!$H$7,IF(M1090="CNY",L1090*'Input Lists'!$H1124,IF(M1090="JPY",L1090*'Input Lists'!$H$9,IF(M1090="CHF",L1090*'Input Lists'!$H$10,""))))))))))</f>
        <v/>
      </c>
      <c r="O1090" s="137" t="str">
        <f t="shared" si="45"/>
        <v/>
      </c>
      <c r="Z1090" s="135" t="str">
        <f t="shared" si="46"/>
        <v/>
      </c>
    </row>
    <row r="1091" spans="14:26" ht="15.75" customHeight="1" x14ac:dyDescent="0.25">
      <c r="N1091" s="137" t="str">
        <f>IF(OR(ISBLANK(L1091),ISBLANK(M1091)),"",IF(M1091="AUD",L1091*'Input Lists'!$H$2,IF(M1091="USD",L1091*'Input Lists'!$H$3,IF(M1091="HKD",L1091*'Input Lists'!$H$4,IF(M1091="EUR",L1091*'Input Lists'!$H$5,IF(M1091="GBP",L1091*'Input Lists'!$H$6,IF(M1091="CAD",L1091*'Input Lists'!$H$7,IF(M1091="CNY",L1091*'Input Lists'!$H1125,IF(M1091="JPY",L1091*'Input Lists'!$H$9,IF(M1091="CHF",L1091*'Input Lists'!$H$10,""))))))))))</f>
        <v/>
      </c>
      <c r="O1091" s="137" t="str">
        <f t="shared" si="45"/>
        <v/>
      </c>
      <c r="Z1091" s="135" t="str">
        <f t="shared" si="46"/>
        <v/>
      </c>
    </row>
    <row r="1092" spans="14:26" ht="15.75" customHeight="1" x14ac:dyDescent="0.25">
      <c r="N1092" s="137" t="str">
        <f>IF(OR(ISBLANK(L1092),ISBLANK(M1092)),"",IF(M1092="AUD",L1092*'Input Lists'!$H$2,IF(M1092="USD",L1092*'Input Lists'!$H$3,IF(M1092="HKD",L1092*'Input Lists'!$H$4,IF(M1092="EUR",L1092*'Input Lists'!$H$5,IF(M1092="GBP",L1092*'Input Lists'!$H$6,IF(M1092="CAD",L1092*'Input Lists'!$H$7,IF(M1092="CNY",L1092*'Input Lists'!$H1126,IF(M1092="JPY",L1092*'Input Lists'!$H$9,IF(M1092="CHF",L1092*'Input Lists'!$H$10,""))))))))))</f>
        <v/>
      </c>
      <c r="O1092" s="137" t="str">
        <f t="shared" si="45"/>
        <v/>
      </c>
      <c r="Z1092" s="135" t="str">
        <f t="shared" si="46"/>
        <v/>
      </c>
    </row>
    <row r="1093" spans="14:26" ht="15.75" customHeight="1" x14ac:dyDescent="0.25">
      <c r="N1093" s="137" t="str">
        <f>IF(OR(ISBLANK(L1093),ISBLANK(M1093)),"",IF(M1093="AUD",L1093*'Input Lists'!$H$2,IF(M1093="USD",L1093*'Input Lists'!$H$3,IF(M1093="HKD",L1093*'Input Lists'!$H$4,IF(M1093="EUR",L1093*'Input Lists'!$H$5,IF(M1093="GBP",L1093*'Input Lists'!$H$6,IF(M1093="CAD",L1093*'Input Lists'!$H$7,IF(M1093="CNY",L1093*'Input Lists'!$H1127,IF(M1093="JPY",L1093*'Input Lists'!$H$9,IF(M1093="CHF",L1093*'Input Lists'!$H$10,""))))))))))</f>
        <v/>
      </c>
      <c r="O1093" s="137" t="str">
        <f t="shared" si="45"/>
        <v/>
      </c>
      <c r="Z1093" s="135" t="str">
        <f t="shared" si="46"/>
        <v/>
      </c>
    </row>
    <row r="1094" spans="14:26" ht="15.75" customHeight="1" x14ac:dyDescent="0.25">
      <c r="N1094" s="137" t="str">
        <f>IF(OR(ISBLANK(L1094),ISBLANK(M1094)),"",IF(M1094="AUD",L1094*'Input Lists'!$H$2,IF(M1094="USD",L1094*'Input Lists'!$H$3,IF(M1094="HKD",L1094*'Input Lists'!$H$4,IF(M1094="EUR",L1094*'Input Lists'!$H$5,IF(M1094="GBP",L1094*'Input Lists'!$H$6,IF(M1094="CAD",L1094*'Input Lists'!$H$7,IF(M1094="CNY",L1094*'Input Lists'!$H1128,IF(M1094="JPY",L1094*'Input Lists'!$H$9,IF(M1094="CHF",L1094*'Input Lists'!$H$10,""))))))))))</f>
        <v/>
      </c>
      <c r="O1094" s="137" t="str">
        <f t="shared" si="45"/>
        <v/>
      </c>
      <c r="Z1094" s="135" t="str">
        <f t="shared" si="46"/>
        <v/>
      </c>
    </row>
    <row r="1095" spans="14:26" ht="15.75" customHeight="1" x14ac:dyDescent="0.25">
      <c r="N1095" s="137" t="str">
        <f>IF(OR(ISBLANK(L1095),ISBLANK(M1095)),"",IF(M1095="AUD",L1095*'Input Lists'!$H$2,IF(M1095="USD",L1095*'Input Lists'!$H$3,IF(M1095="HKD",L1095*'Input Lists'!$H$4,IF(M1095="EUR",L1095*'Input Lists'!$H$5,IF(M1095="GBP",L1095*'Input Lists'!$H$6,IF(M1095="CAD",L1095*'Input Lists'!$H$7,IF(M1095="CNY",L1095*'Input Lists'!$H1129,IF(M1095="JPY",L1095*'Input Lists'!$H$9,IF(M1095="CHF",L1095*'Input Lists'!$H$10,""))))))))))</f>
        <v/>
      </c>
      <c r="O1095" s="137" t="str">
        <f t="shared" si="45"/>
        <v/>
      </c>
      <c r="Z1095" s="135" t="str">
        <f t="shared" si="46"/>
        <v/>
      </c>
    </row>
    <row r="1096" spans="14:26" ht="15.75" customHeight="1" x14ac:dyDescent="0.25">
      <c r="N1096" s="137" t="str">
        <f>IF(OR(ISBLANK(L1096),ISBLANK(M1096)),"",IF(M1096="AUD",L1096*'Input Lists'!$H$2,IF(M1096="USD",L1096*'Input Lists'!$H$3,IF(M1096="HKD",L1096*'Input Lists'!$H$4,IF(M1096="EUR",L1096*'Input Lists'!$H$5,IF(M1096="GBP",L1096*'Input Lists'!$H$6,IF(M1096="CAD",L1096*'Input Lists'!$H$7,IF(M1096="CNY",L1096*'Input Lists'!$H1130,IF(M1096="JPY",L1096*'Input Lists'!$H$9,IF(M1096="CHF",L1096*'Input Lists'!$H$10,""))))))))))</f>
        <v/>
      </c>
      <c r="O1096" s="137" t="str">
        <f t="shared" si="45"/>
        <v/>
      </c>
      <c r="Z1096" s="135" t="str">
        <f t="shared" si="46"/>
        <v/>
      </c>
    </row>
    <row r="1097" spans="14:26" ht="15.75" customHeight="1" x14ac:dyDescent="0.25">
      <c r="N1097" s="137" t="str">
        <f>IF(OR(ISBLANK(L1097),ISBLANK(M1097)),"",IF(M1097="AUD",L1097*'Input Lists'!$H$2,IF(M1097="USD",L1097*'Input Lists'!$H$3,IF(M1097="HKD",L1097*'Input Lists'!$H$4,IF(M1097="EUR",L1097*'Input Lists'!$H$5,IF(M1097="GBP",L1097*'Input Lists'!$H$6,IF(M1097="CAD",L1097*'Input Lists'!$H$7,IF(M1097="CNY",L1097*'Input Lists'!$H1131,IF(M1097="JPY",L1097*'Input Lists'!$H$9,IF(M1097="CHF",L1097*'Input Lists'!$H$10,""))))))))))</f>
        <v/>
      </c>
      <c r="O1097" s="137" t="str">
        <f t="shared" si="45"/>
        <v/>
      </c>
      <c r="Z1097" s="135" t="str">
        <f t="shared" si="46"/>
        <v/>
      </c>
    </row>
    <row r="1098" spans="14:26" ht="15.75" customHeight="1" x14ac:dyDescent="0.25">
      <c r="N1098" s="137" t="str">
        <f>IF(OR(ISBLANK(L1098),ISBLANK(M1098)),"",IF(M1098="AUD",L1098*'Input Lists'!$H$2,IF(M1098="USD",L1098*'Input Lists'!$H$3,IF(M1098="HKD",L1098*'Input Lists'!$H$4,IF(M1098="EUR",L1098*'Input Lists'!$H$5,IF(M1098="GBP",L1098*'Input Lists'!$H$6,IF(M1098="CAD",L1098*'Input Lists'!$H$7,IF(M1098="CNY",L1098*'Input Lists'!$H1132,IF(M1098="JPY",L1098*'Input Lists'!$H$9,IF(M1098="CHF",L1098*'Input Lists'!$H$10,""))))))))))</f>
        <v/>
      </c>
      <c r="O1098" s="137" t="str">
        <f t="shared" si="45"/>
        <v/>
      </c>
      <c r="Z1098" s="135" t="str">
        <f t="shared" si="46"/>
        <v/>
      </c>
    </row>
    <row r="1099" spans="14:26" ht="15.75" customHeight="1" x14ac:dyDescent="0.25">
      <c r="N1099" s="137" t="str">
        <f>IF(OR(ISBLANK(L1099),ISBLANK(M1099)),"",IF(M1099="AUD",L1099*'Input Lists'!$H$2,IF(M1099="USD",L1099*'Input Lists'!$H$3,IF(M1099="HKD",L1099*'Input Lists'!$H$4,IF(M1099="EUR",L1099*'Input Lists'!$H$5,IF(M1099="GBP",L1099*'Input Lists'!$H$6,IF(M1099="CAD",L1099*'Input Lists'!$H$7,IF(M1099="CNY",L1099*'Input Lists'!$H1133,IF(M1099="JPY",L1099*'Input Lists'!$H$9,IF(M1099="CHF",L1099*'Input Lists'!$H$10,""))))))))))</f>
        <v/>
      </c>
      <c r="O1099" s="137" t="str">
        <f t="shared" si="45"/>
        <v/>
      </c>
      <c r="Z1099" s="135" t="str">
        <f t="shared" si="46"/>
        <v/>
      </c>
    </row>
    <row r="1100" spans="14:26" ht="15.75" customHeight="1" x14ac:dyDescent="0.25">
      <c r="N1100" s="137" t="str">
        <f>IF(OR(ISBLANK(L1100),ISBLANK(M1100)),"",IF(M1100="AUD",L1100*'Input Lists'!$H$2,IF(M1100="USD",L1100*'Input Lists'!$H$3,IF(M1100="HKD",L1100*'Input Lists'!$H$4,IF(M1100="EUR",L1100*'Input Lists'!$H$5,IF(M1100="GBP",L1100*'Input Lists'!$H$6,IF(M1100="CAD",L1100*'Input Lists'!$H$7,IF(M1100="CNY",L1100*'Input Lists'!$H1134,IF(M1100="JPY",L1100*'Input Lists'!$H$9,IF(M1100="CHF",L1100*'Input Lists'!$H$10,""))))))))))</f>
        <v/>
      </c>
      <c r="O1100" s="137" t="str">
        <f t="shared" si="45"/>
        <v/>
      </c>
      <c r="Z1100" s="135" t="str">
        <f t="shared" si="46"/>
        <v/>
      </c>
    </row>
    <row r="1101" spans="14:26" ht="15.75" customHeight="1" x14ac:dyDescent="0.25">
      <c r="N1101" s="137" t="str">
        <f>IF(OR(ISBLANK(L1101),ISBLANK(M1101)),"",IF(M1101="AUD",L1101*'Input Lists'!$H$2,IF(M1101="USD",L1101*'Input Lists'!$H$3,IF(M1101="HKD",L1101*'Input Lists'!$H$4,IF(M1101="EUR",L1101*'Input Lists'!$H$5,IF(M1101="GBP",L1101*'Input Lists'!$H$6,IF(M1101="CAD",L1101*'Input Lists'!$H$7,IF(M1101="CNY",L1101*'Input Lists'!$H1135,IF(M1101="JPY",L1101*'Input Lists'!$H$9,IF(M1101="CHF",L1101*'Input Lists'!$H$10,""))))))))))</f>
        <v/>
      </c>
      <c r="O1101" s="137" t="str">
        <f t="shared" si="45"/>
        <v/>
      </c>
      <c r="Z1101" s="135" t="str">
        <f t="shared" si="46"/>
        <v/>
      </c>
    </row>
    <row r="1102" spans="14:26" ht="15.75" customHeight="1" x14ac:dyDescent="0.25">
      <c r="N1102" s="137" t="str">
        <f>IF(OR(ISBLANK(L1102),ISBLANK(M1102)),"",IF(M1102="AUD",L1102*'Input Lists'!$H$2,IF(M1102="USD",L1102*'Input Lists'!$H$3,IF(M1102="HKD",L1102*'Input Lists'!$H$4,IF(M1102="EUR",L1102*'Input Lists'!$H$5,IF(M1102="GBP",L1102*'Input Lists'!$H$6,IF(M1102="CAD",L1102*'Input Lists'!$H$7,IF(M1102="CNY",L1102*'Input Lists'!$H1136,IF(M1102="JPY",L1102*'Input Lists'!$H$9,IF(M1102="CHF",L1102*'Input Lists'!$H$10,""))))))))))</f>
        <v/>
      </c>
      <c r="O1102" s="137" t="str">
        <f t="shared" si="45"/>
        <v/>
      </c>
      <c r="Z1102" s="135" t="str">
        <f t="shared" si="46"/>
        <v/>
      </c>
    </row>
    <row r="1103" spans="14:26" ht="15.75" customHeight="1" x14ac:dyDescent="0.25">
      <c r="N1103" s="137" t="str">
        <f>IF(OR(ISBLANK(L1103),ISBLANK(M1103)),"",IF(M1103="AUD",L1103*'Input Lists'!$H$2,IF(M1103="USD",L1103*'Input Lists'!$H$3,IF(M1103="HKD",L1103*'Input Lists'!$H$4,IF(M1103="EUR",L1103*'Input Lists'!$H$5,IF(M1103="GBP",L1103*'Input Lists'!$H$6,IF(M1103="CAD",L1103*'Input Lists'!$H$7,IF(M1103="CNY",L1103*'Input Lists'!$H1137,IF(M1103="JPY",L1103*'Input Lists'!$H$9,IF(M1103="CHF",L1103*'Input Lists'!$H$10,""))))))))))</f>
        <v/>
      </c>
      <c r="O1103" s="137" t="str">
        <f t="shared" si="45"/>
        <v/>
      </c>
      <c r="Z1103" s="135" t="str">
        <f t="shared" si="46"/>
        <v/>
      </c>
    </row>
    <row r="1104" spans="14:26" ht="15.75" customHeight="1" x14ac:dyDescent="0.25">
      <c r="N1104" s="137" t="str">
        <f>IF(OR(ISBLANK(L1104),ISBLANK(M1104)),"",IF(M1104="AUD",L1104*'Input Lists'!$H$2,IF(M1104="USD",L1104*'Input Lists'!$H$3,IF(M1104="HKD",L1104*'Input Lists'!$H$4,IF(M1104="EUR",L1104*'Input Lists'!$H$5,IF(M1104="GBP",L1104*'Input Lists'!$H$6,IF(M1104="CAD",L1104*'Input Lists'!$H$7,IF(M1104="CNY",L1104*'Input Lists'!$H1138,IF(M1104="JPY",L1104*'Input Lists'!$H$9,IF(M1104="CHF",L1104*'Input Lists'!$H$10,""))))))))))</f>
        <v/>
      </c>
      <c r="O1104" s="137" t="str">
        <f t="shared" si="45"/>
        <v/>
      </c>
      <c r="Z1104" s="135" t="str">
        <f t="shared" si="46"/>
        <v/>
      </c>
    </row>
    <row r="1105" spans="14:26" ht="15.75" customHeight="1" x14ac:dyDescent="0.25">
      <c r="N1105" s="137" t="str">
        <f>IF(OR(ISBLANK(L1105),ISBLANK(M1105)),"",IF(M1105="AUD",L1105*'Input Lists'!$H$2,IF(M1105="USD",L1105*'Input Lists'!$H$3,IF(M1105="HKD",L1105*'Input Lists'!$H$4,IF(M1105="EUR",L1105*'Input Lists'!$H$5,IF(M1105="GBP",L1105*'Input Lists'!$H$6,IF(M1105="CAD",L1105*'Input Lists'!$H$7,IF(M1105="CNY",L1105*'Input Lists'!$H1139,IF(M1105="JPY",L1105*'Input Lists'!$H$9,IF(M1105="CHF",L1105*'Input Lists'!$H$10,""))))))))))</f>
        <v/>
      </c>
      <c r="O1105" s="137" t="str">
        <f t="shared" si="45"/>
        <v/>
      </c>
      <c r="Z1105" s="135" t="str">
        <f t="shared" si="46"/>
        <v/>
      </c>
    </row>
    <row r="1106" spans="14:26" ht="15.75" customHeight="1" x14ac:dyDescent="0.25">
      <c r="N1106" s="137" t="str">
        <f>IF(OR(ISBLANK(L1106),ISBLANK(M1106)),"",IF(M1106="AUD",L1106*'Input Lists'!$H$2,IF(M1106="USD",L1106*'Input Lists'!$H$3,IF(M1106="HKD",L1106*'Input Lists'!$H$4,IF(M1106="EUR",L1106*'Input Lists'!$H$5,IF(M1106="GBP",L1106*'Input Lists'!$H$6,IF(M1106="CAD",L1106*'Input Lists'!$H$7,IF(M1106="CNY",L1106*'Input Lists'!$H1140,IF(M1106="JPY",L1106*'Input Lists'!$H$9,IF(M1106="CHF",L1106*'Input Lists'!$H$10,""))))))))))</f>
        <v/>
      </c>
      <c r="O1106" s="137" t="str">
        <f t="shared" si="45"/>
        <v/>
      </c>
      <c r="Z1106" s="135" t="str">
        <f t="shared" si="46"/>
        <v/>
      </c>
    </row>
    <row r="1107" spans="14:26" ht="15.75" customHeight="1" x14ac:dyDescent="0.25">
      <c r="N1107" s="137" t="str">
        <f>IF(OR(ISBLANK(L1107),ISBLANK(M1107)),"",IF(M1107="AUD",L1107*'Input Lists'!$H$2,IF(M1107="USD",L1107*'Input Lists'!$H$3,IF(M1107="HKD",L1107*'Input Lists'!$H$4,IF(M1107="EUR",L1107*'Input Lists'!$H$5,IF(M1107="GBP",L1107*'Input Lists'!$H$6,IF(M1107="CAD",L1107*'Input Lists'!$H$7,IF(M1107="CNY",L1107*'Input Lists'!$H1141,IF(M1107="JPY",L1107*'Input Lists'!$H$9,IF(M1107="CHF",L1107*'Input Lists'!$H$10,""))))))))))</f>
        <v/>
      </c>
      <c r="O1107" s="137" t="str">
        <f t="shared" si="45"/>
        <v/>
      </c>
      <c r="Z1107" s="135" t="str">
        <f t="shared" si="46"/>
        <v/>
      </c>
    </row>
    <row r="1108" spans="14:26" ht="15.75" customHeight="1" x14ac:dyDescent="0.25">
      <c r="N1108" s="137" t="str">
        <f>IF(OR(ISBLANK(L1108),ISBLANK(M1108)),"",IF(M1108="AUD",L1108*'Input Lists'!$H$2,IF(M1108="USD",L1108*'Input Lists'!$H$3,IF(M1108="HKD",L1108*'Input Lists'!$H$4,IF(M1108="EUR",L1108*'Input Lists'!$H$5,IF(M1108="GBP",L1108*'Input Lists'!$H$6,IF(M1108="CAD",L1108*'Input Lists'!$H$7,IF(M1108="CNY",L1108*'Input Lists'!$H1142,IF(M1108="JPY",L1108*'Input Lists'!$H$9,IF(M1108="CHF",L1108*'Input Lists'!$H$10,""))))))))))</f>
        <v/>
      </c>
      <c r="O1108" s="137" t="str">
        <f t="shared" si="45"/>
        <v/>
      </c>
      <c r="Z1108" s="135" t="str">
        <f t="shared" si="46"/>
        <v/>
      </c>
    </row>
    <row r="1109" spans="14:26" ht="15.75" customHeight="1" x14ac:dyDescent="0.25">
      <c r="N1109" s="137" t="str">
        <f>IF(OR(ISBLANK(L1109),ISBLANK(M1109)),"",IF(M1109="AUD",L1109*'Input Lists'!$H$2,IF(M1109="USD",L1109*'Input Lists'!$H$3,IF(M1109="HKD",L1109*'Input Lists'!$H$4,IF(M1109="EUR",L1109*'Input Lists'!$H$5,IF(M1109="GBP",L1109*'Input Lists'!$H$6,IF(M1109="CAD",L1109*'Input Lists'!$H$7,IF(M1109="CNY",L1109*'Input Lists'!$H1143,IF(M1109="JPY",L1109*'Input Lists'!$H$9,IF(M1109="CHF",L1109*'Input Lists'!$H$10,""))))))))))</f>
        <v/>
      </c>
      <c r="O1109" s="137" t="str">
        <f t="shared" si="45"/>
        <v/>
      </c>
      <c r="Z1109" s="135" t="str">
        <f t="shared" si="46"/>
        <v/>
      </c>
    </row>
    <row r="1110" spans="14:26" ht="15.75" customHeight="1" x14ac:dyDescent="0.25">
      <c r="N1110" s="137" t="str">
        <f>IF(OR(ISBLANK(L1110),ISBLANK(M1110)),"",IF(M1110="AUD",L1110*'Input Lists'!$H$2,IF(M1110="USD",L1110*'Input Lists'!$H$3,IF(M1110="HKD",L1110*'Input Lists'!$H$4,IF(M1110="EUR",L1110*'Input Lists'!$H$5,IF(M1110="GBP",L1110*'Input Lists'!$H$6,IF(M1110="CAD",L1110*'Input Lists'!$H$7,IF(M1110="CNY",L1110*'Input Lists'!$H1144,IF(M1110="JPY",L1110*'Input Lists'!$H$9,IF(M1110="CHF",L1110*'Input Lists'!$H$10,""))))))))))</f>
        <v/>
      </c>
      <c r="O1110" s="137" t="str">
        <f t="shared" si="45"/>
        <v/>
      </c>
      <c r="Z1110" s="135" t="str">
        <f t="shared" si="46"/>
        <v/>
      </c>
    </row>
    <row r="1111" spans="14:26" ht="15.75" customHeight="1" x14ac:dyDescent="0.25">
      <c r="N1111" s="137" t="str">
        <f>IF(OR(ISBLANK(L1111),ISBLANK(M1111)),"",IF(M1111="AUD",L1111*'Input Lists'!$H$2,IF(M1111="USD",L1111*'Input Lists'!$H$3,IF(M1111="HKD",L1111*'Input Lists'!$H$4,IF(M1111="EUR",L1111*'Input Lists'!$H$5,IF(M1111="GBP",L1111*'Input Lists'!$H$6,IF(M1111="CAD",L1111*'Input Lists'!$H$7,IF(M1111="CNY",L1111*'Input Lists'!$H1145,IF(M1111="JPY",L1111*'Input Lists'!$H$9,IF(M1111="CHF",L1111*'Input Lists'!$H$10,""))))))))))</f>
        <v/>
      </c>
      <c r="O1111" s="137" t="str">
        <f t="shared" si="45"/>
        <v/>
      </c>
      <c r="Z1111" s="135" t="str">
        <f t="shared" si="46"/>
        <v/>
      </c>
    </row>
    <row r="1112" spans="14:26" ht="15.75" customHeight="1" x14ac:dyDescent="0.25">
      <c r="N1112" s="137" t="str">
        <f>IF(OR(ISBLANK(L1112),ISBLANK(M1112)),"",IF(M1112="AUD",L1112*'Input Lists'!$H$2,IF(M1112="USD",L1112*'Input Lists'!$H$3,IF(M1112="HKD",L1112*'Input Lists'!$H$4,IF(M1112="EUR",L1112*'Input Lists'!$H$5,IF(M1112="GBP",L1112*'Input Lists'!$H$6,IF(M1112="CAD",L1112*'Input Lists'!$H$7,IF(M1112="CNY",L1112*'Input Lists'!$H1146,IF(M1112="JPY",L1112*'Input Lists'!$H$9,IF(M1112="CHF",L1112*'Input Lists'!$H$10,""))))))))))</f>
        <v/>
      </c>
      <c r="O1112" s="137" t="str">
        <f t="shared" si="45"/>
        <v/>
      </c>
      <c r="Z1112" s="135" t="str">
        <f t="shared" si="46"/>
        <v/>
      </c>
    </row>
    <row r="1113" spans="14:26" ht="15.75" customHeight="1" x14ac:dyDescent="0.25">
      <c r="N1113" s="137" t="str">
        <f>IF(OR(ISBLANK(L1113),ISBLANK(M1113)),"",IF(M1113="AUD",L1113*'Input Lists'!$H$2,IF(M1113="USD",L1113*'Input Lists'!$H$3,IF(M1113="HKD",L1113*'Input Lists'!$H$4,IF(M1113="EUR",L1113*'Input Lists'!$H$5,IF(M1113="GBP",L1113*'Input Lists'!$H$6,IF(M1113="CAD",L1113*'Input Lists'!$H$7,IF(M1113="CNY",L1113*'Input Lists'!$H1147,IF(M1113="JPY",L1113*'Input Lists'!$H$9,IF(M1113="CHF",L1113*'Input Lists'!$H$10,""))))))))))</f>
        <v/>
      </c>
      <c r="O1113" s="137" t="str">
        <f t="shared" si="45"/>
        <v/>
      </c>
      <c r="Z1113" s="135" t="str">
        <f t="shared" si="46"/>
        <v/>
      </c>
    </row>
    <row r="1114" spans="14:26" ht="15.75" customHeight="1" x14ac:dyDescent="0.25">
      <c r="N1114" s="137" t="str">
        <f>IF(OR(ISBLANK(L1114),ISBLANK(M1114)),"",IF(M1114="AUD",L1114*'Input Lists'!$H$2,IF(M1114="USD",L1114*'Input Lists'!$H$3,IF(M1114="HKD",L1114*'Input Lists'!$H$4,IF(M1114="EUR",L1114*'Input Lists'!$H$5,IF(M1114="GBP",L1114*'Input Lists'!$H$6,IF(M1114="CAD",L1114*'Input Lists'!$H$7,IF(M1114="CNY",L1114*'Input Lists'!$H1148,IF(M1114="JPY",L1114*'Input Lists'!$H$9,IF(M1114="CHF",L1114*'Input Lists'!$H$10,""))))))))))</f>
        <v/>
      </c>
      <c r="O1114" s="137" t="str">
        <f t="shared" si="45"/>
        <v/>
      </c>
      <c r="Z1114" s="135" t="str">
        <f t="shared" si="46"/>
        <v/>
      </c>
    </row>
    <row r="1115" spans="14:26" ht="15.75" customHeight="1" x14ac:dyDescent="0.25">
      <c r="N1115" s="137" t="str">
        <f>IF(OR(ISBLANK(L1115),ISBLANK(M1115)),"",IF(M1115="AUD",L1115*'Input Lists'!$H$2,IF(M1115="USD",L1115*'Input Lists'!$H$3,IF(M1115="HKD",L1115*'Input Lists'!$H$4,IF(M1115="EUR",L1115*'Input Lists'!$H$5,IF(M1115="GBP",L1115*'Input Lists'!$H$6,IF(M1115="CAD",L1115*'Input Lists'!$H$7,IF(M1115="CNY",L1115*'Input Lists'!$H1149,IF(M1115="JPY",L1115*'Input Lists'!$H$9,IF(M1115="CHF",L1115*'Input Lists'!$H$10,""))))))))))</f>
        <v/>
      </c>
      <c r="O1115" s="137" t="str">
        <f t="shared" si="45"/>
        <v/>
      </c>
      <c r="Z1115" s="135" t="str">
        <f t="shared" si="46"/>
        <v/>
      </c>
    </row>
    <row r="1116" spans="14:26" ht="15.75" customHeight="1" x14ac:dyDescent="0.25">
      <c r="N1116" s="137" t="str">
        <f>IF(OR(ISBLANK(L1116),ISBLANK(M1116)),"",IF(M1116="AUD",L1116*'Input Lists'!$H$2,IF(M1116="USD",L1116*'Input Lists'!$H$3,IF(M1116="HKD",L1116*'Input Lists'!$H$4,IF(M1116="EUR",L1116*'Input Lists'!$H$5,IF(M1116="GBP",L1116*'Input Lists'!$H$6,IF(M1116="CAD",L1116*'Input Lists'!$H$7,IF(M1116="CNY",L1116*'Input Lists'!$H1150,IF(M1116="JPY",L1116*'Input Lists'!$H$9,IF(M1116="CHF",L1116*'Input Lists'!$H$10,""))))))))))</f>
        <v/>
      </c>
      <c r="O1116" s="137" t="str">
        <f t="shared" si="45"/>
        <v/>
      </c>
      <c r="Z1116" s="135" t="str">
        <f t="shared" si="46"/>
        <v/>
      </c>
    </row>
    <row r="1117" spans="14:26" ht="15.75" customHeight="1" x14ac:dyDescent="0.25">
      <c r="N1117" s="137" t="str">
        <f>IF(OR(ISBLANK(L1117),ISBLANK(M1117)),"",IF(M1117="AUD",L1117*'Input Lists'!$H$2,IF(M1117="USD",L1117*'Input Lists'!$H$3,IF(M1117="HKD",L1117*'Input Lists'!$H$4,IF(M1117="EUR",L1117*'Input Lists'!$H$5,IF(M1117="GBP",L1117*'Input Lists'!$H$6,IF(M1117="CAD",L1117*'Input Lists'!$H$7,IF(M1117="CNY",L1117*'Input Lists'!$H1151,IF(M1117="JPY",L1117*'Input Lists'!$H$9,IF(M1117="CHF",L1117*'Input Lists'!$H$10,""))))))))))</f>
        <v/>
      </c>
      <c r="O1117" s="137" t="str">
        <f t="shared" si="45"/>
        <v/>
      </c>
      <c r="Z1117" s="135" t="str">
        <f t="shared" si="46"/>
        <v/>
      </c>
    </row>
    <row r="1118" spans="14:26" ht="15.75" customHeight="1" x14ac:dyDescent="0.25">
      <c r="N1118" s="137" t="str">
        <f>IF(OR(ISBLANK(L1118),ISBLANK(M1118)),"",IF(M1118="AUD",L1118*'Input Lists'!$H$2,IF(M1118="USD",L1118*'Input Lists'!$H$3,IF(M1118="HKD",L1118*'Input Lists'!$H$4,IF(M1118="EUR",L1118*'Input Lists'!$H$5,IF(M1118="GBP",L1118*'Input Lists'!$H$6,IF(M1118="CAD",L1118*'Input Lists'!$H$7,IF(M1118="CNY",L1118*'Input Lists'!$H1152,IF(M1118="JPY",L1118*'Input Lists'!$H$9,IF(M1118="CHF",L1118*'Input Lists'!$H$10,""))))))))))</f>
        <v/>
      </c>
      <c r="O1118" s="137" t="str">
        <f t="shared" si="45"/>
        <v/>
      </c>
      <c r="Z1118" s="135" t="str">
        <f t="shared" si="46"/>
        <v/>
      </c>
    </row>
    <row r="1119" spans="14:26" ht="15.75" customHeight="1" x14ac:dyDescent="0.25">
      <c r="N1119" s="137" t="str">
        <f>IF(OR(ISBLANK(L1119),ISBLANK(M1119)),"",IF(M1119="AUD",L1119*'Input Lists'!$H$2,IF(M1119="USD",L1119*'Input Lists'!$H$3,IF(M1119="HKD",L1119*'Input Lists'!$H$4,IF(M1119="EUR",L1119*'Input Lists'!$H$5,IF(M1119="GBP",L1119*'Input Lists'!$H$6,IF(M1119="CAD",L1119*'Input Lists'!$H$7,IF(M1119="CNY",L1119*'Input Lists'!$H1153,IF(M1119="JPY",L1119*'Input Lists'!$H$9,IF(M1119="CHF",L1119*'Input Lists'!$H$10,""))))))))))</f>
        <v/>
      </c>
      <c r="O1119" s="137" t="str">
        <f t="shared" si="45"/>
        <v/>
      </c>
      <c r="Z1119" s="135" t="str">
        <f t="shared" si="46"/>
        <v/>
      </c>
    </row>
    <row r="1120" spans="14:26" ht="15.75" customHeight="1" x14ac:dyDescent="0.25">
      <c r="N1120" s="137" t="str">
        <f>IF(OR(ISBLANK(L1120),ISBLANK(M1120)),"",IF(M1120="AUD",L1120*'Input Lists'!$H$2,IF(M1120="USD",L1120*'Input Lists'!$H$3,IF(M1120="HKD",L1120*'Input Lists'!$H$4,IF(M1120="EUR",L1120*'Input Lists'!$H$5,IF(M1120="GBP",L1120*'Input Lists'!$H$6,IF(M1120="CAD",L1120*'Input Lists'!$H$7,IF(M1120="CNY",L1120*'Input Lists'!$H1154,IF(M1120="JPY",L1120*'Input Lists'!$H$9,IF(M1120="CHF",L1120*'Input Lists'!$H$10,""))))))))))</f>
        <v/>
      </c>
      <c r="O1120" s="137" t="str">
        <f t="shared" si="45"/>
        <v/>
      </c>
      <c r="Z1120" s="135" t="str">
        <f t="shared" si="46"/>
        <v/>
      </c>
    </row>
    <row r="1121" spans="14:26" ht="15.75" customHeight="1" x14ac:dyDescent="0.25">
      <c r="N1121" s="137" t="str">
        <f>IF(OR(ISBLANK(L1121),ISBLANK(M1121)),"",IF(M1121="AUD",L1121*'Input Lists'!$H$2,IF(M1121="USD",L1121*'Input Lists'!$H$3,IF(M1121="HKD",L1121*'Input Lists'!$H$4,IF(M1121="EUR",L1121*'Input Lists'!$H$5,IF(M1121="GBP",L1121*'Input Lists'!$H$6,IF(M1121="CAD",L1121*'Input Lists'!$H$7,IF(M1121="CNY",L1121*'Input Lists'!$H1155,IF(M1121="JPY",L1121*'Input Lists'!$H$9,IF(M1121="CHF",L1121*'Input Lists'!$H$10,""))))))))))</f>
        <v/>
      </c>
      <c r="O1121" s="137" t="str">
        <f t="shared" si="45"/>
        <v/>
      </c>
      <c r="Z1121" s="135" t="str">
        <f t="shared" si="46"/>
        <v/>
      </c>
    </row>
    <row r="1122" spans="14:26" ht="15.75" customHeight="1" x14ac:dyDescent="0.25">
      <c r="N1122" s="137" t="str">
        <f>IF(OR(ISBLANK(L1122),ISBLANK(M1122)),"",IF(M1122="AUD",L1122*'Input Lists'!$H$2,IF(M1122="USD",L1122*'Input Lists'!$H$3,IF(M1122="HKD",L1122*'Input Lists'!$H$4,IF(M1122="EUR",L1122*'Input Lists'!$H$5,IF(M1122="GBP",L1122*'Input Lists'!$H$6,IF(M1122="CAD",L1122*'Input Lists'!$H$7,IF(M1122="CNY",L1122*'Input Lists'!$H1156,IF(M1122="JPY",L1122*'Input Lists'!$H$9,IF(M1122="CHF",L1122*'Input Lists'!$H$10,""))))))))))</f>
        <v/>
      </c>
      <c r="O1122" s="137" t="str">
        <f t="shared" si="45"/>
        <v/>
      </c>
      <c r="Z1122" s="135" t="str">
        <f t="shared" si="46"/>
        <v/>
      </c>
    </row>
    <row r="1123" spans="14:26" ht="15.75" customHeight="1" x14ac:dyDescent="0.25">
      <c r="N1123" s="137" t="str">
        <f>IF(OR(ISBLANK(L1123),ISBLANK(M1123)),"",IF(M1123="AUD",L1123*'Input Lists'!$H$2,IF(M1123="USD",L1123*'Input Lists'!$H$3,IF(M1123="HKD",L1123*'Input Lists'!$H$4,IF(M1123="EUR",L1123*'Input Lists'!$H$5,IF(M1123="GBP",L1123*'Input Lists'!$H$6,IF(M1123="CAD",L1123*'Input Lists'!$H$7,IF(M1123="CNY",L1123*'Input Lists'!$H1157,IF(M1123="JPY",L1123*'Input Lists'!$H$9,IF(M1123="CHF",L1123*'Input Lists'!$H$10,""))))))))))</f>
        <v/>
      </c>
      <c r="O1123" s="137" t="str">
        <f t="shared" si="45"/>
        <v/>
      </c>
      <c r="Z1123" s="135" t="str">
        <f t="shared" si="46"/>
        <v/>
      </c>
    </row>
    <row r="1124" spans="14:26" ht="15.75" customHeight="1" x14ac:dyDescent="0.25">
      <c r="N1124" s="137" t="str">
        <f>IF(OR(ISBLANK(L1124),ISBLANK(M1124)),"",IF(M1124="AUD",L1124*'Input Lists'!$H$2,IF(M1124="USD",L1124*'Input Lists'!$H$3,IF(M1124="HKD",L1124*'Input Lists'!$H$4,IF(M1124="EUR",L1124*'Input Lists'!$H$5,IF(M1124="GBP",L1124*'Input Lists'!$H$6,IF(M1124="CAD",L1124*'Input Lists'!$H$7,IF(M1124="CNY",L1124*'Input Lists'!$H1158,IF(M1124="JPY",L1124*'Input Lists'!$H$9,IF(M1124="CHF",L1124*'Input Lists'!$H$10,""))))))))))</f>
        <v/>
      </c>
      <c r="O1124" s="137" t="str">
        <f t="shared" si="45"/>
        <v/>
      </c>
      <c r="Z1124" s="135" t="str">
        <f t="shared" si="46"/>
        <v/>
      </c>
    </row>
    <row r="1125" spans="14:26" ht="15.75" customHeight="1" x14ac:dyDescent="0.25">
      <c r="N1125" s="137" t="str">
        <f>IF(OR(ISBLANK(L1125),ISBLANK(M1125)),"",IF(M1125="AUD",L1125*'Input Lists'!$H$2,IF(M1125="USD",L1125*'Input Lists'!$H$3,IF(M1125="HKD",L1125*'Input Lists'!$H$4,IF(M1125="EUR",L1125*'Input Lists'!$H$5,IF(M1125="GBP",L1125*'Input Lists'!$H$6,IF(M1125="CAD",L1125*'Input Lists'!$H$7,IF(M1125="CNY",L1125*'Input Lists'!$H1159,IF(M1125="JPY",L1125*'Input Lists'!$H$9,IF(M1125="CHF",L1125*'Input Lists'!$H$10,""))))))))))</f>
        <v/>
      </c>
      <c r="O1125" s="137" t="str">
        <f t="shared" si="45"/>
        <v/>
      </c>
      <c r="Z1125" s="135" t="str">
        <f t="shared" si="46"/>
        <v/>
      </c>
    </row>
    <row r="1126" spans="14:26" ht="15.75" customHeight="1" x14ac:dyDescent="0.25">
      <c r="N1126" s="137" t="str">
        <f>IF(OR(ISBLANK(L1126),ISBLANK(M1126)),"",IF(M1126="AUD",L1126*'Input Lists'!$H$2,IF(M1126="USD",L1126*'Input Lists'!$H$3,IF(M1126="HKD",L1126*'Input Lists'!$H$4,IF(M1126="EUR",L1126*'Input Lists'!$H$5,IF(M1126="GBP",L1126*'Input Lists'!$H$6,IF(M1126="CAD",L1126*'Input Lists'!$H$7,IF(M1126="CNY",L1126*'Input Lists'!$H1160,IF(M1126="JPY",L1126*'Input Lists'!$H$9,IF(M1126="CHF",L1126*'Input Lists'!$H$10,""))))))))))</f>
        <v/>
      </c>
      <c r="O1126" s="137" t="str">
        <f t="shared" si="45"/>
        <v/>
      </c>
      <c r="Z1126" s="135" t="str">
        <f t="shared" si="46"/>
        <v/>
      </c>
    </row>
    <row r="1127" spans="14:26" ht="15.75" customHeight="1" x14ac:dyDescent="0.25">
      <c r="N1127" s="137" t="str">
        <f>IF(OR(ISBLANK(L1127),ISBLANK(M1127)),"",IF(M1127="AUD",L1127*'Input Lists'!$H$2,IF(M1127="USD",L1127*'Input Lists'!$H$3,IF(M1127="HKD",L1127*'Input Lists'!$H$4,IF(M1127="EUR",L1127*'Input Lists'!$H$5,IF(M1127="GBP",L1127*'Input Lists'!$H$6,IF(M1127="CAD",L1127*'Input Lists'!$H$7,IF(M1127="CNY",L1127*'Input Lists'!$H1161,IF(M1127="JPY",L1127*'Input Lists'!$H$9,IF(M1127="CHF",L1127*'Input Lists'!$H$10,""))))))))))</f>
        <v/>
      </c>
      <c r="O1127" s="137" t="str">
        <f t="shared" ref="O1127:O1190" si="47">IF(OR(AND(ISBLANK(N1127)),AND(ISBLANK(J1127)),AND(ISBLANK(M1127))),"",N1127*J1127)</f>
        <v/>
      </c>
      <c r="Z1127" s="135" t="str">
        <f t="shared" si="46"/>
        <v/>
      </c>
    </row>
    <row r="1128" spans="14:26" ht="15.75" customHeight="1" x14ac:dyDescent="0.25">
      <c r="N1128" s="137" t="str">
        <f>IF(OR(ISBLANK(L1128),ISBLANK(M1128)),"",IF(M1128="AUD",L1128*'Input Lists'!$H$2,IF(M1128="USD",L1128*'Input Lists'!$H$3,IF(M1128="HKD",L1128*'Input Lists'!$H$4,IF(M1128="EUR",L1128*'Input Lists'!$H$5,IF(M1128="GBP",L1128*'Input Lists'!$H$6,IF(M1128="CAD",L1128*'Input Lists'!$H$7,IF(M1128="CNY",L1128*'Input Lists'!$H1162,IF(M1128="JPY",L1128*'Input Lists'!$H$9,IF(M1128="CHF",L1128*'Input Lists'!$H$10,""))))))))))</f>
        <v/>
      </c>
      <c r="O1128" s="137" t="str">
        <f t="shared" si="47"/>
        <v/>
      </c>
      <c r="Z1128" s="135" t="str">
        <f t="shared" si="46"/>
        <v/>
      </c>
    </row>
    <row r="1129" spans="14:26" ht="15.75" customHeight="1" x14ac:dyDescent="0.25">
      <c r="N1129" s="137" t="str">
        <f>IF(OR(ISBLANK(L1129),ISBLANK(M1129)),"",IF(M1129="AUD",L1129*'Input Lists'!$H$2,IF(M1129="USD",L1129*'Input Lists'!$H$3,IF(M1129="HKD",L1129*'Input Lists'!$H$4,IF(M1129="EUR",L1129*'Input Lists'!$H$5,IF(M1129="GBP",L1129*'Input Lists'!$H$6,IF(M1129="CAD",L1129*'Input Lists'!$H$7,IF(M1129="CNY",L1129*'Input Lists'!$H1163,IF(M1129="JPY",L1129*'Input Lists'!$H$9,IF(M1129="CHF",L1129*'Input Lists'!$H$10,""))))))))))</f>
        <v/>
      </c>
      <c r="O1129" s="137" t="str">
        <f t="shared" si="47"/>
        <v/>
      </c>
      <c r="Z1129" s="135" t="str">
        <f t="shared" si="46"/>
        <v/>
      </c>
    </row>
    <row r="1130" spans="14:26" ht="15.75" customHeight="1" x14ac:dyDescent="0.25">
      <c r="N1130" s="137" t="str">
        <f>IF(OR(ISBLANK(L1130),ISBLANK(M1130)),"",IF(M1130="AUD",L1130*'Input Lists'!$H$2,IF(M1130="USD",L1130*'Input Lists'!$H$3,IF(M1130="HKD",L1130*'Input Lists'!$H$4,IF(M1130="EUR",L1130*'Input Lists'!$H$5,IF(M1130="GBP",L1130*'Input Lists'!$H$6,IF(M1130="CAD",L1130*'Input Lists'!$H$7,IF(M1130="CNY",L1130*'Input Lists'!$H1164,IF(M1130="JPY",L1130*'Input Lists'!$H$9,IF(M1130="CHF",L1130*'Input Lists'!$H$10,""))))))))))</f>
        <v/>
      </c>
      <c r="O1130" s="137" t="str">
        <f t="shared" si="47"/>
        <v/>
      </c>
      <c r="Z1130" s="135" t="str">
        <f t="shared" ref="Z1130:Z1193" si="48">IF(ISBLANK(D1130),"",IF(R1130="Approved",Y1130+O1130,0))</f>
        <v/>
      </c>
    </row>
    <row r="1131" spans="14:26" ht="15.75" customHeight="1" x14ac:dyDescent="0.25">
      <c r="N1131" s="137" t="str">
        <f>IF(OR(ISBLANK(L1131),ISBLANK(M1131)),"",IF(M1131="AUD",L1131*'Input Lists'!$H$2,IF(M1131="USD",L1131*'Input Lists'!$H$3,IF(M1131="HKD",L1131*'Input Lists'!$H$4,IF(M1131="EUR",L1131*'Input Lists'!$H$5,IF(M1131="GBP",L1131*'Input Lists'!$H$6,IF(M1131="CAD",L1131*'Input Lists'!$H$7,IF(M1131="CNY",L1131*'Input Lists'!$H1165,IF(M1131="JPY",L1131*'Input Lists'!$H$9,IF(M1131="CHF",L1131*'Input Lists'!$H$10,""))))))))))</f>
        <v/>
      </c>
      <c r="O1131" s="137" t="str">
        <f t="shared" si="47"/>
        <v/>
      </c>
      <c r="Z1131" s="135" t="str">
        <f t="shared" si="48"/>
        <v/>
      </c>
    </row>
    <row r="1132" spans="14:26" ht="15.75" customHeight="1" x14ac:dyDescent="0.25">
      <c r="N1132" s="137" t="str">
        <f>IF(OR(ISBLANK(L1132),ISBLANK(M1132)),"",IF(M1132="AUD",L1132*'Input Lists'!$H$2,IF(M1132="USD",L1132*'Input Lists'!$H$3,IF(M1132="HKD",L1132*'Input Lists'!$H$4,IF(M1132="EUR",L1132*'Input Lists'!$H$5,IF(M1132="GBP",L1132*'Input Lists'!$H$6,IF(M1132="CAD",L1132*'Input Lists'!$H$7,IF(M1132="CNY",L1132*'Input Lists'!$H1166,IF(M1132="JPY",L1132*'Input Lists'!$H$9,IF(M1132="CHF",L1132*'Input Lists'!$H$10,""))))))))))</f>
        <v/>
      </c>
      <c r="O1132" s="137" t="str">
        <f t="shared" si="47"/>
        <v/>
      </c>
      <c r="Z1132" s="135" t="str">
        <f t="shared" si="48"/>
        <v/>
      </c>
    </row>
    <row r="1133" spans="14:26" ht="15.75" customHeight="1" x14ac:dyDescent="0.25">
      <c r="N1133" s="137" t="str">
        <f>IF(OR(ISBLANK(L1133),ISBLANK(M1133)),"",IF(M1133="AUD",L1133*'Input Lists'!$H$2,IF(M1133="USD",L1133*'Input Lists'!$H$3,IF(M1133="HKD",L1133*'Input Lists'!$H$4,IF(M1133="EUR",L1133*'Input Lists'!$H$5,IF(M1133="GBP",L1133*'Input Lists'!$H$6,IF(M1133="CAD",L1133*'Input Lists'!$H$7,IF(M1133="CNY",L1133*'Input Lists'!$H1167,IF(M1133="JPY",L1133*'Input Lists'!$H$9,IF(M1133="CHF",L1133*'Input Lists'!$H$10,""))))))))))</f>
        <v/>
      </c>
      <c r="O1133" s="137" t="str">
        <f t="shared" si="47"/>
        <v/>
      </c>
      <c r="Z1133" s="135" t="str">
        <f t="shared" si="48"/>
        <v/>
      </c>
    </row>
    <row r="1134" spans="14:26" ht="15.75" customHeight="1" x14ac:dyDescent="0.25">
      <c r="N1134" s="137" t="str">
        <f>IF(OR(ISBLANK(L1134),ISBLANK(M1134)),"",IF(M1134="AUD",L1134*'Input Lists'!$H$2,IF(M1134="USD",L1134*'Input Lists'!$H$3,IF(M1134="HKD",L1134*'Input Lists'!$H$4,IF(M1134="EUR",L1134*'Input Lists'!$H$5,IF(M1134="GBP",L1134*'Input Lists'!$H$6,IF(M1134="CAD",L1134*'Input Lists'!$H$7,IF(M1134="CNY",L1134*'Input Lists'!$H1168,IF(M1134="JPY",L1134*'Input Lists'!$H$9,IF(M1134="CHF",L1134*'Input Lists'!$H$10,""))))))))))</f>
        <v/>
      </c>
      <c r="O1134" s="137" t="str">
        <f t="shared" si="47"/>
        <v/>
      </c>
      <c r="Z1134" s="135" t="str">
        <f t="shared" si="48"/>
        <v/>
      </c>
    </row>
    <row r="1135" spans="14:26" ht="15.75" customHeight="1" x14ac:dyDescent="0.25">
      <c r="N1135" s="137" t="str">
        <f>IF(OR(ISBLANK(L1135),ISBLANK(M1135)),"",IF(M1135="AUD",L1135*'Input Lists'!$H$2,IF(M1135="USD",L1135*'Input Lists'!$H$3,IF(M1135="HKD",L1135*'Input Lists'!$H$4,IF(M1135="EUR",L1135*'Input Lists'!$H$5,IF(M1135="GBP",L1135*'Input Lists'!$H$6,IF(M1135="CAD",L1135*'Input Lists'!$H$7,IF(M1135="CNY",L1135*'Input Lists'!$H1169,IF(M1135="JPY",L1135*'Input Lists'!$H$9,IF(M1135="CHF",L1135*'Input Lists'!$H$10,""))))))))))</f>
        <v/>
      </c>
      <c r="O1135" s="137" t="str">
        <f t="shared" si="47"/>
        <v/>
      </c>
      <c r="Z1135" s="135" t="str">
        <f t="shared" si="48"/>
        <v/>
      </c>
    </row>
    <row r="1136" spans="14:26" ht="15.75" customHeight="1" x14ac:dyDescent="0.25">
      <c r="N1136" s="137" t="str">
        <f>IF(OR(ISBLANK(L1136),ISBLANK(M1136)),"",IF(M1136="AUD",L1136*'Input Lists'!$H$2,IF(M1136="USD",L1136*'Input Lists'!$H$3,IF(M1136="HKD",L1136*'Input Lists'!$H$4,IF(M1136="EUR",L1136*'Input Lists'!$H$5,IF(M1136="GBP",L1136*'Input Lists'!$H$6,IF(M1136="CAD",L1136*'Input Lists'!$H$7,IF(M1136="CNY",L1136*'Input Lists'!$H1170,IF(M1136="JPY",L1136*'Input Lists'!$H$9,IF(M1136="CHF",L1136*'Input Lists'!$H$10,""))))))))))</f>
        <v/>
      </c>
      <c r="O1136" s="137" t="str">
        <f t="shared" si="47"/>
        <v/>
      </c>
      <c r="Z1136" s="135" t="str">
        <f t="shared" si="48"/>
        <v/>
      </c>
    </row>
    <row r="1137" spans="14:26" ht="15.75" customHeight="1" x14ac:dyDescent="0.25">
      <c r="N1137" s="137" t="str">
        <f>IF(OR(ISBLANK(L1137),ISBLANK(M1137)),"",IF(M1137="AUD",L1137*'Input Lists'!$H$2,IF(M1137="USD",L1137*'Input Lists'!$H$3,IF(M1137="HKD",L1137*'Input Lists'!$H$4,IF(M1137="EUR",L1137*'Input Lists'!$H$5,IF(M1137="GBP",L1137*'Input Lists'!$H$6,IF(M1137="CAD",L1137*'Input Lists'!$H$7,IF(M1137="CNY",L1137*'Input Lists'!$H1171,IF(M1137="JPY",L1137*'Input Lists'!$H$9,IF(M1137="CHF",L1137*'Input Lists'!$H$10,""))))))))))</f>
        <v/>
      </c>
      <c r="O1137" s="137" t="str">
        <f t="shared" si="47"/>
        <v/>
      </c>
      <c r="Z1137" s="135" t="str">
        <f t="shared" si="48"/>
        <v/>
      </c>
    </row>
    <row r="1138" spans="14:26" ht="15.75" customHeight="1" x14ac:dyDescent="0.25">
      <c r="N1138" s="137" t="str">
        <f>IF(OR(ISBLANK(L1138),ISBLANK(M1138)),"",IF(M1138="AUD",L1138*'Input Lists'!$H$2,IF(M1138="USD",L1138*'Input Lists'!$H$3,IF(M1138="HKD",L1138*'Input Lists'!$H$4,IF(M1138="EUR",L1138*'Input Lists'!$H$5,IF(M1138="GBP",L1138*'Input Lists'!$H$6,IF(M1138="CAD",L1138*'Input Lists'!$H$7,IF(M1138="CNY",L1138*'Input Lists'!$H1172,IF(M1138="JPY",L1138*'Input Lists'!$H$9,IF(M1138="CHF",L1138*'Input Lists'!$H$10,""))))))))))</f>
        <v/>
      </c>
      <c r="O1138" s="137" t="str">
        <f t="shared" si="47"/>
        <v/>
      </c>
      <c r="Z1138" s="135" t="str">
        <f t="shared" si="48"/>
        <v/>
      </c>
    </row>
    <row r="1139" spans="14:26" ht="15.75" customHeight="1" x14ac:dyDescent="0.25">
      <c r="N1139" s="137" t="str">
        <f>IF(OR(ISBLANK(L1139),ISBLANK(M1139)),"",IF(M1139="AUD",L1139*'Input Lists'!$H$2,IF(M1139="USD",L1139*'Input Lists'!$H$3,IF(M1139="HKD",L1139*'Input Lists'!$H$4,IF(M1139="EUR",L1139*'Input Lists'!$H$5,IF(M1139="GBP",L1139*'Input Lists'!$H$6,IF(M1139="CAD",L1139*'Input Lists'!$H$7,IF(M1139="CNY",L1139*'Input Lists'!$H1173,IF(M1139="JPY",L1139*'Input Lists'!$H$9,IF(M1139="CHF",L1139*'Input Lists'!$H$10,""))))))))))</f>
        <v/>
      </c>
      <c r="O1139" s="137" t="str">
        <f t="shared" si="47"/>
        <v/>
      </c>
      <c r="Z1139" s="135" t="str">
        <f t="shared" si="48"/>
        <v/>
      </c>
    </row>
    <row r="1140" spans="14:26" ht="15.75" customHeight="1" x14ac:dyDescent="0.25">
      <c r="N1140" s="137" t="str">
        <f>IF(OR(ISBLANK(L1140),ISBLANK(M1140)),"",IF(M1140="AUD",L1140*'Input Lists'!$H$2,IF(M1140="USD",L1140*'Input Lists'!$H$3,IF(M1140="HKD",L1140*'Input Lists'!$H$4,IF(M1140="EUR",L1140*'Input Lists'!$H$5,IF(M1140="GBP",L1140*'Input Lists'!$H$6,IF(M1140="CAD",L1140*'Input Lists'!$H$7,IF(M1140="CNY",L1140*'Input Lists'!$H1174,IF(M1140="JPY",L1140*'Input Lists'!$H$9,IF(M1140="CHF",L1140*'Input Lists'!$H$10,""))))))))))</f>
        <v/>
      </c>
      <c r="O1140" s="137" t="str">
        <f t="shared" si="47"/>
        <v/>
      </c>
      <c r="Z1140" s="135" t="str">
        <f t="shared" si="48"/>
        <v/>
      </c>
    </row>
    <row r="1141" spans="14:26" ht="15.75" customHeight="1" x14ac:dyDescent="0.25">
      <c r="N1141" s="137" t="str">
        <f>IF(OR(ISBLANK(L1141),ISBLANK(M1141)),"",IF(M1141="AUD",L1141*'Input Lists'!$H$2,IF(M1141="USD",L1141*'Input Lists'!$H$3,IF(M1141="HKD",L1141*'Input Lists'!$H$4,IF(M1141="EUR",L1141*'Input Lists'!$H$5,IF(M1141="GBP",L1141*'Input Lists'!$H$6,IF(M1141="CAD",L1141*'Input Lists'!$H$7,IF(M1141="CNY",L1141*'Input Lists'!$H1175,IF(M1141="JPY",L1141*'Input Lists'!$H$9,IF(M1141="CHF",L1141*'Input Lists'!$H$10,""))))))))))</f>
        <v/>
      </c>
      <c r="O1141" s="137" t="str">
        <f t="shared" si="47"/>
        <v/>
      </c>
      <c r="Z1141" s="135" t="str">
        <f t="shared" si="48"/>
        <v/>
      </c>
    </row>
    <row r="1142" spans="14:26" ht="15.75" customHeight="1" x14ac:dyDescent="0.25">
      <c r="N1142" s="137" t="str">
        <f>IF(OR(ISBLANK(L1142),ISBLANK(M1142)),"",IF(M1142="AUD",L1142*'Input Lists'!$H$2,IF(M1142="USD",L1142*'Input Lists'!$H$3,IF(M1142="HKD",L1142*'Input Lists'!$H$4,IF(M1142="EUR",L1142*'Input Lists'!$H$5,IF(M1142="GBP",L1142*'Input Lists'!$H$6,IF(M1142="CAD",L1142*'Input Lists'!$H$7,IF(M1142="CNY",L1142*'Input Lists'!$H1176,IF(M1142="JPY",L1142*'Input Lists'!$H$9,IF(M1142="CHF",L1142*'Input Lists'!$H$10,""))))))))))</f>
        <v/>
      </c>
      <c r="O1142" s="137" t="str">
        <f t="shared" si="47"/>
        <v/>
      </c>
      <c r="Z1142" s="135" t="str">
        <f t="shared" si="48"/>
        <v/>
      </c>
    </row>
    <row r="1143" spans="14:26" ht="15.75" customHeight="1" x14ac:dyDescent="0.25">
      <c r="N1143" s="137" t="str">
        <f>IF(OR(ISBLANK(L1143),ISBLANK(M1143)),"",IF(M1143="AUD",L1143*'Input Lists'!$H$2,IF(M1143="USD",L1143*'Input Lists'!$H$3,IF(M1143="HKD",L1143*'Input Lists'!$H$4,IF(M1143="EUR",L1143*'Input Lists'!$H$5,IF(M1143="GBP",L1143*'Input Lists'!$H$6,IF(M1143="CAD",L1143*'Input Lists'!$H$7,IF(M1143="CNY",L1143*'Input Lists'!$H1177,IF(M1143="JPY",L1143*'Input Lists'!$H$9,IF(M1143="CHF",L1143*'Input Lists'!$H$10,""))))))))))</f>
        <v/>
      </c>
      <c r="O1143" s="137" t="str">
        <f t="shared" si="47"/>
        <v/>
      </c>
      <c r="Z1143" s="135" t="str">
        <f t="shared" si="48"/>
        <v/>
      </c>
    </row>
    <row r="1144" spans="14:26" ht="15.75" customHeight="1" x14ac:dyDescent="0.25">
      <c r="N1144" s="137" t="str">
        <f>IF(OR(ISBLANK(L1144),ISBLANK(M1144)),"",IF(M1144="AUD",L1144*'Input Lists'!$H$2,IF(M1144="USD",L1144*'Input Lists'!$H$3,IF(M1144="HKD",L1144*'Input Lists'!$H$4,IF(M1144="EUR",L1144*'Input Lists'!$H$5,IF(M1144="GBP",L1144*'Input Lists'!$H$6,IF(M1144="CAD",L1144*'Input Lists'!$H$7,IF(M1144="CNY",L1144*'Input Lists'!$H1178,IF(M1144="JPY",L1144*'Input Lists'!$H$9,IF(M1144="CHF",L1144*'Input Lists'!$H$10,""))))))))))</f>
        <v/>
      </c>
      <c r="O1144" s="137" t="str">
        <f t="shared" si="47"/>
        <v/>
      </c>
      <c r="Z1144" s="135" t="str">
        <f t="shared" si="48"/>
        <v/>
      </c>
    </row>
    <row r="1145" spans="14:26" ht="15.75" customHeight="1" x14ac:dyDescent="0.25">
      <c r="N1145" s="137" t="str">
        <f>IF(OR(ISBLANK(L1145),ISBLANK(M1145)),"",IF(M1145="AUD",L1145*'Input Lists'!$H$2,IF(M1145="USD",L1145*'Input Lists'!$H$3,IF(M1145="HKD",L1145*'Input Lists'!$H$4,IF(M1145="EUR",L1145*'Input Lists'!$H$5,IF(M1145="GBP",L1145*'Input Lists'!$H$6,IF(M1145="CAD",L1145*'Input Lists'!$H$7,IF(M1145="CNY",L1145*'Input Lists'!$H1179,IF(M1145="JPY",L1145*'Input Lists'!$H$9,IF(M1145="CHF",L1145*'Input Lists'!$H$10,""))))))))))</f>
        <v/>
      </c>
      <c r="O1145" s="137" t="str">
        <f t="shared" si="47"/>
        <v/>
      </c>
      <c r="Z1145" s="135" t="str">
        <f t="shared" si="48"/>
        <v/>
      </c>
    </row>
    <row r="1146" spans="14:26" ht="15.75" customHeight="1" x14ac:dyDescent="0.25">
      <c r="N1146" s="137" t="str">
        <f>IF(OR(ISBLANK(L1146),ISBLANK(M1146)),"",IF(M1146="AUD",L1146*'Input Lists'!$H$2,IF(M1146="USD",L1146*'Input Lists'!$H$3,IF(M1146="HKD",L1146*'Input Lists'!$H$4,IF(M1146="EUR",L1146*'Input Lists'!$H$5,IF(M1146="GBP",L1146*'Input Lists'!$H$6,IF(M1146="CAD",L1146*'Input Lists'!$H$7,IF(M1146="CNY",L1146*'Input Lists'!$H1180,IF(M1146="JPY",L1146*'Input Lists'!$H$9,IF(M1146="CHF",L1146*'Input Lists'!$H$10,""))))))))))</f>
        <v/>
      </c>
      <c r="O1146" s="137" t="str">
        <f t="shared" si="47"/>
        <v/>
      </c>
      <c r="Z1146" s="135" t="str">
        <f t="shared" si="48"/>
        <v/>
      </c>
    </row>
    <row r="1147" spans="14:26" ht="15.75" customHeight="1" x14ac:dyDescent="0.25">
      <c r="N1147" s="137" t="str">
        <f>IF(OR(ISBLANK(L1147),ISBLANK(M1147)),"",IF(M1147="AUD",L1147*'Input Lists'!$H$2,IF(M1147="USD",L1147*'Input Lists'!$H$3,IF(M1147="HKD",L1147*'Input Lists'!$H$4,IF(M1147="EUR",L1147*'Input Lists'!$H$5,IF(M1147="GBP",L1147*'Input Lists'!$H$6,IF(M1147="CAD",L1147*'Input Lists'!$H$7,IF(M1147="CNY",L1147*'Input Lists'!$H1181,IF(M1147="JPY",L1147*'Input Lists'!$H$9,IF(M1147="CHF",L1147*'Input Lists'!$H$10,""))))))))))</f>
        <v/>
      </c>
      <c r="O1147" s="137" t="str">
        <f t="shared" si="47"/>
        <v/>
      </c>
      <c r="Z1147" s="135" t="str">
        <f t="shared" si="48"/>
        <v/>
      </c>
    </row>
    <row r="1148" spans="14:26" ht="15.75" customHeight="1" x14ac:dyDescent="0.25">
      <c r="N1148" s="137" t="str">
        <f>IF(OR(ISBLANK(L1148),ISBLANK(M1148)),"",IF(M1148="AUD",L1148*'Input Lists'!$H$2,IF(M1148="USD",L1148*'Input Lists'!$H$3,IF(M1148="HKD",L1148*'Input Lists'!$H$4,IF(M1148="EUR",L1148*'Input Lists'!$H$5,IF(M1148="GBP",L1148*'Input Lists'!$H$6,IF(M1148="CAD",L1148*'Input Lists'!$H$7,IF(M1148="CNY",L1148*'Input Lists'!$H1182,IF(M1148="JPY",L1148*'Input Lists'!$H$9,IF(M1148="CHF",L1148*'Input Lists'!$H$10,""))))))))))</f>
        <v/>
      </c>
      <c r="O1148" s="137" t="str">
        <f t="shared" si="47"/>
        <v/>
      </c>
      <c r="Z1148" s="135" t="str">
        <f t="shared" si="48"/>
        <v/>
      </c>
    </row>
    <row r="1149" spans="14:26" ht="15.75" customHeight="1" x14ac:dyDescent="0.25">
      <c r="N1149" s="137" t="str">
        <f>IF(OR(ISBLANK(L1149),ISBLANK(M1149)),"",IF(M1149="AUD",L1149*'Input Lists'!$H$2,IF(M1149="USD",L1149*'Input Lists'!$H$3,IF(M1149="HKD",L1149*'Input Lists'!$H$4,IF(M1149="EUR",L1149*'Input Lists'!$H$5,IF(M1149="GBP",L1149*'Input Lists'!$H$6,IF(M1149="CAD",L1149*'Input Lists'!$H$7,IF(M1149="CNY",L1149*'Input Lists'!$H1183,IF(M1149="JPY",L1149*'Input Lists'!$H$9,IF(M1149="CHF",L1149*'Input Lists'!$H$10,""))))))))))</f>
        <v/>
      </c>
      <c r="O1149" s="137" t="str">
        <f t="shared" si="47"/>
        <v/>
      </c>
      <c r="Z1149" s="135" t="str">
        <f t="shared" si="48"/>
        <v/>
      </c>
    </row>
    <row r="1150" spans="14:26" ht="15.75" customHeight="1" x14ac:dyDescent="0.25">
      <c r="N1150" s="137" t="str">
        <f>IF(OR(ISBLANK(L1150),ISBLANK(M1150)),"",IF(M1150="AUD",L1150*'Input Lists'!$H$2,IF(M1150="USD",L1150*'Input Lists'!$H$3,IF(M1150="HKD",L1150*'Input Lists'!$H$4,IF(M1150="EUR",L1150*'Input Lists'!$H$5,IF(M1150="GBP",L1150*'Input Lists'!$H$6,IF(M1150="CAD",L1150*'Input Lists'!$H$7,IF(M1150="CNY",L1150*'Input Lists'!$H1184,IF(M1150="JPY",L1150*'Input Lists'!$H$9,IF(M1150="CHF",L1150*'Input Lists'!$H$10,""))))))))))</f>
        <v/>
      </c>
      <c r="O1150" s="137" t="str">
        <f t="shared" si="47"/>
        <v/>
      </c>
      <c r="Z1150" s="135" t="str">
        <f t="shared" si="48"/>
        <v/>
      </c>
    </row>
    <row r="1151" spans="14:26" ht="15.75" customHeight="1" x14ac:dyDescent="0.25">
      <c r="N1151" s="137" t="str">
        <f>IF(OR(ISBLANK(L1151),ISBLANK(M1151)),"",IF(M1151="AUD",L1151*'Input Lists'!$H$2,IF(M1151="USD",L1151*'Input Lists'!$H$3,IF(M1151="HKD",L1151*'Input Lists'!$H$4,IF(M1151="EUR",L1151*'Input Lists'!$H$5,IF(M1151="GBP",L1151*'Input Lists'!$H$6,IF(M1151="CAD",L1151*'Input Lists'!$H$7,IF(M1151="CNY",L1151*'Input Lists'!$H1185,IF(M1151="JPY",L1151*'Input Lists'!$H$9,IF(M1151="CHF",L1151*'Input Lists'!$H$10,""))))))))))</f>
        <v/>
      </c>
      <c r="O1151" s="137" t="str">
        <f t="shared" si="47"/>
        <v/>
      </c>
      <c r="Z1151" s="135" t="str">
        <f t="shared" si="48"/>
        <v/>
      </c>
    </row>
    <row r="1152" spans="14:26" ht="15.75" customHeight="1" x14ac:dyDescent="0.25">
      <c r="N1152" s="137" t="str">
        <f>IF(OR(ISBLANK(L1152),ISBLANK(M1152)),"",IF(M1152="AUD",L1152*'Input Lists'!$H$2,IF(M1152="USD",L1152*'Input Lists'!$H$3,IF(M1152="HKD",L1152*'Input Lists'!$H$4,IF(M1152="EUR",L1152*'Input Lists'!$H$5,IF(M1152="GBP",L1152*'Input Lists'!$H$6,IF(M1152="CAD",L1152*'Input Lists'!$H$7,IF(M1152="CNY",L1152*'Input Lists'!$H1186,IF(M1152="JPY",L1152*'Input Lists'!$H$9,IF(M1152="CHF",L1152*'Input Lists'!$H$10,""))))))))))</f>
        <v/>
      </c>
      <c r="O1152" s="137" t="str">
        <f t="shared" si="47"/>
        <v/>
      </c>
      <c r="Z1152" s="135" t="str">
        <f t="shared" si="48"/>
        <v/>
      </c>
    </row>
    <row r="1153" spans="14:26" ht="15.75" customHeight="1" x14ac:dyDescent="0.25">
      <c r="N1153" s="137" t="str">
        <f>IF(OR(ISBLANK(L1153),ISBLANK(M1153)),"",IF(M1153="AUD",L1153*'Input Lists'!$H$2,IF(M1153="USD",L1153*'Input Lists'!$H$3,IF(M1153="HKD",L1153*'Input Lists'!$H$4,IF(M1153="EUR",L1153*'Input Lists'!$H$5,IF(M1153="GBP",L1153*'Input Lists'!$H$6,IF(M1153="CAD",L1153*'Input Lists'!$H$7,IF(M1153="CNY",L1153*'Input Lists'!$H1187,IF(M1153="JPY",L1153*'Input Lists'!$H$9,IF(M1153="CHF",L1153*'Input Lists'!$H$10,""))))))))))</f>
        <v/>
      </c>
      <c r="O1153" s="137" t="str">
        <f t="shared" si="47"/>
        <v/>
      </c>
      <c r="Z1153" s="135" t="str">
        <f t="shared" si="48"/>
        <v/>
      </c>
    </row>
    <row r="1154" spans="14:26" ht="15.75" customHeight="1" x14ac:dyDescent="0.25">
      <c r="N1154" s="137" t="str">
        <f>IF(OR(ISBLANK(L1154),ISBLANK(M1154)),"",IF(M1154="AUD",L1154*'Input Lists'!$H$2,IF(M1154="USD",L1154*'Input Lists'!$H$3,IF(M1154="HKD",L1154*'Input Lists'!$H$4,IF(M1154="EUR",L1154*'Input Lists'!$H$5,IF(M1154="GBP",L1154*'Input Lists'!$H$6,IF(M1154="CAD",L1154*'Input Lists'!$H$7,IF(M1154="CNY",L1154*'Input Lists'!$H1188,IF(M1154="JPY",L1154*'Input Lists'!$H$9,IF(M1154="CHF",L1154*'Input Lists'!$H$10,""))))))))))</f>
        <v/>
      </c>
      <c r="O1154" s="137" t="str">
        <f t="shared" si="47"/>
        <v/>
      </c>
      <c r="Z1154" s="135" t="str">
        <f t="shared" si="48"/>
        <v/>
      </c>
    </row>
    <row r="1155" spans="14:26" ht="15.75" customHeight="1" x14ac:dyDescent="0.25">
      <c r="N1155" s="137" t="str">
        <f>IF(OR(ISBLANK(L1155),ISBLANK(M1155)),"",IF(M1155="AUD",L1155*'Input Lists'!$H$2,IF(M1155="USD",L1155*'Input Lists'!$H$3,IF(M1155="HKD",L1155*'Input Lists'!$H$4,IF(M1155="EUR",L1155*'Input Lists'!$H$5,IF(M1155="GBP",L1155*'Input Lists'!$H$6,IF(M1155="CAD",L1155*'Input Lists'!$H$7,IF(M1155="CNY",L1155*'Input Lists'!$H1189,IF(M1155="JPY",L1155*'Input Lists'!$H$9,IF(M1155="CHF",L1155*'Input Lists'!$H$10,""))))))))))</f>
        <v/>
      </c>
      <c r="O1155" s="137" t="str">
        <f t="shared" si="47"/>
        <v/>
      </c>
      <c r="Z1155" s="135" t="str">
        <f t="shared" si="48"/>
        <v/>
      </c>
    </row>
    <row r="1156" spans="14:26" ht="15.75" customHeight="1" x14ac:dyDescent="0.25">
      <c r="N1156" s="137" t="str">
        <f>IF(OR(ISBLANK(L1156),ISBLANK(M1156)),"",IF(M1156="AUD",L1156*'Input Lists'!$H$2,IF(M1156="USD",L1156*'Input Lists'!$H$3,IF(M1156="HKD",L1156*'Input Lists'!$H$4,IF(M1156="EUR",L1156*'Input Lists'!$H$5,IF(M1156="GBP",L1156*'Input Lists'!$H$6,IF(M1156="CAD",L1156*'Input Lists'!$H$7,IF(M1156="CNY",L1156*'Input Lists'!$H1190,IF(M1156="JPY",L1156*'Input Lists'!$H$9,IF(M1156="CHF",L1156*'Input Lists'!$H$10,""))))))))))</f>
        <v/>
      </c>
      <c r="O1156" s="137" t="str">
        <f t="shared" si="47"/>
        <v/>
      </c>
      <c r="Z1156" s="135" t="str">
        <f t="shared" si="48"/>
        <v/>
      </c>
    </row>
    <row r="1157" spans="14:26" ht="15.75" customHeight="1" x14ac:dyDescent="0.25">
      <c r="N1157" s="137" t="str">
        <f>IF(OR(ISBLANK(L1157),ISBLANK(M1157)),"",IF(M1157="AUD",L1157*'Input Lists'!$H$2,IF(M1157="USD",L1157*'Input Lists'!$H$3,IF(M1157="HKD",L1157*'Input Lists'!$H$4,IF(M1157="EUR",L1157*'Input Lists'!$H$5,IF(M1157="GBP",L1157*'Input Lists'!$H$6,IF(M1157="CAD",L1157*'Input Lists'!$H$7,IF(M1157="CNY",L1157*'Input Lists'!$H1191,IF(M1157="JPY",L1157*'Input Lists'!$H$9,IF(M1157="CHF",L1157*'Input Lists'!$H$10,""))))))))))</f>
        <v/>
      </c>
      <c r="O1157" s="137" t="str">
        <f t="shared" si="47"/>
        <v/>
      </c>
      <c r="Z1157" s="135" t="str">
        <f t="shared" si="48"/>
        <v/>
      </c>
    </row>
    <row r="1158" spans="14:26" ht="15.75" customHeight="1" x14ac:dyDescent="0.25">
      <c r="N1158" s="137" t="str">
        <f>IF(OR(ISBLANK(L1158),ISBLANK(M1158)),"",IF(M1158="AUD",L1158*'Input Lists'!$H$2,IF(M1158="USD",L1158*'Input Lists'!$H$3,IF(M1158="HKD",L1158*'Input Lists'!$H$4,IF(M1158="EUR",L1158*'Input Lists'!$H$5,IF(M1158="GBP",L1158*'Input Lists'!$H$6,IF(M1158="CAD",L1158*'Input Lists'!$H$7,IF(M1158="CNY",L1158*'Input Lists'!$H1192,IF(M1158="JPY",L1158*'Input Lists'!$H$9,IF(M1158="CHF",L1158*'Input Lists'!$H$10,""))))))))))</f>
        <v/>
      </c>
      <c r="O1158" s="137" t="str">
        <f t="shared" si="47"/>
        <v/>
      </c>
      <c r="Z1158" s="135" t="str">
        <f t="shared" si="48"/>
        <v/>
      </c>
    </row>
    <row r="1159" spans="14:26" ht="15.75" customHeight="1" x14ac:dyDescent="0.25">
      <c r="N1159" s="137" t="str">
        <f>IF(OR(ISBLANK(L1159),ISBLANK(M1159)),"",IF(M1159="AUD",L1159*'Input Lists'!$H$2,IF(M1159="USD",L1159*'Input Lists'!$H$3,IF(M1159="HKD",L1159*'Input Lists'!$H$4,IF(M1159="EUR",L1159*'Input Lists'!$H$5,IF(M1159="GBP",L1159*'Input Lists'!$H$6,IF(M1159="CAD",L1159*'Input Lists'!$H$7,IF(M1159="CNY",L1159*'Input Lists'!$H1193,IF(M1159="JPY",L1159*'Input Lists'!$H$9,IF(M1159="CHF",L1159*'Input Lists'!$H$10,""))))))))))</f>
        <v/>
      </c>
      <c r="O1159" s="137" t="str">
        <f t="shared" si="47"/>
        <v/>
      </c>
      <c r="Z1159" s="135" t="str">
        <f t="shared" si="48"/>
        <v/>
      </c>
    </row>
    <row r="1160" spans="14:26" ht="15.75" customHeight="1" x14ac:dyDescent="0.25">
      <c r="N1160" s="137" t="str">
        <f>IF(OR(ISBLANK(L1160),ISBLANK(M1160)),"",IF(M1160="AUD",L1160*'Input Lists'!$H$2,IF(M1160="USD",L1160*'Input Lists'!$H$3,IF(M1160="HKD",L1160*'Input Lists'!$H$4,IF(M1160="EUR",L1160*'Input Lists'!$H$5,IF(M1160="GBP",L1160*'Input Lists'!$H$6,IF(M1160="CAD",L1160*'Input Lists'!$H$7,IF(M1160="CNY",L1160*'Input Lists'!$H1194,IF(M1160="JPY",L1160*'Input Lists'!$H$9,IF(M1160="CHF",L1160*'Input Lists'!$H$10,""))))))))))</f>
        <v/>
      </c>
      <c r="O1160" s="137" t="str">
        <f t="shared" si="47"/>
        <v/>
      </c>
      <c r="Z1160" s="135" t="str">
        <f t="shared" si="48"/>
        <v/>
      </c>
    </row>
    <row r="1161" spans="14:26" ht="15.75" customHeight="1" x14ac:dyDescent="0.25">
      <c r="N1161" s="137" t="str">
        <f>IF(OR(ISBLANK(L1161),ISBLANK(M1161)),"",IF(M1161="AUD",L1161*'Input Lists'!$H$2,IF(M1161="USD",L1161*'Input Lists'!$H$3,IF(M1161="HKD",L1161*'Input Lists'!$H$4,IF(M1161="EUR",L1161*'Input Lists'!$H$5,IF(M1161="GBP",L1161*'Input Lists'!$H$6,IF(M1161="CAD",L1161*'Input Lists'!$H$7,IF(M1161="CNY",L1161*'Input Lists'!$H1195,IF(M1161="JPY",L1161*'Input Lists'!$H$9,IF(M1161="CHF",L1161*'Input Lists'!$H$10,""))))))))))</f>
        <v/>
      </c>
      <c r="O1161" s="137" t="str">
        <f t="shared" si="47"/>
        <v/>
      </c>
      <c r="Z1161" s="135" t="str">
        <f t="shared" si="48"/>
        <v/>
      </c>
    </row>
    <row r="1162" spans="14:26" ht="15.75" customHeight="1" x14ac:dyDescent="0.25">
      <c r="N1162" s="137" t="str">
        <f>IF(OR(ISBLANK(L1162),ISBLANK(M1162)),"",IF(M1162="AUD",L1162*'Input Lists'!$H$2,IF(M1162="USD",L1162*'Input Lists'!$H$3,IF(M1162="HKD",L1162*'Input Lists'!$H$4,IF(M1162="EUR",L1162*'Input Lists'!$H$5,IF(M1162="GBP",L1162*'Input Lists'!$H$6,IF(M1162="CAD",L1162*'Input Lists'!$H$7,IF(M1162="CNY",L1162*'Input Lists'!$H1196,IF(M1162="JPY",L1162*'Input Lists'!$H$9,IF(M1162="CHF",L1162*'Input Lists'!$H$10,""))))))))))</f>
        <v/>
      </c>
      <c r="O1162" s="137" t="str">
        <f t="shared" si="47"/>
        <v/>
      </c>
      <c r="Z1162" s="135" t="str">
        <f t="shared" si="48"/>
        <v/>
      </c>
    </row>
    <row r="1163" spans="14:26" ht="15.75" customHeight="1" x14ac:dyDescent="0.25">
      <c r="N1163" s="137" t="str">
        <f>IF(OR(ISBLANK(L1163),ISBLANK(M1163)),"",IF(M1163="AUD",L1163*'Input Lists'!$H$2,IF(M1163="USD",L1163*'Input Lists'!$H$3,IF(M1163="HKD",L1163*'Input Lists'!$H$4,IF(M1163="EUR",L1163*'Input Lists'!$H$5,IF(M1163="GBP",L1163*'Input Lists'!$H$6,IF(M1163="CAD",L1163*'Input Lists'!$H$7,IF(M1163="CNY",L1163*'Input Lists'!$H1197,IF(M1163="JPY",L1163*'Input Lists'!$H$9,IF(M1163="CHF",L1163*'Input Lists'!$H$10,""))))))))))</f>
        <v/>
      </c>
      <c r="O1163" s="137" t="str">
        <f t="shared" si="47"/>
        <v/>
      </c>
      <c r="Z1163" s="135" t="str">
        <f t="shared" si="48"/>
        <v/>
      </c>
    </row>
    <row r="1164" spans="14:26" ht="15.75" customHeight="1" x14ac:dyDescent="0.25">
      <c r="N1164" s="137" t="str">
        <f>IF(OR(ISBLANK(L1164),ISBLANK(M1164)),"",IF(M1164="AUD",L1164*'Input Lists'!$H$2,IF(M1164="USD",L1164*'Input Lists'!$H$3,IF(M1164="HKD",L1164*'Input Lists'!$H$4,IF(M1164="EUR",L1164*'Input Lists'!$H$5,IF(M1164="GBP",L1164*'Input Lists'!$H$6,IF(M1164="CAD",L1164*'Input Lists'!$H$7,IF(M1164="CNY",L1164*'Input Lists'!$H1198,IF(M1164="JPY",L1164*'Input Lists'!$H$9,IF(M1164="CHF",L1164*'Input Lists'!$H$10,""))))))))))</f>
        <v/>
      </c>
      <c r="O1164" s="137" t="str">
        <f t="shared" si="47"/>
        <v/>
      </c>
      <c r="Z1164" s="135" t="str">
        <f t="shared" si="48"/>
        <v/>
      </c>
    </row>
    <row r="1165" spans="14:26" ht="15.75" customHeight="1" x14ac:dyDescent="0.25">
      <c r="N1165" s="137" t="str">
        <f>IF(OR(ISBLANK(L1165),ISBLANK(M1165)),"",IF(M1165="AUD",L1165*'Input Lists'!$H$2,IF(M1165="USD",L1165*'Input Lists'!$H$3,IF(M1165="HKD",L1165*'Input Lists'!$H$4,IF(M1165="EUR",L1165*'Input Lists'!$H$5,IF(M1165="GBP",L1165*'Input Lists'!$H$6,IF(M1165="CAD",L1165*'Input Lists'!$H$7,IF(M1165="CNY",L1165*'Input Lists'!$H1199,IF(M1165="JPY",L1165*'Input Lists'!$H$9,IF(M1165="CHF",L1165*'Input Lists'!$H$10,""))))))))))</f>
        <v/>
      </c>
      <c r="O1165" s="137" t="str">
        <f t="shared" si="47"/>
        <v/>
      </c>
      <c r="Z1165" s="135" t="str">
        <f t="shared" si="48"/>
        <v/>
      </c>
    </row>
    <row r="1166" spans="14:26" ht="15.75" customHeight="1" x14ac:dyDescent="0.25">
      <c r="N1166" s="137" t="str">
        <f>IF(OR(ISBLANK(L1166),ISBLANK(M1166)),"",IF(M1166="AUD",L1166*'Input Lists'!$H$2,IF(M1166="USD",L1166*'Input Lists'!$H$3,IF(M1166="HKD",L1166*'Input Lists'!$H$4,IF(M1166="EUR",L1166*'Input Lists'!$H$5,IF(M1166="GBP",L1166*'Input Lists'!$H$6,IF(M1166="CAD",L1166*'Input Lists'!$H$7,IF(M1166="CNY",L1166*'Input Lists'!$H1200,IF(M1166="JPY",L1166*'Input Lists'!$H$9,IF(M1166="CHF",L1166*'Input Lists'!$H$10,""))))))))))</f>
        <v/>
      </c>
      <c r="O1166" s="137" t="str">
        <f t="shared" si="47"/>
        <v/>
      </c>
      <c r="Z1166" s="135" t="str">
        <f t="shared" si="48"/>
        <v/>
      </c>
    </row>
    <row r="1167" spans="14:26" ht="15.75" customHeight="1" x14ac:dyDescent="0.25">
      <c r="N1167" s="137" t="str">
        <f>IF(OR(ISBLANK(L1167),ISBLANK(M1167)),"",IF(M1167="AUD",L1167*'Input Lists'!$H$2,IF(M1167="USD",L1167*'Input Lists'!$H$3,IF(M1167="HKD",L1167*'Input Lists'!$H$4,IF(M1167="EUR",L1167*'Input Lists'!$H$5,IF(M1167="GBP",L1167*'Input Lists'!$H$6,IF(M1167="CAD",L1167*'Input Lists'!$H$7,IF(M1167="CNY",L1167*'Input Lists'!$H1201,IF(M1167="JPY",L1167*'Input Lists'!$H$9,IF(M1167="CHF",L1167*'Input Lists'!$H$10,""))))))))))</f>
        <v/>
      </c>
      <c r="O1167" s="137" t="str">
        <f t="shared" si="47"/>
        <v/>
      </c>
      <c r="Z1167" s="135" t="str">
        <f t="shared" si="48"/>
        <v/>
      </c>
    </row>
    <row r="1168" spans="14:26" ht="15.75" customHeight="1" x14ac:dyDescent="0.25">
      <c r="N1168" s="137" t="str">
        <f>IF(OR(ISBLANK(L1168),ISBLANK(M1168)),"",IF(M1168="AUD",L1168*'Input Lists'!$H$2,IF(M1168="USD",L1168*'Input Lists'!$H$3,IF(M1168="HKD",L1168*'Input Lists'!$H$4,IF(M1168="EUR",L1168*'Input Lists'!$H$5,IF(M1168="GBP",L1168*'Input Lists'!$H$6,IF(M1168="CAD",L1168*'Input Lists'!$H$7,IF(M1168="CNY",L1168*'Input Lists'!$H1202,IF(M1168="JPY",L1168*'Input Lists'!$H$9,IF(M1168="CHF",L1168*'Input Lists'!$H$10,""))))))))))</f>
        <v/>
      </c>
      <c r="O1168" s="137" t="str">
        <f t="shared" si="47"/>
        <v/>
      </c>
      <c r="Z1168" s="135" t="str">
        <f t="shared" si="48"/>
        <v/>
      </c>
    </row>
    <row r="1169" spans="14:26" ht="15.75" customHeight="1" x14ac:dyDescent="0.25">
      <c r="N1169" s="137" t="str">
        <f>IF(OR(ISBLANK(L1169),ISBLANK(M1169)),"",IF(M1169="AUD",L1169*'Input Lists'!$H$2,IF(M1169="USD",L1169*'Input Lists'!$H$3,IF(M1169="HKD",L1169*'Input Lists'!$H$4,IF(M1169="EUR",L1169*'Input Lists'!$H$5,IF(M1169="GBP",L1169*'Input Lists'!$H$6,IF(M1169="CAD",L1169*'Input Lists'!$H$7,IF(M1169="CNY",L1169*'Input Lists'!$H1203,IF(M1169="JPY",L1169*'Input Lists'!$H$9,IF(M1169="CHF",L1169*'Input Lists'!$H$10,""))))))))))</f>
        <v/>
      </c>
      <c r="O1169" s="137" t="str">
        <f t="shared" si="47"/>
        <v/>
      </c>
      <c r="Z1169" s="135" t="str">
        <f t="shared" si="48"/>
        <v/>
      </c>
    </row>
    <row r="1170" spans="14:26" ht="15.75" customHeight="1" x14ac:dyDescent="0.25">
      <c r="N1170" s="137" t="str">
        <f>IF(OR(ISBLANK(L1170),ISBLANK(M1170)),"",IF(M1170="AUD",L1170*'Input Lists'!$H$2,IF(M1170="USD",L1170*'Input Lists'!$H$3,IF(M1170="HKD",L1170*'Input Lists'!$H$4,IF(M1170="EUR",L1170*'Input Lists'!$H$5,IF(M1170="GBP",L1170*'Input Lists'!$H$6,IF(M1170="CAD",L1170*'Input Lists'!$H$7,IF(M1170="CNY",L1170*'Input Lists'!$H1204,IF(M1170="JPY",L1170*'Input Lists'!$H$9,IF(M1170="CHF",L1170*'Input Lists'!$H$10,""))))))))))</f>
        <v/>
      </c>
      <c r="O1170" s="137" t="str">
        <f t="shared" si="47"/>
        <v/>
      </c>
      <c r="Z1170" s="135" t="str">
        <f t="shared" si="48"/>
        <v/>
      </c>
    </row>
    <row r="1171" spans="14:26" ht="15.75" customHeight="1" x14ac:dyDescent="0.25">
      <c r="N1171" s="137" t="str">
        <f>IF(OR(ISBLANK(L1171),ISBLANK(M1171)),"",IF(M1171="AUD",L1171*'Input Lists'!$H$2,IF(M1171="USD",L1171*'Input Lists'!$H$3,IF(M1171="HKD",L1171*'Input Lists'!$H$4,IF(M1171="EUR",L1171*'Input Lists'!$H$5,IF(M1171="GBP",L1171*'Input Lists'!$H$6,IF(M1171="CAD",L1171*'Input Lists'!$H$7,IF(M1171="CNY",L1171*'Input Lists'!$H1205,IF(M1171="JPY",L1171*'Input Lists'!$H$9,IF(M1171="CHF",L1171*'Input Lists'!$H$10,""))))))))))</f>
        <v/>
      </c>
      <c r="O1171" s="137" t="str">
        <f t="shared" si="47"/>
        <v/>
      </c>
      <c r="Z1171" s="135" t="str">
        <f t="shared" si="48"/>
        <v/>
      </c>
    </row>
    <row r="1172" spans="14:26" ht="15.75" customHeight="1" x14ac:dyDescent="0.25">
      <c r="N1172" s="137" t="str">
        <f>IF(OR(ISBLANK(L1172),ISBLANK(M1172)),"",IF(M1172="AUD",L1172*'Input Lists'!$H$2,IF(M1172="USD",L1172*'Input Lists'!$H$3,IF(M1172="HKD",L1172*'Input Lists'!$H$4,IF(M1172="EUR",L1172*'Input Lists'!$H$5,IF(M1172="GBP",L1172*'Input Lists'!$H$6,IF(M1172="CAD",L1172*'Input Lists'!$H$7,IF(M1172="CNY",L1172*'Input Lists'!$H1206,IF(M1172="JPY",L1172*'Input Lists'!$H$9,IF(M1172="CHF",L1172*'Input Lists'!$H$10,""))))))))))</f>
        <v/>
      </c>
      <c r="O1172" s="137" t="str">
        <f t="shared" si="47"/>
        <v/>
      </c>
      <c r="Z1172" s="135" t="str">
        <f t="shared" si="48"/>
        <v/>
      </c>
    </row>
    <row r="1173" spans="14:26" ht="15.75" customHeight="1" x14ac:dyDescent="0.25">
      <c r="N1173" s="137" t="str">
        <f>IF(OR(ISBLANK(L1173),ISBLANK(M1173)),"",IF(M1173="AUD",L1173*'Input Lists'!$H$2,IF(M1173="USD",L1173*'Input Lists'!$H$3,IF(M1173="HKD",L1173*'Input Lists'!$H$4,IF(M1173="EUR",L1173*'Input Lists'!$H$5,IF(M1173="GBP",L1173*'Input Lists'!$H$6,IF(M1173="CAD",L1173*'Input Lists'!$H$7,IF(M1173="CNY",L1173*'Input Lists'!$H1207,IF(M1173="JPY",L1173*'Input Lists'!$H$9,IF(M1173="CHF",L1173*'Input Lists'!$H$10,""))))))))))</f>
        <v/>
      </c>
      <c r="O1173" s="137" t="str">
        <f t="shared" si="47"/>
        <v/>
      </c>
      <c r="Z1173" s="135" t="str">
        <f t="shared" si="48"/>
        <v/>
      </c>
    </row>
    <row r="1174" spans="14:26" ht="15.75" customHeight="1" x14ac:dyDescent="0.25">
      <c r="N1174" s="137" t="str">
        <f>IF(OR(ISBLANK(L1174),ISBLANK(M1174)),"",IF(M1174="AUD",L1174*'Input Lists'!$H$2,IF(M1174="USD",L1174*'Input Lists'!$H$3,IF(M1174="HKD",L1174*'Input Lists'!$H$4,IF(M1174="EUR",L1174*'Input Lists'!$H$5,IF(M1174="GBP",L1174*'Input Lists'!$H$6,IF(M1174="CAD",L1174*'Input Lists'!$H$7,IF(M1174="CNY",L1174*'Input Lists'!$H1208,IF(M1174="JPY",L1174*'Input Lists'!$H$9,IF(M1174="CHF",L1174*'Input Lists'!$H$10,""))))))))))</f>
        <v/>
      </c>
      <c r="O1174" s="137" t="str">
        <f t="shared" si="47"/>
        <v/>
      </c>
      <c r="Z1174" s="135" t="str">
        <f t="shared" si="48"/>
        <v/>
      </c>
    </row>
    <row r="1175" spans="14:26" ht="15.75" customHeight="1" x14ac:dyDescent="0.25">
      <c r="N1175" s="137" t="str">
        <f>IF(OR(ISBLANK(L1175),ISBLANK(M1175)),"",IF(M1175="AUD",L1175*'Input Lists'!$H$2,IF(M1175="USD",L1175*'Input Lists'!$H$3,IF(M1175="HKD",L1175*'Input Lists'!$H$4,IF(M1175="EUR",L1175*'Input Lists'!$H$5,IF(M1175="GBP",L1175*'Input Lists'!$H$6,IF(M1175="CAD",L1175*'Input Lists'!$H$7,IF(M1175="CNY",L1175*'Input Lists'!$H1209,IF(M1175="JPY",L1175*'Input Lists'!$H$9,IF(M1175="CHF",L1175*'Input Lists'!$H$10,""))))))))))</f>
        <v/>
      </c>
      <c r="O1175" s="137" t="str">
        <f t="shared" si="47"/>
        <v/>
      </c>
      <c r="Z1175" s="135" t="str">
        <f t="shared" si="48"/>
        <v/>
      </c>
    </row>
    <row r="1176" spans="14:26" ht="15.75" customHeight="1" x14ac:dyDescent="0.25">
      <c r="N1176" s="137" t="str">
        <f>IF(OR(ISBLANK(L1176),ISBLANK(M1176)),"",IF(M1176="AUD",L1176*'Input Lists'!$H$2,IF(M1176="USD",L1176*'Input Lists'!$H$3,IF(M1176="HKD",L1176*'Input Lists'!$H$4,IF(M1176="EUR",L1176*'Input Lists'!$H$5,IF(M1176="GBP",L1176*'Input Lists'!$H$6,IF(M1176="CAD",L1176*'Input Lists'!$H$7,IF(M1176="CNY",L1176*'Input Lists'!$H1210,IF(M1176="JPY",L1176*'Input Lists'!$H$9,IF(M1176="CHF",L1176*'Input Lists'!$H$10,""))))))))))</f>
        <v/>
      </c>
      <c r="O1176" s="137" t="str">
        <f t="shared" si="47"/>
        <v/>
      </c>
      <c r="Z1176" s="135" t="str">
        <f t="shared" si="48"/>
        <v/>
      </c>
    </row>
    <row r="1177" spans="14:26" ht="15.75" customHeight="1" x14ac:dyDescent="0.25">
      <c r="N1177" s="137" t="str">
        <f>IF(OR(ISBLANK(L1177),ISBLANK(M1177)),"",IF(M1177="AUD",L1177*'Input Lists'!$H$2,IF(M1177="USD",L1177*'Input Lists'!$H$3,IF(M1177="HKD",L1177*'Input Lists'!$H$4,IF(M1177="EUR",L1177*'Input Lists'!$H$5,IF(M1177="GBP",L1177*'Input Lists'!$H$6,IF(M1177="CAD",L1177*'Input Lists'!$H$7,IF(M1177="CNY",L1177*'Input Lists'!$H1211,IF(M1177="JPY",L1177*'Input Lists'!$H$9,IF(M1177="CHF",L1177*'Input Lists'!$H$10,""))))))))))</f>
        <v/>
      </c>
      <c r="O1177" s="137" t="str">
        <f t="shared" si="47"/>
        <v/>
      </c>
      <c r="Z1177" s="135" t="str">
        <f t="shared" si="48"/>
        <v/>
      </c>
    </row>
    <row r="1178" spans="14:26" ht="15.75" customHeight="1" x14ac:dyDescent="0.25">
      <c r="N1178" s="137" t="str">
        <f>IF(OR(ISBLANK(L1178),ISBLANK(M1178)),"",IF(M1178="AUD",L1178*'Input Lists'!$H$2,IF(M1178="USD",L1178*'Input Lists'!$H$3,IF(M1178="HKD",L1178*'Input Lists'!$H$4,IF(M1178="EUR",L1178*'Input Lists'!$H$5,IF(M1178="GBP",L1178*'Input Lists'!$H$6,IF(M1178="CAD",L1178*'Input Lists'!$H$7,IF(M1178="CNY",L1178*'Input Lists'!$H1212,IF(M1178="JPY",L1178*'Input Lists'!$H$9,IF(M1178="CHF",L1178*'Input Lists'!$H$10,""))))))))))</f>
        <v/>
      </c>
      <c r="O1178" s="137" t="str">
        <f t="shared" si="47"/>
        <v/>
      </c>
      <c r="Z1178" s="135" t="str">
        <f t="shared" si="48"/>
        <v/>
      </c>
    </row>
    <row r="1179" spans="14:26" ht="15.75" customHeight="1" x14ac:dyDescent="0.25">
      <c r="N1179" s="137" t="str">
        <f>IF(OR(ISBLANK(L1179),ISBLANK(M1179)),"",IF(M1179="AUD",L1179*'Input Lists'!$H$2,IF(M1179="USD",L1179*'Input Lists'!$H$3,IF(M1179="HKD",L1179*'Input Lists'!$H$4,IF(M1179="EUR",L1179*'Input Lists'!$H$5,IF(M1179="GBP",L1179*'Input Lists'!$H$6,IF(M1179="CAD",L1179*'Input Lists'!$H$7,IF(M1179="CNY",L1179*'Input Lists'!$H1213,IF(M1179="JPY",L1179*'Input Lists'!$H$9,IF(M1179="CHF",L1179*'Input Lists'!$H$10,""))))))))))</f>
        <v/>
      </c>
      <c r="O1179" s="137" t="str">
        <f t="shared" si="47"/>
        <v/>
      </c>
      <c r="Z1179" s="135" t="str">
        <f t="shared" si="48"/>
        <v/>
      </c>
    </row>
    <row r="1180" spans="14:26" ht="15.75" customHeight="1" x14ac:dyDescent="0.25">
      <c r="N1180" s="137" t="str">
        <f>IF(OR(ISBLANK(L1180),ISBLANK(M1180)),"",IF(M1180="AUD",L1180*'Input Lists'!$H$2,IF(M1180="USD",L1180*'Input Lists'!$H$3,IF(M1180="HKD",L1180*'Input Lists'!$H$4,IF(M1180="EUR",L1180*'Input Lists'!$H$5,IF(M1180="GBP",L1180*'Input Lists'!$H$6,IF(M1180="CAD",L1180*'Input Lists'!$H$7,IF(M1180="CNY",L1180*'Input Lists'!$H1214,IF(M1180="JPY",L1180*'Input Lists'!$H$9,IF(M1180="CHF",L1180*'Input Lists'!$H$10,""))))))))))</f>
        <v/>
      </c>
      <c r="O1180" s="137" t="str">
        <f t="shared" si="47"/>
        <v/>
      </c>
      <c r="Z1180" s="135" t="str">
        <f t="shared" si="48"/>
        <v/>
      </c>
    </row>
    <row r="1181" spans="14:26" ht="15.75" customHeight="1" x14ac:dyDescent="0.25">
      <c r="N1181" s="137" t="str">
        <f>IF(OR(ISBLANK(L1181),ISBLANK(M1181)),"",IF(M1181="AUD",L1181*'Input Lists'!$H$2,IF(M1181="USD",L1181*'Input Lists'!$H$3,IF(M1181="HKD",L1181*'Input Lists'!$H$4,IF(M1181="EUR",L1181*'Input Lists'!$H$5,IF(M1181="GBP",L1181*'Input Lists'!$H$6,IF(M1181="CAD",L1181*'Input Lists'!$H$7,IF(M1181="CNY",L1181*'Input Lists'!$H1215,IF(M1181="JPY",L1181*'Input Lists'!$H$9,IF(M1181="CHF",L1181*'Input Lists'!$H$10,""))))))))))</f>
        <v/>
      </c>
      <c r="O1181" s="137" t="str">
        <f t="shared" si="47"/>
        <v/>
      </c>
      <c r="Z1181" s="135" t="str">
        <f t="shared" si="48"/>
        <v/>
      </c>
    </row>
    <row r="1182" spans="14:26" ht="15.75" customHeight="1" x14ac:dyDescent="0.25">
      <c r="N1182" s="137" t="str">
        <f>IF(OR(ISBLANK(L1182),ISBLANK(M1182)),"",IF(M1182="AUD",L1182*'Input Lists'!$H$2,IF(M1182="USD",L1182*'Input Lists'!$H$3,IF(M1182="HKD",L1182*'Input Lists'!$H$4,IF(M1182="EUR",L1182*'Input Lists'!$H$5,IF(M1182="GBP",L1182*'Input Lists'!$H$6,IF(M1182="CAD",L1182*'Input Lists'!$H$7,IF(M1182="CNY",L1182*'Input Lists'!$H1216,IF(M1182="JPY",L1182*'Input Lists'!$H$9,IF(M1182="CHF",L1182*'Input Lists'!$H$10,""))))))))))</f>
        <v/>
      </c>
      <c r="O1182" s="137" t="str">
        <f t="shared" si="47"/>
        <v/>
      </c>
      <c r="Z1182" s="135" t="str">
        <f t="shared" si="48"/>
        <v/>
      </c>
    </row>
    <row r="1183" spans="14:26" ht="15.75" customHeight="1" x14ac:dyDescent="0.25">
      <c r="N1183" s="137" t="str">
        <f>IF(OR(ISBLANK(L1183),ISBLANK(M1183)),"",IF(M1183="AUD",L1183*'Input Lists'!$H$2,IF(M1183="USD",L1183*'Input Lists'!$H$3,IF(M1183="HKD",L1183*'Input Lists'!$H$4,IF(M1183="EUR",L1183*'Input Lists'!$H$5,IF(M1183="GBP",L1183*'Input Lists'!$H$6,IF(M1183="CAD",L1183*'Input Lists'!$H$7,IF(M1183="CNY",L1183*'Input Lists'!$H1217,IF(M1183="JPY",L1183*'Input Lists'!$H$9,IF(M1183="CHF",L1183*'Input Lists'!$H$10,""))))))))))</f>
        <v/>
      </c>
      <c r="O1183" s="137" t="str">
        <f t="shared" si="47"/>
        <v/>
      </c>
      <c r="Z1183" s="135" t="str">
        <f t="shared" si="48"/>
        <v/>
      </c>
    </row>
    <row r="1184" spans="14:26" ht="15.75" customHeight="1" x14ac:dyDescent="0.25">
      <c r="N1184" s="137" t="str">
        <f>IF(OR(ISBLANK(L1184),ISBLANK(M1184)),"",IF(M1184="AUD",L1184*'Input Lists'!$H$2,IF(M1184="USD",L1184*'Input Lists'!$H$3,IF(M1184="HKD",L1184*'Input Lists'!$H$4,IF(M1184="EUR",L1184*'Input Lists'!$H$5,IF(M1184="GBP",L1184*'Input Lists'!$H$6,IF(M1184="CAD",L1184*'Input Lists'!$H$7,IF(M1184="CNY",L1184*'Input Lists'!$H1218,IF(M1184="JPY",L1184*'Input Lists'!$H$9,IF(M1184="CHF",L1184*'Input Lists'!$H$10,""))))))))))</f>
        <v/>
      </c>
      <c r="O1184" s="137" t="str">
        <f t="shared" si="47"/>
        <v/>
      </c>
      <c r="Z1184" s="135" t="str">
        <f t="shared" si="48"/>
        <v/>
      </c>
    </row>
    <row r="1185" spans="14:26" ht="15.75" customHeight="1" x14ac:dyDescent="0.25">
      <c r="N1185" s="137" t="str">
        <f>IF(OR(ISBLANK(L1185),ISBLANK(M1185)),"",IF(M1185="AUD",L1185*'Input Lists'!$H$2,IF(M1185="USD",L1185*'Input Lists'!$H$3,IF(M1185="HKD",L1185*'Input Lists'!$H$4,IF(M1185="EUR",L1185*'Input Lists'!$H$5,IF(M1185="GBP",L1185*'Input Lists'!$H$6,IF(M1185="CAD",L1185*'Input Lists'!$H$7,IF(M1185="CNY",L1185*'Input Lists'!$H1219,IF(M1185="JPY",L1185*'Input Lists'!$H$9,IF(M1185="CHF",L1185*'Input Lists'!$H$10,""))))))))))</f>
        <v/>
      </c>
      <c r="O1185" s="137" t="str">
        <f t="shared" si="47"/>
        <v/>
      </c>
      <c r="Z1185" s="135" t="str">
        <f t="shared" si="48"/>
        <v/>
      </c>
    </row>
    <row r="1186" spans="14:26" ht="15.75" customHeight="1" x14ac:dyDescent="0.25">
      <c r="N1186" s="137" t="str">
        <f>IF(OR(ISBLANK(L1186),ISBLANK(M1186)),"",IF(M1186="AUD",L1186*'Input Lists'!$H$2,IF(M1186="USD",L1186*'Input Lists'!$H$3,IF(M1186="HKD",L1186*'Input Lists'!$H$4,IF(M1186="EUR",L1186*'Input Lists'!$H$5,IF(M1186="GBP",L1186*'Input Lists'!$H$6,IF(M1186="CAD",L1186*'Input Lists'!$H$7,IF(M1186="CNY",L1186*'Input Lists'!$H1220,IF(M1186="JPY",L1186*'Input Lists'!$H$9,IF(M1186="CHF",L1186*'Input Lists'!$H$10,""))))))))))</f>
        <v/>
      </c>
      <c r="O1186" s="137" t="str">
        <f t="shared" si="47"/>
        <v/>
      </c>
      <c r="Z1186" s="135" t="str">
        <f t="shared" si="48"/>
        <v/>
      </c>
    </row>
    <row r="1187" spans="14:26" ht="15.75" customHeight="1" x14ac:dyDescent="0.25">
      <c r="N1187" s="137" t="str">
        <f>IF(OR(ISBLANK(L1187),ISBLANK(M1187)),"",IF(M1187="AUD",L1187*'Input Lists'!$H$2,IF(M1187="USD",L1187*'Input Lists'!$H$3,IF(M1187="HKD",L1187*'Input Lists'!$H$4,IF(M1187="EUR",L1187*'Input Lists'!$H$5,IF(M1187="GBP",L1187*'Input Lists'!$H$6,IF(M1187="CAD",L1187*'Input Lists'!$H$7,IF(M1187="CNY",L1187*'Input Lists'!$H1221,IF(M1187="JPY",L1187*'Input Lists'!$H$9,IF(M1187="CHF",L1187*'Input Lists'!$H$10,""))))))))))</f>
        <v/>
      </c>
      <c r="O1187" s="137" t="str">
        <f t="shared" si="47"/>
        <v/>
      </c>
      <c r="Z1187" s="135" t="str">
        <f t="shared" si="48"/>
        <v/>
      </c>
    </row>
    <row r="1188" spans="14:26" ht="15.75" customHeight="1" x14ac:dyDescent="0.25">
      <c r="N1188" s="137" t="str">
        <f>IF(OR(ISBLANK(L1188),ISBLANK(M1188)),"",IF(M1188="AUD",L1188*'Input Lists'!$H$2,IF(M1188="USD",L1188*'Input Lists'!$H$3,IF(M1188="HKD",L1188*'Input Lists'!$H$4,IF(M1188="EUR",L1188*'Input Lists'!$H$5,IF(M1188="GBP",L1188*'Input Lists'!$H$6,IF(M1188="CAD",L1188*'Input Lists'!$H$7,IF(M1188="CNY",L1188*'Input Lists'!$H1222,IF(M1188="JPY",L1188*'Input Lists'!$H$9,IF(M1188="CHF",L1188*'Input Lists'!$H$10,""))))))))))</f>
        <v/>
      </c>
      <c r="O1188" s="137" t="str">
        <f t="shared" si="47"/>
        <v/>
      </c>
      <c r="Z1188" s="135" t="str">
        <f t="shared" si="48"/>
        <v/>
      </c>
    </row>
    <row r="1189" spans="14:26" ht="15.75" customHeight="1" x14ac:dyDescent="0.25">
      <c r="N1189" s="137" t="str">
        <f>IF(OR(ISBLANK(L1189),ISBLANK(M1189)),"",IF(M1189="AUD",L1189*'Input Lists'!$H$2,IF(M1189="USD",L1189*'Input Lists'!$H$3,IF(M1189="HKD",L1189*'Input Lists'!$H$4,IF(M1189="EUR",L1189*'Input Lists'!$H$5,IF(M1189="GBP",L1189*'Input Lists'!$H$6,IF(M1189="CAD",L1189*'Input Lists'!$H$7,IF(M1189="CNY",L1189*'Input Lists'!$H1223,IF(M1189="JPY",L1189*'Input Lists'!$H$9,IF(M1189="CHF",L1189*'Input Lists'!$H$10,""))))))))))</f>
        <v/>
      </c>
      <c r="O1189" s="137" t="str">
        <f t="shared" si="47"/>
        <v/>
      </c>
      <c r="Z1189" s="135" t="str">
        <f t="shared" si="48"/>
        <v/>
      </c>
    </row>
    <row r="1190" spans="14:26" ht="15.75" customHeight="1" x14ac:dyDescent="0.25">
      <c r="N1190" s="137" t="str">
        <f>IF(OR(ISBLANK(L1190),ISBLANK(M1190)),"",IF(M1190="AUD",L1190*'Input Lists'!$H$2,IF(M1190="USD",L1190*'Input Lists'!$H$3,IF(M1190="HKD",L1190*'Input Lists'!$H$4,IF(M1190="EUR",L1190*'Input Lists'!$H$5,IF(M1190="GBP",L1190*'Input Lists'!$H$6,IF(M1190="CAD",L1190*'Input Lists'!$H$7,IF(M1190="CNY",L1190*'Input Lists'!$H1224,IF(M1190="JPY",L1190*'Input Lists'!$H$9,IF(M1190="CHF",L1190*'Input Lists'!$H$10,""))))))))))</f>
        <v/>
      </c>
      <c r="O1190" s="137" t="str">
        <f t="shared" si="47"/>
        <v/>
      </c>
      <c r="Z1190" s="135" t="str">
        <f t="shared" si="48"/>
        <v/>
      </c>
    </row>
    <row r="1191" spans="14:26" ht="15.75" customHeight="1" x14ac:dyDescent="0.25">
      <c r="N1191" s="137" t="str">
        <f>IF(OR(ISBLANK(L1191),ISBLANK(M1191)),"",IF(M1191="AUD",L1191*'Input Lists'!$H$2,IF(M1191="USD",L1191*'Input Lists'!$H$3,IF(M1191="HKD",L1191*'Input Lists'!$H$4,IF(M1191="EUR",L1191*'Input Lists'!$H$5,IF(M1191="GBP",L1191*'Input Lists'!$H$6,IF(M1191="CAD",L1191*'Input Lists'!$H$7,IF(M1191="CNY",L1191*'Input Lists'!$H1225,IF(M1191="JPY",L1191*'Input Lists'!$H$9,IF(M1191="CHF",L1191*'Input Lists'!$H$10,""))))))))))</f>
        <v/>
      </c>
      <c r="O1191" s="137" t="str">
        <f t="shared" ref="O1191:O1254" si="49">IF(OR(AND(ISBLANK(N1191)),AND(ISBLANK(J1191)),AND(ISBLANK(M1191))),"",N1191*J1191)</f>
        <v/>
      </c>
      <c r="Z1191" s="135" t="str">
        <f t="shared" si="48"/>
        <v/>
      </c>
    </row>
    <row r="1192" spans="14:26" ht="15.75" customHeight="1" x14ac:dyDescent="0.25">
      <c r="N1192" s="137" t="str">
        <f>IF(OR(ISBLANK(L1192),ISBLANK(M1192)),"",IF(M1192="AUD",L1192*'Input Lists'!$H$2,IF(M1192="USD",L1192*'Input Lists'!$H$3,IF(M1192="HKD",L1192*'Input Lists'!$H$4,IF(M1192="EUR",L1192*'Input Lists'!$H$5,IF(M1192="GBP",L1192*'Input Lists'!$H$6,IF(M1192="CAD",L1192*'Input Lists'!$H$7,IF(M1192="CNY",L1192*'Input Lists'!$H1226,IF(M1192="JPY",L1192*'Input Lists'!$H$9,IF(M1192="CHF",L1192*'Input Lists'!$H$10,""))))))))))</f>
        <v/>
      </c>
      <c r="O1192" s="137" t="str">
        <f t="shared" si="49"/>
        <v/>
      </c>
      <c r="Z1192" s="135" t="str">
        <f t="shared" si="48"/>
        <v/>
      </c>
    </row>
    <row r="1193" spans="14:26" ht="15.75" customHeight="1" x14ac:dyDescent="0.25">
      <c r="N1193" s="137" t="str">
        <f>IF(OR(ISBLANK(L1193),ISBLANK(M1193)),"",IF(M1193="AUD",L1193*'Input Lists'!$H$2,IF(M1193="USD",L1193*'Input Lists'!$H$3,IF(M1193="HKD",L1193*'Input Lists'!$H$4,IF(M1193="EUR",L1193*'Input Lists'!$H$5,IF(M1193="GBP",L1193*'Input Lists'!$H$6,IF(M1193="CAD",L1193*'Input Lists'!$H$7,IF(M1193="CNY",L1193*'Input Lists'!$H1227,IF(M1193="JPY",L1193*'Input Lists'!$H$9,IF(M1193="CHF",L1193*'Input Lists'!$H$10,""))))))))))</f>
        <v/>
      </c>
      <c r="O1193" s="137" t="str">
        <f t="shared" si="49"/>
        <v/>
      </c>
      <c r="Z1193" s="135" t="str">
        <f t="shared" si="48"/>
        <v/>
      </c>
    </row>
    <row r="1194" spans="14:26" ht="15.75" customHeight="1" x14ac:dyDescent="0.25">
      <c r="N1194" s="137" t="str">
        <f>IF(OR(ISBLANK(L1194),ISBLANK(M1194)),"",IF(M1194="AUD",L1194*'Input Lists'!$H$2,IF(M1194="USD",L1194*'Input Lists'!$H$3,IF(M1194="HKD",L1194*'Input Lists'!$H$4,IF(M1194="EUR",L1194*'Input Lists'!$H$5,IF(M1194="GBP",L1194*'Input Lists'!$H$6,IF(M1194="CAD",L1194*'Input Lists'!$H$7,IF(M1194="CNY",L1194*'Input Lists'!$H1228,IF(M1194="JPY",L1194*'Input Lists'!$H$9,IF(M1194="CHF",L1194*'Input Lists'!$H$10,""))))))))))</f>
        <v/>
      </c>
      <c r="O1194" s="137" t="str">
        <f t="shared" si="49"/>
        <v/>
      </c>
      <c r="Z1194" s="135" t="str">
        <f t="shared" ref="Z1194:Z1257" si="50">IF(ISBLANK(D1194),"",IF(R1194="Approved",Y1194+O1194,0))</f>
        <v/>
      </c>
    </row>
    <row r="1195" spans="14:26" ht="15.75" customHeight="1" x14ac:dyDescent="0.25">
      <c r="N1195" s="137" t="str">
        <f>IF(OR(ISBLANK(L1195),ISBLANK(M1195)),"",IF(M1195="AUD",L1195*'Input Lists'!$H$2,IF(M1195="USD",L1195*'Input Lists'!$H$3,IF(M1195="HKD",L1195*'Input Lists'!$H$4,IF(M1195="EUR",L1195*'Input Lists'!$H$5,IF(M1195="GBP",L1195*'Input Lists'!$H$6,IF(M1195="CAD",L1195*'Input Lists'!$H$7,IF(M1195="CNY",L1195*'Input Lists'!$H1229,IF(M1195="JPY",L1195*'Input Lists'!$H$9,IF(M1195="CHF",L1195*'Input Lists'!$H$10,""))))))))))</f>
        <v/>
      </c>
      <c r="O1195" s="137" t="str">
        <f t="shared" si="49"/>
        <v/>
      </c>
      <c r="Z1195" s="135" t="str">
        <f t="shared" si="50"/>
        <v/>
      </c>
    </row>
    <row r="1196" spans="14:26" ht="15.75" customHeight="1" x14ac:dyDescent="0.25">
      <c r="N1196" s="137" t="str">
        <f>IF(OR(ISBLANK(L1196),ISBLANK(M1196)),"",IF(M1196="AUD",L1196*'Input Lists'!$H$2,IF(M1196="USD",L1196*'Input Lists'!$H$3,IF(M1196="HKD",L1196*'Input Lists'!$H$4,IF(M1196="EUR",L1196*'Input Lists'!$H$5,IF(M1196="GBP",L1196*'Input Lists'!$H$6,IF(M1196="CAD",L1196*'Input Lists'!$H$7,IF(M1196="CNY",L1196*'Input Lists'!$H1230,IF(M1196="JPY",L1196*'Input Lists'!$H$9,IF(M1196="CHF",L1196*'Input Lists'!$H$10,""))))))))))</f>
        <v/>
      </c>
      <c r="O1196" s="137" t="str">
        <f t="shared" si="49"/>
        <v/>
      </c>
      <c r="Z1196" s="135" t="str">
        <f t="shared" si="50"/>
        <v/>
      </c>
    </row>
    <row r="1197" spans="14:26" ht="15.75" customHeight="1" x14ac:dyDescent="0.25">
      <c r="N1197" s="137" t="str">
        <f>IF(OR(ISBLANK(L1197),ISBLANK(M1197)),"",IF(M1197="AUD",L1197*'Input Lists'!$H$2,IF(M1197="USD",L1197*'Input Lists'!$H$3,IF(M1197="HKD",L1197*'Input Lists'!$H$4,IF(M1197="EUR",L1197*'Input Lists'!$H$5,IF(M1197="GBP",L1197*'Input Lists'!$H$6,IF(M1197="CAD",L1197*'Input Lists'!$H$7,IF(M1197="CNY",L1197*'Input Lists'!$H1231,IF(M1197="JPY",L1197*'Input Lists'!$H$9,IF(M1197="CHF",L1197*'Input Lists'!$H$10,""))))))))))</f>
        <v/>
      </c>
      <c r="O1197" s="137" t="str">
        <f t="shared" si="49"/>
        <v/>
      </c>
      <c r="Z1197" s="135" t="str">
        <f t="shared" si="50"/>
        <v/>
      </c>
    </row>
    <row r="1198" spans="14:26" ht="15.75" customHeight="1" x14ac:dyDescent="0.25">
      <c r="N1198" s="137" t="str">
        <f>IF(OR(ISBLANK(L1198),ISBLANK(M1198)),"",IF(M1198="AUD",L1198*'Input Lists'!$H$2,IF(M1198="USD",L1198*'Input Lists'!$H$3,IF(M1198="HKD",L1198*'Input Lists'!$H$4,IF(M1198="EUR",L1198*'Input Lists'!$H$5,IF(M1198="GBP",L1198*'Input Lists'!$H$6,IF(M1198="CAD",L1198*'Input Lists'!$H$7,IF(M1198="CNY",L1198*'Input Lists'!$H1232,IF(M1198="JPY",L1198*'Input Lists'!$H$9,IF(M1198="CHF",L1198*'Input Lists'!$H$10,""))))))))))</f>
        <v/>
      </c>
      <c r="O1198" s="137" t="str">
        <f t="shared" si="49"/>
        <v/>
      </c>
      <c r="Z1198" s="135" t="str">
        <f t="shared" si="50"/>
        <v/>
      </c>
    </row>
    <row r="1199" spans="14:26" ht="15.75" customHeight="1" x14ac:dyDescent="0.25">
      <c r="N1199" s="137" t="str">
        <f>IF(OR(ISBLANK(L1199),ISBLANK(M1199)),"",IF(M1199="AUD",L1199*'Input Lists'!$H$2,IF(M1199="USD",L1199*'Input Lists'!$H$3,IF(M1199="HKD",L1199*'Input Lists'!$H$4,IF(M1199="EUR",L1199*'Input Lists'!$H$5,IF(M1199="GBP",L1199*'Input Lists'!$H$6,IF(M1199="CAD",L1199*'Input Lists'!$H$7,IF(M1199="CNY",L1199*'Input Lists'!$H1233,IF(M1199="JPY",L1199*'Input Lists'!$H$9,IF(M1199="CHF",L1199*'Input Lists'!$H$10,""))))))))))</f>
        <v/>
      </c>
      <c r="O1199" s="137" t="str">
        <f t="shared" si="49"/>
        <v/>
      </c>
      <c r="Z1199" s="135" t="str">
        <f t="shared" si="50"/>
        <v/>
      </c>
    </row>
    <row r="1200" spans="14:26" ht="15.75" customHeight="1" x14ac:dyDescent="0.25">
      <c r="N1200" s="137" t="str">
        <f>IF(OR(ISBLANK(L1200),ISBLANK(M1200)),"",IF(M1200="AUD",L1200*'Input Lists'!$H$2,IF(M1200="USD",L1200*'Input Lists'!$H$3,IF(M1200="HKD",L1200*'Input Lists'!$H$4,IF(M1200="EUR",L1200*'Input Lists'!$H$5,IF(M1200="GBP",L1200*'Input Lists'!$H$6,IF(M1200="CAD",L1200*'Input Lists'!$H$7,IF(M1200="CNY",L1200*'Input Lists'!$H1234,IF(M1200="JPY",L1200*'Input Lists'!$H$9,IF(M1200="CHF",L1200*'Input Lists'!$H$10,""))))))))))</f>
        <v/>
      </c>
      <c r="O1200" s="137" t="str">
        <f t="shared" si="49"/>
        <v/>
      </c>
      <c r="Z1200" s="135" t="str">
        <f t="shared" si="50"/>
        <v/>
      </c>
    </row>
    <row r="1201" spans="14:26" ht="15.75" customHeight="1" x14ac:dyDescent="0.25">
      <c r="N1201" s="137" t="str">
        <f>IF(OR(ISBLANK(L1201),ISBLANK(M1201)),"",IF(M1201="AUD",L1201*'Input Lists'!$H$2,IF(M1201="USD",L1201*'Input Lists'!$H$3,IF(M1201="HKD",L1201*'Input Lists'!$H$4,IF(M1201="EUR",L1201*'Input Lists'!$H$5,IF(M1201="GBP",L1201*'Input Lists'!$H$6,IF(M1201="CAD",L1201*'Input Lists'!$H$7,IF(M1201="CNY",L1201*'Input Lists'!$H1235,IF(M1201="JPY",L1201*'Input Lists'!$H$9,IF(M1201="CHF",L1201*'Input Lists'!$H$10,""))))))))))</f>
        <v/>
      </c>
      <c r="O1201" s="137" t="str">
        <f t="shared" si="49"/>
        <v/>
      </c>
      <c r="Z1201" s="135" t="str">
        <f t="shared" si="50"/>
        <v/>
      </c>
    </row>
    <row r="1202" spans="14:26" ht="15.75" customHeight="1" x14ac:dyDescent="0.25">
      <c r="N1202" s="137" t="str">
        <f>IF(OR(ISBLANK(L1202),ISBLANK(M1202)),"",IF(M1202="AUD",L1202*'Input Lists'!$H$2,IF(M1202="USD",L1202*'Input Lists'!$H$3,IF(M1202="HKD",L1202*'Input Lists'!$H$4,IF(M1202="EUR",L1202*'Input Lists'!$H$5,IF(M1202="GBP",L1202*'Input Lists'!$H$6,IF(M1202="CAD",L1202*'Input Lists'!$H$7,IF(M1202="CNY",L1202*'Input Lists'!$H1236,IF(M1202="JPY",L1202*'Input Lists'!$H$9,IF(M1202="CHF",L1202*'Input Lists'!$H$10,""))))))))))</f>
        <v/>
      </c>
      <c r="O1202" s="137" t="str">
        <f t="shared" si="49"/>
        <v/>
      </c>
      <c r="Z1202" s="135" t="str">
        <f t="shared" si="50"/>
        <v/>
      </c>
    </row>
    <row r="1203" spans="14:26" ht="15.75" customHeight="1" x14ac:dyDescent="0.25">
      <c r="N1203" s="137" t="str">
        <f>IF(OR(ISBLANK(L1203),ISBLANK(M1203)),"",IF(M1203="AUD",L1203*'Input Lists'!$H$2,IF(M1203="USD",L1203*'Input Lists'!$H$3,IF(M1203="HKD",L1203*'Input Lists'!$H$4,IF(M1203="EUR",L1203*'Input Lists'!$H$5,IF(M1203="GBP",L1203*'Input Lists'!$H$6,IF(M1203="CAD",L1203*'Input Lists'!$H$7,IF(M1203="CNY",L1203*'Input Lists'!$H1237,IF(M1203="JPY",L1203*'Input Lists'!$H$9,IF(M1203="CHF",L1203*'Input Lists'!$H$10,""))))))))))</f>
        <v/>
      </c>
      <c r="O1203" s="137" t="str">
        <f t="shared" si="49"/>
        <v/>
      </c>
      <c r="Z1203" s="135" t="str">
        <f t="shared" si="50"/>
        <v/>
      </c>
    </row>
    <row r="1204" spans="14:26" ht="15.75" customHeight="1" x14ac:dyDescent="0.25">
      <c r="N1204" s="137" t="str">
        <f>IF(OR(ISBLANK(L1204),ISBLANK(M1204)),"",IF(M1204="AUD",L1204*'Input Lists'!$H$2,IF(M1204="USD",L1204*'Input Lists'!$H$3,IF(M1204="HKD",L1204*'Input Lists'!$H$4,IF(M1204="EUR",L1204*'Input Lists'!$H$5,IF(M1204="GBP",L1204*'Input Lists'!$H$6,IF(M1204="CAD",L1204*'Input Lists'!$H$7,IF(M1204="CNY",L1204*'Input Lists'!$H1238,IF(M1204="JPY",L1204*'Input Lists'!$H$9,IF(M1204="CHF",L1204*'Input Lists'!$H$10,""))))))))))</f>
        <v/>
      </c>
      <c r="O1204" s="137" t="str">
        <f t="shared" si="49"/>
        <v/>
      </c>
      <c r="Z1204" s="135" t="str">
        <f t="shared" si="50"/>
        <v/>
      </c>
    </row>
    <row r="1205" spans="14:26" ht="15.75" customHeight="1" x14ac:dyDescent="0.25">
      <c r="N1205" s="137" t="str">
        <f>IF(OR(ISBLANK(L1205),ISBLANK(M1205)),"",IF(M1205="AUD",L1205*'Input Lists'!$H$2,IF(M1205="USD",L1205*'Input Lists'!$H$3,IF(M1205="HKD",L1205*'Input Lists'!$H$4,IF(M1205="EUR",L1205*'Input Lists'!$H$5,IF(M1205="GBP",L1205*'Input Lists'!$H$6,IF(M1205="CAD",L1205*'Input Lists'!$H$7,IF(M1205="CNY",L1205*'Input Lists'!$H1239,IF(M1205="JPY",L1205*'Input Lists'!$H$9,IF(M1205="CHF",L1205*'Input Lists'!$H$10,""))))))))))</f>
        <v/>
      </c>
      <c r="O1205" s="137" t="str">
        <f t="shared" si="49"/>
        <v/>
      </c>
      <c r="Z1205" s="135" t="str">
        <f t="shared" si="50"/>
        <v/>
      </c>
    </row>
    <row r="1206" spans="14:26" ht="15.75" customHeight="1" x14ac:dyDescent="0.25">
      <c r="N1206" s="137" t="str">
        <f>IF(OR(ISBLANK(L1206),ISBLANK(M1206)),"",IF(M1206="AUD",L1206*'Input Lists'!$H$2,IF(M1206="USD",L1206*'Input Lists'!$H$3,IF(M1206="HKD",L1206*'Input Lists'!$H$4,IF(M1206="EUR",L1206*'Input Lists'!$H$5,IF(M1206="GBP",L1206*'Input Lists'!$H$6,IF(M1206="CAD",L1206*'Input Lists'!$H$7,IF(M1206="CNY",L1206*'Input Lists'!$H1240,IF(M1206="JPY",L1206*'Input Lists'!$H$9,IF(M1206="CHF",L1206*'Input Lists'!$H$10,""))))))))))</f>
        <v/>
      </c>
      <c r="O1206" s="137" t="str">
        <f t="shared" si="49"/>
        <v/>
      </c>
      <c r="Z1206" s="135" t="str">
        <f t="shared" si="50"/>
        <v/>
      </c>
    </row>
    <row r="1207" spans="14:26" ht="15.75" customHeight="1" x14ac:dyDescent="0.25">
      <c r="N1207" s="137" t="str">
        <f>IF(OR(ISBLANK(L1207),ISBLANK(M1207)),"",IF(M1207="AUD",L1207*'Input Lists'!$H$2,IF(M1207="USD",L1207*'Input Lists'!$H$3,IF(M1207="HKD",L1207*'Input Lists'!$H$4,IF(M1207="EUR",L1207*'Input Lists'!$H$5,IF(M1207="GBP",L1207*'Input Lists'!$H$6,IF(M1207="CAD",L1207*'Input Lists'!$H$7,IF(M1207="CNY",L1207*'Input Lists'!$H1241,IF(M1207="JPY",L1207*'Input Lists'!$H$9,IF(M1207="CHF",L1207*'Input Lists'!$H$10,""))))))))))</f>
        <v/>
      </c>
      <c r="O1207" s="137" t="str">
        <f t="shared" si="49"/>
        <v/>
      </c>
      <c r="Z1207" s="135" t="str">
        <f t="shared" si="50"/>
        <v/>
      </c>
    </row>
    <row r="1208" spans="14:26" ht="15.75" customHeight="1" x14ac:dyDescent="0.25">
      <c r="N1208" s="137" t="str">
        <f>IF(OR(ISBLANK(L1208),ISBLANK(M1208)),"",IF(M1208="AUD",L1208*'Input Lists'!$H$2,IF(M1208="USD",L1208*'Input Lists'!$H$3,IF(M1208="HKD",L1208*'Input Lists'!$H$4,IF(M1208="EUR",L1208*'Input Lists'!$H$5,IF(M1208="GBP",L1208*'Input Lists'!$H$6,IF(M1208="CAD",L1208*'Input Lists'!$H$7,IF(M1208="CNY",L1208*'Input Lists'!$H1242,IF(M1208="JPY",L1208*'Input Lists'!$H$9,IF(M1208="CHF",L1208*'Input Lists'!$H$10,""))))))))))</f>
        <v/>
      </c>
      <c r="O1208" s="137" t="str">
        <f t="shared" si="49"/>
        <v/>
      </c>
      <c r="Z1208" s="135" t="str">
        <f t="shared" si="50"/>
        <v/>
      </c>
    </row>
    <row r="1209" spans="14:26" ht="15.75" customHeight="1" x14ac:dyDescent="0.25">
      <c r="N1209" s="137" t="str">
        <f>IF(OR(ISBLANK(L1209),ISBLANK(M1209)),"",IF(M1209="AUD",L1209*'Input Lists'!$H$2,IF(M1209="USD",L1209*'Input Lists'!$H$3,IF(M1209="HKD",L1209*'Input Lists'!$H$4,IF(M1209="EUR",L1209*'Input Lists'!$H$5,IF(M1209="GBP",L1209*'Input Lists'!$H$6,IF(M1209="CAD",L1209*'Input Lists'!$H$7,IF(M1209="CNY",L1209*'Input Lists'!$H1243,IF(M1209="JPY",L1209*'Input Lists'!$H$9,IF(M1209="CHF",L1209*'Input Lists'!$H$10,""))))))))))</f>
        <v/>
      </c>
      <c r="O1209" s="137" t="str">
        <f t="shared" si="49"/>
        <v/>
      </c>
      <c r="Z1209" s="135" t="str">
        <f t="shared" si="50"/>
        <v/>
      </c>
    </row>
    <row r="1210" spans="14:26" ht="15.75" customHeight="1" x14ac:dyDescent="0.25">
      <c r="N1210" s="137" t="str">
        <f>IF(OR(ISBLANK(L1210),ISBLANK(M1210)),"",IF(M1210="AUD",L1210*'Input Lists'!$H$2,IF(M1210="USD",L1210*'Input Lists'!$H$3,IF(M1210="HKD",L1210*'Input Lists'!$H$4,IF(M1210="EUR",L1210*'Input Lists'!$H$5,IF(M1210="GBP",L1210*'Input Lists'!$H$6,IF(M1210="CAD",L1210*'Input Lists'!$H$7,IF(M1210="CNY",L1210*'Input Lists'!$H1244,IF(M1210="JPY",L1210*'Input Lists'!$H$9,IF(M1210="CHF",L1210*'Input Lists'!$H$10,""))))))))))</f>
        <v/>
      </c>
      <c r="O1210" s="137" t="str">
        <f t="shared" si="49"/>
        <v/>
      </c>
      <c r="Z1210" s="135" t="str">
        <f t="shared" si="50"/>
        <v/>
      </c>
    </row>
    <row r="1211" spans="14:26" ht="15.75" customHeight="1" x14ac:dyDescent="0.25">
      <c r="N1211" s="137" t="str">
        <f>IF(OR(ISBLANK(L1211),ISBLANK(M1211)),"",IF(M1211="AUD",L1211*'Input Lists'!$H$2,IF(M1211="USD",L1211*'Input Lists'!$H$3,IF(M1211="HKD",L1211*'Input Lists'!$H$4,IF(M1211="EUR",L1211*'Input Lists'!$H$5,IF(M1211="GBP",L1211*'Input Lists'!$H$6,IF(M1211="CAD",L1211*'Input Lists'!$H$7,IF(M1211="CNY",L1211*'Input Lists'!$H1245,IF(M1211="JPY",L1211*'Input Lists'!$H$9,IF(M1211="CHF",L1211*'Input Lists'!$H$10,""))))))))))</f>
        <v/>
      </c>
      <c r="O1211" s="137" t="str">
        <f t="shared" si="49"/>
        <v/>
      </c>
      <c r="Z1211" s="135" t="str">
        <f t="shared" si="50"/>
        <v/>
      </c>
    </row>
    <row r="1212" spans="14:26" ht="15.75" customHeight="1" x14ac:dyDescent="0.25">
      <c r="N1212" s="137" t="str">
        <f>IF(OR(ISBLANK(L1212),ISBLANK(M1212)),"",IF(M1212="AUD",L1212*'Input Lists'!$H$2,IF(M1212="USD",L1212*'Input Lists'!$H$3,IF(M1212="HKD",L1212*'Input Lists'!$H$4,IF(M1212="EUR",L1212*'Input Lists'!$H$5,IF(M1212="GBP",L1212*'Input Lists'!$H$6,IF(M1212="CAD",L1212*'Input Lists'!$H$7,IF(M1212="CNY",L1212*'Input Lists'!$H1246,IF(M1212="JPY",L1212*'Input Lists'!$H$9,IF(M1212="CHF",L1212*'Input Lists'!$H$10,""))))))))))</f>
        <v/>
      </c>
      <c r="O1212" s="137" t="str">
        <f t="shared" si="49"/>
        <v/>
      </c>
      <c r="Z1212" s="135" t="str">
        <f t="shared" si="50"/>
        <v/>
      </c>
    </row>
    <row r="1213" spans="14:26" ht="15.75" customHeight="1" x14ac:dyDescent="0.25">
      <c r="N1213" s="137" t="str">
        <f>IF(OR(ISBLANK(L1213),ISBLANK(M1213)),"",IF(M1213="AUD",L1213*'Input Lists'!$H$2,IF(M1213="USD",L1213*'Input Lists'!$H$3,IF(M1213="HKD",L1213*'Input Lists'!$H$4,IF(M1213="EUR",L1213*'Input Lists'!$H$5,IF(M1213="GBP",L1213*'Input Lists'!$H$6,IF(M1213="CAD",L1213*'Input Lists'!$H$7,IF(M1213="CNY",L1213*'Input Lists'!$H1247,IF(M1213="JPY",L1213*'Input Lists'!$H$9,IF(M1213="CHF",L1213*'Input Lists'!$H$10,""))))))))))</f>
        <v/>
      </c>
      <c r="O1213" s="137" t="str">
        <f t="shared" si="49"/>
        <v/>
      </c>
      <c r="Z1213" s="135" t="str">
        <f t="shared" si="50"/>
        <v/>
      </c>
    </row>
    <row r="1214" spans="14:26" ht="15.75" customHeight="1" x14ac:dyDescent="0.25">
      <c r="N1214" s="137" t="str">
        <f>IF(OR(ISBLANK(L1214),ISBLANK(M1214)),"",IF(M1214="AUD",L1214*'Input Lists'!$H$2,IF(M1214="USD",L1214*'Input Lists'!$H$3,IF(M1214="HKD",L1214*'Input Lists'!$H$4,IF(M1214="EUR",L1214*'Input Lists'!$H$5,IF(M1214="GBP",L1214*'Input Lists'!$H$6,IF(M1214="CAD",L1214*'Input Lists'!$H$7,IF(M1214="CNY",L1214*'Input Lists'!$H1248,IF(M1214="JPY",L1214*'Input Lists'!$H$9,IF(M1214="CHF",L1214*'Input Lists'!$H$10,""))))))))))</f>
        <v/>
      </c>
      <c r="O1214" s="137" t="str">
        <f t="shared" si="49"/>
        <v/>
      </c>
      <c r="Z1214" s="135" t="str">
        <f t="shared" si="50"/>
        <v/>
      </c>
    </row>
    <row r="1215" spans="14:26" ht="15.75" customHeight="1" x14ac:dyDescent="0.25">
      <c r="N1215" s="137" t="str">
        <f>IF(OR(ISBLANK(L1215),ISBLANK(M1215)),"",IF(M1215="AUD",L1215*'Input Lists'!$H$2,IF(M1215="USD",L1215*'Input Lists'!$H$3,IF(M1215="HKD",L1215*'Input Lists'!$H$4,IF(M1215="EUR",L1215*'Input Lists'!$H$5,IF(M1215="GBP",L1215*'Input Lists'!$H$6,IF(M1215="CAD",L1215*'Input Lists'!$H$7,IF(M1215="CNY",L1215*'Input Lists'!$H1249,IF(M1215="JPY",L1215*'Input Lists'!$H$9,IF(M1215="CHF",L1215*'Input Lists'!$H$10,""))))))))))</f>
        <v/>
      </c>
      <c r="O1215" s="137" t="str">
        <f t="shared" si="49"/>
        <v/>
      </c>
      <c r="Z1215" s="135" t="str">
        <f t="shared" si="50"/>
        <v/>
      </c>
    </row>
    <row r="1216" spans="14:26" ht="15.75" customHeight="1" x14ac:dyDescent="0.25">
      <c r="N1216" s="137" t="str">
        <f>IF(OR(ISBLANK(L1216),ISBLANK(M1216)),"",IF(M1216="AUD",L1216*'Input Lists'!$H$2,IF(M1216="USD",L1216*'Input Lists'!$H$3,IF(M1216="HKD",L1216*'Input Lists'!$H$4,IF(M1216="EUR",L1216*'Input Lists'!$H$5,IF(M1216="GBP",L1216*'Input Lists'!$H$6,IF(M1216="CAD",L1216*'Input Lists'!$H$7,IF(M1216="CNY",L1216*'Input Lists'!$H1250,IF(M1216="JPY",L1216*'Input Lists'!$H$9,IF(M1216="CHF",L1216*'Input Lists'!$H$10,""))))))))))</f>
        <v/>
      </c>
      <c r="O1216" s="137" t="str">
        <f t="shared" si="49"/>
        <v/>
      </c>
      <c r="Z1216" s="135" t="str">
        <f t="shared" si="50"/>
        <v/>
      </c>
    </row>
    <row r="1217" spans="14:26" ht="15.75" customHeight="1" x14ac:dyDescent="0.25">
      <c r="N1217" s="137" t="str">
        <f>IF(OR(ISBLANK(L1217),ISBLANK(M1217)),"",IF(M1217="AUD",L1217*'Input Lists'!$H$2,IF(M1217="USD",L1217*'Input Lists'!$H$3,IF(M1217="HKD",L1217*'Input Lists'!$H$4,IF(M1217="EUR",L1217*'Input Lists'!$H$5,IF(M1217="GBP",L1217*'Input Lists'!$H$6,IF(M1217="CAD",L1217*'Input Lists'!$H$7,IF(M1217="CNY",L1217*'Input Lists'!$H1251,IF(M1217="JPY",L1217*'Input Lists'!$H$9,IF(M1217="CHF",L1217*'Input Lists'!$H$10,""))))))))))</f>
        <v/>
      </c>
      <c r="O1217" s="137" t="str">
        <f t="shared" si="49"/>
        <v/>
      </c>
      <c r="Z1217" s="135" t="str">
        <f t="shared" si="50"/>
        <v/>
      </c>
    </row>
    <row r="1218" spans="14:26" ht="15.75" customHeight="1" x14ac:dyDescent="0.25">
      <c r="N1218" s="137" t="str">
        <f>IF(OR(ISBLANK(L1218),ISBLANK(M1218)),"",IF(M1218="AUD",L1218*'Input Lists'!$H$2,IF(M1218="USD",L1218*'Input Lists'!$H$3,IF(M1218="HKD",L1218*'Input Lists'!$H$4,IF(M1218="EUR",L1218*'Input Lists'!$H$5,IF(M1218="GBP",L1218*'Input Lists'!$H$6,IF(M1218="CAD",L1218*'Input Lists'!$H$7,IF(M1218="CNY",L1218*'Input Lists'!$H1252,IF(M1218="JPY",L1218*'Input Lists'!$H$9,IF(M1218="CHF",L1218*'Input Lists'!$H$10,""))))))))))</f>
        <v/>
      </c>
      <c r="O1218" s="137" t="str">
        <f t="shared" si="49"/>
        <v/>
      </c>
      <c r="Z1218" s="135" t="str">
        <f t="shared" si="50"/>
        <v/>
      </c>
    </row>
    <row r="1219" spans="14:26" ht="15.75" customHeight="1" x14ac:dyDescent="0.25">
      <c r="N1219" s="137" t="str">
        <f>IF(OR(ISBLANK(L1219),ISBLANK(M1219)),"",IF(M1219="AUD",L1219*'Input Lists'!$H$2,IF(M1219="USD",L1219*'Input Lists'!$H$3,IF(M1219="HKD",L1219*'Input Lists'!$H$4,IF(M1219="EUR",L1219*'Input Lists'!$H$5,IF(M1219="GBP",L1219*'Input Lists'!$H$6,IF(M1219="CAD",L1219*'Input Lists'!$H$7,IF(M1219="CNY",L1219*'Input Lists'!$H1253,IF(M1219="JPY",L1219*'Input Lists'!$H$9,IF(M1219="CHF",L1219*'Input Lists'!$H$10,""))))))))))</f>
        <v/>
      </c>
      <c r="O1219" s="137" t="str">
        <f t="shared" si="49"/>
        <v/>
      </c>
      <c r="Z1219" s="135" t="str">
        <f t="shared" si="50"/>
        <v/>
      </c>
    </row>
    <row r="1220" spans="14:26" ht="15.75" customHeight="1" x14ac:dyDescent="0.25">
      <c r="N1220" s="137" t="str">
        <f>IF(OR(ISBLANK(L1220),ISBLANK(M1220)),"",IF(M1220="AUD",L1220*'Input Lists'!$H$2,IF(M1220="USD",L1220*'Input Lists'!$H$3,IF(M1220="HKD",L1220*'Input Lists'!$H$4,IF(M1220="EUR",L1220*'Input Lists'!$H$5,IF(M1220="GBP",L1220*'Input Lists'!$H$6,IF(M1220="CAD",L1220*'Input Lists'!$H$7,IF(M1220="CNY",L1220*'Input Lists'!$H1254,IF(M1220="JPY",L1220*'Input Lists'!$H$9,IF(M1220="CHF",L1220*'Input Lists'!$H$10,""))))))))))</f>
        <v/>
      </c>
      <c r="O1220" s="137" t="str">
        <f t="shared" si="49"/>
        <v/>
      </c>
      <c r="Z1220" s="135" t="str">
        <f t="shared" si="50"/>
        <v/>
      </c>
    </row>
    <row r="1221" spans="14:26" ht="15.75" customHeight="1" x14ac:dyDescent="0.25">
      <c r="N1221" s="137" t="str">
        <f>IF(OR(ISBLANK(L1221),ISBLANK(M1221)),"",IF(M1221="AUD",L1221*'Input Lists'!$H$2,IF(M1221="USD",L1221*'Input Lists'!$H$3,IF(M1221="HKD",L1221*'Input Lists'!$H$4,IF(M1221="EUR",L1221*'Input Lists'!$H$5,IF(M1221="GBP",L1221*'Input Lists'!$H$6,IF(M1221="CAD",L1221*'Input Lists'!$H$7,IF(M1221="CNY",L1221*'Input Lists'!$H1255,IF(M1221="JPY",L1221*'Input Lists'!$H$9,IF(M1221="CHF",L1221*'Input Lists'!$H$10,""))))))))))</f>
        <v/>
      </c>
      <c r="O1221" s="137" t="str">
        <f t="shared" si="49"/>
        <v/>
      </c>
      <c r="Z1221" s="135" t="str">
        <f t="shared" si="50"/>
        <v/>
      </c>
    </row>
    <row r="1222" spans="14:26" ht="15.75" customHeight="1" x14ac:dyDescent="0.25">
      <c r="N1222" s="137" t="str">
        <f>IF(OR(ISBLANK(L1222),ISBLANK(M1222)),"",IF(M1222="AUD",L1222*'Input Lists'!$H$2,IF(M1222="USD",L1222*'Input Lists'!$H$3,IF(M1222="HKD",L1222*'Input Lists'!$H$4,IF(M1222="EUR",L1222*'Input Lists'!$H$5,IF(M1222="GBP",L1222*'Input Lists'!$H$6,IF(M1222="CAD",L1222*'Input Lists'!$H$7,IF(M1222="CNY",L1222*'Input Lists'!$H1256,IF(M1222="JPY",L1222*'Input Lists'!$H$9,IF(M1222="CHF",L1222*'Input Lists'!$H$10,""))))))))))</f>
        <v/>
      </c>
      <c r="O1222" s="137" t="str">
        <f t="shared" si="49"/>
        <v/>
      </c>
      <c r="Z1222" s="135" t="str">
        <f t="shared" si="50"/>
        <v/>
      </c>
    </row>
    <row r="1223" spans="14:26" ht="15.75" customHeight="1" x14ac:dyDescent="0.25">
      <c r="N1223" s="137" t="str">
        <f>IF(OR(ISBLANK(L1223),ISBLANK(M1223)),"",IF(M1223="AUD",L1223*'Input Lists'!$H$2,IF(M1223="USD",L1223*'Input Lists'!$H$3,IF(M1223="HKD",L1223*'Input Lists'!$H$4,IF(M1223="EUR",L1223*'Input Lists'!$H$5,IF(M1223="GBP",L1223*'Input Lists'!$H$6,IF(M1223="CAD",L1223*'Input Lists'!$H$7,IF(M1223="CNY",L1223*'Input Lists'!$H1257,IF(M1223="JPY",L1223*'Input Lists'!$H$9,IF(M1223="CHF",L1223*'Input Lists'!$H$10,""))))))))))</f>
        <v/>
      </c>
      <c r="O1223" s="137" t="str">
        <f t="shared" si="49"/>
        <v/>
      </c>
      <c r="Z1223" s="135" t="str">
        <f t="shared" si="50"/>
        <v/>
      </c>
    </row>
    <row r="1224" spans="14:26" ht="15.75" customHeight="1" x14ac:dyDescent="0.25">
      <c r="N1224" s="137" t="str">
        <f>IF(OR(ISBLANK(L1224),ISBLANK(M1224)),"",IF(M1224="AUD",L1224*'Input Lists'!$H$2,IF(M1224="USD",L1224*'Input Lists'!$H$3,IF(M1224="HKD",L1224*'Input Lists'!$H$4,IF(M1224="EUR",L1224*'Input Lists'!$H$5,IF(M1224="GBP",L1224*'Input Lists'!$H$6,IF(M1224="CAD",L1224*'Input Lists'!$H$7,IF(M1224="CNY",L1224*'Input Lists'!$H1258,IF(M1224="JPY",L1224*'Input Lists'!$H$9,IF(M1224="CHF",L1224*'Input Lists'!$H$10,""))))))))))</f>
        <v/>
      </c>
      <c r="O1224" s="137" t="str">
        <f t="shared" si="49"/>
        <v/>
      </c>
      <c r="Z1224" s="135" t="str">
        <f t="shared" si="50"/>
        <v/>
      </c>
    </row>
    <row r="1225" spans="14:26" ht="15.75" customHeight="1" x14ac:dyDescent="0.25">
      <c r="N1225" s="137" t="str">
        <f>IF(OR(ISBLANK(L1225),ISBLANK(M1225)),"",IF(M1225="AUD",L1225*'Input Lists'!$H$2,IF(M1225="USD",L1225*'Input Lists'!$H$3,IF(M1225="HKD",L1225*'Input Lists'!$H$4,IF(M1225="EUR",L1225*'Input Lists'!$H$5,IF(M1225="GBP",L1225*'Input Lists'!$H$6,IF(M1225="CAD",L1225*'Input Lists'!$H$7,IF(M1225="CNY",L1225*'Input Lists'!$H1259,IF(M1225="JPY",L1225*'Input Lists'!$H$9,IF(M1225="CHF",L1225*'Input Lists'!$H$10,""))))))))))</f>
        <v/>
      </c>
      <c r="O1225" s="137" t="str">
        <f t="shared" si="49"/>
        <v/>
      </c>
      <c r="Z1225" s="135" t="str">
        <f t="shared" si="50"/>
        <v/>
      </c>
    </row>
    <row r="1226" spans="14:26" ht="15.75" customHeight="1" x14ac:dyDescent="0.25">
      <c r="N1226" s="137" t="str">
        <f>IF(OR(ISBLANK(L1226),ISBLANK(M1226)),"",IF(M1226="AUD",L1226*'Input Lists'!$H$2,IF(M1226="USD",L1226*'Input Lists'!$H$3,IF(M1226="HKD",L1226*'Input Lists'!$H$4,IF(M1226="EUR",L1226*'Input Lists'!$H$5,IF(M1226="GBP",L1226*'Input Lists'!$H$6,IF(M1226="CAD",L1226*'Input Lists'!$H$7,IF(M1226="CNY",L1226*'Input Lists'!$H1260,IF(M1226="JPY",L1226*'Input Lists'!$H$9,IF(M1226="CHF",L1226*'Input Lists'!$H$10,""))))))))))</f>
        <v/>
      </c>
      <c r="O1226" s="137" t="str">
        <f t="shared" si="49"/>
        <v/>
      </c>
      <c r="Z1226" s="135" t="str">
        <f t="shared" si="50"/>
        <v/>
      </c>
    </row>
    <row r="1227" spans="14:26" ht="15.75" customHeight="1" x14ac:dyDescent="0.25">
      <c r="N1227" s="137" t="str">
        <f>IF(OR(ISBLANK(L1227),ISBLANK(M1227)),"",IF(M1227="AUD",L1227*'Input Lists'!$H$2,IF(M1227="USD",L1227*'Input Lists'!$H$3,IF(M1227="HKD",L1227*'Input Lists'!$H$4,IF(M1227="EUR",L1227*'Input Lists'!$H$5,IF(M1227="GBP",L1227*'Input Lists'!$H$6,IF(M1227="CAD",L1227*'Input Lists'!$H$7,IF(M1227="CNY",L1227*'Input Lists'!$H1261,IF(M1227="JPY",L1227*'Input Lists'!$H$9,IF(M1227="CHF",L1227*'Input Lists'!$H$10,""))))))))))</f>
        <v/>
      </c>
      <c r="O1227" s="137" t="str">
        <f t="shared" si="49"/>
        <v/>
      </c>
      <c r="Z1227" s="135" t="str">
        <f t="shared" si="50"/>
        <v/>
      </c>
    </row>
    <row r="1228" spans="14:26" ht="15.75" customHeight="1" x14ac:dyDescent="0.25">
      <c r="N1228" s="137" t="str">
        <f>IF(OR(ISBLANK(L1228),ISBLANK(M1228)),"",IF(M1228="AUD",L1228*'Input Lists'!$H$2,IF(M1228="USD",L1228*'Input Lists'!$H$3,IF(M1228="HKD",L1228*'Input Lists'!$H$4,IF(M1228="EUR",L1228*'Input Lists'!$H$5,IF(M1228="GBP",L1228*'Input Lists'!$H$6,IF(M1228="CAD",L1228*'Input Lists'!$H$7,IF(M1228="CNY",L1228*'Input Lists'!$H1262,IF(M1228="JPY",L1228*'Input Lists'!$H$9,IF(M1228="CHF",L1228*'Input Lists'!$H$10,""))))))))))</f>
        <v/>
      </c>
      <c r="O1228" s="137" t="str">
        <f t="shared" si="49"/>
        <v/>
      </c>
      <c r="Z1228" s="135" t="str">
        <f t="shared" si="50"/>
        <v/>
      </c>
    </row>
    <row r="1229" spans="14:26" ht="15.75" customHeight="1" x14ac:dyDescent="0.25">
      <c r="N1229" s="137" t="str">
        <f>IF(OR(ISBLANK(L1229),ISBLANK(M1229)),"",IF(M1229="AUD",L1229*'Input Lists'!$H$2,IF(M1229="USD",L1229*'Input Lists'!$H$3,IF(M1229="HKD",L1229*'Input Lists'!$H$4,IF(M1229="EUR",L1229*'Input Lists'!$H$5,IF(M1229="GBP",L1229*'Input Lists'!$H$6,IF(M1229="CAD",L1229*'Input Lists'!$H$7,IF(M1229="CNY",L1229*'Input Lists'!$H1263,IF(M1229="JPY",L1229*'Input Lists'!$H$9,IF(M1229="CHF",L1229*'Input Lists'!$H$10,""))))))))))</f>
        <v/>
      </c>
      <c r="O1229" s="137" t="str">
        <f t="shared" si="49"/>
        <v/>
      </c>
      <c r="Z1229" s="135" t="str">
        <f t="shared" si="50"/>
        <v/>
      </c>
    </row>
    <row r="1230" spans="14:26" ht="15.75" customHeight="1" x14ac:dyDescent="0.25">
      <c r="N1230" s="137" t="str">
        <f>IF(OR(ISBLANK(L1230),ISBLANK(M1230)),"",IF(M1230="AUD",L1230*'Input Lists'!$H$2,IF(M1230="USD",L1230*'Input Lists'!$H$3,IF(M1230="HKD",L1230*'Input Lists'!$H$4,IF(M1230="EUR",L1230*'Input Lists'!$H$5,IF(M1230="GBP",L1230*'Input Lists'!$H$6,IF(M1230="CAD",L1230*'Input Lists'!$H$7,IF(M1230="CNY",L1230*'Input Lists'!$H1264,IF(M1230="JPY",L1230*'Input Lists'!$H$9,IF(M1230="CHF",L1230*'Input Lists'!$H$10,""))))))))))</f>
        <v/>
      </c>
      <c r="O1230" s="137" t="str">
        <f t="shared" si="49"/>
        <v/>
      </c>
      <c r="Z1230" s="135" t="str">
        <f t="shared" si="50"/>
        <v/>
      </c>
    </row>
    <row r="1231" spans="14:26" ht="15.75" customHeight="1" x14ac:dyDescent="0.25">
      <c r="N1231" s="137" t="str">
        <f>IF(OR(ISBLANK(L1231),ISBLANK(M1231)),"",IF(M1231="AUD",L1231*'Input Lists'!$H$2,IF(M1231="USD",L1231*'Input Lists'!$H$3,IF(M1231="HKD",L1231*'Input Lists'!$H$4,IF(M1231="EUR",L1231*'Input Lists'!$H$5,IF(M1231="GBP",L1231*'Input Lists'!$H$6,IF(M1231="CAD",L1231*'Input Lists'!$H$7,IF(M1231="CNY",L1231*'Input Lists'!$H1265,IF(M1231="JPY",L1231*'Input Lists'!$H$9,IF(M1231="CHF",L1231*'Input Lists'!$H$10,""))))))))))</f>
        <v/>
      </c>
      <c r="O1231" s="137" t="str">
        <f t="shared" si="49"/>
        <v/>
      </c>
      <c r="Z1231" s="135" t="str">
        <f t="shared" si="50"/>
        <v/>
      </c>
    </row>
    <row r="1232" spans="14:26" ht="15.75" customHeight="1" x14ac:dyDescent="0.25">
      <c r="N1232" s="137" t="str">
        <f>IF(OR(ISBLANK(L1232),ISBLANK(M1232)),"",IF(M1232="AUD",L1232*'Input Lists'!$H$2,IF(M1232="USD",L1232*'Input Lists'!$H$3,IF(M1232="HKD",L1232*'Input Lists'!$H$4,IF(M1232="EUR",L1232*'Input Lists'!$H$5,IF(M1232="GBP",L1232*'Input Lists'!$H$6,IF(M1232="CAD",L1232*'Input Lists'!$H$7,IF(M1232="CNY",L1232*'Input Lists'!$H1266,IF(M1232="JPY",L1232*'Input Lists'!$H$9,IF(M1232="CHF",L1232*'Input Lists'!$H$10,""))))))))))</f>
        <v/>
      </c>
      <c r="O1232" s="137" t="str">
        <f t="shared" si="49"/>
        <v/>
      </c>
      <c r="Z1232" s="135" t="str">
        <f t="shared" si="50"/>
        <v/>
      </c>
    </row>
    <row r="1233" spans="14:26" ht="15.75" customHeight="1" x14ac:dyDescent="0.25">
      <c r="N1233" s="137" t="str">
        <f>IF(OR(ISBLANK(L1233),ISBLANK(M1233)),"",IF(M1233="AUD",L1233*'Input Lists'!$H$2,IF(M1233="USD",L1233*'Input Lists'!$H$3,IF(M1233="HKD",L1233*'Input Lists'!$H$4,IF(M1233="EUR",L1233*'Input Lists'!$H$5,IF(M1233="GBP",L1233*'Input Lists'!$H$6,IF(M1233="CAD",L1233*'Input Lists'!$H$7,IF(M1233="CNY",L1233*'Input Lists'!$H1267,IF(M1233="JPY",L1233*'Input Lists'!$H$9,IF(M1233="CHF",L1233*'Input Lists'!$H$10,""))))))))))</f>
        <v/>
      </c>
      <c r="O1233" s="137" t="str">
        <f t="shared" si="49"/>
        <v/>
      </c>
      <c r="Z1233" s="135" t="str">
        <f t="shared" si="50"/>
        <v/>
      </c>
    </row>
    <row r="1234" spans="14:26" ht="15.75" customHeight="1" x14ac:dyDescent="0.25">
      <c r="N1234" s="137" t="str">
        <f>IF(OR(ISBLANK(L1234),ISBLANK(M1234)),"",IF(M1234="AUD",L1234*'Input Lists'!$H$2,IF(M1234="USD",L1234*'Input Lists'!$H$3,IF(M1234="HKD",L1234*'Input Lists'!$H$4,IF(M1234="EUR",L1234*'Input Lists'!$H$5,IF(M1234="GBP",L1234*'Input Lists'!$H$6,IF(M1234="CAD",L1234*'Input Lists'!$H$7,IF(M1234="CNY",L1234*'Input Lists'!$H1268,IF(M1234="JPY",L1234*'Input Lists'!$H$9,IF(M1234="CHF",L1234*'Input Lists'!$H$10,""))))))))))</f>
        <v/>
      </c>
      <c r="O1234" s="137" t="str">
        <f t="shared" si="49"/>
        <v/>
      </c>
      <c r="Z1234" s="135" t="str">
        <f t="shared" si="50"/>
        <v/>
      </c>
    </row>
    <row r="1235" spans="14:26" ht="15.75" customHeight="1" x14ac:dyDescent="0.25">
      <c r="N1235" s="137" t="str">
        <f>IF(OR(ISBLANK(L1235),ISBLANK(M1235)),"",IF(M1235="AUD",L1235*'Input Lists'!$H$2,IF(M1235="USD",L1235*'Input Lists'!$H$3,IF(M1235="HKD",L1235*'Input Lists'!$H$4,IF(M1235="EUR",L1235*'Input Lists'!$H$5,IF(M1235="GBP",L1235*'Input Lists'!$H$6,IF(M1235="CAD",L1235*'Input Lists'!$H$7,IF(M1235="CNY",L1235*'Input Lists'!$H1269,IF(M1235="JPY",L1235*'Input Lists'!$H$9,IF(M1235="CHF",L1235*'Input Lists'!$H$10,""))))))))))</f>
        <v/>
      </c>
      <c r="O1235" s="137" t="str">
        <f t="shared" si="49"/>
        <v/>
      </c>
      <c r="Z1235" s="135" t="str">
        <f t="shared" si="50"/>
        <v/>
      </c>
    </row>
    <row r="1236" spans="14:26" ht="15.75" customHeight="1" x14ac:dyDescent="0.25">
      <c r="N1236" s="137" t="str">
        <f>IF(OR(ISBLANK(L1236),ISBLANK(M1236)),"",IF(M1236="AUD",L1236*'Input Lists'!$H$2,IF(M1236="USD",L1236*'Input Lists'!$H$3,IF(M1236="HKD",L1236*'Input Lists'!$H$4,IF(M1236="EUR",L1236*'Input Lists'!$H$5,IF(M1236="GBP",L1236*'Input Lists'!$H$6,IF(M1236="CAD",L1236*'Input Lists'!$H$7,IF(M1236="CNY",L1236*'Input Lists'!$H1270,IF(M1236="JPY",L1236*'Input Lists'!$H$9,IF(M1236="CHF",L1236*'Input Lists'!$H$10,""))))))))))</f>
        <v/>
      </c>
      <c r="O1236" s="137" t="str">
        <f t="shared" si="49"/>
        <v/>
      </c>
      <c r="Z1236" s="135" t="str">
        <f t="shared" si="50"/>
        <v/>
      </c>
    </row>
    <row r="1237" spans="14:26" ht="15.75" customHeight="1" x14ac:dyDescent="0.25">
      <c r="N1237" s="137" t="str">
        <f>IF(OR(ISBLANK(L1237),ISBLANK(M1237)),"",IF(M1237="AUD",L1237*'Input Lists'!$H$2,IF(M1237="USD",L1237*'Input Lists'!$H$3,IF(M1237="HKD",L1237*'Input Lists'!$H$4,IF(M1237="EUR",L1237*'Input Lists'!$H$5,IF(M1237="GBP",L1237*'Input Lists'!$H$6,IF(M1237="CAD",L1237*'Input Lists'!$H$7,IF(M1237="CNY",L1237*'Input Lists'!$H1271,IF(M1237="JPY",L1237*'Input Lists'!$H$9,IF(M1237="CHF",L1237*'Input Lists'!$H$10,""))))))))))</f>
        <v/>
      </c>
      <c r="O1237" s="137" t="str">
        <f t="shared" si="49"/>
        <v/>
      </c>
      <c r="Z1237" s="135" t="str">
        <f t="shared" si="50"/>
        <v/>
      </c>
    </row>
    <row r="1238" spans="14:26" ht="15.75" customHeight="1" x14ac:dyDescent="0.25">
      <c r="N1238" s="137" t="str">
        <f>IF(OR(ISBLANK(L1238),ISBLANK(M1238)),"",IF(M1238="AUD",L1238*'Input Lists'!$H$2,IF(M1238="USD",L1238*'Input Lists'!$H$3,IF(M1238="HKD",L1238*'Input Lists'!$H$4,IF(M1238="EUR",L1238*'Input Lists'!$H$5,IF(M1238="GBP",L1238*'Input Lists'!$H$6,IF(M1238="CAD",L1238*'Input Lists'!$H$7,IF(M1238="CNY",L1238*'Input Lists'!$H1272,IF(M1238="JPY",L1238*'Input Lists'!$H$9,IF(M1238="CHF",L1238*'Input Lists'!$H$10,""))))))))))</f>
        <v/>
      </c>
      <c r="O1238" s="137" t="str">
        <f t="shared" si="49"/>
        <v/>
      </c>
      <c r="Z1238" s="135" t="str">
        <f t="shared" si="50"/>
        <v/>
      </c>
    </row>
    <row r="1239" spans="14:26" ht="15.75" customHeight="1" x14ac:dyDescent="0.25">
      <c r="N1239" s="137" t="str">
        <f>IF(OR(ISBLANK(L1239),ISBLANK(M1239)),"",IF(M1239="AUD",L1239*'Input Lists'!$H$2,IF(M1239="USD",L1239*'Input Lists'!$H$3,IF(M1239="HKD",L1239*'Input Lists'!$H$4,IF(M1239="EUR",L1239*'Input Lists'!$H$5,IF(M1239="GBP",L1239*'Input Lists'!$H$6,IF(M1239="CAD",L1239*'Input Lists'!$H$7,IF(M1239="CNY",L1239*'Input Lists'!$H1273,IF(M1239="JPY",L1239*'Input Lists'!$H$9,IF(M1239="CHF",L1239*'Input Lists'!$H$10,""))))))))))</f>
        <v/>
      </c>
      <c r="O1239" s="137" t="str">
        <f t="shared" si="49"/>
        <v/>
      </c>
      <c r="Z1239" s="135" t="str">
        <f t="shared" si="50"/>
        <v/>
      </c>
    </row>
    <row r="1240" spans="14:26" ht="15.75" customHeight="1" x14ac:dyDescent="0.25">
      <c r="N1240" s="137" t="str">
        <f>IF(OR(ISBLANK(L1240),ISBLANK(M1240)),"",IF(M1240="AUD",L1240*'Input Lists'!$H$2,IF(M1240="USD",L1240*'Input Lists'!$H$3,IF(M1240="HKD",L1240*'Input Lists'!$H$4,IF(M1240="EUR",L1240*'Input Lists'!$H$5,IF(M1240="GBP",L1240*'Input Lists'!$H$6,IF(M1240="CAD",L1240*'Input Lists'!$H$7,IF(M1240="CNY",L1240*'Input Lists'!$H1274,IF(M1240="JPY",L1240*'Input Lists'!$H$9,IF(M1240="CHF",L1240*'Input Lists'!$H$10,""))))))))))</f>
        <v/>
      </c>
      <c r="O1240" s="137" t="str">
        <f t="shared" si="49"/>
        <v/>
      </c>
      <c r="Z1240" s="135" t="str">
        <f t="shared" si="50"/>
        <v/>
      </c>
    </row>
    <row r="1241" spans="14:26" ht="15.75" customHeight="1" x14ac:dyDescent="0.25">
      <c r="N1241" s="137" t="str">
        <f>IF(OR(ISBLANK(L1241),ISBLANK(M1241)),"",IF(M1241="AUD",L1241*'Input Lists'!$H$2,IF(M1241="USD",L1241*'Input Lists'!$H$3,IF(M1241="HKD",L1241*'Input Lists'!$H$4,IF(M1241="EUR",L1241*'Input Lists'!$H$5,IF(M1241="GBP",L1241*'Input Lists'!$H$6,IF(M1241="CAD",L1241*'Input Lists'!$H$7,IF(M1241="CNY",L1241*'Input Lists'!$H1275,IF(M1241="JPY",L1241*'Input Lists'!$H$9,IF(M1241="CHF",L1241*'Input Lists'!$H$10,""))))))))))</f>
        <v/>
      </c>
      <c r="O1241" s="137" t="str">
        <f t="shared" si="49"/>
        <v/>
      </c>
      <c r="Z1241" s="135" t="str">
        <f t="shared" si="50"/>
        <v/>
      </c>
    </row>
    <row r="1242" spans="14:26" ht="15.75" customHeight="1" x14ac:dyDescent="0.25">
      <c r="N1242" s="137" t="str">
        <f>IF(OR(ISBLANK(L1242),ISBLANK(M1242)),"",IF(M1242="AUD",L1242*'Input Lists'!$H$2,IF(M1242="USD",L1242*'Input Lists'!$H$3,IF(M1242="HKD",L1242*'Input Lists'!$H$4,IF(M1242="EUR",L1242*'Input Lists'!$H$5,IF(M1242="GBP",L1242*'Input Lists'!$H$6,IF(M1242="CAD",L1242*'Input Lists'!$H$7,IF(M1242="CNY",L1242*'Input Lists'!$H1276,IF(M1242="JPY",L1242*'Input Lists'!$H$9,IF(M1242="CHF",L1242*'Input Lists'!$H$10,""))))))))))</f>
        <v/>
      </c>
      <c r="O1242" s="137" t="str">
        <f t="shared" si="49"/>
        <v/>
      </c>
      <c r="Z1242" s="135" t="str">
        <f t="shared" si="50"/>
        <v/>
      </c>
    </row>
    <row r="1243" spans="14:26" ht="15.75" customHeight="1" x14ac:dyDescent="0.25">
      <c r="N1243" s="137" t="str">
        <f>IF(OR(ISBLANK(L1243),ISBLANK(M1243)),"",IF(M1243="AUD",L1243*'Input Lists'!$H$2,IF(M1243="USD",L1243*'Input Lists'!$H$3,IF(M1243="HKD",L1243*'Input Lists'!$H$4,IF(M1243="EUR",L1243*'Input Lists'!$H$5,IF(M1243="GBP",L1243*'Input Lists'!$H$6,IF(M1243="CAD",L1243*'Input Lists'!$H$7,IF(M1243="CNY",L1243*'Input Lists'!$H1277,IF(M1243="JPY",L1243*'Input Lists'!$H$9,IF(M1243="CHF",L1243*'Input Lists'!$H$10,""))))))))))</f>
        <v/>
      </c>
      <c r="O1243" s="137" t="str">
        <f t="shared" si="49"/>
        <v/>
      </c>
      <c r="Z1243" s="135" t="str">
        <f t="shared" si="50"/>
        <v/>
      </c>
    </row>
    <row r="1244" spans="14:26" ht="15.75" customHeight="1" x14ac:dyDescent="0.25">
      <c r="N1244" s="137" t="str">
        <f>IF(OR(ISBLANK(L1244),ISBLANK(M1244)),"",IF(M1244="AUD",L1244*'Input Lists'!$H$2,IF(M1244="USD",L1244*'Input Lists'!$H$3,IF(M1244="HKD",L1244*'Input Lists'!$H$4,IF(M1244="EUR",L1244*'Input Lists'!$H$5,IF(M1244="GBP",L1244*'Input Lists'!$H$6,IF(M1244="CAD",L1244*'Input Lists'!$H$7,IF(M1244="CNY",L1244*'Input Lists'!$H1278,IF(M1244="JPY",L1244*'Input Lists'!$H$9,IF(M1244="CHF",L1244*'Input Lists'!$H$10,""))))))))))</f>
        <v/>
      </c>
      <c r="O1244" s="137" t="str">
        <f t="shared" si="49"/>
        <v/>
      </c>
      <c r="Z1244" s="135" t="str">
        <f t="shared" si="50"/>
        <v/>
      </c>
    </row>
    <row r="1245" spans="14:26" ht="15.75" customHeight="1" x14ac:dyDescent="0.25">
      <c r="N1245" s="137" t="str">
        <f>IF(OR(ISBLANK(L1245),ISBLANK(M1245)),"",IF(M1245="AUD",L1245*'Input Lists'!$H$2,IF(M1245="USD",L1245*'Input Lists'!$H$3,IF(M1245="HKD",L1245*'Input Lists'!$H$4,IF(M1245="EUR",L1245*'Input Lists'!$H$5,IF(M1245="GBP",L1245*'Input Lists'!$H$6,IF(M1245="CAD",L1245*'Input Lists'!$H$7,IF(M1245="CNY",L1245*'Input Lists'!$H1279,IF(M1245="JPY",L1245*'Input Lists'!$H$9,IF(M1245="CHF",L1245*'Input Lists'!$H$10,""))))))))))</f>
        <v/>
      </c>
      <c r="O1245" s="137" t="str">
        <f t="shared" si="49"/>
        <v/>
      </c>
      <c r="Z1245" s="135" t="str">
        <f t="shared" si="50"/>
        <v/>
      </c>
    </row>
    <row r="1246" spans="14:26" ht="15.75" customHeight="1" x14ac:dyDescent="0.25">
      <c r="N1246" s="137" t="str">
        <f>IF(OR(ISBLANK(L1246),ISBLANK(M1246)),"",IF(M1246="AUD",L1246*'Input Lists'!$H$2,IF(M1246="USD",L1246*'Input Lists'!$H$3,IF(M1246="HKD",L1246*'Input Lists'!$H$4,IF(M1246="EUR",L1246*'Input Lists'!$H$5,IF(M1246="GBP",L1246*'Input Lists'!$H$6,IF(M1246="CAD",L1246*'Input Lists'!$H$7,IF(M1246="CNY",L1246*'Input Lists'!$H1280,IF(M1246="JPY",L1246*'Input Lists'!$H$9,IF(M1246="CHF",L1246*'Input Lists'!$H$10,""))))))))))</f>
        <v/>
      </c>
      <c r="O1246" s="137" t="str">
        <f t="shared" si="49"/>
        <v/>
      </c>
      <c r="Z1246" s="135" t="str">
        <f t="shared" si="50"/>
        <v/>
      </c>
    </row>
    <row r="1247" spans="14:26" ht="15.75" customHeight="1" x14ac:dyDescent="0.25">
      <c r="N1247" s="137" t="str">
        <f>IF(OR(ISBLANK(L1247),ISBLANK(M1247)),"",IF(M1247="AUD",L1247*'Input Lists'!$H$2,IF(M1247="USD",L1247*'Input Lists'!$H$3,IF(M1247="HKD",L1247*'Input Lists'!$H$4,IF(M1247="EUR",L1247*'Input Lists'!$H$5,IF(M1247="GBP",L1247*'Input Lists'!$H$6,IF(M1247="CAD",L1247*'Input Lists'!$H$7,IF(M1247="CNY",L1247*'Input Lists'!$H1281,IF(M1247="JPY",L1247*'Input Lists'!$H$9,IF(M1247="CHF",L1247*'Input Lists'!$H$10,""))))))))))</f>
        <v/>
      </c>
      <c r="O1247" s="137" t="str">
        <f t="shared" si="49"/>
        <v/>
      </c>
      <c r="Z1247" s="135" t="str">
        <f t="shared" si="50"/>
        <v/>
      </c>
    </row>
    <row r="1248" spans="14:26" ht="15.75" customHeight="1" x14ac:dyDescent="0.25">
      <c r="N1248" s="137" t="str">
        <f>IF(OR(ISBLANK(L1248),ISBLANK(M1248)),"",IF(M1248="AUD",L1248*'Input Lists'!$H$2,IF(M1248="USD",L1248*'Input Lists'!$H$3,IF(M1248="HKD",L1248*'Input Lists'!$H$4,IF(M1248="EUR",L1248*'Input Lists'!$H$5,IF(M1248="GBP",L1248*'Input Lists'!$H$6,IF(M1248="CAD",L1248*'Input Lists'!$H$7,IF(M1248="CNY",L1248*'Input Lists'!$H1282,IF(M1248="JPY",L1248*'Input Lists'!$H$9,IF(M1248="CHF",L1248*'Input Lists'!$H$10,""))))))))))</f>
        <v/>
      </c>
      <c r="O1248" s="137" t="str">
        <f t="shared" si="49"/>
        <v/>
      </c>
      <c r="Z1248" s="135" t="str">
        <f t="shared" si="50"/>
        <v/>
      </c>
    </row>
    <row r="1249" spans="14:26" ht="15.75" customHeight="1" x14ac:dyDescent="0.25">
      <c r="N1249" s="137" t="str">
        <f>IF(OR(ISBLANK(L1249),ISBLANK(M1249)),"",IF(M1249="AUD",L1249*'Input Lists'!$H$2,IF(M1249="USD",L1249*'Input Lists'!$H$3,IF(M1249="HKD",L1249*'Input Lists'!$H$4,IF(M1249="EUR",L1249*'Input Lists'!$H$5,IF(M1249="GBP",L1249*'Input Lists'!$H$6,IF(M1249="CAD",L1249*'Input Lists'!$H$7,IF(M1249="CNY",L1249*'Input Lists'!$H1283,IF(M1249="JPY",L1249*'Input Lists'!$H$9,IF(M1249="CHF",L1249*'Input Lists'!$H$10,""))))))))))</f>
        <v/>
      </c>
      <c r="O1249" s="137" t="str">
        <f t="shared" si="49"/>
        <v/>
      </c>
      <c r="Z1249" s="135" t="str">
        <f t="shared" si="50"/>
        <v/>
      </c>
    </row>
    <row r="1250" spans="14:26" ht="15.75" customHeight="1" x14ac:dyDescent="0.25">
      <c r="N1250" s="137" t="str">
        <f>IF(OR(ISBLANK(L1250),ISBLANK(M1250)),"",IF(M1250="AUD",L1250*'Input Lists'!$H$2,IF(M1250="USD",L1250*'Input Lists'!$H$3,IF(M1250="HKD",L1250*'Input Lists'!$H$4,IF(M1250="EUR",L1250*'Input Lists'!$H$5,IF(M1250="GBP",L1250*'Input Lists'!$H$6,IF(M1250="CAD",L1250*'Input Lists'!$H$7,IF(M1250="CNY",L1250*'Input Lists'!$H1284,IF(M1250="JPY",L1250*'Input Lists'!$H$9,IF(M1250="CHF",L1250*'Input Lists'!$H$10,""))))))))))</f>
        <v/>
      </c>
      <c r="O1250" s="137" t="str">
        <f t="shared" si="49"/>
        <v/>
      </c>
      <c r="Z1250" s="135" t="str">
        <f t="shared" si="50"/>
        <v/>
      </c>
    </row>
    <row r="1251" spans="14:26" ht="15.75" customHeight="1" x14ac:dyDescent="0.25">
      <c r="N1251" s="137" t="str">
        <f>IF(OR(ISBLANK(L1251),ISBLANK(M1251)),"",IF(M1251="AUD",L1251*'Input Lists'!$H$2,IF(M1251="USD",L1251*'Input Lists'!$H$3,IF(M1251="HKD",L1251*'Input Lists'!$H$4,IF(M1251="EUR",L1251*'Input Lists'!$H$5,IF(M1251="GBP",L1251*'Input Lists'!$H$6,IF(M1251="CAD",L1251*'Input Lists'!$H$7,IF(M1251="CNY",L1251*'Input Lists'!$H1285,IF(M1251="JPY",L1251*'Input Lists'!$H$9,IF(M1251="CHF",L1251*'Input Lists'!$H$10,""))))))))))</f>
        <v/>
      </c>
      <c r="O1251" s="137" t="str">
        <f t="shared" si="49"/>
        <v/>
      </c>
      <c r="Z1251" s="135" t="str">
        <f t="shared" si="50"/>
        <v/>
      </c>
    </row>
    <row r="1252" spans="14:26" ht="15.75" customHeight="1" x14ac:dyDescent="0.25">
      <c r="N1252" s="137" t="str">
        <f>IF(OR(ISBLANK(L1252),ISBLANK(M1252)),"",IF(M1252="AUD",L1252*'Input Lists'!$H$2,IF(M1252="USD",L1252*'Input Lists'!$H$3,IF(M1252="HKD",L1252*'Input Lists'!$H$4,IF(M1252="EUR",L1252*'Input Lists'!$H$5,IF(M1252="GBP",L1252*'Input Lists'!$H$6,IF(M1252="CAD",L1252*'Input Lists'!$H$7,IF(M1252="CNY",L1252*'Input Lists'!$H1286,IF(M1252="JPY",L1252*'Input Lists'!$H$9,IF(M1252="CHF",L1252*'Input Lists'!$H$10,""))))))))))</f>
        <v/>
      </c>
      <c r="O1252" s="137" t="str">
        <f t="shared" si="49"/>
        <v/>
      </c>
      <c r="Z1252" s="135" t="str">
        <f t="shared" si="50"/>
        <v/>
      </c>
    </row>
    <row r="1253" spans="14:26" ht="15.75" customHeight="1" x14ac:dyDescent="0.25">
      <c r="N1253" s="137" t="str">
        <f>IF(OR(ISBLANK(L1253),ISBLANK(M1253)),"",IF(M1253="AUD",L1253*'Input Lists'!$H$2,IF(M1253="USD",L1253*'Input Lists'!$H$3,IF(M1253="HKD",L1253*'Input Lists'!$H$4,IF(M1253="EUR",L1253*'Input Lists'!$H$5,IF(M1253="GBP",L1253*'Input Lists'!$H$6,IF(M1253="CAD",L1253*'Input Lists'!$H$7,IF(M1253="CNY",L1253*'Input Lists'!$H1287,IF(M1253="JPY",L1253*'Input Lists'!$H$9,IF(M1253="CHF",L1253*'Input Lists'!$H$10,""))))))))))</f>
        <v/>
      </c>
      <c r="O1253" s="137" t="str">
        <f t="shared" si="49"/>
        <v/>
      </c>
      <c r="Z1253" s="135" t="str">
        <f t="shared" si="50"/>
        <v/>
      </c>
    </row>
    <row r="1254" spans="14:26" ht="15.75" customHeight="1" x14ac:dyDescent="0.25">
      <c r="N1254" s="137" t="str">
        <f>IF(OR(ISBLANK(L1254),ISBLANK(M1254)),"",IF(M1254="AUD",L1254*'Input Lists'!$H$2,IF(M1254="USD",L1254*'Input Lists'!$H$3,IF(M1254="HKD",L1254*'Input Lists'!$H$4,IF(M1254="EUR",L1254*'Input Lists'!$H$5,IF(M1254="GBP",L1254*'Input Lists'!$H$6,IF(M1254="CAD",L1254*'Input Lists'!$H$7,IF(M1254="CNY",L1254*'Input Lists'!$H1288,IF(M1254="JPY",L1254*'Input Lists'!$H$9,IF(M1254="CHF",L1254*'Input Lists'!$H$10,""))))))))))</f>
        <v/>
      </c>
      <c r="O1254" s="137" t="str">
        <f t="shared" si="49"/>
        <v/>
      </c>
      <c r="Z1254" s="135" t="str">
        <f t="shared" si="50"/>
        <v/>
      </c>
    </row>
    <row r="1255" spans="14:26" ht="15.75" customHeight="1" x14ac:dyDescent="0.25">
      <c r="N1255" s="137" t="str">
        <f>IF(OR(ISBLANK(L1255),ISBLANK(M1255)),"",IF(M1255="AUD",L1255*'Input Lists'!$H$2,IF(M1255="USD",L1255*'Input Lists'!$H$3,IF(M1255="HKD",L1255*'Input Lists'!$H$4,IF(M1255="EUR",L1255*'Input Lists'!$H$5,IF(M1255="GBP",L1255*'Input Lists'!$H$6,IF(M1255="CAD",L1255*'Input Lists'!$H$7,IF(M1255="CNY",L1255*'Input Lists'!$H1289,IF(M1255="JPY",L1255*'Input Lists'!$H$9,IF(M1255="CHF",L1255*'Input Lists'!$H$10,""))))))))))</f>
        <v/>
      </c>
      <c r="O1255" s="137" t="str">
        <f t="shared" ref="O1255:O1318" si="51">IF(OR(AND(ISBLANK(N1255)),AND(ISBLANK(J1255)),AND(ISBLANK(M1255))),"",N1255*J1255)</f>
        <v/>
      </c>
      <c r="Z1255" s="135" t="str">
        <f t="shared" si="50"/>
        <v/>
      </c>
    </row>
    <row r="1256" spans="14:26" ht="15.75" customHeight="1" x14ac:dyDescent="0.25">
      <c r="N1256" s="137" t="str">
        <f>IF(OR(ISBLANK(L1256),ISBLANK(M1256)),"",IF(M1256="AUD",L1256*'Input Lists'!$H$2,IF(M1256="USD",L1256*'Input Lists'!$H$3,IF(M1256="HKD",L1256*'Input Lists'!$H$4,IF(M1256="EUR",L1256*'Input Lists'!$H$5,IF(M1256="GBP",L1256*'Input Lists'!$H$6,IF(M1256="CAD",L1256*'Input Lists'!$H$7,IF(M1256="CNY",L1256*'Input Lists'!$H1290,IF(M1256="JPY",L1256*'Input Lists'!$H$9,IF(M1256="CHF",L1256*'Input Lists'!$H$10,""))))))))))</f>
        <v/>
      </c>
      <c r="O1256" s="137" t="str">
        <f t="shared" si="51"/>
        <v/>
      </c>
      <c r="Z1256" s="135" t="str">
        <f t="shared" si="50"/>
        <v/>
      </c>
    </row>
    <row r="1257" spans="14:26" ht="15.75" customHeight="1" x14ac:dyDescent="0.25">
      <c r="N1257" s="137" t="str">
        <f>IF(OR(ISBLANK(L1257),ISBLANK(M1257)),"",IF(M1257="AUD",L1257*'Input Lists'!$H$2,IF(M1257="USD",L1257*'Input Lists'!$H$3,IF(M1257="HKD",L1257*'Input Lists'!$H$4,IF(M1257="EUR",L1257*'Input Lists'!$H$5,IF(M1257="GBP",L1257*'Input Lists'!$H$6,IF(M1257="CAD",L1257*'Input Lists'!$H$7,IF(M1257="CNY",L1257*'Input Lists'!$H1291,IF(M1257="JPY",L1257*'Input Lists'!$H$9,IF(M1257="CHF",L1257*'Input Lists'!$H$10,""))))))))))</f>
        <v/>
      </c>
      <c r="O1257" s="137" t="str">
        <f t="shared" si="51"/>
        <v/>
      </c>
      <c r="Z1257" s="135" t="str">
        <f t="shared" si="50"/>
        <v/>
      </c>
    </row>
    <row r="1258" spans="14:26" ht="15.75" customHeight="1" x14ac:dyDescent="0.25">
      <c r="N1258" s="137" t="str">
        <f>IF(OR(ISBLANK(L1258),ISBLANK(M1258)),"",IF(M1258="AUD",L1258*'Input Lists'!$H$2,IF(M1258="USD",L1258*'Input Lists'!$H$3,IF(M1258="HKD",L1258*'Input Lists'!$H$4,IF(M1258="EUR",L1258*'Input Lists'!$H$5,IF(M1258="GBP",L1258*'Input Lists'!$H$6,IF(M1258="CAD",L1258*'Input Lists'!$H$7,IF(M1258="CNY",L1258*'Input Lists'!$H1292,IF(M1258="JPY",L1258*'Input Lists'!$H$9,IF(M1258="CHF",L1258*'Input Lists'!$H$10,""))))))))))</f>
        <v/>
      </c>
      <c r="O1258" s="137" t="str">
        <f t="shared" si="51"/>
        <v/>
      </c>
      <c r="Z1258" s="135" t="str">
        <f t="shared" ref="Z1258:Z1321" si="52">IF(ISBLANK(D1258),"",IF(R1258="Approved",Y1258+O1258,0))</f>
        <v/>
      </c>
    </row>
    <row r="1259" spans="14:26" ht="15.75" customHeight="1" x14ac:dyDescent="0.25">
      <c r="N1259" s="137" t="str">
        <f>IF(OR(ISBLANK(L1259),ISBLANK(M1259)),"",IF(M1259="AUD",L1259*'Input Lists'!$H$2,IF(M1259="USD",L1259*'Input Lists'!$H$3,IF(M1259="HKD",L1259*'Input Lists'!$H$4,IF(M1259="EUR",L1259*'Input Lists'!$H$5,IF(M1259="GBP",L1259*'Input Lists'!$H$6,IF(M1259="CAD",L1259*'Input Lists'!$H$7,IF(M1259="CNY",L1259*'Input Lists'!$H1293,IF(M1259="JPY",L1259*'Input Lists'!$H$9,IF(M1259="CHF",L1259*'Input Lists'!$H$10,""))))))))))</f>
        <v/>
      </c>
      <c r="O1259" s="137" t="str">
        <f t="shared" si="51"/>
        <v/>
      </c>
      <c r="Z1259" s="135" t="str">
        <f t="shared" si="52"/>
        <v/>
      </c>
    </row>
    <row r="1260" spans="14:26" ht="15.75" customHeight="1" x14ac:dyDescent="0.25">
      <c r="N1260" s="137" t="str">
        <f>IF(OR(ISBLANK(L1260),ISBLANK(M1260)),"",IF(M1260="AUD",L1260*'Input Lists'!$H$2,IF(M1260="USD",L1260*'Input Lists'!$H$3,IF(M1260="HKD",L1260*'Input Lists'!$H$4,IF(M1260="EUR",L1260*'Input Lists'!$H$5,IF(M1260="GBP",L1260*'Input Lists'!$H$6,IF(M1260="CAD",L1260*'Input Lists'!$H$7,IF(M1260="CNY",L1260*'Input Lists'!$H1294,IF(M1260="JPY",L1260*'Input Lists'!$H$9,IF(M1260="CHF",L1260*'Input Lists'!$H$10,""))))))))))</f>
        <v/>
      </c>
      <c r="O1260" s="137" t="str">
        <f t="shared" si="51"/>
        <v/>
      </c>
      <c r="Z1260" s="135" t="str">
        <f t="shared" si="52"/>
        <v/>
      </c>
    </row>
    <row r="1261" spans="14:26" ht="15.75" customHeight="1" x14ac:dyDescent="0.25">
      <c r="N1261" s="137" t="str">
        <f>IF(OR(ISBLANK(L1261),ISBLANK(M1261)),"",IF(M1261="AUD",L1261*'Input Lists'!$H$2,IF(M1261="USD",L1261*'Input Lists'!$H$3,IF(M1261="HKD",L1261*'Input Lists'!$H$4,IF(M1261="EUR",L1261*'Input Lists'!$H$5,IF(M1261="GBP",L1261*'Input Lists'!$H$6,IF(M1261="CAD",L1261*'Input Lists'!$H$7,IF(M1261="CNY",L1261*'Input Lists'!$H1295,IF(M1261="JPY",L1261*'Input Lists'!$H$9,IF(M1261="CHF",L1261*'Input Lists'!$H$10,""))))))))))</f>
        <v/>
      </c>
      <c r="O1261" s="137" t="str">
        <f t="shared" si="51"/>
        <v/>
      </c>
      <c r="Z1261" s="135" t="str">
        <f t="shared" si="52"/>
        <v/>
      </c>
    </row>
    <row r="1262" spans="14:26" ht="15.75" customHeight="1" x14ac:dyDescent="0.25">
      <c r="N1262" s="137" t="str">
        <f>IF(OR(ISBLANK(L1262),ISBLANK(M1262)),"",IF(M1262="AUD",L1262*'Input Lists'!$H$2,IF(M1262="USD",L1262*'Input Lists'!$H$3,IF(M1262="HKD",L1262*'Input Lists'!$H$4,IF(M1262="EUR",L1262*'Input Lists'!$H$5,IF(M1262="GBP",L1262*'Input Lists'!$H$6,IF(M1262="CAD",L1262*'Input Lists'!$H$7,IF(M1262="CNY",L1262*'Input Lists'!$H1296,IF(M1262="JPY",L1262*'Input Lists'!$H$9,IF(M1262="CHF",L1262*'Input Lists'!$H$10,""))))))))))</f>
        <v/>
      </c>
      <c r="O1262" s="137" t="str">
        <f t="shared" si="51"/>
        <v/>
      </c>
      <c r="Z1262" s="135" t="str">
        <f t="shared" si="52"/>
        <v/>
      </c>
    </row>
    <row r="1263" spans="14:26" ht="15.75" customHeight="1" x14ac:dyDescent="0.25">
      <c r="N1263" s="137" t="str">
        <f>IF(OR(ISBLANK(L1263),ISBLANK(M1263)),"",IF(M1263="AUD",L1263*'Input Lists'!$H$2,IF(M1263="USD",L1263*'Input Lists'!$H$3,IF(M1263="HKD",L1263*'Input Lists'!$H$4,IF(M1263="EUR",L1263*'Input Lists'!$H$5,IF(M1263="GBP",L1263*'Input Lists'!$H$6,IF(M1263="CAD",L1263*'Input Lists'!$H$7,IF(M1263="CNY",L1263*'Input Lists'!$H1297,IF(M1263="JPY",L1263*'Input Lists'!$H$9,IF(M1263="CHF",L1263*'Input Lists'!$H$10,""))))))))))</f>
        <v/>
      </c>
      <c r="O1263" s="137" t="str">
        <f t="shared" si="51"/>
        <v/>
      </c>
      <c r="Z1263" s="135" t="str">
        <f t="shared" si="52"/>
        <v/>
      </c>
    </row>
    <row r="1264" spans="14:26" ht="15.75" customHeight="1" x14ac:dyDescent="0.25">
      <c r="N1264" s="137" t="str">
        <f>IF(OR(ISBLANK(L1264),ISBLANK(M1264)),"",IF(M1264="AUD",L1264*'Input Lists'!$H$2,IF(M1264="USD",L1264*'Input Lists'!$H$3,IF(M1264="HKD",L1264*'Input Lists'!$H$4,IF(M1264="EUR",L1264*'Input Lists'!$H$5,IF(M1264="GBP",L1264*'Input Lists'!$H$6,IF(M1264="CAD",L1264*'Input Lists'!$H$7,IF(M1264="CNY",L1264*'Input Lists'!$H1298,IF(M1264="JPY",L1264*'Input Lists'!$H$9,IF(M1264="CHF",L1264*'Input Lists'!$H$10,""))))))))))</f>
        <v/>
      </c>
      <c r="O1264" s="137" t="str">
        <f t="shared" si="51"/>
        <v/>
      </c>
      <c r="Z1264" s="135" t="str">
        <f t="shared" si="52"/>
        <v/>
      </c>
    </row>
    <row r="1265" spans="14:26" ht="15.75" customHeight="1" x14ac:dyDescent="0.25">
      <c r="N1265" s="137" t="str">
        <f>IF(OR(ISBLANK(L1265),ISBLANK(M1265)),"",IF(M1265="AUD",L1265*'Input Lists'!$H$2,IF(M1265="USD",L1265*'Input Lists'!$H$3,IF(M1265="HKD",L1265*'Input Lists'!$H$4,IF(M1265="EUR",L1265*'Input Lists'!$H$5,IF(M1265="GBP",L1265*'Input Lists'!$H$6,IF(M1265="CAD",L1265*'Input Lists'!$H$7,IF(M1265="CNY",L1265*'Input Lists'!$H1299,IF(M1265="JPY",L1265*'Input Lists'!$H$9,IF(M1265="CHF",L1265*'Input Lists'!$H$10,""))))))))))</f>
        <v/>
      </c>
      <c r="O1265" s="137" t="str">
        <f t="shared" si="51"/>
        <v/>
      </c>
      <c r="Z1265" s="135" t="str">
        <f t="shared" si="52"/>
        <v/>
      </c>
    </row>
    <row r="1266" spans="14:26" ht="15.75" customHeight="1" x14ac:dyDescent="0.25">
      <c r="N1266" s="137" t="str">
        <f>IF(OR(ISBLANK(L1266),ISBLANK(M1266)),"",IF(M1266="AUD",L1266*'Input Lists'!$H$2,IF(M1266="USD",L1266*'Input Lists'!$H$3,IF(M1266="HKD",L1266*'Input Lists'!$H$4,IF(M1266="EUR",L1266*'Input Lists'!$H$5,IF(M1266="GBP",L1266*'Input Lists'!$H$6,IF(M1266="CAD",L1266*'Input Lists'!$H$7,IF(M1266="CNY",L1266*'Input Lists'!$H1300,IF(M1266="JPY",L1266*'Input Lists'!$H$9,IF(M1266="CHF",L1266*'Input Lists'!$H$10,""))))))))))</f>
        <v/>
      </c>
      <c r="O1266" s="137" t="str">
        <f t="shared" si="51"/>
        <v/>
      </c>
      <c r="Z1266" s="135" t="str">
        <f t="shared" si="52"/>
        <v/>
      </c>
    </row>
    <row r="1267" spans="14:26" ht="15.75" customHeight="1" x14ac:dyDescent="0.25">
      <c r="N1267" s="137" t="str">
        <f>IF(OR(ISBLANK(L1267),ISBLANK(M1267)),"",IF(M1267="AUD",L1267*'Input Lists'!$H$2,IF(M1267="USD",L1267*'Input Lists'!$H$3,IF(M1267="HKD",L1267*'Input Lists'!$H$4,IF(M1267="EUR",L1267*'Input Lists'!$H$5,IF(M1267="GBP",L1267*'Input Lists'!$H$6,IF(M1267="CAD",L1267*'Input Lists'!$H$7,IF(M1267="CNY",L1267*'Input Lists'!$H1301,IF(M1267="JPY",L1267*'Input Lists'!$H$9,IF(M1267="CHF",L1267*'Input Lists'!$H$10,""))))))))))</f>
        <v/>
      </c>
      <c r="O1267" s="137" t="str">
        <f t="shared" si="51"/>
        <v/>
      </c>
      <c r="Z1267" s="135" t="str">
        <f t="shared" si="52"/>
        <v/>
      </c>
    </row>
    <row r="1268" spans="14:26" ht="15.75" customHeight="1" x14ac:dyDescent="0.25">
      <c r="N1268" s="137" t="str">
        <f>IF(OR(ISBLANK(L1268),ISBLANK(M1268)),"",IF(M1268="AUD",L1268*'Input Lists'!$H$2,IF(M1268="USD",L1268*'Input Lists'!$H$3,IF(M1268="HKD",L1268*'Input Lists'!$H$4,IF(M1268="EUR",L1268*'Input Lists'!$H$5,IF(M1268="GBP",L1268*'Input Lists'!$H$6,IF(M1268="CAD",L1268*'Input Lists'!$H$7,IF(M1268="CNY",L1268*'Input Lists'!$H1302,IF(M1268="JPY",L1268*'Input Lists'!$H$9,IF(M1268="CHF",L1268*'Input Lists'!$H$10,""))))))))))</f>
        <v/>
      </c>
      <c r="O1268" s="137" t="str">
        <f t="shared" si="51"/>
        <v/>
      </c>
      <c r="Z1268" s="135" t="str">
        <f t="shared" si="52"/>
        <v/>
      </c>
    </row>
    <row r="1269" spans="14:26" ht="15.75" customHeight="1" x14ac:dyDescent="0.25">
      <c r="N1269" s="137" t="str">
        <f>IF(OR(ISBLANK(L1269),ISBLANK(M1269)),"",IF(M1269="AUD",L1269*'Input Lists'!$H$2,IF(M1269="USD",L1269*'Input Lists'!$H$3,IF(M1269="HKD",L1269*'Input Lists'!$H$4,IF(M1269="EUR",L1269*'Input Lists'!$H$5,IF(M1269="GBP",L1269*'Input Lists'!$H$6,IF(M1269="CAD",L1269*'Input Lists'!$H$7,IF(M1269="CNY",L1269*'Input Lists'!$H1303,IF(M1269="JPY",L1269*'Input Lists'!$H$9,IF(M1269="CHF",L1269*'Input Lists'!$H$10,""))))))))))</f>
        <v/>
      </c>
      <c r="O1269" s="137" t="str">
        <f t="shared" si="51"/>
        <v/>
      </c>
      <c r="Z1269" s="135" t="str">
        <f t="shared" si="52"/>
        <v/>
      </c>
    </row>
    <row r="1270" spans="14:26" ht="15.75" customHeight="1" x14ac:dyDescent="0.25">
      <c r="N1270" s="137" t="str">
        <f>IF(OR(ISBLANK(L1270),ISBLANK(M1270)),"",IF(M1270="AUD",L1270*'Input Lists'!$H$2,IF(M1270="USD",L1270*'Input Lists'!$H$3,IF(M1270="HKD",L1270*'Input Lists'!$H$4,IF(M1270="EUR",L1270*'Input Lists'!$H$5,IF(M1270="GBP",L1270*'Input Lists'!$H$6,IF(M1270="CAD",L1270*'Input Lists'!$H$7,IF(M1270="CNY",L1270*'Input Lists'!$H1304,IF(M1270="JPY",L1270*'Input Lists'!$H$9,IF(M1270="CHF",L1270*'Input Lists'!$H$10,""))))))))))</f>
        <v/>
      </c>
      <c r="O1270" s="137" t="str">
        <f t="shared" si="51"/>
        <v/>
      </c>
      <c r="Z1270" s="135" t="str">
        <f t="shared" si="52"/>
        <v/>
      </c>
    </row>
    <row r="1271" spans="14:26" ht="15.75" customHeight="1" x14ac:dyDescent="0.25">
      <c r="N1271" s="137" t="str">
        <f>IF(OR(ISBLANK(L1271),ISBLANK(M1271)),"",IF(M1271="AUD",L1271*'Input Lists'!$H$2,IF(M1271="USD",L1271*'Input Lists'!$H$3,IF(M1271="HKD",L1271*'Input Lists'!$H$4,IF(M1271="EUR",L1271*'Input Lists'!$H$5,IF(M1271="GBP",L1271*'Input Lists'!$H$6,IF(M1271="CAD",L1271*'Input Lists'!$H$7,IF(M1271="CNY",L1271*'Input Lists'!$H1305,IF(M1271="JPY",L1271*'Input Lists'!$H$9,IF(M1271="CHF",L1271*'Input Lists'!$H$10,""))))))))))</f>
        <v/>
      </c>
      <c r="O1271" s="137" t="str">
        <f t="shared" si="51"/>
        <v/>
      </c>
      <c r="Z1271" s="135" t="str">
        <f t="shared" si="52"/>
        <v/>
      </c>
    </row>
    <row r="1272" spans="14:26" ht="15.75" customHeight="1" x14ac:dyDescent="0.25">
      <c r="N1272" s="137" t="str">
        <f>IF(OR(ISBLANK(L1272),ISBLANK(M1272)),"",IF(M1272="AUD",L1272*'Input Lists'!$H$2,IF(M1272="USD",L1272*'Input Lists'!$H$3,IF(M1272="HKD",L1272*'Input Lists'!$H$4,IF(M1272="EUR",L1272*'Input Lists'!$H$5,IF(M1272="GBP",L1272*'Input Lists'!$H$6,IF(M1272="CAD",L1272*'Input Lists'!$H$7,IF(M1272="CNY",L1272*'Input Lists'!$H1306,IF(M1272="JPY",L1272*'Input Lists'!$H$9,IF(M1272="CHF",L1272*'Input Lists'!$H$10,""))))))))))</f>
        <v/>
      </c>
      <c r="O1272" s="137" t="str">
        <f t="shared" si="51"/>
        <v/>
      </c>
      <c r="Z1272" s="135" t="str">
        <f t="shared" si="52"/>
        <v/>
      </c>
    </row>
    <row r="1273" spans="14:26" ht="15.75" customHeight="1" x14ac:dyDescent="0.25">
      <c r="N1273" s="137" t="str">
        <f>IF(OR(ISBLANK(L1273),ISBLANK(M1273)),"",IF(M1273="AUD",L1273*'Input Lists'!$H$2,IF(M1273="USD",L1273*'Input Lists'!$H$3,IF(M1273="HKD",L1273*'Input Lists'!$H$4,IF(M1273="EUR",L1273*'Input Lists'!$H$5,IF(M1273="GBP",L1273*'Input Lists'!$H$6,IF(M1273="CAD",L1273*'Input Lists'!$H$7,IF(M1273="CNY",L1273*'Input Lists'!$H1307,IF(M1273="JPY",L1273*'Input Lists'!$H$9,IF(M1273="CHF",L1273*'Input Lists'!$H$10,""))))))))))</f>
        <v/>
      </c>
      <c r="O1273" s="137" t="str">
        <f t="shared" si="51"/>
        <v/>
      </c>
      <c r="Z1273" s="135" t="str">
        <f t="shared" si="52"/>
        <v/>
      </c>
    </row>
    <row r="1274" spans="14:26" ht="15.75" customHeight="1" x14ac:dyDescent="0.25">
      <c r="N1274" s="137" t="str">
        <f>IF(OR(ISBLANK(L1274),ISBLANK(M1274)),"",IF(M1274="AUD",L1274*'Input Lists'!$H$2,IF(M1274="USD",L1274*'Input Lists'!$H$3,IF(M1274="HKD",L1274*'Input Lists'!$H$4,IF(M1274="EUR",L1274*'Input Lists'!$H$5,IF(M1274="GBP",L1274*'Input Lists'!$H$6,IF(M1274="CAD",L1274*'Input Lists'!$H$7,IF(M1274="CNY",L1274*'Input Lists'!$H1308,IF(M1274="JPY",L1274*'Input Lists'!$H$9,IF(M1274="CHF",L1274*'Input Lists'!$H$10,""))))))))))</f>
        <v/>
      </c>
      <c r="O1274" s="137" t="str">
        <f t="shared" si="51"/>
        <v/>
      </c>
      <c r="Z1274" s="135" t="str">
        <f t="shared" si="52"/>
        <v/>
      </c>
    </row>
    <row r="1275" spans="14:26" ht="15.75" customHeight="1" x14ac:dyDescent="0.25">
      <c r="N1275" s="137" t="str">
        <f>IF(OR(ISBLANK(L1275),ISBLANK(M1275)),"",IF(M1275="AUD",L1275*'Input Lists'!$H$2,IF(M1275="USD",L1275*'Input Lists'!$H$3,IF(M1275="HKD",L1275*'Input Lists'!$H$4,IF(M1275="EUR",L1275*'Input Lists'!$H$5,IF(M1275="GBP",L1275*'Input Lists'!$H$6,IF(M1275="CAD",L1275*'Input Lists'!$H$7,IF(M1275="CNY",L1275*'Input Lists'!$H1309,IF(M1275="JPY",L1275*'Input Lists'!$H$9,IF(M1275="CHF",L1275*'Input Lists'!$H$10,""))))))))))</f>
        <v/>
      </c>
      <c r="O1275" s="137" t="str">
        <f t="shared" si="51"/>
        <v/>
      </c>
      <c r="Z1275" s="135" t="str">
        <f t="shared" si="52"/>
        <v/>
      </c>
    </row>
    <row r="1276" spans="14:26" ht="15.75" customHeight="1" x14ac:dyDescent="0.25">
      <c r="N1276" s="137" t="str">
        <f>IF(OR(ISBLANK(L1276),ISBLANK(M1276)),"",IF(M1276="AUD",L1276*'Input Lists'!$H$2,IF(M1276="USD",L1276*'Input Lists'!$H$3,IF(M1276="HKD",L1276*'Input Lists'!$H$4,IF(M1276="EUR",L1276*'Input Lists'!$H$5,IF(M1276="GBP",L1276*'Input Lists'!$H$6,IF(M1276="CAD",L1276*'Input Lists'!$H$7,IF(M1276="CNY",L1276*'Input Lists'!$H1310,IF(M1276="JPY",L1276*'Input Lists'!$H$9,IF(M1276="CHF",L1276*'Input Lists'!$H$10,""))))))))))</f>
        <v/>
      </c>
      <c r="O1276" s="137" t="str">
        <f t="shared" si="51"/>
        <v/>
      </c>
      <c r="Z1276" s="135" t="str">
        <f t="shared" si="52"/>
        <v/>
      </c>
    </row>
    <row r="1277" spans="14:26" ht="15.75" customHeight="1" x14ac:dyDescent="0.25">
      <c r="N1277" s="137" t="str">
        <f>IF(OR(ISBLANK(L1277),ISBLANK(M1277)),"",IF(M1277="AUD",L1277*'Input Lists'!$H$2,IF(M1277="USD",L1277*'Input Lists'!$H$3,IF(M1277="HKD",L1277*'Input Lists'!$H$4,IF(M1277="EUR",L1277*'Input Lists'!$H$5,IF(M1277="GBP",L1277*'Input Lists'!$H$6,IF(M1277="CAD",L1277*'Input Lists'!$H$7,IF(M1277="CNY",L1277*'Input Lists'!$H1311,IF(M1277="JPY",L1277*'Input Lists'!$H$9,IF(M1277="CHF",L1277*'Input Lists'!$H$10,""))))))))))</f>
        <v/>
      </c>
      <c r="O1277" s="137" t="str">
        <f t="shared" si="51"/>
        <v/>
      </c>
      <c r="Z1277" s="135" t="str">
        <f t="shared" si="52"/>
        <v/>
      </c>
    </row>
    <row r="1278" spans="14:26" ht="15.75" customHeight="1" x14ac:dyDescent="0.25">
      <c r="N1278" s="137" t="str">
        <f>IF(OR(ISBLANK(L1278),ISBLANK(M1278)),"",IF(M1278="AUD",L1278*'Input Lists'!$H$2,IF(M1278="USD",L1278*'Input Lists'!$H$3,IF(M1278="HKD",L1278*'Input Lists'!$H$4,IF(M1278="EUR",L1278*'Input Lists'!$H$5,IF(M1278="GBP",L1278*'Input Lists'!$H$6,IF(M1278="CAD",L1278*'Input Lists'!$H$7,IF(M1278="CNY",L1278*'Input Lists'!$H1312,IF(M1278="JPY",L1278*'Input Lists'!$H$9,IF(M1278="CHF",L1278*'Input Lists'!$H$10,""))))))))))</f>
        <v/>
      </c>
      <c r="O1278" s="137" t="str">
        <f t="shared" si="51"/>
        <v/>
      </c>
      <c r="Z1278" s="135" t="str">
        <f t="shared" si="52"/>
        <v/>
      </c>
    </row>
    <row r="1279" spans="14:26" ht="15.75" customHeight="1" x14ac:dyDescent="0.25">
      <c r="N1279" s="137" t="str">
        <f>IF(OR(ISBLANK(L1279),ISBLANK(M1279)),"",IF(M1279="AUD",L1279*'Input Lists'!$H$2,IF(M1279="USD",L1279*'Input Lists'!$H$3,IF(M1279="HKD",L1279*'Input Lists'!$H$4,IF(M1279="EUR",L1279*'Input Lists'!$H$5,IF(M1279="GBP",L1279*'Input Lists'!$H$6,IF(M1279="CAD",L1279*'Input Lists'!$H$7,IF(M1279="CNY",L1279*'Input Lists'!$H1313,IF(M1279="JPY",L1279*'Input Lists'!$H$9,IF(M1279="CHF",L1279*'Input Lists'!$H$10,""))))))))))</f>
        <v/>
      </c>
      <c r="O1279" s="137" t="str">
        <f t="shared" si="51"/>
        <v/>
      </c>
      <c r="Z1279" s="135" t="str">
        <f t="shared" si="52"/>
        <v/>
      </c>
    </row>
    <row r="1280" spans="14:26" ht="15.75" customHeight="1" x14ac:dyDescent="0.25">
      <c r="N1280" s="137" t="str">
        <f>IF(OR(ISBLANK(L1280),ISBLANK(M1280)),"",IF(M1280="AUD",L1280*'Input Lists'!$H$2,IF(M1280="USD",L1280*'Input Lists'!$H$3,IF(M1280="HKD",L1280*'Input Lists'!$H$4,IF(M1280="EUR",L1280*'Input Lists'!$H$5,IF(M1280="GBP",L1280*'Input Lists'!$H$6,IF(M1280="CAD",L1280*'Input Lists'!$H$7,IF(M1280="CNY",L1280*'Input Lists'!$H1314,IF(M1280="JPY",L1280*'Input Lists'!$H$9,IF(M1280="CHF",L1280*'Input Lists'!$H$10,""))))))))))</f>
        <v/>
      </c>
      <c r="O1280" s="137" t="str">
        <f t="shared" si="51"/>
        <v/>
      </c>
      <c r="Z1280" s="135" t="str">
        <f t="shared" si="52"/>
        <v/>
      </c>
    </row>
    <row r="1281" spans="14:26" ht="15.75" customHeight="1" x14ac:dyDescent="0.25">
      <c r="N1281" s="137" t="str">
        <f>IF(OR(ISBLANK(L1281),ISBLANK(M1281)),"",IF(M1281="AUD",L1281*'Input Lists'!$H$2,IF(M1281="USD",L1281*'Input Lists'!$H$3,IF(M1281="HKD",L1281*'Input Lists'!$H$4,IF(M1281="EUR",L1281*'Input Lists'!$H$5,IF(M1281="GBP",L1281*'Input Lists'!$H$6,IF(M1281="CAD",L1281*'Input Lists'!$H$7,IF(M1281="CNY",L1281*'Input Lists'!$H1315,IF(M1281="JPY",L1281*'Input Lists'!$H$9,IF(M1281="CHF",L1281*'Input Lists'!$H$10,""))))))))))</f>
        <v/>
      </c>
      <c r="O1281" s="137" t="str">
        <f t="shared" si="51"/>
        <v/>
      </c>
      <c r="Z1281" s="135" t="str">
        <f t="shared" si="52"/>
        <v/>
      </c>
    </row>
    <row r="1282" spans="14:26" ht="15.75" customHeight="1" x14ac:dyDescent="0.25">
      <c r="N1282" s="137" t="str">
        <f>IF(OR(ISBLANK(L1282),ISBLANK(M1282)),"",IF(M1282="AUD",L1282*'Input Lists'!$H$2,IF(M1282="USD",L1282*'Input Lists'!$H$3,IF(M1282="HKD",L1282*'Input Lists'!$H$4,IF(M1282="EUR",L1282*'Input Lists'!$H$5,IF(M1282="GBP",L1282*'Input Lists'!$H$6,IF(M1282="CAD",L1282*'Input Lists'!$H$7,IF(M1282="CNY",L1282*'Input Lists'!$H1316,IF(M1282="JPY",L1282*'Input Lists'!$H$9,IF(M1282="CHF",L1282*'Input Lists'!$H$10,""))))))))))</f>
        <v/>
      </c>
      <c r="O1282" s="137" t="str">
        <f t="shared" si="51"/>
        <v/>
      </c>
      <c r="Z1282" s="135" t="str">
        <f t="shared" si="52"/>
        <v/>
      </c>
    </row>
    <row r="1283" spans="14:26" ht="15.75" customHeight="1" x14ac:dyDescent="0.25">
      <c r="N1283" s="137" t="str">
        <f>IF(OR(ISBLANK(L1283),ISBLANK(M1283)),"",IF(M1283="AUD",L1283*'Input Lists'!$H$2,IF(M1283="USD",L1283*'Input Lists'!$H$3,IF(M1283="HKD",L1283*'Input Lists'!$H$4,IF(M1283="EUR",L1283*'Input Lists'!$H$5,IF(M1283="GBP",L1283*'Input Lists'!$H$6,IF(M1283="CAD",L1283*'Input Lists'!$H$7,IF(M1283="CNY",L1283*'Input Lists'!$H1317,IF(M1283="JPY",L1283*'Input Lists'!$H$9,IF(M1283="CHF",L1283*'Input Lists'!$H$10,""))))))))))</f>
        <v/>
      </c>
      <c r="O1283" s="137" t="str">
        <f t="shared" si="51"/>
        <v/>
      </c>
      <c r="Z1283" s="135" t="str">
        <f t="shared" si="52"/>
        <v/>
      </c>
    </row>
    <row r="1284" spans="14:26" ht="15.75" customHeight="1" x14ac:dyDescent="0.25">
      <c r="N1284" s="137" t="str">
        <f>IF(OR(ISBLANK(L1284),ISBLANK(M1284)),"",IF(M1284="AUD",L1284*'Input Lists'!$H$2,IF(M1284="USD",L1284*'Input Lists'!$H$3,IF(M1284="HKD",L1284*'Input Lists'!$H$4,IF(M1284="EUR",L1284*'Input Lists'!$H$5,IF(M1284="GBP",L1284*'Input Lists'!$H$6,IF(M1284="CAD",L1284*'Input Lists'!$H$7,IF(M1284="CNY",L1284*'Input Lists'!$H1318,IF(M1284="JPY",L1284*'Input Lists'!$H$9,IF(M1284="CHF",L1284*'Input Lists'!$H$10,""))))))))))</f>
        <v/>
      </c>
      <c r="O1284" s="137" t="str">
        <f t="shared" si="51"/>
        <v/>
      </c>
      <c r="Z1284" s="135" t="str">
        <f t="shared" si="52"/>
        <v/>
      </c>
    </row>
    <row r="1285" spans="14:26" ht="15.75" customHeight="1" x14ac:dyDescent="0.25">
      <c r="N1285" s="137" t="str">
        <f>IF(OR(ISBLANK(L1285),ISBLANK(M1285)),"",IF(M1285="AUD",L1285*'Input Lists'!$H$2,IF(M1285="USD",L1285*'Input Lists'!$H$3,IF(M1285="HKD",L1285*'Input Lists'!$H$4,IF(M1285="EUR",L1285*'Input Lists'!$H$5,IF(M1285="GBP",L1285*'Input Lists'!$H$6,IF(M1285="CAD",L1285*'Input Lists'!$H$7,IF(M1285="CNY",L1285*'Input Lists'!$H1319,IF(M1285="JPY",L1285*'Input Lists'!$H$9,IF(M1285="CHF",L1285*'Input Lists'!$H$10,""))))))))))</f>
        <v/>
      </c>
      <c r="O1285" s="137" t="str">
        <f t="shared" si="51"/>
        <v/>
      </c>
      <c r="Z1285" s="135" t="str">
        <f t="shared" si="52"/>
        <v/>
      </c>
    </row>
    <row r="1286" spans="14:26" ht="15.75" customHeight="1" x14ac:dyDescent="0.25">
      <c r="N1286" s="137" t="str">
        <f>IF(OR(ISBLANK(L1286),ISBLANK(M1286)),"",IF(M1286="AUD",L1286*'Input Lists'!$H$2,IF(M1286="USD",L1286*'Input Lists'!$H$3,IF(M1286="HKD",L1286*'Input Lists'!$H$4,IF(M1286="EUR",L1286*'Input Lists'!$H$5,IF(M1286="GBP",L1286*'Input Lists'!$H$6,IF(M1286="CAD",L1286*'Input Lists'!$H$7,IF(M1286="CNY",L1286*'Input Lists'!$H1320,IF(M1286="JPY",L1286*'Input Lists'!$H$9,IF(M1286="CHF",L1286*'Input Lists'!$H$10,""))))))))))</f>
        <v/>
      </c>
      <c r="O1286" s="137" t="str">
        <f t="shared" si="51"/>
        <v/>
      </c>
      <c r="Z1286" s="135" t="str">
        <f t="shared" si="52"/>
        <v/>
      </c>
    </row>
    <row r="1287" spans="14:26" ht="15.75" customHeight="1" x14ac:dyDescent="0.25">
      <c r="N1287" s="137" t="str">
        <f>IF(OR(ISBLANK(L1287),ISBLANK(M1287)),"",IF(M1287="AUD",L1287*'Input Lists'!$H$2,IF(M1287="USD",L1287*'Input Lists'!$H$3,IF(M1287="HKD",L1287*'Input Lists'!$H$4,IF(M1287="EUR",L1287*'Input Lists'!$H$5,IF(M1287="GBP",L1287*'Input Lists'!$H$6,IF(M1287="CAD",L1287*'Input Lists'!$H$7,IF(M1287="CNY",L1287*'Input Lists'!$H1321,IF(M1287="JPY",L1287*'Input Lists'!$H$9,IF(M1287="CHF",L1287*'Input Lists'!$H$10,""))))))))))</f>
        <v/>
      </c>
      <c r="O1287" s="137" t="str">
        <f t="shared" si="51"/>
        <v/>
      </c>
      <c r="Z1287" s="135" t="str">
        <f t="shared" si="52"/>
        <v/>
      </c>
    </row>
    <row r="1288" spans="14:26" ht="15.75" customHeight="1" x14ac:dyDescent="0.25">
      <c r="N1288" s="137" t="str">
        <f>IF(OR(ISBLANK(L1288),ISBLANK(M1288)),"",IF(M1288="AUD",L1288*'Input Lists'!$H$2,IF(M1288="USD",L1288*'Input Lists'!$H$3,IF(M1288="HKD",L1288*'Input Lists'!$H$4,IF(M1288="EUR",L1288*'Input Lists'!$H$5,IF(M1288="GBP",L1288*'Input Lists'!$H$6,IF(M1288="CAD",L1288*'Input Lists'!$H$7,IF(M1288="CNY",L1288*'Input Lists'!$H1322,IF(M1288="JPY",L1288*'Input Lists'!$H$9,IF(M1288="CHF",L1288*'Input Lists'!$H$10,""))))))))))</f>
        <v/>
      </c>
      <c r="O1288" s="137" t="str">
        <f t="shared" si="51"/>
        <v/>
      </c>
      <c r="Z1288" s="135" t="str">
        <f t="shared" si="52"/>
        <v/>
      </c>
    </row>
    <row r="1289" spans="14:26" ht="15.75" customHeight="1" x14ac:dyDescent="0.25">
      <c r="N1289" s="137" t="str">
        <f>IF(OR(ISBLANK(L1289),ISBLANK(M1289)),"",IF(M1289="AUD",L1289*'Input Lists'!$H$2,IF(M1289="USD",L1289*'Input Lists'!$H$3,IF(M1289="HKD",L1289*'Input Lists'!$H$4,IF(M1289="EUR",L1289*'Input Lists'!$H$5,IF(M1289="GBP",L1289*'Input Lists'!$H$6,IF(M1289="CAD",L1289*'Input Lists'!$H$7,IF(M1289="CNY",L1289*'Input Lists'!$H1323,IF(M1289="JPY",L1289*'Input Lists'!$H$9,IF(M1289="CHF",L1289*'Input Lists'!$H$10,""))))))))))</f>
        <v/>
      </c>
      <c r="O1289" s="137" t="str">
        <f t="shared" si="51"/>
        <v/>
      </c>
      <c r="Z1289" s="135" t="str">
        <f t="shared" si="52"/>
        <v/>
      </c>
    </row>
    <row r="1290" spans="14:26" ht="15.75" customHeight="1" x14ac:dyDescent="0.25">
      <c r="N1290" s="137" t="str">
        <f>IF(OR(ISBLANK(L1290),ISBLANK(M1290)),"",IF(M1290="AUD",L1290*'Input Lists'!$H$2,IF(M1290="USD",L1290*'Input Lists'!$H$3,IF(M1290="HKD",L1290*'Input Lists'!$H$4,IF(M1290="EUR",L1290*'Input Lists'!$H$5,IF(M1290="GBP",L1290*'Input Lists'!$H$6,IF(M1290="CAD",L1290*'Input Lists'!$H$7,IF(M1290="CNY",L1290*'Input Lists'!$H1324,IF(M1290="JPY",L1290*'Input Lists'!$H$9,IF(M1290="CHF",L1290*'Input Lists'!$H$10,""))))))))))</f>
        <v/>
      </c>
      <c r="O1290" s="137" t="str">
        <f t="shared" si="51"/>
        <v/>
      </c>
      <c r="Z1290" s="135" t="str">
        <f t="shared" si="52"/>
        <v/>
      </c>
    </row>
    <row r="1291" spans="14:26" ht="15.75" customHeight="1" x14ac:dyDescent="0.25">
      <c r="N1291" s="137" t="str">
        <f>IF(OR(ISBLANK(L1291),ISBLANK(M1291)),"",IF(M1291="AUD",L1291*'Input Lists'!$H$2,IF(M1291="USD",L1291*'Input Lists'!$H$3,IF(M1291="HKD",L1291*'Input Lists'!$H$4,IF(M1291="EUR",L1291*'Input Lists'!$H$5,IF(M1291="GBP",L1291*'Input Lists'!$H$6,IF(M1291="CAD",L1291*'Input Lists'!$H$7,IF(M1291="CNY",L1291*'Input Lists'!$H1325,IF(M1291="JPY",L1291*'Input Lists'!$H$9,IF(M1291="CHF",L1291*'Input Lists'!$H$10,""))))))))))</f>
        <v/>
      </c>
      <c r="O1291" s="137" t="str">
        <f t="shared" si="51"/>
        <v/>
      </c>
      <c r="Z1291" s="135" t="str">
        <f t="shared" si="52"/>
        <v/>
      </c>
    </row>
    <row r="1292" spans="14:26" ht="15.75" customHeight="1" x14ac:dyDescent="0.25">
      <c r="N1292" s="137" t="str">
        <f>IF(OR(ISBLANK(L1292),ISBLANK(M1292)),"",IF(M1292="AUD",L1292*'Input Lists'!$H$2,IF(M1292="USD",L1292*'Input Lists'!$H$3,IF(M1292="HKD",L1292*'Input Lists'!$H$4,IF(M1292="EUR",L1292*'Input Lists'!$H$5,IF(M1292="GBP",L1292*'Input Lists'!$H$6,IF(M1292="CAD",L1292*'Input Lists'!$H$7,IF(M1292="CNY",L1292*'Input Lists'!$H1326,IF(M1292="JPY",L1292*'Input Lists'!$H$9,IF(M1292="CHF",L1292*'Input Lists'!$H$10,""))))))))))</f>
        <v/>
      </c>
      <c r="O1292" s="137" t="str">
        <f t="shared" si="51"/>
        <v/>
      </c>
      <c r="Z1292" s="135" t="str">
        <f t="shared" si="52"/>
        <v/>
      </c>
    </row>
    <row r="1293" spans="14:26" ht="15.75" customHeight="1" x14ac:dyDescent="0.25">
      <c r="N1293" s="137" t="str">
        <f>IF(OR(ISBLANK(L1293),ISBLANK(M1293)),"",IF(M1293="AUD",L1293*'Input Lists'!$H$2,IF(M1293="USD",L1293*'Input Lists'!$H$3,IF(M1293="HKD",L1293*'Input Lists'!$H$4,IF(M1293="EUR",L1293*'Input Lists'!$H$5,IF(M1293="GBP",L1293*'Input Lists'!$H$6,IF(M1293="CAD",L1293*'Input Lists'!$H$7,IF(M1293="CNY",L1293*'Input Lists'!$H1327,IF(M1293="JPY",L1293*'Input Lists'!$H$9,IF(M1293="CHF",L1293*'Input Lists'!$H$10,""))))))))))</f>
        <v/>
      </c>
      <c r="O1293" s="137" t="str">
        <f t="shared" si="51"/>
        <v/>
      </c>
      <c r="Z1293" s="135" t="str">
        <f t="shared" si="52"/>
        <v/>
      </c>
    </row>
    <row r="1294" spans="14:26" ht="15.75" customHeight="1" x14ac:dyDescent="0.25">
      <c r="N1294" s="137" t="str">
        <f>IF(OR(ISBLANK(L1294),ISBLANK(M1294)),"",IF(M1294="AUD",L1294*'Input Lists'!$H$2,IF(M1294="USD",L1294*'Input Lists'!$H$3,IF(M1294="HKD",L1294*'Input Lists'!$H$4,IF(M1294="EUR",L1294*'Input Lists'!$H$5,IF(M1294="GBP",L1294*'Input Lists'!$H$6,IF(M1294="CAD",L1294*'Input Lists'!$H$7,IF(M1294="CNY",L1294*'Input Lists'!$H1328,IF(M1294="JPY",L1294*'Input Lists'!$H$9,IF(M1294="CHF",L1294*'Input Lists'!$H$10,""))))))))))</f>
        <v/>
      </c>
      <c r="O1294" s="137" t="str">
        <f t="shared" si="51"/>
        <v/>
      </c>
      <c r="Z1294" s="135" t="str">
        <f t="shared" si="52"/>
        <v/>
      </c>
    </row>
    <row r="1295" spans="14:26" ht="15.75" customHeight="1" x14ac:dyDescent="0.25">
      <c r="N1295" s="137" t="str">
        <f>IF(OR(ISBLANK(L1295),ISBLANK(M1295)),"",IF(M1295="AUD",L1295*'Input Lists'!$H$2,IF(M1295="USD",L1295*'Input Lists'!$H$3,IF(M1295="HKD",L1295*'Input Lists'!$H$4,IF(M1295="EUR",L1295*'Input Lists'!$H$5,IF(M1295="GBP",L1295*'Input Lists'!$H$6,IF(M1295="CAD",L1295*'Input Lists'!$H$7,IF(M1295="CNY",L1295*'Input Lists'!$H1329,IF(M1295="JPY",L1295*'Input Lists'!$H$9,IF(M1295="CHF",L1295*'Input Lists'!$H$10,""))))))))))</f>
        <v/>
      </c>
      <c r="O1295" s="137" t="str">
        <f t="shared" si="51"/>
        <v/>
      </c>
      <c r="Z1295" s="135" t="str">
        <f t="shared" si="52"/>
        <v/>
      </c>
    </row>
    <row r="1296" spans="14:26" ht="15.75" customHeight="1" x14ac:dyDescent="0.25">
      <c r="N1296" s="137" t="str">
        <f>IF(OR(ISBLANK(L1296),ISBLANK(M1296)),"",IF(M1296="AUD",L1296*'Input Lists'!$H$2,IF(M1296="USD",L1296*'Input Lists'!$H$3,IF(M1296="HKD",L1296*'Input Lists'!$H$4,IF(M1296="EUR",L1296*'Input Lists'!$H$5,IF(M1296="GBP",L1296*'Input Lists'!$H$6,IF(M1296="CAD",L1296*'Input Lists'!$H$7,IF(M1296="CNY",L1296*'Input Lists'!$H1330,IF(M1296="JPY",L1296*'Input Lists'!$H$9,IF(M1296="CHF",L1296*'Input Lists'!$H$10,""))))))))))</f>
        <v/>
      </c>
      <c r="O1296" s="137" t="str">
        <f t="shared" si="51"/>
        <v/>
      </c>
      <c r="Z1296" s="135" t="str">
        <f t="shared" si="52"/>
        <v/>
      </c>
    </row>
    <row r="1297" spans="14:26" ht="15.75" customHeight="1" x14ac:dyDescent="0.25">
      <c r="N1297" s="137" t="str">
        <f>IF(OR(ISBLANK(L1297),ISBLANK(M1297)),"",IF(M1297="AUD",L1297*'Input Lists'!$H$2,IF(M1297="USD",L1297*'Input Lists'!$H$3,IF(M1297="HKD",L1297*'Input Lists'!$H$4,IF(M1297="EUR",L1297*'Input Lists'!$H$5,IF(M1297="GBP",L1297*'Input Lists'!$H$6,IF(M1297="CAD",L1297*'Input Lists'!$H$7,IF(M1297="CNY",L1297*'Input Lists'!$H1331,IF(M1297="JPY",L1297*'Input Lists'!$H$9,IF(M1297="CHF",L1297*'Input Lists'!$H$10,""))))))))))</f>
        <v/>
      </c>
      <c r="O1297" s="137" t="str">
        <f t="shared" si="51"/>
        <v/>
      </c>
      <c r="Z1297" s="135" t="str">
        <f t="shared" si="52"/>
        <v/>
      </c>
    </row>
    <row r="1298" spans="14:26" ht="15.75" customHeight="1" x14ac:dyDescent="0.25">
      <c r="N1298" s="137" t="str">
        <f>IF(OR(ISBLANK(L1298),ISBLANK(M1298)),"",IF(M1298="AUD",L1298*'Input Lists'!$H$2,IF(M1298="USD",L1298*'Input Lists'!$H$3,IF(M1298="HKD",L1298*'Input Lists'!$H$4,IF(M1298="EUR",L1298*'Input Lists'!$H$5,IF(M1298="GBP",L1298*'Input Lists'!$H$6,IF(M1298="CAD",L1298*'Input Lists'!$H$7,IF(M1298="CNY",L1298*'Input Lists'!$H1332,IF(M1298="JPY",L1298*'Input Lists'!$H$9,IF(M1298="CHF",L1298*'Input Lists'!$H$10,""))))))))))</f>
        <v/>
      </c>
      <c r="O1298" s="137" t="str">
        <f t="shared" si="51"/>
        <v/>
      </c>
      <c r="Z1298" s="135" t="str">
        <f t="shared" si="52"/>
        <v/>
      </c>
    </row>
    <row r="1299" spans="14:26" ht="15.75" customHeight="1" x14ac:dyDescent="0.25">
      <c r="N1299" s="137" t="str">
        <f>IF(OR(ISBLANK(L1299),ISBLANK(M1299)),"",IF(M1299="AUD",L1299*'Input Lists'!$H$2,IF(M1299="USD",L1299*'Input Lists'!$H$3,IF(M1299="HKD",L1299*'Input Lists'!$H$4,IF(M1299="EUR",L1299*'Input Lists'!$H$5,IF(M1299="GBP",L1299*'Input Lists'!$H$6,IF(M1299="CAD",L1299*'Input Lists'!$H$7,IF(M1299="CNY",L1299*'Input Lists'!$H1333,IF(M1299="JPY",L1299*'Input Lists'!$H$9,IF(M1299="CHF",L1299*'Input Lists'!$H$10,""))))))))))</f>
        <v/>
      </c>
      <c r="O1299" s="137" t="str">
        <f t="shared" si="51"/>
        <v/>
      </c>
      <c r="Z1299" s="135" t="str">
        <f t="shared" si="52"/>
        <v/>
      </c>
    </row>
    <row r="1300" spans="14:26" ht="15.75" customHeight="1" x14ac:dyDescent="0.25">
      <c r="N1300" s="137" t="str">
        <f>IF(OR(ISBLANK(L1300),ISBLANK(M1300)),"",IF(M1300="AUD",L1300*'Input Lists'!$H$2,IF(M1300="USD",L1300*'Input Lists'!$H$3,IF(M1300="HKD",L1300*'Input Lists'!$H$4,IF(M1300="EUR",L1300*'Input Lists'!$H$5,IF(M1300="GBP",L1300*'Input Lists'!$H$6,IF(M1300="CAD",L1300*'Input Lists'!$H$7,IF(M1300="CNY",L1300*'Input Lists'!$H1334,IF(M1300="JPY",L1300*'Input Lists'!$H$9,IF(M1300="CHF",L1300*'Input Lists'!$H$10,""))))))))))</f>
        <v/>
      </c>
      <c r="O1300" s="137" t="str">
        <f t="shared" si="51"/>
        <v/>
      </c>
      <c r="Z1300" s="135" t="str">
        <f t="shared" si="52"/>
        <v/>
      </c>
    </row>
    <row r="1301" spans="14:26" ht="15.75" customHeight="1" x14ac:dyDescent="0.25">
      <c r="N1301" s="137" t="str">
        <f>IF(OR(ISBLANK(L1301),ISBLANK(M1301)),"",IF(M1301="AUD",L1301*'Input Lists'!$H$2,IF(M1301="USD",L1301*'Input Lists'!$H$3,IF(M1301="HKD",L1301*'Input Lists'!$H$4,IF(M1301="EUR",L1301*'Input Lists'!$H$5,IF(M1301="GBP",L1301*'Input Lists'!$H$6,IF(M1301="CAD",L1301*'Input Lists'!$H$7,IF(M1301="CNY",L1301*'Input Lists'!$H1335,IF(M1301="JPY",L1301*'Input Lists'!$H$9,IF(M1301="CHF",L1301*'Input Lists'!$H$10,""))))))))))</f>
        <v/>
      </c>
      <c r="O1301" s="137" t="str">
        <f t="shared" si="51"/>
        <v/>
      </c>
      <c r="Z1301" s="135" t="str">
        <f t="shared" si="52"/>
        <v/>
      </c>
    </row>
    <row r="1302" spans="14:26" ht="15.75" customHeight="1" x14ac:dyDescent="0.25">
      <c r="N1302" s="137" t="str">
        <f>IF(OR(ISBLANK(L1302),ISBLANK(M1302)),"",IF(M1302="AUD",L1302*'Input Lists'!$H$2,IF(M1302="USD",L1302*'Input Lists'!$H$3,IF(M1302="HKD",L1302*'Input Lists'!$H$4,IF(M1302="EUR",L1302*'Input Lists'!$H$5,IF(M1302="GBP",L1302*'Input Lists'!$H$6,IF(M1302="CAD",L1302*'Input Lists'!$H$7,IF(M1302="CNY",L1302*'Input Lists'!$H1336,IF(M1302="JPY",L1302*'Input Lists'!$H$9,IF(M1302="CHF",L1302*'Input Lists'!$H$10,""))))))))))</f>
        <v/>
      </c>
      <c r="O1302" s="137" t="str">
        <f t="shared" si="51"/>
        <v/>
      </c>
      <c r="Z1302" s="135" t="str">
        <f t="shared" si="52"/>
        <v/>
      </c>
    </row>
    <row r="1303" spans="14:26" ht="15.75" customHeight="1" x14ac:dyDescent="0.25">
      <c r="N1303" s="137" t="str">
        <f>IF(OR(ISBLANK(L1303),ISBLANK(M1303)),"",IF(M1303="AUD",L1303*'Input Lists'!$H$2,IF(M1303="USD",L1303*'Input Lists'!$H$3,IF(M1303="HKD",L1303*'Input Lists'!$H$4,IF(M1303="EUR",L1303*'Input Lists'!$H$5,IF(M1303="GBP",L1303*'Input Lists'!$H$6,IF(M1303="CAD",L1303*'Input Lists'!$H$7,IF(M1303="CNY",L1303*'Input Lists'!$H1337,IF(M1303="JPY",L1303*'Input Lists'!$H$9,IF(M1303="CHF",L1303*'Input Lists'!$H$10,""))))))))))</f>
        <v/>
      </c>
      <c r="O1303" s="137" t="str">
        <f t="shared" si="51"/>
        <v/>
      </c>
      <c r="Z1303" s="135" t="str">
        <f t="shared" si="52"/>
        <v/>
      </c>
    </row>
    <row r="1304" spans="14:26" ht="15.75" customHeight="1" x14ac:dyDescent="0.25">
      <c r="N1304" s="137" t="str">
        <f>IF(OR(ISBLANK(L1304),ISBLANK(M1304)),"",IF(M1304="AUD",L1304*'Input Lists'!$H$2,IF(M1304="USD",L1304*'Input Lists'!$H$3,IF(M1304="HKD",L1304*'Input Lists'!$H$4,IF(M1304="EUR",L1304*'Input Lists'!$H$5,IF(M1304="GBP",L1304*'Input Lists'!$H$6,IF(M1304="CAD",L1304*'Input Lists'!$H$7,IF(M1304="CNY",L1304*'Input Lists'!$H1338,IF(M1304="JPY",L1304*'Input Lists'!$H$9,IF(M1304="CHF",L1304*'Input Lists'!$H$10,""))))))))))</f>
        <v/>
      </c>
      <c r="O1304" s="137" t="str">
        <f t="shared" si="51"/>
        <v/>
      </c>
      <c r="Z1304" s="135" t="str">
        <f t="shared" si="52"/>
        <v/>
      </c>
    </row>
    <row r="1305" spans="14:26" ht="15.75" customHeight="1" x14ac:dyDescent="0.25">
      <c r="N1305" s="137" t="str">
        <f>IF(OR(ISBLANK(L1305),ISBLANK(M1305)),"",IF(M1305="AUD",L1305*'Input Lists'!$H$2,IF(M1305="USD",L1305*'Input Lists'!$H$3,IF(M1305="HKD",L1305*'Input Lists'!$H$4,IF(M1305="EUR",L1305*'Input Lists'!$H$5,IF(M1305="GBP",L1305*'Input Lists'!$H$6,IF(M1305="CAD",L1305*'Input Lists'!$H$7,IF(M1305="CNY",L1305*'Input Lists'!$H1339,IF(M1305="JPY",L1305*'Input Lists'!$H$9,IF(M1305="CHF",L1305*'Input Lists'!$H$10,""))))))))))</f>
        <v/>
      </c>
      <c r="O1305" s="137" t="str">
        <f t="shared" si="51"/>
        <v/>
      </c>
      <c r="Z1305" s="135" t="str">
        <f t="shared" si="52"/>
        <v/>
      </c>
    </row>
    <row r="1306" spans="14:26" ht="15.75" customHeight="1" x14ac:dyDescent="0.25">
      <c r="N1306" s="137" t="str">
        <f>IF(OR(ISBLANK(L1306),ISBLANK(M1306)),"",IF(M1306="AUD",L1306*'Input Lists'!$H$2,IF(M1306="USD",L1306*'Input Lists'!$H$3,IF(M1306="HKD",L1306*'Input Lists'!$H$4,IF(M1306="EUR",L1306*'Input Lists'!$H$5,IF(M1306="GBP",L1306*'Input Lists'!$H$6,IF(M1306="CAD",L1306*'Input Lists'!$H$7,IF(M1306="CNY",L1306*'Input Lists'!$H1340,IF(M1306="JPY",L1306*'Input Lists'!$H$9,IF(M1306="CHF",L1306*'Input Lists'!$H$10,""))))))))))</f>
        <v/>
      </c>
      <c r="O1306" s="137" t="str">
        <f t="shared" si="51"/>
        <v/>
      </c>
      <c r="Z1306" s="135" t="str">
        <f t="shared" si="52"/>
        <v/>
      </c>
    </row>
    <row r="1307" spans="14:26" ht="15.75" customHeight="1" x14ac:dyDescent="0.25">
      <c r="N1307" s="137" t="str">
        <f>IF(OR(ISBLANK(L1307),ISBLANK(M1307)),"",IF(M1307="AUD",L1307*'Input Lists'!$H$2,IF(M1307="USD",L1307*'Input Lists'!$H$3,IF(M1307="HKD",L1307*'Input Lists'!$H$4,IF(M1307="EUR",L1307*'Input Lists'!$H$5,IF(M1307="GBP",L1307*'Input Lists'!$H$6,IF(M1307="CAD",L1307*'Input Lists'!$H$7,IF(M1307="CNY",L1307*'Input Lists'!$H1341,IF(M1307="JPY",L1307*'Input Lists'!$H$9,IF(M1307="CHF",L1307*'Input Lists'!$H$10,""))))))))))</f>
        <v/>
      </c>
      <c r="O1307" s="137" t="str">
        <f t="shared" si="51"/>
        <v/>
      </c>
      <c r="Z1307" s="135" t="str">
        <f t="shared" si="52"/>
        <v/>
      </c>
    </row>
    <row r="1308" spans="14:26" ht="15.75" customHeight="1" x14ac:dyDescent="0.25">
      <c r="N1308" s="137" t="str">
        <f>IF(OR(ISBLANK(L1308),ISBLANK(M1308)),"",IF(M1308="AUD",L1308*'Input Lists'!$H$2,IF(M1308="USD",L1308*'Input Lists'!$H$3,IF(M1308="HKD",L1308*'Input Lists'!$H$4,IF(M1308="EUR",L1308*'Input Lists'!$H$5,IF(M1308="GBP",L1308*'Input Lists'!$H$6,IF(M1308="CAD",L1308*'Input Lists'!$H$7,IF(M1308="CNY",L1308*'Input Lists'!$H1342,IF(M1308="JPY",L1308*'Input Lists'!$H$9,IF(M1308="CHF",L1308*'Input Lists'!$H$10,""))))))))))</f>
        <v/>
      </c>
      <c r="O1308" s="137" t="str">
        <f t="shared" si="51"/>
        <v/>
      </c>
      <c r="Z1308" s="135" t="str">
        <f t="shared" si="52"/>
        <v/>
      </c>
    </row>
    <row r="1309" spans="14:26" ht="15.75" customHeight="1" x14ac:dyDescent="0.25">
      <c r="N1309" s="137" t="str">
        <f>IF(OR(ISBLANK(L1309),ISBLANK(M1309)),"",IF(M1309="AUD",L1309*'Input Lists'!$H$2,IF(M1309="USD",L1309*'Input Lists'!$H$3,IF(M1309="HKD",L1309*'Input Lists'!$H$4,IF(M1309="EUR",L1309*'Input Lists'!$H$5,IF(M1309="GBP",L1309*'Input Lists'!$H$6,IF(M1309="CAD",L1309*'Input Lists'!$H$7,IF(M1309="CNY",L1309*'Input Lists'!$H1343,IF(M1309="JPY",L1309*'Input Lists'!$H$9,IF(M1309="CHF",L1309*'Input Lists'!$H$10,""))))))))))</f>
        <v/>
      </c>
      <c r="O1309" s="137" t="str">
        <f t="shared" si="51"/>
        <v/>
      </c>
      <c r="Z1309" s="135" t="str">
        <f t="shared" si="52"/>
        <v/>
      </c>
    </row>
    <row r="1310" spans="14:26" ht="15.75" customHeight="1" x14ac:dyDescent="0.25">
      <c r="N1310" s="137" t="str">
        <f>IF(OR(ISBLANK(L1310),ISBLANK(M1310)),"",IF(M1310="AUD",L1310*'Input Lists'!$H$2,IF(M1310="USD",L1310*'Input Lists'!$H$3,IF(M1310="HKD",L1310*'Input Lists'!$H$4,IF(M1310="EUR",L1310*'Input Lists'!$H$5,IF(M1310="GBP",L1310*'Input Lists'!$H$6,IF(M1310="CAD",L1310*'Input Lists'!$H$7,IF(M1310="CNY",L1310*'Input Lists'!$H1344,IF(M1310="JPY",L1310*'Input Lists'!$H$9,IF(M1310="CHF",L1310*'Input Lists'!$H$10,""))))))))))</f>
        <v/>
      </c>
      <c r="O1310" s="137" t="str">
        <f t="shared" si="51"/>
        <v/>
      </c>
      <c r="Z1310" s="135" t="str">
        <f t="shared" si="52"/>
        <v/>
      </c>
    </row>
    <row r="1311" spans="14:26" ht="15.75" customHeight="1" x14ac:dyDescent="0.25">
      <c r="N1311" s="137" t="str">
        <f>IF(OR(ISBLANK(L1311),ISBLANK(M1311)),"",IF(M1311="AUD",L1311*'Input Lists'!$H$2,IF(M1311="USD",L1311*'Input Lists'!$H$3,IF(M1311="HKD",L1311*'Input Lists'!$H$4,IF(M1311="EUR",L1311*'Input Lists'!$H$5,IF(M1311="GBP",L1311*'Input Lists'!$H$6,IF(M1311="CAD",L1311*'Input Lists'!$H$7,IF(M1311="CNY",L1311*'Input Lists'!$H1345,IF(M1311="JPY",L1311*'Input Lists'!$H$9,IF(M1311="CHF",L1311*'Input Lists'!$H$10,""))))))))))</f>
        <v/>
      </c>
      <c r="O1311" s="137" t="str">
        <f t="shared" si="51"/>
        <v/>
      </c>
      <c r="Z1311" s="135" t="str">
        <f t="shared" si="52"/>
        <v/>
      </c>
    </row>
    <row r="1312" spans="14:26" ht="15.75" customHeight="1" x14ac:dyDescent="0.25">
      <c r="N1312" s="137" t="str">
        <f>IF(OR(ISBLANK(L1312),ISBLANK(M1312)),"",IF(M1312="AUD",L1312*'Input Lists'!$H$2,IF(M1312="USD",L1312*'Input Lists'!$H$3,IF(M1312="HKD",L1312*'Input Lists'!$H$4,IF(M1312="EUR",L1312*'Input Lists'!$H$5,IF(M1312="GBP",L1312*'Input Lists'!$H$6,IF(M1312="CAD",L1312*'Input Lists'!$H$7,IF(M1312="CNY",L1312*'Input Lists'!$H1346,IF(M1312="JPY",L1312*'Input Lists'!$H$9,IF(M1312="CHF",L1312*'Input Lists'!$H$10,""))))))))))</f>
        <v/>
      </c>
      <c r="O1312" s="137" t="str">
        <f t="shared" si="51"/>
        <v/>
      </c>
      <c r="Z1312" s="135" t="str">
        <f t="shared" si="52"/>
        <v/>
      </c>
    </row>
    <row r="1313" spans="14:26" ht="15.75" customHeight="1" x14ac:dyDescent="0.25">
      <c r="N1313" s="137" t="str">
        <f>IF(OR(ISBLANK(L1313),ISBLANK(M1313)),"",IF(M1313="AUD",L1313*'Input Lists'!$H$2,IF(M1313="USD",L1313*'Input Lists'!$H$3,IF(M1313="HKD",L1313*'Input Lists'!$H$4,IF(M1313="EUR",L1313*'Input Lists'!$H$5,IF(M1313="GBP",L1313*'Input Lists'!$H$6,IF(M1313="CAD",L1313*'Input Lists'!$H$7,IF(M1313="CNY",L1313*'Input Lists'!$H1347,IF(M1313="JPY",L1313*'Input Lists'!$H$9,IF(M1313="CHF",L1313*'Input Lists'!$H$10,""))))))))))</f>
        <v/>
      </c>
      <c r="O1313" s="137" t="str">
        <f t="shared" si="51"/>
        <v/>
      </c>
      <c r="Z1313" s="135" t="str">
        <f t="shared" si="52"/>
        <v/>
      </c>
    </row>
    <row r="1314" spans="14:26" ht="15.75" customHeight="1" x14ac:dyDescent="0.25">
      <c r="N1314" s="137" t="str">
        <f>IF(OR(ISBLANK(L1314),ISBLANK(M1314)),"",IF(M1314="AUD",L1314*'Input Lists'!$H$2,IF(M1314="USD",L1314*'Input Lists'!$H$3,IF(M1314="HKD",L1314*'Input Lists'!$H$4,IF(M1314="EUR",L1314*'Input Lists'!$H$5,IF(M1314="GBP",L1314*'Input Lists'!$H$6,IF(M1314="CAD",L1314*'Input Lists'!$H$7,IF(M1314="CNY",L1314*'Input Lists'!$H1348,IF(M1314="JPY",L1314*'Input Lists'!$H$9,IF(M1314="CHF",L1314*'Input Lists'!$H$10,""))))))))))</f>
        <v/>
      </c>
      <c r="O1314" s="137" t="str">
        <f t="shared" si="51"/>
        <v/>
      </c>
      <c r="Z1314" s="135" t="str">
        <f t="shared" si="52"/>
        <v/>
      </c>
    </row>
    <row r="1315" spans="14:26" ht="15.75" customHeight="1" x14ac:dyDescent="0.25">
      <c r="N1315" s="137" t="str">
        <f>IF(OR(ISBLANK(L1315),ISBLANK(M1315)),"",IF(M1315="AUD",L1315*'Input Lists'!$H$2,IF(M1315="USD",L1315*'Input Lists'!$H$3,IF(M1315="HKD",L1315*'Input Lists'!$H$4,IF(M1315="EUR",L1315*'Input Lists'!$H$5,IF(M1315="GBP",L1315*'Input Lists'!$H$6,IF(M1315="CAD",L1315*'Input Lists'!$H$7,IF(M1315="CNY",L1315*'Input Lists'!$H1349,IF(M1315="JPY",L1315*'Input Lists'!$H$9,IF(M1315="CHF",L1315*'Input Lists'!$H$10,""))))))))))</f>
        <v/>
      </c>
      <c r="O1315" s="137" t="str">
        <f t="shared" si="51"/>
        <v/>
      </c>
      <c r="Z1315" s="135" t="str">
        <f t="shared" si="52"/>
        <v/>
      </c>
    </row>
    <row r="1316" spans="14:26" ht="15.75" customHeight="1" x14ac:dyDescent="0.25">
      <c r="N1316" s="137" t="str">
        <f>IF(OR(ISBLANK(L1316),ISBLANK(M1316)),"",IF(M1316="AUD",L1316*'Input Lists'!$H$2,IF(M1316="USD",L1316*'Input Lists'!$H$3,IF(M1316="HKD",L1316*'Input Lists'!$H$4,IF(M1316="EUR",L1316*'Input Lists'!$H$5,IF(M1316="GBP",L1316*'Input Lists'!$H$6,IF(M1316="CAD",L1316*'Input Lists'!$H$7,IF(M1316="CNY",L1316*'Input Lists'!$H1350,IF(M1316="JPY",L1316*'Input Lists'!$H$9,IF(M1316="CHF",L1316*'Input Lists'!$H$10,""))))))))))</f>
        <v/>
      </c>
      <c r="O1316" s="137" t="str">
        <f t="shared" si="51"/>
        <v/>
      </c>
      <c r="Z1316" s="135" t="str">
        <f t="shared" si="52"/>
        <v/>
      </c>
    </row>
    <row r="1317" spans="14:26" ht="15.75" customHeight="1" x14ac:dyDescent="0.25">
      <c r="N1317" s="137" t="str">
        <f>IF(OR(ISBLANK(L1317),ISBLANK(M1317)),"",IF(M1317="AUD",L1317*'Input Lists'!$H$2,IF(M1317="USD",L1317*'Input Lists'!$H$3,IF(M1317="HKD",L1317*'Input Lists'!$H$4,IF(M1317="EUR",L1317*'Input Lists'!$H$5,IF(M1317="GBP",L1317*'Input Lists'!$H$6,IF(M1317="CAD",L1317*'Input Lists'!$H$7,IF(M1317="CNY",L1317*'Input Lists'!$H1351,IF(M1317="JPY",L1317*'Input Lists'!$H$9,IF(M1317="CHF",L1317*'Input Lists'!$H$10,""))))))))))</f>
        <v/>
      </c>
      <c r="O1317" s="137" t="str">
        <f t="shared" si="51"/>
        <v/>
      </c>
      <c r="Z1317" s="135" t="str">
        <f t="shared" si="52"/>
        <v/>
      </c>
    </row>
    <row r="1318" spans="14:26" ht="15.75" customHeight="1" x14ac:dyDescent="0.25">
      <c r="N1318" s="137" t="str">
        <f>IF(OR(ISBLANK(L1318),ISBLANK(M1318)),"",IF(M1318="AUD",L1318*'Input Lists'!$H$2,IF(M1318="USD",L1318*'Input Lists'!$H$3,IF(M1318="HKD",L1318*'Input Lists'!$H$4,IF(M1318="EUR",L1318*'Input Lists'!$H$5,IF(M1318="GBP",L1318*'Input Lists'!$H$6,IF(M1318="CAD",L1318*'Input Lists'!$H$7,IF(M1318="CNY",L1318*'Input Lists'!$H1352,IF(M1318="JPY",L1318*'Input Lists'!$H$9,IF(M1318="CHF",L1318*'Input Lists'!$H$10,""))))))))))</f>
        <v/>
      </c>
      <c r="O1318" s="137" t="str">
        <f t="shared" si="51"/>
        <v/>
      </c>
      <c r="Z1318" s="135" t="str">
        <f t="shared" si="52"/>
        <v/>
      </c>
    </row>
    <row r="1319" spans="14:26" ht="15.75" customHeight="1" x14ac:dyDescent="0.25">
      <c r="N1319" s="137" t="str">
        <f>IF(OR(ISBLANK(L1319),ISBLANK(M1319)),"",IF(M1319="AUD",L1319*'Input Lists'!$H$2,IF(M1319="USD",L1319*'Input Lists'!$H$3,IF(M1319="HKD",L1319*'Input Lists'!$H$4,IF(M1319="EUR",L1319*'Input Lists'!$H$5,IF(M1319="GBP",L1319*'Input Lists'!$H$6,IF(M1319="CAD",L1319*'Input Lists'!$H$7,IF(M1319="CNY",L1319*'Input Lists'!$H1353,IF(M1319="JPY",L1319*'Input Lists'!$H$9,IF(M1319="CHF",L1319*'Input Lists'!$H$10,""))))))))))</f>
        <v/>
      </c>
      <c r="O1319" s="137" t="str">
        <f t="shared" ref="O1319:O1382" si="53">IF(OR(AND(ISBLANK(N1319)),AND(ISBLANK(J1319)),AND(ISBLANK(M1319))),"",N1319*J1319)</f>
        <v/>
      </c>
      <c r="Z1319" s="135" t="str">
        <f t="shared" si="52"/>
        <v/>
      </c>
    </row>
    <row r="1320" spans="14:26" ht="15.75" customHeight="1" x14ac:dyDescent="0.25">
      <c r="N1320" s="137" t="str">
        <f>IF(OR(ISBLANK(L1320),ISBLANK(M1320)),"",IF(M1320="AUD",L1320*'Input Lists'!$H$2,IF(M1320="USD",L1320*'Input Lists'!$H$3,IF(M1320="HKD",L1320*'Input Lists'!$H$4,IF(M1320="EUR",L1320*'Input Lists'!$H$5,IF(M1320="GBP",L1320*'Input Lists'!$H$6,IF(M1320="CAD",L1320*'Input Lists'!$H$7,IF(M1320="CNY",L1320*'Input Lists'!$H1354,IF(M1320="JPY",L1320*'Input Lists'!$H$9,IF(M1320="CHF",L1320*'Input Lists'!$H$10,""))))))))))</f>
        <v/>
      </c>
      <c r="O1320" s="137" t="str">
        <f t="shared" si="53"/>
        <v/>
      </c>
      <c r="Z1320" s="135" t="str">
        <f t="shared" si="52"/>
        <v/>
      </c>
    </row>
    <row r="1321" spans="14:26" ht="15.75" customHeight="1" x14ac:dyDescent="0.25">
      <c r="N1321" s="137" t="str">
        <f>IF(OR(ISBLANK(L1321),ISBLANK(M1321)),"",IF(M1321="AUD",L1321*'Input Lists'!$H$2,IF(M1321="USD",L1321*'Input Lists'!$H$3,IF(M1321="HKD",L1321*'Input Lists'!$H$4,IF(M1321="EUR",L1321*'Input Lists'!$H$5,IF(M1321="GBP",L1321*'Input Lists'!$H$6,IF(M1321="CAD",L1321*'Input Lists'!$H$7,IF(M1321="CNY",L1321*'Input Lists'!$H1355,IF(M1321="JPY",L1321*'Input Lists'!$H$9,IF(M1321="CHF",L1321*'Input Lists'!$H$10,""))))))))))</f>
        <v/>
      </c>
      <c r="O1321" s="137" t="str">
        <f t="shared" si="53"/>
        <v/>
      </c>
      <c r="Z1321" s="135" t="str">
        <f t="shared" si="52"/>
        <v/>
      </c>
    </row>
    <row r="1322" spans="14:26" ht="15.75" customHeight="1" x14ac:dyDescent="0.25">
      <c r="N1322" s="137" t="str">
        <f>IF(OR(ISBLANK(L1322),ISBLANK(M1322)),"",IF(M1322="AUD",L1322*'Input Lists'!$H$2,IF(M1322="USD",L1322*'Input Lists'!$H$3,IF(M1322="HKD",L1322*'Input Lists'!$H$4,IF(M1322="EUR",L1322*'Input Lists'!$H$5,IF(M1322="GBP",L1322*'Input Lists'!$H$6,IF(M1322="CAD",L1322*'Input Lists'!$H$7,IF(M1322="CNY",L1322*'Input Lists'!$H1356,IF(M1322="JPY",L1322*'Input Lists'!$H$9,IF(M1322="CHF",L1322*'Input Lists'!$H$10,""))))))))))</f>
        <v/>
      </c>
      <c r="O1322" s="137" t="str">
        <f t="shared" si="53"/>
        <v/>
      </c>
      <c r="Z1322" s="135" t="str">
        <f t="shared" ref="Z1322:Z1385" si="54">IF(ISBLANK(D1322),"",IF(R1322="Approved",Y1322+O1322,0))</f>
        <v/>
      </c>
    </row>
    <row r="1323" spans="14:26" ht="15.75" customHeight="1" x14ac:dyDescent="0.25">
      <c r="N1323" s="137" t="str">
        <f>IF(OR(ISBLANK(L1323),ISBLANK(M1323)),"",IF(M1323="AUD",L1323*'Input Lists'!$H$2,IF(M1323="USD",L1323*'Input Lists'!$H$3,IF(M1323="HKD",L1323*'Input Lists'!$H$4,IF(M1323="EUR",L1323*'Input Lists'!$H$5,IF(M1323="GBP",L1323*'Input Lists'!$H$6,IF(M1323="CAD",L1323*'Input Lists'!$H$7,IF(M1323="CNY",L1323*'Input Lists'!$H1357,IF(M1323="JPY",L1323*'Input Lists'!$H$9,IF(M1323="CHF",L1323*'Input Lists'!$H$10,""))))))))))</f>
        <v/>
      </c>
      <c r="O1323" s="137" t="str">
        <f t="shared" si="53"/>
        <v/>
      </c>
      <c r="Z1323" s="135" t="str">
        <f t="shared" si="54"/>
        <v/>
      </c>
    </row>
    <row r="1324" spans="14:26" ht="15.75" customHeight="1" x14ac:dyDescent="0.25">
      <c r="N1324" s="137" t="str">
        <f>IF(OR(ISBLANK(L1324),ISBLANK(M1324)),"",IF(M1324="AUD",L1324*'Input Lists'!$H$2,IF(M1324="USD",L1324*'Input Lists'!$H$3,IF(M1324="HKD",L1324*'Input Lists'!$H$4,IF(M1324="EUR",L1324*'Input Lists'!$H$5,IF(M1324="GBP",L1324*'Input Lists'!$H$6,IF(M1324="CAD",L1324*'Input Lists'!$H$7,IF(M1324="CNY",L1324*'Input Lists'!$H1358,IF(M1324="JPY",L1324*'Input Lists'!$H$9,IF(M1324="CHF",L1324*'Input Lists'!$H$10,""))))))))))</f>
        <v/>
      </c>
      <c r="O1324" s="137" t="str">
        <f t="shared" si="53"/>
        <v/>
      </c>
      <c r="Z1324" s="135" t="str">
        <f t="shared" si="54"/>
        <v/>
      </c>
    </row>
    <row r="1325" spans="14:26" ht="15.75" customHeight="1" x14ac:dyDescent="0.25">
      <c r="N1325" s="137" t="str">
        <f>IF(OR(ISBLANK(L1325),ISBLANK(M1325)),"",IF(M1325="AUD",L1325*'Input Lists'!$H$2,IF(M1325="USD",L1325*'Input Lists'!$H$3,IF(M1325="HKD",L1325*'Input Lists'!$H$4,IF(M1325="EUR",L1325*'Input Lists'!$H$5,IF(M1325="GBP",L1325*'Input Lists'!$H$6,IF(M1325="CAD",L1325*'Input Lists'!$H$7,IF(M1325="CNY",L1325*'Input Lists'!$H1359,IF(M1325="JPY",L1325*'Input Lists'!$H$9,IF(M1325="CHF",L1325*'Input Lists'!$H$10,""))))))))))</f>
        <v/>
      </c>
      <c r="O1325" s="137" t="str">
        <f t="shared" si="53"/>
        <v/>
      </c>
      <c r="Z1325" s="135" t="str">
        <f t="shared" si="54"/>
        <v/>
      </c>
    </row>
    <row r="1326" spans="14:26" ht="15.75" customHeight="1" x14ac:dyDescent="0.25">
      <c r="N1326" s="137" t="str">
        <f>IF(OR(ISBLANK(L1326),ISBLANK(M1326)),"",IF(M1326="AUD",L1326*'Input Lists'!$H$2,IF(M1326="USD",L1326*'Input Lists'!$H$3,IF(M1326="HKD",L1326*'Input Lists'!$H$4,IF(M1326="EUR",L1326*'Input Lists'!$H$5,IF(M1326="GBP",L1326*'Input Lists'!$H$6,IF(M1326="CAD",L1326*'Input Lists'!$H$7,IF(M1326="CNY",L1326*'Input Lists'!$H1360,IF(M1326="JPY",L1326*'Input Lists'!$H$9,IF(M1326="CHF",L1326*'Input Lists'!$H$10,""))))))))))</f>
        <v/>
      </c>
      <c r="O1326" s="137" t="str">
        <f t="shared" si="53"/>
        <v/>
      </c>
      <c r="Z1326" s="135" t="str">
        <f t="shared" si="54"/>
        <v/>
      </c>
    </row>
    <row r="1327" spans="14:26" ht="15.75" customHeight="1" x14ac:dyDescent="0.25">
      <c r="N1327" s="137" t="str">
        <f>IF(OR(ISBLANK(L1327),ISBLANK(M1327)),"",IF(M1327="AUD",L1327*'Input Lists'!$H$2,IF(M1327="USD",L1327*'Input Lists'!$H$3,IF(M1327="HKD",L1327*'Input Lists'!$H$4,IF(M1327="EUR",L1327*'Input Lists'!$H$5,IF(M1327="GBP",L1327*'Input Lists'!$H$6,IF(M1327="CAD",L1327*'Input Lists'!$H$7,IF(M1327="CNY",L1327*'Input Lists'!$H1361,IF(M1327="JPY",L1327*'Input Lists'!$H$9,IF(M1327="CHF",L1327*'Input Lists'!$H$10,""))))))))))</f>
        <v/>
      </c>
      <c r="O1327" s="137" t="str">
        <f t="shared" si="53"/>
        <v/>
      </c>
      <c r="Z1327" s="135" t="str">
        <f t="shared" si="54"/>
        <v/>
      </c>
    </row>
    <row r="1328" spans="14:26" ht="15.75" customHeight="1" x14ac:dyDescent="0.25">
      <c r="N1328" s="137" t="str">
        <f>IF(OR(ISBLANK(L1328),ISBLANK(M1328)),"",IF(M1328="AUD",L1328*'Input Lists'!$H$2,IF(M1328="USD",L1328*'Input Lists'!$H$3,IF(M1328="HKD",L1328*'Input Lists'!$H$4,IF(M1328="EUR",L1328*'Input Lists'!$H$5,IF(M1328="GBP",L1328*'Input Lists'!$H$6,IF(M1328="CAD",L1328*'Input Lists'!$H$7,IF(M1328="CNY",L1328*'Input Lists'!$H1362,IF(M1328="JPY",L1328*'Input Lists'!$H$9,IF(M1328="CHF",L1328*'Input Lists'!$H$10,""))))))))))</f>
        <v/>
      </c>
      <c r="O1328" s="137" t="str">
        <f t="shared" si="53"/>
        <v/>
      </c>
      <c r="Z1328" s="135" t="str">
        <f t="shared" si="54"/>
        <v/>
      </c>
    </row>
    <row r="1329" spans="14:26" ht="15.75" customHeight="1" x14ac:dyDescent="0.25">
      <c r="N1329" s="137" t="str">
        <f>IF(OR(ISBLANK(L1329),ISBLANK(M1329)),"",IF(M1329="AUD",L1329*'Input Lists'!$H$2,IF(M1329="USD",L1329*'Input Lists'!$H$3,IF(M1329="HKD",L1329*'Input Lists'!$H$4,IF(M1329="EUR",L1329*'Input Lists'!$H$5,IF(M1329="GBP",L1329*'Input Lists'!$H$6,IF(M1329="CAD",L1329*'Input Lists'!$H$7,IF(M1329="CNY",L1329*'Input Lists'!$H1363,IF(M1329="JPY",L1329*'Input Lists'!$H$9,IF(M1329="CHF",L1329*'Input Lists'!$H$10,""))))))))))</f>
        <v/>
      </c>
      <c r="O1329" s="137" t="str">
        <f t="shared" si="53"/>
        <v/>
      </c>
      <c r="Z1329" s="135" t="str">
        <f t="shared" si="54"/>
        <v/>
      </c>
    </row>
    <row r="1330" spans="14:26" ht="15.75" customHeight="1" x14ac:dyDescent="0.25">
      <c r="N1330" s="137" t="str">
        <f>IF(OR(ISBLANK(L1330),ISBLANK(M1330)),"",IF(M1330="AUD",L1330*'Input Lists'!$H$2,IF(M1330="USD",L1330*'Input Lists'!$H$3,IF(M1330="HKD",L1330*'Input Lists'!$H$4,IF(M1330="EUR",L1330*'Input Lists'!$H$5,IF(M1330="GBP",L1330*'Input Lists'!$H$6,IF(M1330="CAD",L1330*'Input Lists'!$H$7,IF(M1330="CNY",L1330*'Input Lists'!$H1364,IF(M1330="JPY",L1330*'Input Lists'!$H$9,IF(M1330="CHF",L1330*'Input Lists'!$H$10,""))))))))))</f>
        <v/>
      </c>
      <c r="O1330" s="137" t="str">
        <f t="shared" si="53"/>
        <v/>
      </c>
      <c r="Z1330" s="135" t="str">
        <f t="shared" si="54"/>
        <v/>
      </c>
    </row>
    <row r="1331" spans="14:26" ht="15.75" customHeight="1" x14ac:dyDescent="0.25">
      <c r="N1331" s="137" t="str">
        <f>IF(OR(ISBLANK(L1331),ISBLANK(M1331)),"",IF(M1331="AUD",L1331*'Input Lists'!$H$2,IF(M1331="USD",L1331*'Input Lists'!$H$3,IF(M1331="HKD",L1331*'Input Lists'!$H$4,IF(M1331="EUR",L1331*'Input Lists'!$H$5,IF(M1331="GBP",L1331*'Input Lists'!$H$6,IF(M1331="CAD",L1331*'Input Lists'!$H$7,IF(M1331="CNY",L1331*'Input Lists'!$H1365,IF(M1331="JPY",L1331*'Input Lists'!$H$9,IF(M1331="CHF",L1331*'Input Lists'!$H$10,""))))))))))</f>
        <v/>
      </c>
      <c r="O1331" s="137" t="str">
        <f t="shared" si="53"/>
        <v/>
      </c>
      <c r="Z1331" s="135" t="str">
        <f t="shared" si="54"/>
        <v/>
      </c>
    </row>
    <row r="1332" spans="14:26" ht="15.75" customHeight="1" x14ac:dyDescent="0.25">
      <c r="N1332" s="137" t="str">
        <f>IF(OR(ISBLANK(L1332),ISBLANK(M1332)),"",IF(M1332="AUD",L1332*'Input Lists'!$H$2,IF(M1332="USD",L1332*'Input Lists'!$H$3,IF(M1332="HKD",L1332*'Input Lists'!$H$4,IF(M1332="EUR",L1332*'Input Lists'!$H$5,IF(M1332="GBP",L1332*'Input Lists'!$H$6,IF(M1332="CAD",L1332*'Input Lists'!$H$7,IF(M1332="CNY",L1332*'Input Lists'!$H1366,IF(M1332="JPY",L1332*'Input Lists'!$H$9,IF(M1332="CHF",L1332*'Input Lists'!$H$10,""))))))))))</f>
        <v/>
      </c>
      <c r="O1332" s="137" t="str">
        <f t="shared" si="53"/>
        <v/>
      </c>
      <c r="Z1332" s="135" t="str">
        <f t="shared" si="54"/>
        <v/>
      </c>
    </row>
    <row r="1333" spans="14:26" ht="15.75" customHeight="1" x14ac:dyDescent="0.25">
      <c r="N1333" s="137" t="str">
        <f>IF(OR(ISBLANK(L1333),ISBLANK(M1333)),"",IF(M1333="AUD",L1333*'Input Lists'!$H$2,IF(M1333="USD",L1333*'Input Lists'!$H$3,IF(M1333="HKD",L1333*'Input Lists'!$H$4,IF(M1333="EUR",L1333*'Input Lists'!$H$5,IF(M1333="GBP",L1333*'Input Lists'!$H$6,IF(M1333="CAD",L1333*'Input Lists'!$H$7,IF(M1333="CNY",L1333*'Input Lists'!$H1367,IF(M1333="JPY",L1333*'Input Lists'!$H$9,IF(M1333="CHF",L1333*'Input Lists'!$H$10,""))))))))))</f>
        <v/>
      </c>
      <c r="O1333" s="137" t="str">
        <f t="shared" si="53"/>
        <v/>
      </c>
      <c r="Z1333" s="135" t="str">
        <f t="shared" si="54"/>
        <v/>
      </c>
    </row>
    <row r="1334" spans="14:26" ht="15.75" customHeight="1" x14ac:dyDescent="0.25">
      <c r="N1334" s="137" t="str">
        <f>IF(OR(ISBLANK(L1334),ISBLANK(M1334)),"",IF(M1334="AUD",L1334*'Input Lists'!$H$2,IF(M1334="USD",L1334*'Input Lists'!$H$3,IF(M1334="HKD",L1334*'Input Lists'!$H$4,IF(M1334="EUR",L1334*'Input Lists'!$H$5,IF(M1334="GBP",L1334*'Input Lists'!$H$6,IF(M1334="CAD",L1334*'Input Lists'!$H$7,IF(M1334="CNY",L1334*'Input Lists'!$H1368,IF(M1334="JPY",L1334*'Input Lists'!$H$9,IF(M1334="CHF",L1334*'Input Lists'!$H$10,""))))))))))</f>
        <v/>
      </c>
      <c r="O1334" s="137" t="str">
        <f t="shared" si="53"/>
        <v/>
      </c>
      <c r="Z1334" s="135" t="str">
        <f t="shared" si="54"/>
        <v/>
      </c>
    </row>
    <row r="1335" spans="14:26" ht="15.75" customHeight="1" x14ac:dyDescent="0.25">
      <c r="N1335" s="137" t="str">
        <f>IF(OR(ISBLANK(L1335),ISBLANK(M1335)),"",IF(M1335="AUD",L1335*'Input Lists'!$H$2,IF(M1335="USD",L1335*'Input Lists'!$H$3,IF(M1335="HKD",L1335*'Input Lists'!$H$4,IF(M1335="EUR",L1335*'Input Lists'!$H$5,IF(M1335="GBP",L1335*'Input Lists'!$H$6,IF(M1335="CAD",L1335*'Input Lists'!$H$7,IF(M1335="CNY",L1335*'Input Lists'!$H1369,IF(M1335="JPY",L1335*'Input Lists'!$H$9,IF(M1335="CHF",L1335*'Input Lists'!$H$10,""))))))))))</f>
        <v/>
      </c>
      <c r="O1335" s="137" t="str">
        <f t="shared" si="53"/>
        <v/>
      </c>
      <c r="Z1335" s="135" t="str">
        <f t="shared" si="54"/>
        <v/>
      </c>
    </row>
    <row r="1336" spans="14:26" ht="15.75" customHeight="1" x14ac:dyDescent="0.25">
      <c r="N1336" s="137" t="str">
        <f>IF(OR(ISBLANK(L1336),ISBLANK(M1336)),"",IF(M1336="AUD",L1336*'Input Lists'!$H$2,IF(M1336="USD",L1336*'Input Lists'!$H$3,IF(M1336="HKD",L1336*'Input Lists'!$H$4,IF(M1336="EUR",L1336*'Input Lists'!$H$5,IF(M1336="GBP",L1336*'Input Lists'!$H$6,IF(M1336="CAD",L1336*'Input Lists'!$H$7,IF(M1336="CNY",L1336*'Input Lists'!$H1370,IF(M1336="JPY",L1336*'Input Lists'!$H$9,IF(M1336="CHF",L1336*'Input Lists'!$H$10,""))))))))))</f>
        <v/>
      </c>
      <c r="O1336" s="137" t="str">
        <f t="shared" si="53"/>
        <v/>
      </c>
      <c r="Z1336" s="135" t="str">
        <f t="shared" si="54"/>
        <v/>
      </c>
    </row>
    <row r="1337" spans="14:26" ht="15.75" customHeight="1" x14ac:dyDescent="0.25">
      <c r="N1337" s="137" t="str">
        <f>IF(OR(ISBLANK(L1337),ISBLANK(M1337)),"",IF(M1337="AUD",L1337*'Input Lists'!$H$2,IF(M1337="USD",L1337*'Input Lists'!$H$3,IF(M1337="HKD",L1337*'Input Lists'!$H$4,IF(M1337="EUR",L1337*'Input Lists'!$H$5,IF(M1337="GBP",L1337*'Input Lists'!$H$6,IF(M1337="CAD",L1337*'Input Lists'!$H$7,IF(M1337="CNY",L1337*'Input Lists'!$H1371,IF(M1337="JPY",L1337*'Input Lists'!$H$9,IF(M1337="CHF",L1337*'Input Lists'!$H$10,""))))))))))</f>
        <v/>
      </c>
      <c r="O1337" s="137" t="str">
        <f t="shared" si="53"/>
        <v/>
      </c>
      <c r="Z1337" s="135" t="str">
        <f t="shared" si="54"/>
        <v/>
      </c>
    </row>
    <row r="1338" spans="14:26" ht="15.75" customHeight="1" x14ac:dyDescent="0.25">
      <c r="N1338" s="137" t="str">
        <f>IF(OR(ISBLANK(L1338),ISBLANK(M1338)),"",IF(M1338="AUD",L1338*'Input Lists'!$H$2,IF(M1338="USD",L1338*'Input Lists'!$H$3,IF(M1338="HKD",L1338*'Input Lists'!$H$4,IF(M1338="EUR",L1338*'Input Lists'!$H$5,IF(M1338="GBP",L1338*'Input Lists'!$H$6,IF(M1338="CAD",L1338*'Input Lists'!$H$7,IF(M1338="CNY",L1338*'Input Lists'!$H1372,IF(M1338="JPY",L1338*'Input Lists'!$H$9,IF(M1338="CHF",L1338*'Input Lists'!$H$10,""))))))))))</f>
        <v/>
      </c>
      <c r="O1338" s="137" t="str">
        <f t="shared" si="53"/>
        <v/>
      </c>
      <c r="Z1338" s="135" t="str">
        <f t="shared" si="54"/>
        <v/>
      </c>
    </row>
    <row r="1339" spans="14:26" ht="15.75" customHeight="1" x14ac:dyDescent="0.25">
      <c r="N1339" s="137" t="str">
        <f>IF(OR(ISBLANK(L1339),ISBLANK(M1339)),"",IF(M1339="AUD",L1339*'Input Lists'!$H$2,IF(M1339="USD",L1339*'Input Lists'!$H$3,IF(M1339="HKD",L1339*'Input Lists'!$H$4,IF(M1339="EUR",L1339*'Input Lists'!$H$5,IF(M1339="GBP",L1339*'Input Lists'!$H$6,IF(M1339="CAD",L1339*'Input Lists'!$H$7,IF(M1339="CNY",L1339*'Input Lists'!$H1373,IF(M1339="JPY",L1339*'Input Lists'!$H$9,IF(M1339="CHF",L1339*'Input Lists'!$H$10,""))))))))))</f>
        <v/>
      </c>
      <c r="O1339" s="137" t="str">
        <f t="shared" si="53"/>
        <v/>
      </c>
      <c r="Z1339" s="135" t="str">
        <f t="shared" si="54"/>
        <v/>
      </c>
    </row>
    <row r="1340" spans="14:26" ht="15.75" customHeight="1" x14ac:dyDescent="0.25">
      <c r="N1340" s="137" t="str">
        <f>IF(OR(ISBLANK(L1340),ISBLANK(M1340)),"",IF(M1340="AUD",L1340*'Input Lists'!$H$2,IF(M1340="USD",L1340*'Input Lists'!$H$3,IF(M1340="HKD",L1340*'Input Lists'!$H$4,IF(M1340="EUR",L1340*'Input Lists'!$H$5,IF(M1340="GBP",L1340*'Input Lists'!$H$6,IF(M1340="CAD",L1340*'Input Lists'!$H$7,IF(M1340="CNY",L1340*'Input Lists'!$H1374,IF(M1340="JPY",L1340*'Input Lists'!$H$9,IF(M1340="CHF",L1340*'Input Lists'!$H$10,""))))))))))</f>
        <v/>
      </c>
      <c r="O1340" s="137" t="str">
        <f t="shared" si="53"/>
        <v/>
      </c>
      <c r="Z1340" s="135" t="str">
        <f t="shared" si="54"/>
        <v/>
      </c>
    </row>
    <row r="1341" spans="14:26" ht="15.75" customHeight="1" x14ac:dyDescent="0.25">
      <c r="N1341" s="137" t="str">
        <f>IF(OR(ISBLANK(L1341),ISBLANK(M1341)),"",IF(M1341="AUD",L1341*'Input Lists'!$H$2,IF(M1341="USD",L1341*'Input Lists'!$H$3,IF(M1341="HKD",L1341*'Input Lists'!$H$4,IF(M1341="EUR",L1341*'Input Lists'!$H$5,IF(M1341="GBP",L1341*'Input Lists'!$H$6,IF(M1341="CAD",L1341*'Input Lists'!$H$7,IF(M1341="CNY",L1341*'Input Lists'!$H1375,IF(M1341="JPY",L1341*'Input Lists'!$H$9,IF(M1341="CHF",L1341*'Input Lists'!$H$10,""))))))))))</f>
        <v/>
      </c>
      <c r="O1341" s="137" t="str">
        <f t="shared" si="53"/>
        <v/>
      </c>
      <c r="Z1341" s="135" t="str">
        <f t="shared" si="54"/>
        <v/>
      </c>
    </row>
    <row r="1342" spans="14:26" ht="15.75" customHeight="1" x14ac:dyDescent="0.25">
      <c r="N1342" s="137" t="str">
        <f>IF(OR(ISBLANK(L1342),ISBLANK(M1342)),"",IF(M1342="AUD",L1342*'Input Lists'!$H$2,IF(M1342="USD",L1342*'Input Lists'!$H$3,IF(M1342="HKD",L1342*'Input Lists'!$H$4,IF(M1342="EUR",L1342*'Input Lists'!$H$5,IF(M1342="GBP",L1342*'Input Lists'!$H$6,IF(M1342="CAD",L1342*'Input Lists'!$H$7,IF(M1342="CNY",L1342*'Input Lists'!$H1376,IF(M1342="JPY",L1342*'Input Lists'!$H$9,IF(M1342="CHF",L1342*'Input Lists'!$H$10,""))))))))))</f>
        <v/>
      </c>
      <c r="O1342" s="137" t="str">
        <f t="shared" si="53"/>
        <v/>
      </c>
      <c r="Z1342" s="135" t="str">
        <f t="shared" si="54"/>
        <v/>
      </c>
    </row>
    <row r="1343" spans="14:26" ht="15.75" customHeight="1" x14ac:dyDescent="0.25">
      <c r="N1343" s="137" t="str">
        <f>IF(OR(ISBLANK(L1343),ISBLANK(M1343)),"",IF(M1343="AUD",L1343*'Input Lists'!$H$2,IF(M1343="USD",L1343*'Input Lists'!$H$3,IF(M1343="HKD",L1343*'Input Lists'!$H$4,IF(M1343="EUR",L1343*'Input Lists'!$H$5,IF(M1343="GBP",L1343*'Input Lists'!$H$6,IF(M1343="CAD",L1343*'Input Lists'!$H$7,IF(M1343="CNY",L1343*'Input Lists'!$H1377,IF(M1343="JPY",L1343*'Input Lists'!$H$9,IF(M1343="CHF",L1343*'Input Lists'!$H$10,""))))))))))</f>
        <v/>
      </c>
      <c r="O1343" s="137" t="str">
        <f t="shared" si="53"/>
        <v/>
      </c>
      <c r="Z1343" s="135" t="str">
        <f t="shared" si="54"/>
        <v/>
      </c>
    </row>
    <row r="1344" spans="14:26" ht="15.75" customHeight="1" x14ac:dyDescent="0.25">
      <c r="N1344" s="137" t="str">
        <f>IF(OR(ISBLANK(L1344),ISBLANK(M1344)),"",IF(M1344="AUD",L1344*'Input Lists'!$H$2,IF(M1344="USD",L1344*'Input Lists'!$H$3,IF(M1344="HKD",L1344*'Input Lists'!$H$4,IF(M1344="EUR",L1344*'Input Lists'!$H$5,IF(M1344="GBP",L1344*'Input Lists'!$H$6,IF(M1344="CAD",L1344*'Input Lists'!$H$7,IF(M1344="CNY",L1344*'Input Lists'!$H1378,IF(M1344="JPY",L1344*'Input Lists'!$H$9,IF(M1344="CHF",L1344*'Input Lists'!$H$10,""))))))))))</f>
        <v/>
      </c>
      <c r="O1344" s="137" t="str">
        <f t="shared" si="53"/>
        <v/>
      </c>
      <c r="Z1344" s="135" t="str">
        <f t="shared" si="54"/>
        <v/>
      </c>
    </row>
    <row r="1345" spans="14:26" ht="15.75" customHeight="1" x14ac:dyDescent="0.25">
      <c r="N1345" s="137" t="str">
        <f>IF(OR(ISBLANK(L1345),ISBLANK(M1345)),"",IF(M1345="AUD",L1345*'Input Lists'!$H$2,IF(M1345="USD",L1345*'Input Lists'!$H$3,IF(M1345="HKD",L1345*'Input Lists'!$H$4,IF(M1345="EUR",L1345*'Input Lists'!$H$5,IF(M1345="GBP",L1345*'Input Lists'!$H$6,IF(M1345="CAD",L1345*'Input Lists'!$H$7,IF(M1345="CNY",L1345*'Input Lists'!$H1379,IF(M1345="JPY",L1345*'Input Lists'!$H$9,IF(M1345="CHF",L1345*'Input Lists'!$H$10,""))))))))))</f>
        <v/>
      </c>
      <c r="O1345" s="137" t="str">
        <f t="shared" si="53"/>
        <v/>
      </c>
      <c r="Z1345" s="135" t="str">
        <f t="shared" si="54"/>
        <v/>
      </c>
    </row>
    <row r="1346" spans="14:26" ht="15.75" customHeight="1" x14ac:dyDescent="0.25">
      <c r="N1346" s="137" t="str">
        <f>IF(OR(ISBLANK(L1346),ISBLANK(M1346)),"",IF(M1346="AUD",L1346*'Input Lists'!$H$2,IF(M1346="USD",L1346*'Input Lists'!$H$3,IF(M1346="HKD",L1346*'Input Lists'!$H$4,IF(M1346="EUR",L1346*'Input Lists'!$H$5,IF(M1346="GBP",L1346*'Input Lists'!$H$6,IF(M1346="CAD",L1346*'Input Lists'!$H$7,IF(M1346="CNY",L1346*'Input Lists'!$H1380,IF(M1346="JPY",L1346*'Input Lists'!$H$9,IF(M1346="CHF",L1346*'Input Lists'!$H$10,""))))))))))</f>
        <v/>
      </c>
      <c r="O1346" s="137" t="str">
        <f t="shared" si="53"/>
        <v/>
      </c>
      <c r="Z1346" s="135" t="str">
        <f t="shared" si="54"/>
        <v/>
      </c>
    </row>
    <row r="1347" spans="14:26" ht="15.75" customHeight="1" x14ac:dyDescent="0.25">
      <c r="N1347" s="137" t="str">
        <f>IF(OR(ISBLANK(L1347),ISBLANK(M1347)),"",IF(M1347="AUD",L1347*'Input Lists'!$H$2,IF(M1347="USD",L1347*'Input Lists'!$H$3,IF(M1347="HKD",L1347*'Input Lists'!$H$4,IF(M1347="EUR",L1347*'Input Lists'!$H$5,IF(M1347="GBP",L1347*'Input Lists'!$H$6,IF(M1347="CAD",L1347*'Input Lists'!$H$7,IF(M1347="CNY",L1347*'Input Lists'!$H1381,IF(M1347="JPY",L1347*'Input Lists'!$H$9,IF(M1347="CHF",L1347*'Input Lists'!$H$10,""))))))))))</f>
        <v/>
      </c>
      <c r="O1347" s="137" t="str">
        <f t="shared" si="53"/>
        <v/>
      </c>
      <c r="Z1347" s="135" t="str">
        <f t="shared" si="54"/>
        <v/>
      </c>
    </row>
    <row r="1348" spans="14:26" ht="15.75" customHeight="1" x14ac:dyDescent="0.25">
      <c r="N1348" s="137" t="str">
        <f>IF(OR(ISBLANK(L1348),ISBLANK(M1348)),"",IF(M1348="AUD",L1348*'Input Lists'!$H$2,IF(M1348="USD",L1348*'Input Lists'!$H$3,IF(M1348="HKD",L1348*'Input Lists'!$H$4,IF(M1348="EUR",L1348*'Input Lists'!$H$5,IF(M1348="GBP",L1348*'Input Lists'!$H$6,IF(M1348="CAD",L1348*'Input Lists'!$H$7,IF(M1348="CNY",L1348*'Input Lists'!$H1382,IF(M1348="JPY",L1348*'Input Lists'!$H$9,IF(M1348="CHF",L1348*'Input Lists'!$H$10,""))))))))))</f>
        <v/>
      </c>
      <c r="O1348" s="137" t="str">
        <f t="shared" si="53"/>
        <v/>
      </c>
      <c r="Z1348" s="135" t="str">
        <f t="shared" si="54"/>
        <v/>
      </c>
    </row>
    <row r="1349" spans="14:26" ht="15.75" customHeight="1" x14ac:dyDescent="0.25">
      <c r="N1349" s="137" t="str">
        <f>IF(OR(ISBLANK(L1349),ISBLANK(M1349)),"",IF(M1349="AUD",L1349*'Input Lists'!$H$2,IF(M1349="USD",L1349*'Input Lists'!$H$3,IF(M1349="HKD",L1349*'Input Lists'!$H$4,IF(M1349="EUR",L1349*'Input Lists'!$H$5,IF(M1349="GBP",L1349*'Input Lists'!$H$6,IF(M1349="CAD",L1349*'Input Lists'!$H$7,IF(M1349="CNY",L1349*'Input Lists'!$H1383,IF(M1349="JPY",L1349*'Input Lists'!$H$9,IF(M1349="CHF",L1349*'Input Lists'!$H$10,""))))))))))</f>
        <v/>
      </c>
      <c r="O1349" s="137" t="str">
        <f t="shared" si="53"/>
        <v/>
      </c>
      <c r="Z1349" s="135" t="str">
        <f t="shared" si="54"/>
        <v/>
      </c>
    </row>
    <row r="1350" spans="14:26" ht="15.75" customHeight="1" x14ac:dyDescent="0.25">
      <c r="N1350" s="137" t="str">
        <f>IF(OR(ISBLANK(L1350),ISBLANK(M1350)),"",IF(M1350="AUD",L1350*'Input Lists'!$H$2,IF(M1350="USD",L1350*'Input Lists'!$H$3,IF(M1350="HKD",L1350*'Input Lists'!$H$4,IF(M1350="EUR",L1350*'Input Lists'!$H$5,IF(M1350="GBP",L1350*'Input Lists'!$H$6,IF(M1350="CAD",L1350*'Input Lists'!$H$7,IF(M1350="CNY",L1350*'Input Lists'!$H1384,IF(M1350="JPY",L1350*'Input Lists'!$H$9,IF(M1350="CHF",L1350*'Input Lists'!$H$10,""))))))))))</f>
        <v/>
      </c>
      <c r="O1350" s="137" t="str">
        <f t="shared" si="53"/>
        <v/>
      </c>
      <c r="Z1350" s="135" t="str">
        <f t="shared" si="54"/>
        <v/>
      </c>
    </row>
    <row r="1351" spans="14:26" ht="15.75" customHeight="1" x14ac:dyDescent="0.25">
      <c r="N1351" s="137" t="str">
        <f>IF(OR(ISBLANK(L1351),ISBLANK(M1351)),"",IF(M1351="AUD",L1351*'Input Lists'!$H$2,IF(M1351="USD",L1351*'Input Lists'!$H$3,IF(M1351="HKD",L1351*'Input Lists'!$H$4,IF(M1351="EUR",L1351*'Input Lists'!$H$5,IF(M1351="GBP",L1351*'Input Lists'!$H$6,IF(M1351="CAD",L1351*'Input Lists'!$H$7,IF(M1351="CNY",L1351*'Input Lists'!$H1385,IF(M1351="JPY",L1351*'Input Lists'!$H$9,IF(M1351="CHF",L1351*'Input Lists'!$H$10,""))))))))))</f>
        <v/>
      </c>
      <c r="O1351" s="137" t="str">
        <f t="shared" si="53"/>
        <v/>
      </c>
      <c r="Z1351" s="135" t="str">
        <f t="shared" si="54"/>
        <v/>
      </c>
    </row>
    <row r="1352" spans="14:26" ht="15.75" customHeight="1" x14ac:dyDescent="0.25">
      <c r="N1352" s="137" t="str">
        <f>IF(OR(ISBLANK(L1352),ISBLANK(M1352)),"",IF(M1352="AUD",L1352*'Input Lists'!$H$2,IF(M1352="USD",L1352*'Input Lists'!$H$3,IF(M1352="HKD",L1352*'Input Lists'!$H$4,IF(M1352="EUR",L1352*'Input Lists'!$H$5,IF(M1352="GBP",L1352*'Input Lists'!$H$6,IF(M1352="CAD",L1352*'Input Lists'!$H$7,IF(M1352="CNY",L1352*'Input Lists'!$H1386,IF(M1352="JPY",L1352*'Input Lists'!$H$9,IF(M1352="CHF",L1352*'Input Lists'!$H$10,""))))))))))</f>
        <v/>
      </c>
      <c r="O1352" s="137" t="str">
        <f t="shared" si="53"/>
        <v/>
      </c>
      <c r="Z1352" s="135" t="str">
        <f t="shared" si="54"/>
        <v/>
      </c>
    </row>
    <row r="1353" spans="14:26" ht="15.75" customHeight="1" x14ac:dyDescent="0.25">
      <c r="N1353" s="137" t="str">
        <f>IF(OR(ISBLANK(L1353),ISBLANK(M1353)),"",IF(M1353="AUD",L1353*'Input Lists'!$H$2,IF(M1353="USD",L1353*'Input Lists'!$H$3,IF(M1353="HKD",L1353*'Input Lists'!$H$4,IF(M1353="EUR",L1353*'Input Lists'!$H$5,IF(M1353="GBP",L1353*'Input Lists'!$H$6,IF(M1353="CAD",L1353*'Input Lists'!$H$7,IF(M1353="CNY",L1353*'Input Lists'!$H1387,IF(M1353="JPY",L1353*'Input Lists'!$H$9,IF(M1353="CHF",L1353*'Input Lists'!$H$10,""))))))))))</f>
        <v/>
      </c>
      <c r="O1353" s="137" t="str">
        <f t="shared" si="53"/>
        <v/>
      </c>
      <c r="Z1353" s="135" t="str">
        <f t="shared" si="54"/>
        <v/>
      </c>
    </row>
    <row r="1354" spans="14:26" ht="15.75" customHeight="1" x14ac:dyDescent="0.25">
      <c r="N1354" s="137" t="str">
        <f>IF(OR(ISBLANK(L1354),ISBLANK(M1354)),"",IF(M1354="AUD",L1354*'Input Lists'!$H$2,IF(M1354="USD",L1354*'Input Lists'!$H$3,IF(M1354="HKD",L1354*'Input Lists'!$H$4,IF(M1354="EUR",L1354*'Input Lists'!$H$5,IF(M1354="GBP",L1354*'Input Lists'!$H$6,IF(M1354="CAD",L1354*'Input Lists'!$H$7,IF(M1354="CNY",L1354*'Input Lists'!$H1388,IF(M1354="JPY",L1354*'Input Lists'!$H$9,IF(M1354="CHF",L1354*'Input Lists'!$H$10,""))))))))))</f>
        <v/>
      </c>
      <c r="O1354" s="137" t="str">
        <f t="shared" si="53"/>
        <v/>
      </c>
      <c r="Z1354" s="135" t="str">
        <f t="shared" si="54"/>
        <v/>
      </c>
    </row>
    <row r="1355" spans="14:26" ht="15.75" customHeight="1" x14ac:dyDescent="0.25">
      <c r="N1355" s="137" t="str">
        <f>IF(OR(ISBLANK(L1355),ISBLANK(M1355)),"",IF(M1355="AUD",L1355*'Input Lists'!$H$2,IF(M1355="USD",L1355*'Input Lists'!$H$3,IF(M1355="HKD",L1355*'Input Lists'!$H$4,IF(M1355="EUR",L1355*'Input Lists'!$H$5,IF(M1355="GBP",L1355*'Input Lists'!$H$6,IF(M1355="CAD",L1355*'Input Lists'!$H$7,IF(M1355="CNY",L1355*'Input Lists'!$H1389,IF(M1355="JPY",L1355*'Input Lists'!$H$9,IF(M1355="CHF",L1355*'Input Lists'!$H$10,""))))))))))</f>
        <v/>
      </c>
      <c r="O1355" s="137" t="str">
        <f t="shared" si="53"/>
        <v/>
      </c>
      <c r="Z1355" s="135" t="str">
        <f t="shared" si="54"/>
        <v/>
      </c>
    </row>
    <row r="1356" spans="14:26" ht="15.75" customHeight="1" x14ac:dyDescent="0.25">
      <c r="N1356" s="137" t="str">
        <f>IF(OR(ISBLANK(L1356),ISBLANK(M1356)),"",IF(M1356="AUD",L1356*'Input Lists'!$H$2,IF(M1356="USD",L1356*'Input Lists'!$H$3,IF(M1356="HKD",L1356*'Input Lists'!$H$4,IF(M1356="EUR",L1356*'Input Lists'!$H$5,IF(M1356="GBP",L1356*'Input Lists'!$H$6,IF(M1356="CAD",L1356*'Input Lists'!$H$7,IF(M1356="CNY",L1356*'Input Lists'!$H1390,IF(M1356="JPY",L1356*'Input Lists'!$H$9,IF(M1356="CHF",L1356*'Input Lists'!$H$10,""))))))))))</f>
        <v/>
      </c>
      <c r="O1356" s="137" t="str">
        <f t="shared" si="53"/>
        <v/>
      </c>
      <c r="Z1356" s="135" t="str">
        <f t="shared" si="54"/>
        <v/>
      </c>
    </row>
    <row r="1357" spans="14:26" ht="15.75" customHeight="1" x14ac:dyDescent="0.25">
      <c r="N1357" s="137" t="str">
        <f>IF(OR(ISBLANK(L1357),ISBLANK(M1357)),"",IF(M1357="AUD",L1357*'Input Lists'!$H$2,IF(M1357="USD",L1357*'Input Lists'!$H$3,IF(M1357="HKD",L1357*'Input Lists'!$H$4,IF(M1357="EUR",L1357*'Input Lists'!$H$5,IF(M1357="GBP",L1357*'Input Lists'!$H$6,IF(M1357="CAD",L1357*'Input Lists'!$H$7,IF(M1357="CNY",L1357*'Input Lists'!$H1391,IF(M1357="JPY",L1357*'Input Lists'!$H$9,IF(M1357="CHF",L1357*'Input Lists'!$H$10,""))))))))))</f>
        <v/>
      </c>
      <c r="O1357" s="137" t="str">
        <f t="shared" si="53"/>
        <v/>
      </c>
      <c r="Z1357" s="135" t="str">
        <f t="shared" si="54"/>
        <v/>
      </c>
    </row>
    <row r="1358" spans="14:26" ht="15.75" customHeight="1" x14ac:dyDescent="0.25">
      <c r="N1358" s="137" t="str">
        <f>IF(OR(ISBLANK(L1358),ISBLANK(M1358)),"",IF(M1358="AUD",L1358*'Input Lists'!$H$2,IF(M1358="USD",L1358*'Input Lists'!$H$3,IF(M1358="HKD",L1358*'Input Lists'!$H$4,IF(M1358="EUR",L1358*'Input Lists'!$H$5,IF(M1358="GBP",L1358*'Input Lists'!$H$6,IF(M1358="CAD",L1358*'Input Lists'!$H$7,IF(M1358="CNY",L1358*'Input Lists'!$H1392,IF(M1358="JPY",L1358*'Input Lists'!$H$9,IF(M1358="CHF",L1358*'Input Lists'!$H$10,""))))))))))</f>
        <v/>
      </c>
      <c r="O1358" s="137" t="str">
        <f t="shared" si="53"/>
        <v/>
      </c>
      <c r="Z1358" s="135" t="str">
        <f t="shared" si="54"/>
        <v/>
      </c>
    </row>
    <row r="1359" spans="14:26" ht="15.75" customHeight="1" x14ac:dyDescent="0.25">
      <c r="N1359" s="137" t="str">
        <f>IF(OR(ISBLANK(L1359),ISBLANK(M1359)),"",IF(M1359="AUD",L1359*'Input Lists'!$H$2,IF(M1359="USD",L1359*'Input Lists'!$H$3,IF(M1359="HKD",L1359*'Input Lists'!$H$4,IF(M1359="EUR",L1359*'Input Lists'!$H$5,IF(M1359="GBP",L1359*'Input Lists'!$H$6,IF(M1359="CAD",L1359*'Input Lists'!$H$7,IF(M1359="CNY",L1359*'Input Lists'!$H1393,IF(M1359="JPY",L1359*'Input Lists'!$H$9,IF(M1359="CHF",L1359*'Input Lists'!$H$10,""))))))))))</f>
        <v/>
      </c>
      <c r="O1359" s="137" t="str">
        <f t="shared" si="53"/>
        <v/>
      </c>
      <c r="Z1359" s="135" t="str">
        <f t="shared" si="54"/>
        <v/>
      </c>
    </row>
    <row r="1360" spans="14:26" ht="15.75" customHeight="1" x14ac:dyDescent="0.25">
      <c r="N1360" s="137" t="str">
        <f>IF(OR(ISBLANK(L1360),ISBLANK(M1360)),"",IF(M1360="AUD",L1360*'Input Lists'!$H$2,IF(M1360="USD",L1360*'Input Lists'!$H$3,IF(M1360="HKD",L1360*'Input Lists'!$H$4,IF(M1360="EUR",L1360*'Input Lists'!$H$5,IF(M1360="GBP",L1360*'Input Lists'!$H$6,IF(M1360="CAD",L1360*'Input Lists'!$H$7,IF(M1360="CNY",L1360*'Input Lists'!$H1394,IF(M1360="JPY",L1360*'Input Lists'!$H$9,IF(M1360="CHF",L1360*'Input Lists'!$H$10,""))))))))))</f>
        <v/>
      </c>
      <c r="O1360" s="137" t="str">
        <f t="shared" si="53"/>
        <v/>
      </c>
      <c r="Z1360" s="135" t="str">
        <f t="shared" si="54"/>
        <v/>
      </c>
    </row>
    <row r="1361" spans="14:26" ht="15.75" customHeight="1" x14ac:dyDescent="0.25">
      <c r="N1361" s="137" t="str">
        <f>IF(OR(ISBLANK(L1361),ISBLANK(M1361)),"",IF(M1361="AUD",L1361*'Input Lists'!$H$2,IF(M1361="USD",L1361*'Input Lists'!$H$3,IF(M1361="HKD",L1361*'Input Lists'!$H$4,IF(M1361="EUR",L1361*'Input Lists'!$H$5,IF(M1361="GBP",L1361*'Input Lists'!$H$6,IF(M1361="CAD",L1361*'Input Lists'!$H$7,IF(M1361="CNY",L1361*'Input Lists'!$H1395,IF(M1361="JPY",L1361*'Input Lists'!$H$9,IF(M1361="CHF",L1361*'Input Lists'!$H$10,""))))))))))</f>
        <v/>
      </c>
      <c r="O1361" s="137" t="str">
        <f t="shared" si="53"/>
        <v/>
      </c>
      <c r="Z1361" s="135" t="str">
        <f t="shared" si="54"/>
        <v/>
      </c>
    </row>
    <row r="1362" spans="14:26" ht="15.75" customHeight="1" x14ac:dyDescent="0.25">
      <c r="N1362" s="137" t="str">
        <f>IF(OR(ISBLANK(L1362),ISBLANK(M1362)),"",IF(M1362="AUD",L1362*'Input Lists'!$H$2,IF(M1362="USD",L1362*'Input Lists'!$H$3,IF(M1362="HKD",L1362*'Input Lists'!$H$4,IF(M1362="EUR",L1362*'Input Lists'!$H$5,IF(M1362="GBP",L1362*'Input Lists'!$H$6,IF(M1362="CAD",L1362*'Input Lists'!$H$7,IF(M1362="CNY",L1362*'Input Lists'!$H1396,IF(M1362="JPY",L1362*'Input Lists'!$H$9,IF(M1362="CHF",L1362*'Input Lists'!$H$10,""))))))))))</f>
        <v/>
      </c>
      <c r="O1362" s="137" t="str">
        <f t="shared" si="53"/>
        <v/>
      </c>
      <c r="Z1362" s="135" t="str">
        <f t="shared" si="54"/>
        <v/>
      </c>
    </row>
    <row r="1363" spans="14:26" ht="15.75" customHeight="1" x14ac:dyDescent="0.25">
      <c r="N1363" s="137" t="str">
        <f>IF(OR(ISBLANK(L1363),ISBLANK(M1363)),"",IF(M1363="AUD",L1363*'Input Lists'!$H$2,IF(M1363="USD",L1363*'Input Lists'!$H$3,IF(M1363="HKD",L1363*'Input Lists'!$H$4,IF(M1363="EUR",L1363*'Input Lists'!$H$5,IF(M1363="GBP",L1363*'Input Lists'!$H$6,IF(M1363="CAD",L1363*'Input Lists'!$H$7,IF(M1363="CNY",L1363*'Input Lists'!$H1397,IF(M1363="JPY",L1363*'Input Lists'!$H$9,IF(M1363="CHF",L1363*'Input Lists'!$H$10,""))))))))))</f>
        <v/>
      </c>
      <c r="O1363" s="137" t="str">
        <f t="shared" si="53"/>
        <v/>
      </c>
      <c r="Z1363" s="135" t="str">
        <f t="shared" si="54"/>
        <v/>
      </c>
    </row>
    <row r="1364" spans="14:26" ht="15.75" customHeight="1" x14ac:dyDescent="0.25">
      <c r="N1364" s="137" t="str">
        <f>IF(OR(ISBLANK(L1364),ISBLANK(M1364)),"",IF(M1364="AUD",L1364*'Input Lists'!$H$2,IF(M1364="USD",L1364*'Input Lists'!$H$3,IF(M1364="HKD",L1364*'Input Lists'!$H$4,IF(M1364="EUR",L1364*'Input Lists'!$H$5,IF(M1364="GBP",L1364*'Input Lists'!$H$6,IF(M1364="CAD",L1364*'Input Lists'!$H$7,IF(M1364="CNY",L1364*'Input Lists'!$H1398,IF(M1364="JPY",L1364*'Input Lists'!$H$9,IF(M1364="CHF",L1364*'Input Lists'!$H$10,""))))))))))</f>
        <v/>
      </c>
      <c r="O1364" s="137" t="str">
        <f t="shared" si="53"/>
        <v/>
      </c>
      <c r="Z1364" s="135" t="str">
        <f t="shared" si="54"/>
        <v/>
      </c>
    </row>
    <row r="1365" spans="14:26" ht="15.75" customHeight="1" x14ac:dyDescent="0.25">
      <c r="N1365" s="137" t="str">
        <f>IF(OR(ISBLANK(L1365),ISBLANK(M1365)),"",IF(M1365="AUD",L1365*'Input Lists'!$H$2,IF(M1365="USD",L1365*'Input Lists'!$H$3,IF(M1365="HKD",L1365*'Input Lists'!$H$4,IF(M1365="EUR",L1365*'Input Lists'!$H$5,IF(M1365="GBP",L1365*'Input Lists'!$H$6,IF(M1365="CAD",L1365*'Input Lists'!$H$7,IF(M1365="CNY",L1365*'Input Lists'!$H1399,IF(M1365="JPY",L1365*'Input Lists'!$H$9,IF(M1365="CHF",L1365*'Input Lists'!$H$10,""))))))))))</f>
        <v/>
      </c>
      <c r="O1365" s="137" t="str">
        <f t="shared" si="53"/>
        <v/>
      </c>
      <c r="Z1365" s="135" t="str">
        <f t="shared" si="54"/>
        <v/>
      </c>
    </row>
    <row r="1366" spans="14:26" ht="15.75" customHeight="1" x14ac:dyDescent="0.25">
      <c r="N1366" s="137" t="str">
        <f>IF(OR(ISBLANK(L1366),ISBLANK(M1366)),"",IF(M1366="AUD",L1366*'Input Lists'!$H$2,IF(M1366="USD",L1366*'Input Lists'!$H$3,IF(M1366="HKD",L1366*'Input Lists'!$H$4,IF(M1366="EUR",L1366*'Input Lists'!$H$5,IF(M1366="GBP",L1366*'Input Lists'!$H$6,IF(M1366="CAD",L1366*'Input Lists'!$H$7,IF(M1366="CNY",L1366*'Input Lists'!$H1400,IF(M1366="JPY",L1366*'Input Lists'!$H$9,IF(M1366="CHF",L1366*'Input Lists'!$H$10,""))))))))))</f>
        <v/>
      </c>
      <c r="O1366" s="137" t="str">
        <f t="shared" si="53"/>
        <v/>
      </c>
      <c r="Z1366" s="135" t="str">
        <f t="shared" si="54"/>
        <v/>
      </c>
    </row>
    <row r="1367" spans="14:26" ht="15.75" customHeight="1" x14ac:dyDescent="0.25">
      <c r="N1367" s="137" t="str">
        <f>IF(OR(ISBLANK(L1367),ISBLANK(M1367)),"",IF(M1367="AUD",L1367*'Input Lists'!$H$2,IF(M1367="USD",L1367*'Input Lists'!$H$3,IF(M1367="HKD",L1367*'Input Lists'!$H$4,IF(M1367="EUR",L1367*'Input Lists'!$H$5,IF(M1367="GBP",L1367*'Input Lists'!$H$6,IF(M1367="CAD",L1367*'Input Lists'!$H$7,IF(M1367="CNY",L1367*'Input Lists'!$H1401,IF(M1367="JPY",L1367*'Input Lists'!$H$9,IF(M1367="CHF",L1367*'Input Lists'!$H$10,""))))))))))</f>
        <v/>
      </c>
      <c r="O1367" s="137" t="str">
        <f t="shared" si="53"/>
        <v/>
      </c>
      <c r="Z1367" s="135" t="str">
        <f t="shared" si="54"/>
        <v/>
      </c>
    </row>
    <row r="1368" spans="14:26" ht="15.75" customHeight="1" x14ac:dyDescent="0.25">
      <c r="N1368" s="137" t="str">
        <f>IF(OR(ISBLANK(L1368),ISBLANK(M1368)),"",IF(M1368="AUD",L1368*'Input Lists'!$H$2,IF(M1368="USD",L1368*'Input Lists'!$H$3,IF(M1368="HKD",L1368*'Input Lists'!$H$4,IF(M1368="EUR",L1368*'Input Lists'!$H$5,IF(M1368="GBP",L1368*'Input Lists'!$H$6,IF(M1368="CAD",L1368*'Input Lists'!$H$7,IF(M1368="CNY",L1368*'Input Lists'!$H1402,IF(M1368="JPY",L1368*'Input Lists'!$H$9,IF(M1368="CHF",L1368*'Input Lists'!$H$10,""))))))))))</f>
        <v/>
      </c>
      <c r="O1368" s="137" t="str">
        <f t="shared" si="53"/>
        <v/>
      </c>
      <c r="Z1368" s="135" t="str">
        <f t="shared" si="54"/>
        <v/>
      </c>
    </row>
    <row r="1369" spans="14:26" ht="15.75" customHeight="1" x14ac:dyDescent="0.25">
      <c r="N1369" s="137" t="str">
        <f>IF(OR(ISBLANK(L1369),ISBLANK(M1369)),"",IF(M1369="AUD",L1369*'Input Lists'!$H$2,IF(M1369="USD",L1369*'Input Lists'!$H$3,IF(M1369="HKD",L1369*'Input Lists'!$H$4,IF(M1369="EUR",L1369*'Input Lists'!$H$5,IF(M1369="GBP",L1369*'Input Lists'!$H$6,IF(M1369="CAD",L1369*'Input Lists'!$H$7,IF(M1369="CNY",L1369*'Input Lists'!$H1403,IF(M1369="JPY",L1369*'Input Lists'!$H$9,IF(M1369="CHF",L1369*'Input Lists'!$H$10,""))))))))))</f>
        <v/>
      </c>
      <c r="O1369" s="137" t="str">
        <f t="shared" si="53"/>
        <v/>
      </c>
      <c r="Z1369" s="135" t="str">
        <f t="shared" si="54"/>
        <v/>
      </c>
    </row>
    <row r="1370" spans="14:26" ht="15.75" customHeight="1" x14ac:dyDescent="0.25">
      <c r="N1370" s="137" t="str">
        <f>IF(OR(ISBLANK(L1370),ISBLANK(M1370)),"",IF(M1370="AUD",L1370*'Input Lists'!$H$2,IF(M1370="USD",L1370*'Input Lists'!$H$3,IF(M1370="HKD",L1370*'Input Lists'!$H$4,IF(M1370="EUR",L1370*'Input Lists'!$H$5,IF(M1370="GBP",L1370*'Input Lists'!$H$6,IF(M1370="CAD",L1370*'Input Lists'!$H$7,IF(M1370="CNY",L1370*'Input Lists'!$H1404,IF(M1370="JPY",L1370*'Input Lists'!$H$9,IF(M1370="CHF",L1370*'Input Lists'!$H$10,""))))))))))</f>
        <v/>
      </c>
      <c r="O1370" s="137" t="str">
        <f t="shared" si="53"/>
        <v/>
      </c>
      <c r="Z1370" s="135" t="str">
        <f t="shared" si="54"/>
        <v/>
      </c>
    </row>
    <row r="1371" spans="14:26" ht="15.75" customHeight="1" x14ac:dyDescent="0.25">
      <c r="N1371" s="137" t="str">
        <f>IF(OR(ISBLANK(L1371),ISBLANK(M1371)),"",IF(M1371="AUD",L1371*'Input Lists'!$H$2,IF(M1371="USD",L1371*'Input Lists'!$H$3,IF(M1371="HKD",L1371*'Input Lists'!$H$4,IF(M1371="EUR",L1371*'Input Lists'!$H$5,IF(M1371="GBP",L1371*'Input Lists'!$H$6,IF(M1371="CAD",L1371*'Input Lists'!$H$7,IF(M1371="CNY",L1371*'Input Lists'!$H1405,IF(M1371="JPY",L1371*'Input Lists'!$H$9,IF(M1371="CHF",L1371*'Input Lists'!$H$10,""))))))))))</f>
        <v/>
      </c>
      <c r="O1371" s="137" t="str">
        <f t="shared" si="53"/>
        <v/>
      </c>
      <c r="Z1371" s="135" t="str">
        <f t="shared" si="54"/>
        <v/>
      </c>
    </row>
    <row r="1372" spans="14:26" ht="15.75" customHeight="1" x14ac:dyDescent="0.25">
      <c r="N1372" s="137" t="str">
        <f>IF(OR(ISBLANK(L1372),ISBLANK(M1372)),"",IF(M1372="AUD",L1372*'Input Lists'!$H$2,IF(M1372="USD",L1372*'Input Lists'!$H$3,IF(M1372="HKD",L1372*'Input Lists'!$H$4,IF(M1372="EUR",L1372*'Input Lists'!$H$5,IF(M1372="GBP",L1372*'Input Lists'!$H$6,IF(M1372="CAD",L1372*'Input Lists'!$H$7,IF(M1372="CNY",L1372*'Input Lists'!$H1406,IF(M1372="JPY",L1372*'Input Lists'!$H$9,IF(M1372="CHF",L1372*'Input Lists'!$H$10,""))))))))))</f>
        <v/>
      </c>
      <c r="O1372" s="137" t="str">
        <f t="shared" si="53"/>
        <v/>
      </c>
      <c r="Z1372" s="135" t="str">
        <f t="shared" si="54"/>
        <v/>
      </c>
    </row>
    <row r="1373" spans="14:26" ht="15.75" customHeight="1" x14ac:dyDescent="0.25">
      <c r="N1373" s="137" t="str">
        <f>IF(OR(ISBLANK(L1373),ISBLANK(M1373)),"",IF(M1373="AUD",L1373*'Input Lists'!$H$2,IF(M1373="USD",L1373*'Input Lists'!$H$3,IF(M1373="HKD",L1373*'Input Lists'!$H$4,IF(M1373="EUR",L1373*'Input Lists'!$H$5,IF(M1373="GBP",L1373*'Input Lists'!$H$6,IF(M1373="CAD",L1373*'Input Lists'!$H$7,IF(M1373="CNY",L1373*'Input Lists'!$H1407,IF(M1373="JPY",L1373*'Input Lists'!$H$9,IF(M1373="CHF",L1373*'Input Lists'!$H$10,""))))))))))</f>
        <v/>
      </c>
      <c r="O1373" s="137" t="str">
        <f t="shared" si="53"/>
        <v/>
      </c>
      <c r="Z1373" s="135" t="str">
        <f t="shared" si="54"/>
        <v/>
      </c>
    </row>
    <row r="1374" spans="14:26" ht="15.75" customHeight="1" x14ac:dyDescent="0.25">
      <c r="N1374" s="137" t="str">
        <f>IF(OR(ISBLANK(L1374),ISBLANK(M1374)),"",IF(M1374="AUD",L1374*'Input Lists'!$H$2,IF(M1374="USD",L1374*'Input Lists'!$H$3,IF(M1374="HKD",L1374*'Input Lists'!$H$4,IF(M1374="EUR",L1374*'Input Lists'!$H$5,IF(M1374="GBP",L1374*'Input Lists'!$H$6,IF(M1374="CAD",L1374*'Input Lists'!$H$7,IF(M1374="CNY",L1374*'Input Lists'!$H1408,IF(M1374="JPY",L1374*'Input Lists'!$H$9,IF(M1374="CHF",L1374*'Input Lists'!$H$10,""))))))))))</f>
        <v/>
      </c>
      <c r="O1374" s="137" t="str">
        <f t="shared" si="53"/>
        <v/>
      </c>
      <c r="Z1374" s="135" t="str">
        <f t="shared" si="54"/>
        <v/>
      </c>
    </row>
    <row r="1375" spans="14:26" ht="15.75" customHeight="1" x14ac:dyDescent="0.25">
      <c r="N1375" s="137" t="str">
        <f>IF(OR(ISBLANK(L1375),ISBLANK(M1375)),"",IF(M1375="AUD",L1375*'Input Lists'!$H$2,IF(M1375="USD",L1375*'Input Lists'!$H$3,IF(M1375="HKD",L1375*'Input Lists'!$H$4,IF(M1375="EUR",L1375*'Input Lists'!$H$5,IF(M1375="GBP",L1375*'Input Lists'!$H$6,IF(M1375="CAD",L1375*'Input Lists'!$H$7,IF(M1375="CNY",L1375*'Input Lists'!$H1409,IF(M1375="JPY",L1375*'Input Lists'!$H$9,IF(M1375="CHF",L1375*'Input Lists'!$H$10,""))))))))))</f>
        <v/>
      </c>
      <c r="O1375" s="137" t="str">
        <f t="shared" si="53"/>
        <v/>
      </c>
      <c r="Z1375" s="135" t="str">
        <f t="shared" si="54"/>
        <v/>
      </c>
    </row>
    <row r="1376" spans="14:26" ht="15.75" customHeight="1" x14ac:dyDescent="0.25">
      <c r="N1376" s="137" t="str">
        <f>IF(OR(ISBLANK(L1376),ISBLANK(M1376)),"",IF(M1376="AUD",L1376*'Input Lists'!$H$2,IF(M1376="USD",L1376*'Input Lists'!$H$3,IF(M1376="HKD",L1376*'Input Lists'!$H$4,IF(M1376="EUR",L1376*'Input Lists'!$H$5,IF(M1376="GBP",L1376*'Input Lists'!$H$6,IF(M1376="CAD",L1376*'Input Lists'!$H$7,IF(M1376="CNY",L1376*'Input Lists'!$H1410,IF(M1376="JPY",L1376*'Input Lists'!$H$9,IF(M1376="CHF",L1376*'Input Lists'!$H$10,""))))))))))</f>
        <v/>
      </c>
      <c r="O1376" s="137" t="str">
        <f t="shared" si="53"/>
        <v/>
      </c>
      <c r="Z1376" s="135" t="str">
        <f t="shared" si="54"/>
        <v/>
      </c>
    </row>
    <row r="1377" spans="14:26" ht="15.75" customHeight="1" x14ac:dyDescent="0.25">
      <c r="N1377" s="137" t="str">
        <f>IF(OR(ISBLANK(L1377),ISBLANK(M1377)),"",IF(M1377="AUD",L1377*'Input Lists'!$H$2,IF(M1377="USD",L1377*'Input Lists'!$H$3,IF(M1377="HKD",L1377*'Input Lists'!$H$4,IF(M1377="EUR",L1377*'Input Lists'!$H$5,IF(M1377="GBP",L1377*'Input Lists'!$H$6,IF(M1377="CAD",L1377*'Input Lists'!$H$7,IF(M1377="CNY",L1377*'Input Lists'!$H1411,IF(M1377="JPY",L1377*'Input Lists'!$H$9,IF(M1377="CHF",L1377*'Input Lists'!$H$10,""))))))))))</f>
        <v/>
      </c>
      <c r="O1377" s="137" t="str">
        <f t="shared" si="53"/>
        <v/>
      </c>
      <c r="Z1377" s="135" t="str">
        <f t="shared" si="54"/>
        <v/>
      </c>
    </row>
    <row r="1378" spans="14:26" ht="15.75" customHeight="1" x14ac:dyDescent="0.25">
      <c r="N1378" s="137" t="str">
        <f>IF(OR(ISBLANK(L1378),ISBLANK(M1378)),"",IF(M1378="AUD",L1378*'Input Lists'!$H$2,IF(M1378="USD",L1378*'Input Lists'!$H$3,IF(M1378="HKD",L1378*'Input Lists'!$H$4,IF(M1378="EUR",L1378*'Input Lists'!$H$5,IF(M1378="GBP",L1378*'Input Lists'!$H$6,IF(M1378="CAD",L1378*'Input Lists'!$H$7,IF(M1378="CNY",L1378*'Input Lists'!$H1412,IF(M1378="JPY",L1378*'Input Lists'!$H$9,IF(M1378="CHF",L1378*'Input Lists'!$H$10,""))))))))))</f>
        <v/>
      </c>
      <c r="O1378" s="137" t="str">
        <f t="shared" si="53"/>
        <v/>
      </c>
      <c r="Z1378" s="135" t="str">
        <f t="shared" si="54"/>
        <v/>
      </c>
    </row>
    <row r="1379" spans="14:26" ht="15.75" customHeight="1" x14ac:dyDescent="0.25">
      <c r="N1379" s="137" t="str">
        <f>IF(OR(ISBLANK(L1379),ISBLANK(M1379)),"",IF(M1379="AUD",L1379*'Input Lists'!$H$2,IF(M1379="USD",L1379*'Input Lists'!$H$3,IF(M1379="HKD",L1379*'Input Lists'!$H$4,IF(M1379="EUR",L1379*'Input Lists'!$H$5,IF(M1379="GBP",L1379*'Input Lists'!$H$6,IF(M1379="CAD",L1379*'Input Lists'!$H$7,IF(M1379="CNY",L1379*'Input Lists'!$H1413,IF(M1379="JPY",L1379*'Input Lists'!$H$9,IF(M1379="CHF",L1379*'Input Lists'!$H$10,""))))))))))</f>
        <v/>
      </c>
      <c r="O1379" s="137" t="str">
        <f t="shared" si="53"/>
        <v/>
      </c>
      <c r="Z1379" s="135" t="str">
        <f t="shared" si="54"/>
        <v/>
      </c>
    </row>
    <row r="1380" spans="14:26" ht="15.75" customHeight="1" x14ac:dyDescent="0.25">
      <c r="N1380" s="137" t="str">
        <f>IF(OR(ISBLANK(L1380),ISBLANK(M1380)),"",IF(M1380="AUD",L1380*'Input Lists'!$H$2,IF(M1380="USD",L1380*'Input Lists'!$H$3,IF(M1380="HKD",L1380*'Input Lists'!$H$4,IF(M1380="EUR",L1380*'Input Lists'!$H$5,IF(M1380="GBP",L1380*'Input Lists'!$H$6,IF(M1380="CAD",L1380*'Input Lists'!$H$7,IF(M1380="CNY",L1380*'Input Lists'!$H1414,IF(M1380="JPY",L1380*'Input Lists'!$H$9,IF(M1380="CHF",L1380*'Input Lists'!$H$10,""))))))))))</f>
        <v/>
      </c>
      <c r="O1380" s="137" t="str">
        <f t="shared" si="53"/>
        <v/>
      </c>
      <c r="Z1380" s="135" t="str">
        <f t="shared" si="54"/>
        <v/>
      </c>
    </row>
    <row r="1381" spans="14:26" ht="15.75" customHeight="1" x14ac:dyDescent="0.25">
      <c r="N1381" s="137" t="str">
        <f>IF(OR(ISBLANK(L1381),ISBLANK(M1381)),"",IF(M1381="AUD",L1381*'Input Lists'!$H$2,IF(M1381="USD",L1381*'Input Lists'!$H$3,IF(M1381="HKD",L1381*'Input Lists'!$H$4,IF(M1381="EUR",L1381*'Input Lists'!$H$5,IF(M1381="GBP",L1381*'Input Lists'!$H$6,IF(M1381="CAD",L1381*'Input Lists'!$H$7,IF(M1381="CNY",L1381*'Input Lists'!$H1415,IF(M1381="JPY",L1381*'Input Lists'!$H$9,IF(M1381="CHF",L1381*'Input Lists'!$H$10,""))))))))))</f>
        <v/>
      </c>
      <c r="O1381" s="137" t="str">
        <f t="shared" si="53"/>
        <v/>
      </c>
      <c r="Z1381" s="135" t="str">
        <f t="shared" si="54"/>
        <v/>
      </c>
    </row>
    <row r="1382" spans="14:26" ht="15.75" customHeight="1" x14ac:dyDescent="0.25">
      <c r="N1382" s="137" t="str">
        <f>IF(OR(ISBLANK(L1382),ISBLANK(M1382)),"",IF(M1382="AUD",L1382*'Input Lists'!$H$2,IF(M1382="USD",L1382*'Input Lists'!$H$3,IF(M1382="HKD",L1382*'Input Lists'!$H$4,IF(M1382="EUR",L1382*'Input Lists'!$H$5,IF(M1382="GBP",L1382*'Input Lists'!$H$6,IF(M1382="CAD",L1382*'Input Lists'!$H$7,IF(M1382="CNY",L1382*'Input Lists'!$H1416,IF(M1382="JPY",L1382*'Input Lists'!$H$9,IF(M1382="CHF",L1382*'Input Lists'!$H$10,""))))))))))</f>
        <v/>
      </c>
      <c r="O1382" s="137" t="str">
        <f t="shared" si="53"/>
        <v/>
      </c>
      <c r="Z1382" s="135" t="str">
        <f t="shared" si="54"/>
        <v/>
      </c>
    </row>
    <row r="1383" spans="14:26" ht="15.75" customHeight="1" x14ac:dyDescent="0.25">
      <c r="N1383" s="137" t="str">
        <f>IF(OR(ISBLANK(L1383),ISBLANK(M1383)),"",IF(M1383="AUD",L1383*'Input Lists'!$H$2,IF(M1383="USD",L1383*'Input Lists'!$H$3,IF(M1383="HKD",L1383*'Input Lists'!$H$4,IF(M1383="EUR",L1383*'Input Lists'!$H$5,IF(M1383="GBP",L1383*'Input Lists'!$H$6,IF(M1383="CAD",L1383*'Input Lists'!$H$7,IF(M1383="CNY",L1383*'Input Lists'!$H1417,IF(M1383="JPY",L1383*'Input Lists'!$H$9,IF(M1383="CHF",L1383*'Input Lists'!$H$10,""))))))))))</f>
        <v/>
      </c>
      <c r="O1383" s="137" t="str">
        <f t="shared" ref="O1383:O1446" si="55">IF(OR(AND(ISBLANK(N1383)),AND(ISBLANK(J1383)),AND(ISBLANK(M1383))),"",N1383*J1383)</f>
        <v/>
      </c>
      <c r="Z1383" s="135" t="str">
        <f t="shared" si="54"/>
        <v/>
      </c>
    </row>
    <row r="1384" spans="14:26" ht="15.75" customHeight="1" x14ac:dyDescent="0.25">
      <c r="N1384" s="137" t="str">
        <f>IF(OR(ISBLANK(L1384),ISBLANK(M1384)),"",IF(M1384="AUD",L1384*'Input Lists'!$H$2,IF(M1384="USD",L1384*'Input Lists'!$H$3,IF(M1384="HKD",L1384*'Input Lists'!$H$4,IF(M1384="EUR",L1384*'Input Lists'!$H$5,IF(M1384="GBP",L1384*'Input Lists'!$H$6,IF(M1384="CAD",L1384*'Input Lists'!$H$7,IF(M1384="CNY",L1384*'Input Lists'!$H1418,IF(M1384="JPY",L1384*'Input Lists'!$H$9,IF(M1384="CHF",L1384*'Input Lists'!$H$10,""))))))))))</f>
        <v/>
      </c>
      <c r="O1384" s="137" t="str">
        <f t="shared" si="55"/>
        <v/>
      </c>
      <c r="Z1384" s="135" t="str">
        <f t="shared" si="54"/>
        <v/>
      </c>
    </row>
    <row r="1385" spans="14:26" ht="15.75" customHeight="1" x14ac:dyDescent="0.25">
      <c r="N1385" s="137" t="str">
        <f>IF(OR(ISBLANK(L1385),ISBLANK(M1385)),"",IF(M1385="AUD",L1385*'Input Lists'!$H$2,IF(M1385="USD",L1385*'Input Lists'!$H$3,IF(M1385="HKD",L1385*'Input Lists'!$H$4,IF(M1385="EUR",L1385*'Input Lists'!$H$5,IF(M1385="GBP",L1385*'Input Lists'!$H$6,IF(M1385="CAD",L1385*'Input Lists'!$H$7,IF(M1385="CNY",L1385*'Input Lists'!$H1419,IF(M1385="JPY",L1385*'Input Lists'!$H$9,IF(M1385="CHF",L1385*'Input Lists'!$H$10,""))))))))))</f>
        <v/>
      </c>
      <c r="O1385" s="137" t="str">
        <f t="shared" si="55"/>
        <v/>
      </c>
      <c r="Z1385" s="135" t="str">
        <f t="shared" si="54"/>
        <v/>
      </c>
    </row>
    <row r="1386" spans="14:26" ht="15.75" customHeight="1" x14ac:dyDescent="0.25">
      <c r="N1386" s="137" t="str">
        <f>IF(OR(ISBLANK(L1386),ISBLANK(M1386)),"",IF(M1386="AUD",L1386*'Input Lists'!$H$2,IF(M1386="USD",L1386*'Input Lists'!$H$3,IF(M1386="HKD",L1386*'Input Lists'!$H$4,IF(M1386="EUR",L1386*'Input Lists'!$H$5,IF(M1386="GBP",L1386*'Input Lists'!$H$6,IF(M1386="CAD",L1386*'Input Lists'!$H$7,IF(M1386="CNY",L1386*'Input Lists'!$H1420,IF(M1386="JPY",L1386*'Input Lists'!$H$9,IF(M1386="CHF",L1386*'Input Lists'!$H$10,""))))))))))</f>
        <v/>
      </c>
      <c r="O1386" s="137" t="str">
        <f t="shared" si="55"/>
        <v/>
      </c>
      <c r="Z1386" s="135" t="str">
        <f t="shared" ref="Z1386:Z1449" si="56">IF(ISBLANK(D1386),"",IF(R1386="Approved",Y1386+O1386,0))</f>
        <v/>
      </c>
    </row>
    <row r="1387" spans="14:26" ht="15.75" customHeight="1" x14ac:dyDescent="0.25">
      <c r="N1387" s="137" t="str">
        <f>IF(OR(ISBLANK(L1387),ISBLANK(M1387)),"",IF(M1387="AUD",L1387*'Input Lists'!$H$2,IF(M1387="USD",L1387*'Input Lists'!$H$3,IF(M1387="HKD",L1387*'Input Lists'!$H$4,IF(M1387="EUR",L1387*'Input Lists'!$H$5,IF(M1387="GBP",L1387*'Input Lists'!$H$6,IF(M1387="CAD",L1387*'Input Lists'!$H$7,IF(M1387="CNY",L1387*'Input Lists'!$H1421,IF(M1387="JPY",L1387*'Input Lists'!$H$9,IF(M1387="CHF",L1387*'Input Lists'!$H$10,""))))))))))</f>
        <v/>
      </c>
      <c r="O1387" s="137" t="str">
        <f t="shared" si="55"/>
        <v/>
      </c>
      <c r="Z1387" s="135" t="str">
        <f t="shared" si="56"/>
        <v/>
      </c>
    </row>
    <row r="1388" spans="14:26" ht="15.75" customHeight="1" x14ac:dyDescent="0.25">
      <c r="N1388" s="137" t="str">
        <f>IF(OR(ISBLANK(L1388),ISBLANK(M1388)),"",IF(M1388="AUD",L1388*'Input Lists'!$H$2,IF(M1388="USD",L1388*'Input Lists'!$H$3,IF(M1388="HKD",L1388*'Input Lists'!$H$4,IF(M1388="EUR",L1388*'Input Lists'!$H$5,IF(M1388="GBP",L1388*'Input Lists'!$H$6,IF(M1388="CAD",L1388*'Input Lists'!$H$7,IF(M1388="CNY",L1388*'Input Lists'!$H1422,IF(M1388="JPY",L1388*'Input Lists'!$H$9,IF(M1388="CHF",L1388*'Input Lists'!$H$10,""))))))))))</f>
        <v/>
      </c>
      <c r="O1388" s="137" t="str">
        <f t="shared" si="55"/>
        <v/>
      </c>
      <c r="Z1388" s="135" t="str">
        <f t="shared" si="56"/>
        <v/>
      </c>
    </row>
    <row r="1389" spans="14:26" ht="15.75" customHeight="1" x14ac:dyDescent="0.25">
      <c r="N1389" s="137" t="str">
        <f>IF(OR(ISBLANK(L1389),ISBLANK(M1389)),"",IF(M1389="AUD",L1389*'Input Lists'!$H$2,IF(M1389="USD",L1389*'Input Lists'!$H$3,IF(M1389="HKD",L1389*'Input Lists'!$H$4,IF(M1389="EUR",L1389*'Input Lists'!$H$5,IF(M1389="GBP",L1389*'Input Lists'!$H$6,IF(M1389="CAD",L1389*'Input Lists'!$H$7,IF(M1389="CNY",L1389*'Input Lists'!$H1423,IF(M1389="JPY",L1389*'Input Lists'!$H$9,IF(M1389="CHF",L1389*'Input Lists'!$H$10,""))))))))))</f>
        <v/>
      </c>
      <c r="O1389" s="137" t="str">
        <f t="shared" si="55"/>
        <v/>
      </c>
      <c r="Z1389" s="135" t="str">
        <f t="shared" si="56"/>
        <v/>
      </c>
    </row>
    <row r="1390" spans="14:26" ht="15.75" customHeight="1" x14ac:dyDescent="0.25">
      <c r="N1390" s="137" t="str">
        <f>IF(OR(ISBLANK(L1390),ISBLANK(M1390)),"",IF(M1390="AUD",L1390*'Input Lists'!$H$2,IF(M1390="USD",L1390*'Input Lists'!$H$3,IF(M1390="HKD",L1390*'Input Lists'!$H$4,IF(M1390="EUR",L1390*'Input Lists'!$H$5,IF(M1390="GBP",L1390*'Input Lists'!$H$6,IF(M1390="CAD",L1390*'Input Lists'!$H$7,IF(M1390="CNY",L1390*'Input Lists'!$H1424,IF(M1390="JPY",L1390*'Input Lists'!$H$9,IF(M1390="CHF",L1390*'Input Lists'!$H$10,""))))))))))</f>
        <v/>
      </c>
      <c r="O1390" s="137" t="str">
        <f t="shared" si="55"/>
        <v/>
      </c>
      <c r="Z1390" s="135" t="str">
        <f t="shared" si="56"/>
        <v/>
      </c>
    </row>
    <row r="1391" spans="14:26" ht="15.75" customHeight="1" x14ac:dyDescent="0.25">
      <c r="N1391" s="137" t="str">
        <f>IF(OR(ISBLANK(L1391),ISBLANK(M1391)),"",IF(M1391="AUD",L1391*'Input Lists'!$H$2,IF(M1391="USD",L1391*'Input Lists'!$H$3,IF(M1391="HKD",L1391*'Input Lists'!$H$4,IF(M1391="EUR",L1391*'Input Lists'!$H$5,IF(M1391="GBP",L1391*'Input Lists'!$H$6,IF(M1391="CAD",L1391*'Input Lists'!$H$7,IF(M1391="CNY",L1391*'Input Lists'!$H1425,IF(M1391="JPY",L1391*'Input Lists'!$H$9,IF(M1391="CHF",L1391*'Input Lists'!$H$10,""))))))))))</f>
        <v/>
      </c>
      <c r="O1391" s="137" t="str">
        <f t="shared" si="55"/>
        <v/>
      </c>
      <c r="Z1391" s="135" t="str">
        <f t="shared" si="56"/>
        <v/>
      </c>
    </row>
    <row r="1392" spans="14:26" ht="15.75" customHeight="1" x14ac:dyDescent="0.25">
      <c r="N1392" s="137" t="str">
        <f>IF(OR(ISBLANK(L1392),ISBLANK(M1392)),"",IF(M1392="AUD",L1392*'Input Lists'!$H$2,IF(M1392="USD",L1392*'Input Lists'!$H$3,IF(M1392="HKD",L1392*'Input Lists'!$H$4,IF(M1392="EUR",L1392*'Input Lists'!$H$5,IF(M1392="GBP",L1392*'Input Lists'!$H$6,IF(M1392="CAD",L1392*'Input Lists'!$H$7,IF(M1392="CNY",L1392*'Input Lists'!$H1426,IF(M1392="JPY",L1392*'Input Lists'!$H$9,IF(M1392="CHF",L1392*'Input Lists'!$H$10,""))))))))))</f>
        <v/>
      </c>
      <c r="O1392" s="137" t="str">
        <f t="shared" si="55"/>
        <v/>
      </c>
      <c r="Z1392" s="135" t="str">
        <f t="shared" si="56"/>
        <v/>
      </c>
    </row>
    <row r="1393" spans="14:26" ht="15.75" customHeight="1" x14ac:dyDescent="0.25">
      <c r="N1393" s="137" t="str">
        <f>IF(OR(ISBLANK(L1393),ISBLANK(M1393)),"",IF(M1393="AUD",L1393*'Input Lists'!$H$2,IF(M1393="USD",L1393*'Input Lists'!$H$3,IF(M1393="HKD",L1393*'Input Lists'!$H$4,IF(M1393="EUR",L1393*'Input Lists'!$H$5,IF(M1393="GBP",L1393*'Input Lists'!$H$6,IF(M1393="CAD",L1393*'Input Lists'!$H$7,IF(M1393="CNY",L1393*'Input Lists'!$H1427,IF(M1393="JPY",L1393*'Input Lists'!$H$9,IF(M1393="CHF",L1393*'Input Lists'!$H$10,""))))))))))</f>
        <v/>
      </c>
      <c r="O1393" s="137" t="str">
        <f t="shared" si="55"/>
        <v/>
      </c>
      <c r="Z1393" s="135" t="str">
        <f t="shared" si="56"/>
        <v/>
      </c>
    </row>
    <row r="1394" spans="14:26" ht="15.75" customHeight="1" x14ac:dyDescent="0.25">
      <c r="N1394" s="137" t="str">
        <f>IF(OR(ISBLANK(L1394),ISBLANK(M1394)),"",IF(M1394="AUD",L1394*'Input Lists'!$H$2,IF(M1394="USD",L1394*'Input Lists'!$H$3,IF(M1394="HKD",L1394*'Input Lists'!$H$4,IF(M1394="EUR",L1394*'Input Lists'!$H$5,IF(M1394="GBP",L1394*'Input Lists'!$H$6,IF(M1394="CAD",L1394*'Input Lists'!$H$7,IF(M1394="CNY",L1394*'Input Lists'!$H1428,IF(M1394="JPY",L1394*'Input Lists'!$H$9,IF(M1394="CHF",L1394*'Input Lists'!$H$10,""))))))))))</f>
        <v/>
      </c>
      <c r="O1394" s="137" t="str">
        <f t="shared" si="55"/>
        <v/>
      </c>
      <c r="Z1394" s="135" t="str">
        <f t="shared" si="56"/>
        <v/>
      </c>
    </row>
    <row r="1395" spans="14:26" ht="15.75" customHeight="1" x14ac:dyDescent="0.25">
      <c r="N1395" s="137" t="str">
        <f>IF(OR(ISBLANK(L1395),ISBLANK(M1395)),"",IF(M1395="AUD",L1395*'Input Lists'!$H$2,IF(M1395="USD",L1395*'Input Lists'!$H$3,IF(M1395="HKD",L1395*'Input Lists'!$H$4,IF(M1395="EUR",L1395*'Input Lists'!$H$5,IF(M1395="GBP",L1395*'Input Lists'!$H$6,IF(M1395="CAD",L1395*'Input Lists'!$H$7,IF(M1395="CNY",L1395*'Input Lists'!$H1429,IF(M1395="JPY",L1395*'Input Lists'!$H$9,IF(M1395="CHF",L1395*'Input Lists'!$H$10,""))))))))))</f>
        <v/>
      </c>
      <c r="O1395" s="137" t="str">
        <f t="shared" si="55"/>
        <v/>
      </c>
      <c r="Z1395" s="135" t="str">
        <f t="shared" si="56"/>
        <v/>
      </c>
    </row>
    <row r="1396" spans="14:26" ht="15.75" customHeight="1" x14ac:dyDescent="0.25">
      <c r="N1396" s="137" t="str">
        <f>IF(OR(ISBLANK(L1396),ISBLANK(M1396)),"",IF(M1396="AUD",L1396*'Input Lists'!$H$2,IF(M1396="USD",L1396*'Input Lists'!$H$3,IF(M1396="HKD",L1396*'Input Lists'!$H$4,IF(M1396="EUR",L1396*'Input Lists'!$H$5,IF(M1396="GBP",L1396*'Input Lists'!$H$6,IF(M1396="CAD",L1396*'Input Lists'!$H$7,IF(M1396="CNY",L1396*'Input Lists'!$H1430,IF(M1396="JPY",L1396*'Input Lists'!$H$9,IF(M1396="CHF",L1396*'Input Lists'!$H$10,""))))))))))</f>
        <v/>
      </c>
      <c r="O1396" s="137" t="str">
        <f t="shared" si="55"/>
        <v/>
      </c>
      <c r="Z1396" s="135" t="str">
        <f t="shared" si="56"/>
        <v/>
      </c>
    </row>
    <row r="1397" spans="14:26" ht="15.75" customHeight="1" x14ac:dyDescent="0.25">
      <c r="N1397" s="137" t="str">
        <f>IF(OR(ISBLANK(L1397),ISBLANK(M1397)),"",IF(M1397="AUD",L1397*'Input Lists'!$H$2,IF(M1397="USD",L1397*'Input Lists'!$H$3,IF(M1397="HKD",L1397*'Input Lists'!$H$4,IF(M1397="EUR",L1397*'Input Lists'!$H$5,IF(M1397="GBP",L1397*'Input Lists'!$H$6,IF(M1397="CAD",L1397*'Input Lists'!$H$7,IF(M1397="CNY",L1397*'Input Lists'!$H1431,IF(M1397="JPY",L1397*'Input Lists'!$H$9,IF(M1397="CHF",L1397*'Input Lists'!$H$10,""))))))))))</f>
        <v/>
      </c>
      <c r="O1397" s="137" t="str">
        <f t="shared" si="55"/>
        <v/>
      </c>
      <c r="Z1397" s="135" t="str">
        <f t="shared" si="56"/>
        <v/>
      </c>
    </row>
    <row r="1398" spans="14:26" ht="15.75" customHeight="1" x14ac:dyDescent="0.25">
      <c r="N1398" s="137" t="str">
        <f>IF(OR(ISBLANK(L1398),ISBLANK(M1398)),"",IF(M1398="AUD",L1398*'Input Lists'!$H$2,IF(M1398="USD",L1398*'Input Lists'!$H$3,IF(M1398="HKD",L1398*'Input Lists'!$H$4,IF(M1398="EUR",L1398*'Input Lists'!$H$5,IF(M1398="GBP",L1398*'Input Lists'!$H$6,IF(M1398="CAD",L1398*'Input Lists'!$H$7,IF(M1398="CNY",L1398*'Input Lists'!$H1432,IF(M1398="JPY",L1398*'Input Lists'!$H$9,IF(M1398="CHF",L1398*'Input Lists'!$H$10,""))))))))))</f>
        <v/>
      </c>
      <c r="O1398" s="137" t="str">
        <f t="shared" si="55"/>
        <v/>
      </c>
      <c r="Z1398" s="135" t="str">
        <f t="shared" si="56"/>
        <v/>
      </c>
    </row>
    <row r="1399" spans="14:26" ht="15.75" customHeight="1" x14ac:dyDescent="0.25">
      <c r="N1399" s="137" t="str">
        <f>IF(OR(ISBLANK(L1399),ISBLANK(M1399)),"",IF(M1399="AUD",L1399*'Input Lists'!$H$2,IF(M1399="USD",L1399*'Input Lists'!$H$3,IF(M1399="HKD",L1399*'Input Lists'!$H$4,IF(M1399="EUR",L1399*'Input Lists'!$H$5,IF(M1399="GBP",L1399*'Input Lists'!$H$6,IF(M1399="CAD",L1399*'Input Lists'!$H$7,IF(M1399="CNY",L1399*'Input Lists'!$H1433,IF(M1399="JPY",L1399*'Input Lists'!$H$9,IF(M1399="CHF",L1399*'Input Lists'!$H$10,""))))))))))</f>
        <v/>
      </c>
      <c r="O1399" s="137" t="str">
        <f t="shared" si="55"/>
        <v/>
      </c>
      <c r="Z1399" s="135" t="str">
        <f t="shared" si="56"/>
        <v/>
      </c>
    </row>
    <row r="1400" spans="14:26" ht="15.75" customHeight="1" x14ac:dyDescent="0.25">
      <c r="N1400" s="137" t="str">
        <f>IF(OR(ISBLANK(L1400),ISBLANK(M1400)),"",IF(M1400="AUD",L1400*'Input Lists'!$H$2,IF(M1400="USD",L1400*'Input Lists'!$H$3,IF(M1400="HKD",L1400*'Input Lists'!$H$4,IF(M1400="EUR",L1400*'Input Lists'!$H$5,IF(M1400="GBP",L1400*'Input Lists'!$H$6,IF(M1400="CAD",L1400*'Input Lists'!$H$7,IF(M1400="CNY",L1400*'Input Lists'!$H1434,IF(M1400="JPY",L1400*'Input Lists'!$H$9,IF(M1400="CHF",L1400*'Input Lists'!$H$10,""))))))))))</f>
        <v/>
      </c>
      <c r="O1400" s="137" t="str">
        <f t="shared" si="55"/>
        <v/>
      </c>
      <c r="Z1400" s="135" t="str">
        <f t="shared" si="56"/>
        <v/>
      </c>
    </row>
    <row r="1401" spans="14:26" ht="15.75" customHeight="1" x14ac:dyDescent="0.25">
      <c r="N1401" s="137" t="str">
        <f>IF(OR(ISBLANK(L1401),ISBLANK(M1401)),"",IF(M1401="AUD",L1401*'Input Lists'!$H$2,IF(M1401="USD",L1401*'Input Lists'!$H$3,IF(M1401="HKD",L1401*'Input Lists'!$H$4,IF(M1401="EUR",L1401*'Input Lists'!$H$5,IF(M1401="GBP",L1401*'Input Lists'!$H$6,IF(M1401="CAD",L1401*'Input Lists'!$H$7,IF(M1401="CNY",L1401*'Input Lists'!$H1435,IF(M1401="JPY",L1401*'Input Lists'!$H$9,IF(M1401="CHF",L1401*'Input Lists'!$H$10,""))))))))))</f>
        <v/>
      </c>
      <c r="O1401" s="137" t="str">
        <f t="shared" si="55"/>
        <v/>
      </c>
      <c r="Z1401" s="135" t="str">
        <f t="shared" si="56"/>
        <v/>
      </c>
    </row>
    <row r="1402" spans="14:26" ht="15.75" customHeight="1" x14ac:dyDescent="0.25">
      <c r="N1402" s="137" t="str">
        <f>IF(OR(ISBLANK(L1402),ISBLANK(M1402)),"",IF(M1402="AUD",L1402*'Input Lists'!$H$2,IF(M1402="USD",L1402*'Input Lists'!$H$3,IF(M1402="HKD",L1402*'Input Lists'!$H$4,IF(M1402="EUR",L1402*'Input Lists'!$H$5,IF(M1402="GBP",L1402*'Input Lists'!$H$6,IF(M1402="CAD",L1402*'Input Lists'!$H$7,IF(M1402="CNY",L1402*'Input Lists'!$H1436,IF(M1402="JPY",L1402*'Input Lists'!$H$9,IF(M1402="CHF",L1402*'Input Lists'!$H$10,""))))))))))</f>
        <v/>
      </c>
      <c r="O1402" s="137" t="str">
        <f t="shared" si="55"/>
        <v/>
      </c>
      <c r="Z1402" s="135" t="str">
        <f t="shared" si="56"/>
        <v/>
      </c>
    </row>
    <row r="1403" spans="14:26" ht="15.75" customHeight="1" x14ac:dyDescent="0.25">
      <c r="N1403" s="137" t="str">
        <f>IF(OR(ISBLANK(L1403),ISBLANK(M1403)),"",IF(M1403="AUD",L1403*'Input Lists'!$H$2,IF(M1403="USD",L1403*'Input Lists'!$H$3,IF(M1403="HKD",L1403*'Input Lists'!$H$4,IF(M1403="EUR",L1403*'Input Lists'!$H$5,IF(M1403="GBP",L1403*'Input Lists'!$H$6,IF(M1403="CAD",L1403*'Input Lists'!$H$7,IF(M1403="CNY",L1403*'Input Lists'!$H1437,IF(M1403="JPY",L1403*'Input Lists'!$H$9,IF(M1403="CHF",L1403*'Input Lists'!$H$10,""))))))))))</f>
        <v/>
      </c>
      <c r="O1403" s="137" t="str">
        <f t="shared" si="55"/>
        <v/>
      </c>
      <c r="Z1403" s="135" t="str">
        <f t="shared" si="56"/>
        <v/>
      </c>
    </row>
    <row r="1404" spans="14:26" ht="15.75" customHeight="1" x14ac:dyDescent="0.25">
      <c r="N1404" s="137" t="str">
        <f>IF(OR(ISBLANK(L1404),ISBLANK(M1404)),"",IF(M1404="AUD",L1404*'Input Lists'!$H$2,IF(M1404="USD",L1404*'Input Lists'!$H$3,IF(M1404="HKD",L1404*'Input Lists'!$H$4,IF(M1404="EUR",L1404*'Input Lists'!$H$5,IF(M1404="GBP",L1404*'Input Lists'!$H$6,IF(M1404="CAD",L1404*'Input Lists'!$H$7,IF(M1404="CNY",L1404*'Input Lists'!$H1438,IF(M1404="JPY",L1404*'Input Lists'!$H$9,IF(M1404="CHF",L1404*'Input Lists'!$H$10,""))))))))))</f>
        <v/>
      </c>
      <c r="O1404" s="137" t="str">
        <f t="shared" si="55"/>
        <v/>
      </c>
      <c r="Z1404" s="135" t="str">
        <f t="shared" si="56"/>
        <v/>
      </c>
    </row>
    <row r="1405" spans="14:26" ht="15.75" customHeight="1" x14ac:dyDescent="0.25">
      <c r="N1405" s="137" t="str">
        <f>IF(OR(ISBLANK(L1405),ISBLANK(M1405)),"",IF(M1405="AUD",L1405*'Input Lists'!$H$2,IF(M1405="USD",L1405*'Input Lists'!$H$3,IF(M1405="HKD",L1405*'Input Lists'!$H$4,IF(M1405="EUR",L1405*'Input Lists'!$H$5,IF(M1405="GBP",L1405*'Input Lists'!$H$6,IF(M1405="CAD",L1405*'Input Lists'!$H$7,IF(M1405="CNY",L1405*'Input Lists'!$H1439,IF(M1405="JPY",L1405*'Input Lists'!$H$9,IF(M1405="CHF",L1405*'Input Lists'!$H$10,""))))))))))</f>
        <v/>
      </c>
      <c r="O1405" s="137" t="str">
        <f t="shared" si="55"/>
        <v/>
      </c>
      <c r="Z1405" s="135" t="str">
        <f t="shared" si="56"/>
        <v/>
      </c>
    </row>
    <row r="1406" spans="14:26" ht="15.75" customHeight="1" x14ac:dyDescent="0.25">
      <c r="N1406" s="137" t="str">
        <f>IF(OR(ISBLANK(L1406),ISBLANK(M1406)),"",IF(M1406="AUD",L1406*'Input Lists'!$H$2,IF(M1406="USD",L1406*'Input Lists'!$H$3,IF(M1406="HKD",L1406*'Input Lists'!$H$4,IF(M1406="EUR",L1406*'Input Lists'!$H$5,IF(M1406="GBP",L1406*'Input Lists'!$H$6,IF(M1406="CAD",L1406*'Input Lists'!$H$7,IF(M1406="CNY",L1406*'Input Lists'!$H1440,IF(M1406="JPY",L1406*'Input Lists'!$H$9,IF(M1406="CHF",L1406*'Input Lists'!$H$10,""))))))))))</f>
        <v/>
      </c>
      <c r="O1406" s="137" t="str">
        <f t="shared" si="55"/>
        <v/>
      </c>
      <c r="Z1406" s="135" t="str">
        <f t="shared" si="56"/>
        <v/>
      </c>
    </row>
    <row r="1407" spans="14:26" ht="15.75" customHeight="1" x14ac:dyDescent="0.25">
      <c r="N1407" s="137" t="str">
        <f>IF(OR(ISBLANK(L1407),ISBLANK(M1407)),"",IF(M1407="AUD",L1407*'Input Lists'!$H$2,IF(M1407="USD",L1407*'Input Lists'!$H$3,IF(M1407="HKD",L1407*'Input Lists'!$H$4,IF(M1407="EUR",L1407*'Input Lists'!$H$5,IF(M1407="GBP",L1407*'Input Lists'!$H$6,IF(M1407="CAD",L1407*'Input Lists'!$H$7,IF(M1407="CNY",L1407*'Input Lists'!$H1441,IF(M1407="JPY",L1407*'Input Lists'!$H$9,IF(M1407="CHF",L1407*'Input Lists'!$H$10,""))))))))))</f>
        <v/>
      </c>
      <c r="O1407" s="137" t="str">
        <f t="shared" si="55"/>
        <v/>
      </c>
      <c r="Z1407" s="135" t="str">
        <f t="shared" si="56"/>
        <v/>
      </c>
    </row>
    <row r="1408" spans="14:26" ht="15.75" customHeight="1" x14ac:dyDescent="0.25">
      <c r="N1408" s="137" t="str">
        <f>IF(OR(ISBLANK(L1408),ISBLANK(M1408)),"",IF(M1408="AUD",L1408*'Input Lists'!$H$2,IF(M1408="USD",L1408*'Input Lists'!$H$3,IF(M1408="HKD",L1408*'Input Lists'!$H$4,IF(M1408="EUR",L1408*'Input Lists'!$H$5,IF(M1408="GBP",L1408*'Input Lists'!$H$6,IF(M1408="CAD",L1408*'Input Lists'!$H$7,IF(M1408="CNY",L1408*'Input Lists'!$H1442,IF(M1408="JPY",L1408*'Input Lists'!$H$9,IF(M1408="CHF",L1408*'Input Lists'!$H$10,""))))))))))</f>
        <v/>
      </c>
      <c r="O1408" s="137" t="str">
        <f t="shared" si="55"/>
        <v/>
      </c>
      <c r="Z1408" s="135" t="str">
        <f t="shared" si="56"/>
        <v/>
      </c>
    </row>
    <row r="1409" spans="14:26" ht="15.75" customHeight="1" x14ac:dyDescent="0.25">
      <c r="N1409" s="137" t="str">
        <f>IF(OR(ISBLANK(L1409),ISBLANK(M1409)),"",IF(M1409="AUD",L1409*'Input Lists'!$H$2,IF(M1409="USD",L1409*'Input Lists'!$H$3,IF(M1409="HKD",L1409*'Input Lists'!$H$4,IF(M1409="EUR",L1409*'Input Lists'!$H$5,IF(M1409="GBP",L1409*'Input Lists'!$H$6,IF(M1409="CAD",L1409*'Input Lists'!$H$7,IF(M1409="CNY",L1409*'Input Lists'!$H1443,IF(M1409="JPY",L1409*'Input Lists'!$H$9,IF(M1409="CHF",L1409*'Input Lists'!$H$10,""))))))))))</f>
        <v/>
      </c>
      <c r="O1409" s="137" t="str">
        <f t="shared" si="55"/>
        <v/>
      </c>
      <c r="Z1409" s="135" t="str">
        <f t="shared" si="56"/>
        <v/>
      </c>
    </row>
    <row r="1410" spans="14:26" ht="15.75" customHeight="1" x14ac:dyDescent="0.25">
      <c r="N1410" s="137" t="str">
        <f>IF(OR(ISBLANK(L1410),ISBLANK(M1410)),"",IF(M1410="AUD",L1410*'Input Lists'!$H$2,IF(M1410="USD",L1410*'Input Lists'!$H$3,IF(M1410="HKD",L1410*'Input Lists'!$H$4,IF(M1410="EUR",L1410*'Input Lists'!$H$5,IF(M1410="GBP",L1410*'Input Lists'!$H$6,IF(M1410="CAD",L1410*'Input Lists'!$H$7,IF(M1410="CNY",L1410*'Input Lists'!$H1444,IF(M1410="JPY",L1410*'Input Lists'!$H$9,IF(M1410="CHF",L1410*'Input Lists'!$H$10,""))))))))))</f>
        <v/>
      </c>
      <c r="O1410" s="137" t="str">
        <f t="shared" si="55"/>
        <v/>
      </c>
      <c r="Z1410" s="135" t="str">
        <f t="shared" si="56"/>
        <v/>
      </c>
    </row>
    <row r="1411" spans="14:26" ht="15.75" customHeight="1" x14ac:dyDescent="0.25">
      <c r="N1411" s="137" t="str">
        <f>IF(OR(ISBLANK(L1411),ISBLANK(M1411)),"",IF(M1411="AUD",L1411*'Input Lists'!$H$2,IF(M1411="USD",L1411*'Input Lists'!$H$3,IF(M1411="HKD",L1411*'Input Lists'!$H$4,IF(M1411="EUR",L1411*'Input Lists'!$H$5,IF(M1411="GBP",L1411*'Input Lists'!$H$6,IF(M1411="CAD",L1411*'Input Lists'!$H$7,IF(M1411="CNY",L1411*'Input Lists'!$H1445,IF(M1411="JPY",L1411*'Input Lists'!$H$9,IF(M1411="CHF",L1411*'Input Lists'!$H$10,""))))))))))</f>
        <v/>
      </c>
      <c r="O1411" s="137" t="str">
        <f t="shared" si="55"/>
        <v/>
      </c>
      <c r="Z1411" s="135" t="str">
        <f t="shared" si="56"/>
        <v/>
      </c>
    </row>
    <row r="1412" spans="14:26" ht="15.75" customHeight="1" x14ac:dyDescent="0.25">
      <c r="N1412" s="137" t="str">
        <f>IF(OR(ISBLANK(L1412),ISBLANK(M1412)),"",IF(M1412="AUD",L1412*'Input Lists'!$H$2,IF(M1412="USD",L1412*'Input Lists'!$H$3,IF(M1412="HKD",L1412*'Input Lists'!$H$4,IF(M1412="EUR",L1412*'Input Lists'!$H$5,IF(M1412="GBP",L1412*'Input Lists'!$H$6,IF(M1412="CAD",L1412*'Input Lists'!$H$7,IF(M1412="CNY",L1412*'Input Lists'!$H1446,IF(M1412="JPY",L1412*'Input Lists'!$H$9,IF(M1412="CHF",L1412*'Input Lists'!$H$10,""))))))))))</f>
        <v/>
      </c>
      <c r="O1412" s="137" t="str">
        <f t="shared" si="55"/>
        <v/>
      </c>
      <c r="Z1412" s="135" t="str">
        <f t="shared" si="56"/>
        <v/>
      </c>
    </row>
    <row r="1413" spans="14:26" ht="15.75" customHeight="1" x14ac:dyDescent="0.25">
      <c r="N1413" s="137" t="str">
        <f>IF(OR(ISBLANK(L1413),ISBLANK(M1413)),"",IF(M1413="AUD",L1413*'Input Lists'!$H$2,IF(M1413="USD",L1413*'Input Lists'!$H$3,IF(M1413="HKD",L1413*'Input Lists'!$H$4,IF(M1413="EUR",L1413*'Input Lists'!$H$5,IF(M1413="GBP",L1413*'Input Lists'!$H$6,IF(M1413="CAD",L1413*'Input Lists'!$H$7,IF(M1413="CNY",L1413*'Input Lists'!$H1447,IF(M1413="JPY",L1413*'Input Lists'!$H$9,IF(M1413="CHF",L1413*'Input Lists'!$H$10,""))))))))))</f>
        <v/>
      </c>
      <c r="O1413" s="137" t="str">
        <f t="shared" si="55"/>
        <v/>
      </c>
      <c r="Z1413" s="135" t="str">
        <f t="shared" si="56"/>
        <v/>
      </c>
    </row>
    <row r="1414" spans="14:26" ht="15.75" customHeight="1" x14ac:dyDescent="0.25">
      <c r="N1414" s="137" t="str">
        <f>IF(OR(ISBLANK(L1414),ISBLANK(M1414)),"",IF(M1414="AUD",L1414*'Input Lists'!$H$2,IF(M1414="USD",L1414*'Input Lists'!$H$3,IF(M1414="HKD",L1414*'Input Lists'!$H$4,IF(M1414="EUR",L1414*'Input Lists'!$H$5,IF(M1414="GBP",L1414*'Input Lists'!$H$6,IF(M1414="CAD",L1414*'Input Lists'!$H$7,IF(M1414="CNY",L1414*'Input Lists'!$H1448,IF(M1414="JPY",L1414*'Input Lists'!$H$9,IF(M1414="CHF",L1414*'Input Lists'!$H$10,""))))))))))</f>
        <v/>
      </c>
      <c r="O1414" s="137" t="str">
        <f t="shared" si="55"/>
        <v/>
      </c>
      <c r="Z1414" s="135" t="str">
        <f t="shared" si="56"/>
        <v/>
      </c>
    </row>
    <row r="1415" spans="14:26" ht="15.75" customHeight="1" x14ac:dyDescent="0.25">
      <c r="N1415" s="137" t="str">
        <f>IF(OR(ISBLANK(L1415),ISBLANK(M1415)),"",IF(M1415="AUD",L1415*'Input Lists'!$H$2,IF(M1415="USD",L1415*'Input Lists'!$H$3,IF(M1415="HKD",L1415*'Input Lists'!$H$4,IF(M1415="EUR",L1415*'Input Lists'!$H$5,IF(M1415="GBP",L1415*'Input Lists'!$H$6,IF(M1415="CAD",L1415*'Input Lists'!$H$7,IF(M1415="CNY",L1415*'Input Lists'!$H1449,IF(M1415="JPY",L1415*'Input Lists'!$H$9,IF(M1415="CHF",L1415*'Input Lists'!$H$10,""))))))))))</f>
        <v/>
      </c>
      <c r="O1415" s="137" t="str">
        <f t="shared" si="55"/>
        <v/>
      </c>
      <c r="Z1415" s="135" t="str">
        <f t="shared" si="56"/>
        <v/>
      </c>
    </row>
    <row r="1416" spans="14:26" ht="15.75" customHeight="1" x14ac:dyDescent="0.25">
      <c r="N1416" s="137" t="str">
        <f>IF(OR(ISBLANK(L1416),ISBLANK(M1416)),"",IF(M1416="AUD",L1416*'Input Lists'!$H$2,IF(M1416="USD",L1416*'Input Lists'!$H$3,IF(M1416="HKD",L1416*'Input Lists'!$H$4,IF(M1416="EUR",L1416*'Input Lists'!$H$5,IF(M1416="GBP",L1416*'Input Lists'!$H$6,IF(M1416="CAD",L1416*'Input Lists'!$H$7,IF(M1416="CNY",L1416*'Input Lists'!$H1450,IF(M1416="JPY",L1416*'Input Lists'!$H$9,IF(M1416="CHF",L1416*'Input Lists'!$H$10,""))))))))))</f>
        <v/>
      </c>
      <c r="O1416" s="137" t="str">
        <f t="shared" si="55"/>
        <v/>
      </c>
      <c r="Z1416" s="135" t="str">
        <f t="shared" si="56"/>
        <v/>
      </c>
    </row>
    <row r="1417" spans="14:26" ht="15.75" customHeight="1" x14ac:dyDescent="0.25">
      <c r="N1417" s="137" t="str">
        <f>IF(OR(ISBLANK(L1417),ISBLANK(M1417)),"",IF(M1417="AUD",L1417*'Input Lists'!$H$2,IF(M1417="USD",L1417*'Input Lists'!$H$3,IF(M1417="HKD",L1417*'Input Lists'!$H$4,IF(M1417="EUR",L1417*'Input Lists'!$H$5,IF(M1417="GBP",L1417*'Input Lists'!$H$6,IF(M1417="CAD",L1417*'Input Lists'!$H$7,IF(M1417="CNY",L1417*'Input Lists'!$H1451,IF(M1417="JPY",L1417*'Input Lists'!$H$9,IF(M1417="CHF",L1417*'Input Lists'!$H$10,""))))))))))</f>
        <v/>
      </c>
      <c r="O1417" s="137" t="str">
        <f t="shared" si="55"/>
        <v/>
      </c>
      <c r="Z1417" s="135" t="str">
        <f t="shared" si="56"/>
        <v/>
      </c>
    </row>
    <row r="1418" spans="14:26" ht="15.75" customHeight="1" x14ac:dyDescent="0.25">
      <c r="N1418" s="137" t="str">
        <f>IF(OR(ISBLANK(L1418),ISBLANK(M1418)),"",IF(M1418="AUD",L1418*'Input Lists'!$H$2,IF(M1418="USD",L1418*'Input Lists'!$H$3,IF(M1418="HKD",L1418*'Input Lists'!$H$4,IF(M1418="EUR",L1418*'Input Lists'!$H$5,IF(M1418="GBP",L1418*'Input Lists'!$H$6,IF(M1418="CAD",L1418*'Input Lists'!$H$7,IF(M1418="CNY",L1418*'Input Lists'!$H1452,IF(M1418="JPY",L1418*'Input Lists'!$H$9,IF(M1418="CHF",L1418*'Input Lists'!$H$10,""))))))))))</f>
        <v/>
      </c>
      <c r="O1418" s="137" t="str">
        <f t="shared" si="55"/>
        <v/>
      </c>
      <c r="Z1418" s="135" t="str">
        <f t="shared" si="56"/>
        <v/>
      </c>
    </row>
    <row r="1419" spans="14:26" ht="15.75" customHeight="1" x14ac:dyDescent="0.25">
      <c r="N1419" s="137" t="str">
        <f>IF(OR(ISBLANK(L1419),ISBLANK(M1419)),"",IF(M1419="AUD",L1419*'Input Lists'!$H$2,IF(M1419="USD",L1419*'Input Lists'!$H$3,IF(M1419="HKD",L1419*'Input Lists'!$H$4,IF(M1419="EUR",L1419*'Input Lists'!$H$5,IF(M1419="GBP",L1419*'Input Lists'!$H$6,IF(M1419="CAD",L1419*'Input Lists'!$H$7,IF(M1419="CNY",L1419*'Input Lists'!$H1453,IF(M1419="JPY",L1419*'Input Lists'!$H$9,IF(M1419="CHF",L1419*'Input Lists'!$H$10,""))))))))))</f>
        <v/>
      </c>
      <c r="O1419" s="137" t="str">
        <f t="shared" si="55"/>
        <v/>
      </c>
      <c r="Z1419" s="135" t="str">
        <f t="shared" si="56"/>
        <v/>
      </c>
    </row>
    <row r="1420" spans="14:26" ht="15.75" customHeight="1" x14ac:dyDescent="0.25">
      <c r="N1420" s="137" t="str">
        <f>IF(OR(ISBLANK(L1420),ISBLANK(M1420)),"",IF(M1420="AUD",L1420*'Input Lists'!$H$2,IF(M1420="USD",L1420*'Input Lists'!$H$3,IF(M1420="HKD",L1420*'Input Lists'!$H$4,IF(M1420="EUR",L1420*'Input Lists'!$H$5,IF(M1420="GBP",L1420*'Input Lists'!$H$6,IF(M1420="CAD",L1420*'Input Lists'!$H$7,IF(M1420="CNY",L1420*'Input Lists'!$H1454,IF(M1420="JPY",L1420*'Input Lists'!$H$9,IF(M1420="CHF",L1420*'Input Lists'!$H$10,""))))))))))</f>
        <v/>
      </c>
      <c r="O1420" s="137" t="str">
        <f t="shared" si="55"/>
        <v/>
      </c>
      <c r="Z1420" s="135" t="str">
        <f t="shared" si="56"/>
        <v/>
      </c>
    </row>
    <row r="1421" spans="14:26" ht="15.75" customHeight="1" x14ac:dyDescent="0.25">
      <c r="N1421" s="137" t="str">
        <f>IF(OR(ISBLANK(L1421),ISBLANK(M1421)),"",IF(M1421="AUD",L1421*'Input Lists'!$H$2,IF(M1421="USD",L1421*'Input Lists'!$H$3,IF(M1421="HKD",L1421*'Input Lists'!$H$4,IF(M1421="EUR",L1421*'Input Lists'!$H$5,IF(M1421="GBP",L1421*'Input Lists'!$H$6,IF(M1421="CAD",L1421*'Input Lists'!$H$7,IF(M1421="CNY",L1421*'Input Lists'!$H1455,IF(M1421="JPY",L1421*'Input Lists'!$H$9,IF(M1421="CHF",L1421*'Input Lists'!$H$10,""))))))))))</f>
        <v/>
      </c>
      <c r="O1421" s="137" t="str">
        <f t="shared" si="55"/>
        <v/>
      </c>
      <c r="Z1421" s="135" t="str">
        <f t="shared" si="56"/>
        <v/>
      </c>
    </row>
    <row r="1422" spans="14:26" ht="15.75" customHeight="1" x14ac:dyDescent="0.25">
      <c r="N1422" s="137" t="str">
        <f>IF(OR(ISBLANK(L1422),ISBLANK(M1422)),"",IF(M1422="AUD",L1422*'Input Lists'!$H$2,IF(M1422="USD",L1422*'Input Lists'!$H$3,IF(M1422="HKD",L1422*'Input Lists'!$H$4,IF(M1422="EUR",L1422*'Input Lists'!$H$5,IF(M1422="GBP",L1422*'Input Lists'!$H$6,IF(M1422="CAD",L1422*'Input Lists'!$H$7,IF(M1422="CNY",L1422*'Input Lists'!$H1456,IF(M1422="JPY",L1422*'Input Lists'!$H$9,IF(M1422="CHF",L1422*'Input Lists'!$H$10,""))))))))))</f>
        <v/>
      </c>
      <c r="O1422" s="137" t="str">
        <f t="shared" si="55"/>
        <v/>
      </c>
      <c r="Z1422" s="135" t="str">
        <f t="shared" si="56"/>
        <v/>
      </c>
    </row>
    <row r="1423" spans="14:26" ht="15.75" customHeight="1" x14ac:dyDescent="0.25">
      <c r="N1423" s="137" t="str">
        <f>IF(OR(ISBLANK(L1423),ISBLANK(M1423)),"",IF(M1423="AUD",L1423*'Input Lists'!$H$2,IF(M1423="USD",L1423*'Input Lists'!$H$3,IF(M1423="HKD",L1423*'Input Lists'!$H$4,IF(M1423="EUR",L1423*'Input Lists'!$H$5,IF(M1423="GBP",L1423*'Input Lists'!$H$6,IF(M1423="CAD",L1423*'Input Lists'!$H$7,IF(M1423="CNY",L1423*'Input Lists'!$H1457,IF(M1423="JPY",L1423*'Input Lists'!$H$9,IF(M1423="CHF",L1423*'Input Lists'!$H$10,""))))))))))</f>
        <v/>
      </c>
      <c r="O1423" s="137" t="str">
        <f t="shared" si="55"/>
        <v/>
      </c>
      <c r="Z1423" s="135" t="str">
        <f t="shared" si="56"/>
        <v/>
      </c>
    </row>
    <row r="1424" spans="14:26" ht="15.75" customHeight="1" x14ac:dyDescent="0.25">
      <c r="N1424" s="137" t="str">
        <f>IF(OR(ISBLANK(L1424),ISBLANK(M1424)),"",IF(M1424="AUD",L1424*'Input Lists'!$H$2,IF(M1424="USD",L1424*'Input Lists'!$H$3,IF(M1424="HKD",L1424*'Input Lists'!$H$4,IF(M1424="EUR",L1424*'Input Lists'!$H$5,IF(M1424="GBP",L1424*'Input Lists'!$H$6,IF(M1424="CAD",L1424*'Input Lists'!$H$7,IF(M1424="CNY",L1424*'Input Lists'!$H1458,IF(M1424="JPY",L1424*'Input Lists'!$H$9,IF(M1424="CHF",L1424*'Input Lists'!$H$10,""))))))))))</f>
        <v/>
      </c>
      <c r="O1424" s="137" t="str">
        <f t="shared" si="55"/>
        <v/>
      </c>
      <c r="Z1424" s="135" t="str">
        <f t="shared" si="56"/>
        <v/>
      </c>
    </row>
    <row r="1425" spans="14:26" ht="15.75" customHeight="1" x14ac:dyDescent="0.25">
      <c r="N1425" s="137" t="str">
        <f>IF(OR(ISBLANK(L1425),ISBLANK(M1425)),"",IF(M1425="AUD",L1425*'Input Lists'!$H$2,IF(M1425="USD",L1425*'Input Lists'!$H$3,IF(M1425="HKD",L1425*'Input Lists'!$H$4,IF(M1425="EUR",L1425*'Input Lists'!$H$5,IF(M1425="GBP",L1425*'Input Lists'!$H$6,IF(M1425="CAD",L1425*'Input Lists'!$H$7,IF(M1425="CNY",L1425*'Input Lists'!$H1459,IF(M1425="JPY",L1425*'Input Lists'!$H$9,IF(M1425="CHF",L1425*'Input Lists'!$H$10,""))))))))))</f>
        <v/>
      </c>
      <c r="O1425" s="137" t="str">
        <f t="shared" si="55"/>
        <v/>
      </c>
      <c r="Z1425" s="135" t="str">
        <f t="shared" si="56"/>
        <v/>
      </c>
    </row>
    <row r="1426" spans="14:26" ht="15.75" customHeight="1" x14ac:dyDescent="0.25">
      <c r="N1426" s="137" t="str">
        <f>IF(OR(ISBLANK(L1426),ISBLANK(M1426)),"",IF(M1426="AUD",L1426*'Input Lists'!$H$2,IF(M1426="USD",L1426*'Input Lists'!$H$3,IF(M1426="HKD",L1426*'Input Lists'!$H$4,IF(M1426="EUR",L1426*'Input Lists'!$H$5,IF(M1426="GBP",L1426*'Input Lists'!$H$6,IF(M1426="CAD",L1426*'Input Lists'!$H$7,IF(M1426="CNY",L1426*'Input Lists'!$H1460,IF(M1426="JPY",L1426*'Input Lists'!$H$9,IF(M1426="CHF",L1426*'Input Lists'!$H$10,""))))))))))</f>
        <v/>
      </c>
      <c r="O1426" s="137" t="str">
        <f t="shared" si="55"/>
        <v/>
      </c>
      <c r="Z1426" s="135" t="str">
        <f t="shared" si="56"/>
        <v/>
      </c>
    </row>
    <row r="1427" spans="14:26" ht="15.75" customHeight="1" x14ac:dyDescent="0.25">
      <c r="N1427" s="137" t="str">
        <f>IF(OR(ISBLANK(L1427),ISBLANK(M1427)),"",IF(M1427="AUD",L1427*'Input Lists'!$H$2,IF(M1427="USD",L1427*'Input Lists'!$H$3,IF(M1427="HKD",L1427*'Input Lists'!$H$4,IF(M1427="EUR",L1427*'Input Lists'!$H$5,IF(M1427="GBP",L1427*'Input Lists'!$H$6,IF(M1427="CAD",L1427*'Input Lists'!$H$7,IF(M1427="CNY",L1427*'Input Lists'!$H1461,IF(M1427="JPY",L1427*'Input Lists'!$H$9,IF(M1427="CHF",L1427*'Input Lists'!$H$10,""))))))))))</f>
        <v/>
      </c>
      <c r="O1427" s="137" t="str">
        <f t="shared" si="55"/>
        <v/>
      </c>
      <c r="Z1427" s="135" t="str">
        <f t="shared" si="56"/>
        <v/>
      </c>
    </row>
    <row r="1428" spans="14:26" ht="15.75" customHeight="1" x14ac:dyDescent="0.25">
      <c r="N1428" s="137" t="str">
        <f>IF(OR(ISBLANK(L1428),ISBLANK(M1428)),"",IF(M1428="AUD",L1428*'Input Lists'!$H$2,IF(M1428="USD",L1428*'Input Lists'!$H$3,IF(M1428="HKD",L1428*'Input Lists'!$H$4,IF(M1428="EUR",L1428*'Input Lists'!$H$5,IF(M1428="GBP",L1428*'Input Lists'!$H$6,IF(M1428="CAD",L1428*'Input Lists'!$H$7,IF(M1428="CNY",L1428*'Input Lists'!$H1462,IF(M1428="JPY",L1428*'Input Lists'!$H$9,IF(M1428="CHF",L1428*'Input Lists'!$H$10,""))))))))))</f>
        <v/>
      </c>
      <c r="O1428" s="137" t="str">
        <f t="shared" si="55"/>
        <v/>
      </c>
      <c r="Z1428" s="135" t="str">
        <f t="shared" si="56"/>
        <v/>
      </c>
    </row>
    <row r="1429" spans="14:26" ht="15.75" customHeight="1" x14ac:dyDescent="0.25">
      <c r="N1429" s="137" t="str">
        <f>IF(OR(ISBLANK(L1429),ISBLANK(M1429)),"",IF(M1429="AUD",L1429*'Input Lists'!$H$2,IF(M1429="USD",L1429*'Input Lists'!$H$3,IF(M1429="HKD",L1429*'Input Lists'!$H$4,IF(M1429="EUR",L1429*'Input Lists'!$H$5,IF(M1429="GBP",L1429*'Input Lists'!$H$6,IF(M1429="CAD",L1429*'Input Lists'!$H$7,IF(M1429="CNY",L1429*'Input Lists'!$H1463,IF(M1429="JPY",L1429*'Input Lists'!$H$9,IF(M1429="CHF",L1429*'Input Lists'!$H$10,""))))))))))</f>
        <v/>
      </c>
      <c r="O1429" s="137" t="str">
        <f t="shared" si="55"/>
        <v/>
      </c>
      <c r="Z1429" s="135" t="str">
        <f t="shared" si="56"/>
        <v/>
      </c>
    </row>
    <row r="1430" spans="14:26" ht="15.75" customHeight="1" x14ac:dyDescent="0.25">
      <c r="N1430" s="137" t="str">
        <f>IF(OR(ISBLANK(L1430),ISBLANK(M1430)),"",IF(M1430="AUD",L1430*'Input Lists'!$H$2,IF(M1430="USD",L1430*'Input Lists'!$H$3,IF(M1430="HKD",L1430*'Input Lists'!$H$4,IF(M1430="EUR",L1430*'Input Lists'!$H$5,IF(M1430="GBP",L1430*'Input Lists'!$H$6,IF(M1430="CAD",L1430*'Input Lists'!$H$7,IF(M1430="CNY",L1430*'Input Lists'!$H1464,IF(M1430="JPY",L1430*'Input Lists'!$H$9,IF(M1430="CHF",L1430*'Input Lists'!$H$10,""))))))))))</f>
        <v/>
      </c>
      <c r="O1430" s="137" t="str">
        <f t="shared" si="55"/>
        <v/>
      </c>
      <c r="Z1430" s="135" t="str">
        <f t="shared" si="56"/>
        <v/>
      </c>
    </row>
    <row r="1431" spans="14:26" ht="15.75" customHeight="1" x14ac:dyDescent="0.25">
      <c r="N1431" s="137" t="str">
        <f>IF(OR(ISBLANK(L1431),ISBLANK(M1431)),"",IF(M1431="AUD",L1431*'Input Lists'!$H$2,IF(M1431="USD",L1431*'Input Lists'!$H$3,IF(M1431="HKD",L1431*'Input Lists'!$H$4,IF(M1431="EUR",L1431*'Input Lists'!$H$5,IF(M1431="GBP",L1431*'Input Lists'!$H$6,IF(M1431="CAD",L1431*'Input Lists'!$H$7,IF(M1431="CNY",L1431*'Input Lists'!$H1465,IF(M1431="JPY",L1431*'Input Lists'!$H$9,IF(M1431="CHF",L1431*'Input Lists'!$H$10,""))))))))))</f>
        <v/>
      </c>
      <c r="O1431" s="137" t="str">
        <f t="shared" si="55"/>
        <v/>
      </c>
      <c r="Z1431" s="135" t="str">
        <f t="shared" si="56"/>
        <v/>
      </c>
    </row>
    <row r="1432" spans="14:26" ht="15.75" customHeight="1" x14ac:dyDescent="0.25">
      <c r="N1432" s="137" t="str">
        <f>IF(OR(ISBLANK(L1432),ISBLANK(M1432)),"",IF(M1432="AUD",L1432*'Input Lists'!$H$2,IF(M1432="USD",L1432*'Input Lists'!$H$3,IF(M1432="HKD",L1432*'Input Lists'!$H$4,IF(M1432="EUR",L1432*'Input Lists'!$H$5,IF(M1432="GBP",L1432*'Input Lists'!$H$6,IF(M1432="CAD",L1432*'Input Lists'!$H$7,IF(M1432="CNY",L1432*'Input Lists'!$H1466,IF(M1432="JPY",L1432*'Input Lists'!$H$9,IF(M1432="CHF",L1432*'Input Lists'!$H$10,""))))))))))</f>
        <v/>
      </c>
      <c r="O1432" s="137" t="str">
        <f t="shared" si="55"/>
        <v/>
      </c>
      <c r="Z1432" s="135" t="str">
        <f t="shared" si="56"/>
        <v/>
      </c>
    </row>
    <row r="1433" spans="14:26" ht="15.75" customHeight="1" x14ac:dyDescent="0.25">
      <c r="N1433" s="137" t="str">
        <f>IF(OR(ISBLANK(L1433),ISBLANK(M1433)),"",IF(M1433="AUD",L1433*'Input Lists'!$H$2,IF(M1433="USD",L1433*'Input Lists'!$H$3,IF(M1433="HKD",L1433*'Input Lists'!$H$4,IF(M1433="EUR",L1433*'Input Lists'!$H$5,IF(M1433="GBP",L1433*'Input Lists'!$H$6,IF(M1433="CAD",L1433*'Input Lists'!$H$7,IF(M1433="CNY",L1433*'Input Lists'!$H1467,IF(M1433="JPY",L1433*'Input Lists'!$H$9,IF(M1433="CHF",L1433*'Input Lists'!$H$10,""))))))))))</f>
        <v/>
      </c>
      <c r="O1433" s="137" t="str">
        <f t="shared" si="55"/>
        <v/>
      </c>
      <c r="Z1433" s="135" t="str">
        <f t="shared" si="56"/>
        <v/>
      </c>
    </row>
    <row r="1434" spans="14:26" ht="15.75" customHeight="1" x14ac:dyDescent="0.25">
      <c r="N1434" s="137" t="str">
        <f>IF(OR(ISBLANK(L1434),ISBLANK(M1434)),"",IF(M1434="AUD",L1434*'Input Lists'!$H$2,IF(M1434="USD",L1434*'Input Lists'!$H$3,IF(M1434="HKD",L1434*'Input Lists'!$H$4,IF(M1434="EUR",L1434*'Input Lists'!$H$5,IF(M1434="GBP",L1434*'Input Lists'!$H$6,IF(M1434="CAD",L1434*'Input Lists'!$H$7,IF(M1434="CNY",L1434*'Input Lists'!$H1468,IF(M1434="JPY",L1434*'Input Lists'!$H$9,IF(M1434="CHF",L1434*'Input Lists'!$H$10,""))))))))))</f>
        <v/>
      </c>
      <c r="O1434" s="137" t="str">
        <f t="shared" si="55"/>
        <v/>
      </c>
      <c r="Z1434" s="135" t="str">
        <f t="shared" si="56"/>
        <v/>
      </c>
    </row>
    <row r="1435" spans="14:26" ht="15.75" customHeight="1" x14ac:dyDescent="0.25">
      <c r="N1435" s="137" t="str">
        <f>IF(OR(ISBLANK(L1435),ISBLANK(M1435)),"",IF(M1435="AUD",L1435*'Input Lists'!$H$2,IF(M1435="USD",L1435*'Input Lists'!$H$3,IF(M1435="HKD",L1435*'Input Lists'!$H$4,IF(M1435="EUR",L1435*'Input Lists'!$H$5,IF(M1435="GBP",L1435*'Input Lists'!$H$6,IF(M1435="CAD",L1435*'Input Lists'!$H$7,IF(M1435="CNY",L1435*'Input Lists'!$H1469,IF(M1435="JPY",L1435*'Input Lists'!$H$9,IF(M1435="CHF",L1435*'Input Lists'!$H$10,""))))))))))</f>
        <v/>
      </c>
      <c r="O1435" s="137" t="str">
        <f t="shared" si="55"/>
        <v/>
      </c>
      <c r="Z1435" s="135" t="str">
        <f t="shared" si="56"/>
        <v/>
      </c>
    </row>
    <row r="1436" spans="14:26" ht="15.75" customHeight="1" x14ac:dyDescent="0.25">
      <c r="N1436" s="137" t="str">
        <f>IF(OR(ISBLANK(L1436),ISBLANK(M1436)),"",IF(M1436="AUD",L1436*'Input Lists'!$H$2,IF(M1436="USD",L1436*'Input Lists'!$H$3,IF(M1436="HKD",L1436*'Input Lists'!$H$4,IF(M1436="EUR",L1436*'Input Lists'!$H$5,IF(M1436="GBP",L1436*'Input Lists'!$H$6,IF(M1436="CAD",L1436*'Input Lists'!$H$7,IF(M1436="CNY",L1436*'Input Lists'!$H1470,IF(M1436="JPY",L1436*'Input Lists'!$H$9,IF(M1436="CHF",L1436*'Input Lists'!$H$10,""))))))))))</f>
        <v/>
      </c>
      <c r="O1436" s="137" t="str">
        <f t="shared" si="55"/>
        <v/>
      </c>
      <c r="Z1436" s="135" t="str">
        <f t="shared" si="56"/>
        <v/>
      </c>
    </row>
    <row r="1437" spans="14:26" ht="15.75" customHeight="1" x14ac:dyDescent="0.25">
      <c r="N1437" s="137" t="str">
        <f>IF(OR(ISBLANK(L1437),ISBLANK(M1437)),"",IF(M1437="AUD",L1437*'Input Lists'!$H$2,IF(M1437="USD",L1437*'Input Lists'!$H$3,IF(M1437="HKD",L1437*'Input Lists'!$H$4,IF(M1437="EUR",L1437*'Input Lists'!$H$5,IF(M1437="GBP",L1437*'Input Lists'!$H$6,IF(M1437="CAD",L1437*'Input Lists'!$H$7,IF(M1437="CNY",L1437*'Input Lists'!$H1471,IF(M1437="JPY",L1437*'Input Lists'!$H$9,IF(M1437="CHF",L1437*'Input Lists'!$H$10,""))))))))))</f>
        <v/>
      </c>
      <c r="O1437" s="137" t="str">
        <f t="shared" si="55"/>
        <v/>
      </c>
      <c r="Z1437" s="135" t="str">
        <f t="shared" si="56"/>
        <v/>
      </c>
    </row>
    <row r="1438" spans="14:26" ht="15.75" customHeight="1" x14ac:dyDescent="0.25">
      <c r="N1438" s="137" t="str">
        <f>IF(OR(ISBLANK(L1438),ISBLANK(M1438)),"",IF(M1438="AUD",L1438*'Input Lists'!$H$2,IF(M1438="USD",L1438*'Input Lists'!$H$3,IF(M1438="HKD",L1438*'Input Lists'!$H$4,IF(M1438="EUR",L1438*'Input Lists'!$H$5,IF(M1438="GBP",L1438*'Input Lists'!$H$6,IF(M1438="CAD",L1438*'Input Lists'!$H$7,IF(M1438="CNY",L1438*'Input Lists'!$H1472,IF(M1438="JPY",L1438*'Input Lists'!$H$9,IF(M1438="CHF",L1438*'Input Lists'!$H$10,""))))))))))</f>
        <v/>
      </c>
      <c r="O1438" s="137" t="str">
        <f t="shared" si="55"/>
        <v/>
      </c>
      <c r="Z1438" s="135" t="str">
        <f t="shared" si="56"/>
        <v/>
      </c>
    </row>
    <row r="1439" spans="14:26" ht="15.75" customHeight="1" x14ac:dyDescent="0.25">
      <c r="N1439" s="137" t="str">
        <f>IF(OR(ISBLANK(L1439),ISBLANK(M1439)),"",IF(M1439="AUD",L1439*'Input Lists'!$H$2,IF(M1439="USD",L1439*'Input Lists'!$H$3,IF(M1439="HKD",L1439*'Input Lists'!$H$4,IF(M1439="EUR",L1439*'Input Lists'!$H$5,IF(M1439="GBP",L1439*'Input Lists'!$H$6,IF(M1439="CAD",L1439*'Input Lists'!$H$7,IF(M1439="CNY",L1439*'Input Lists'!$H1473,IF(M1439="JPY",L1439*'Input Lists'!$H$9,IF(M1439="CHF",L1439*'Input Lists'!$H$10,""))))))))))</f>
        <v/>
      </c>
      <c r="O1439" s="137" t="str">
        <f t="shared" si="55"/>
        <v/>
      </c>
      <c r="Z1439" s="135" t="str">
        <f t="shared" si="56"/>
        <v/>
      </c>
    </row>
    <row r="1440" spans="14:26" ht="15.75" customHeight="1" x14ac:dyDescent="0.25">
      <c r="N1440" s="137" t="str">
        <f>IF(OR(ISBLANK(L1440),ISBLANK(M1440)),"",IF(M1440="AUD",L1440*'Input Lists'!$H$2,IF(M1440="USD",L1440*'Input Lists'!$H$3,IF(M1440="HKD",L1440*'Input Lists'!$H$4,IF(M1440="EUR",L1440*'Input Lists'!$H$5,IF(M1440="GBP",L1440*'Input Lists'!$H$6,IF(M1440="CAD",L1440*'Input Lists'!$H$7,IF(M1440="CNY",L1440*'Input Lists'!$H1474,IF(M1440="JPY",L1440*'Input Lists'!$H$9,IF(M1440="CHF",L1440*'Input Lists'!$H$10,""))))))))))</f>
        <v/>
      </c>
      <c r="O1440" s="137" t="str">
        <f t="shared" si="55"/>
        <v/>
      </c>
      <c r="Z1440" s="135" t="str">
        <f t="shared" si="56"/>
        <v/>
      </c>
    </row>
    <row r="1441" spans="14:26" ht="15.75" customHeight="1" x14ac:dyDescent="0.25">
      <c r="N1441" s="137" t="str">
        <f>IF(OR(ISBLANK(L1441),ISBLANK(M1441)),"",IF(M1441="AUD",L1441*'Input Lists'!$H$2,IF(M1441="USD",L1441*'Input Lists'!$H$3,IF(M1441="HKD",L1441*'Input Lists'!$H$4,IF(M1441="EUR",L1441*'Input Lists'!$H$5,IF(M1441="GBP",L1441*'Input Lists'!$H$6,IF(M1441="CAD",L1441*'Input Lists'!$H$7,IF(M1441="CNY",L1441*'Input Lists'!$H1475,IF(M1441="JPY",L1441*'Input Lists'!$H$9,IF(M1441="CHF",L1441*'Input Lists'!$H$10,""))))))))))</f>
        <v/>
      </c>
      <c r="O1441" s="137" t="str">
        <f t="shared" si="55"/>
        <v/>
      </c>
      <c r="Z1441" s="135" t="str">
        <f t="shared" si="56"/>
        <v/>
      </c>
    </row>
    <row r="1442" spans="14:26" ht="15.75" customHeight="1" x14ac:dyDescent="0.25">
      <c r="N1442" s="137" t="str">
        <f>IF(OR(ISBLANK(L1442),ISBLANK(M1442)),"",IF(M1442="AUD",L1442*'Input Lists'!$H$2,IF(M1442="USD",L1442*'Input Lists'!$H$3,IF(M1442="HKD",L1442*'Input Lists'!$H$4,IF(M1442="EUR",L1442*'Input Lists'!$H$5,IF(M1442="GBP",L1442*'Input Lists'!$H$6,IF(M1442="CAD",L1442*'Input Lists'!$H$7,IF(M1442="CNY",L1442*'Input Lists'!$H1476,IF(M1442="JPY",L1442*'Input Lists'!$H$9,IF(M1442="CHF",L1442*'Input Lists'!$H$10,""))))))))))</f>
        <v/>
      </c>
      <c r="O1442" s="137" t="str">
        <f t="shared" si="55"/>
        <v/>
      </c>
      <c r="Z1442" s="135" t="str">
        <f t="shared" si="56"/>
        <v/>
      </c>
    </row>
    <row r="1443" spans="14:26" ht="15.75" customHeight="1" x14ac:dyDescent="0.25">
      <c r="N1443" s="137" t="str">
        <f>IF(OR(ISBLANK(L1443),ISBLANK(M1443)),"",IF(M1443="AUD",L1443*'Input Lists'!$H$2,IF(M1443="USD",L1443*'Input Lists'!$H$3,IF(M1443="HKD",L1443*'Input Lists'!$H$4,IF(M1443="EUR",L1443*'Input Lists'!$H$5,IF(M1443="GBP",L1443*'Input Lists'!$H$6,IF(M1443="CAD",L1443*'Input Lists'!$H$7,IF(M1443="CNY",L1443*'Input Lists'!$H1477,IF(M1443="JPY",L1443*'Input Lists'!$H$9,IF(M1443="CHF",L1443*'Input Lists'!$H$10,""))))))))))</f>
        <v/>
      </c>
      <c r="O1443" s="137" t="str">
        <f t="shared" si="55"/>
        <v/>
      </c>
      <c r="Z1443" s="135" t="str">
        <f t="shared" si="56"/>
        <v/>
      </c>
    </row>
    <row r="1444" spans="14:26" ht="15.75" customHeight="1" x14ac:dyDescent="0.25">
      <c r="N1444" s="137" t="str">
        <f>IF(OR(ISBLANK(L1444),ISBLANK(M1444)),"",IF(M1444="AUD",L1444*'Input Lists'!$H$2,IF(M1444="USD",L1444*'Input Lists'!$H$3,IF(M1444="HKD",L1444*'Input Lists'!$H$4,IF(M1444="EUR",L1444*'Input Lists'!$H$5,IF(M1444="GBP",L1444*'Input Lists'!$H$6,IF(M1444="CAD",L1444*'Input Lists'!$H$7,IF(M1444="CNY",L1444*'Input Lists'!$H1478,IF(M1444="JPY",L1444*'Input Lists'!$H$9,IF(M1444="CHF",L1444*'Input Lists'!$H$10,""))))))))))</f>
        <v/>
      </c>
      <c r="O1444" s="137" t="str">
        <f t="shared" si="55"/>
        <v/>
      </c>
      <c r="Z1444" s="135" t="str">
        <f t="shared" si="56"/>
        <v/>
      </c>
    </row>
    <row r="1445" spans="14:26" ht="15.75" customHeight="1" x14ac:dyDescent="0.25">
      <c r="N1445" s="137" t="str">
        <f>IF(OR(ISBLANK(L1445),ISBLANK(M1445)),"",IF(M1445="AUD",L1445*'Input Lists'!$H$2,IF(M1445="USD",L1445*'Input Lists'!$H$3,IF(M1445="HKD",L1445*'Input Lists'!$H$4,IF(M1445="EUR",L1445*'Input Lists'!$H$5,IF(M1445="GBP",L1445*'Input Lists'!$H$6,IF(M1445="CAD",L1445*'Input Lists'!$H$7,IF(M1445="CNY",L1445*'Input Lists'!$H1479,IF(M1445="JPY",L1445*'Input Lists'!$H$9,IF(M1445="CHF",L1445*'Input Lists'!$H$10,""))))))))))</f>
        <v/>
      </c>
      <c r="O1445" s="137" t="str">
        <f t="shared" si="55"/>
        <v/>
      </c>
      <c r="Z1445" s="135" t="str">
        <f t="shared" si="56"/>
        <v/>
      </c>
    </row>
    <row r="1446" spans="14:26" ht="15.75" customHeight="1" x14ac:dyDescent="0.25">
      <c r="N1446" s="137" t="str">
        <f>IF(OR(ISBLANK(L1446),ISBLANK(M1446)),"",IF(M1446="AUD",L1446*'Input Lists'!$H$2,IF(M1446="USD",L1446*'Input Lists'!$H$3,IF(M1446="HKD",L1446*'Input Lists'!$H$4,IF(M1446="EUR",L1446*'Input Lists'!$H$5,IF(M1446="GBP",L1446*'Input Lists'!$H$6,IF(M1446="CAD",L1446*'Input Lists'!$H$7,IF(M1446="CNY",L1446*'Input Lists'!$H1480,IF(M1446="JPY",L1446*'Input Lists'!$H$9,IF(M1446="CHF",L1446*'Input Lists'!$H$10,""))))))))))</f>
        <v/>
      </c>
      <c r="O1446" s="137" t="str">
        <f t="shared" si="55"/>
        <v/>
      </c>
      <c r="Z1446" s="135" t="str">
        <f t="shared" si="56"/>
        <v/>
      </c>
    </row>
    <row r="1447" spans="14:26" ht="15.75" customHeight="1" x14ac:dyDescent="0.25">
      <c r="N1447" s="137" t="str">
        <f>IF(OR(ISBLANK(L1447),ISBLANK(M1447)),"",IF(M1447="AUD",L1447*'Input Lists'!$H$2,IF(M1447="USD",L1447*'Input Lists'!$H$3,IF(M1447="HKD",L1447*'Input Lists'!$H$4,IF(M1447="EUR",L1447*'Input Lists'!$H$5,IF(M1447="GBP",L1447*'Input Lists'!$H$6,IF(M1447="CAD",L1447*'Input Lists'!$H$7,IF(M1447="CNY",L1447*'Input Lists'!$H1481,IF(M1447="JPY",L1447*'Input Lists'!$H$9,IF(M1447="CHF",L1447*'Input Lists'!$H$10,""))))))))))</f>
        <v/>
      </c>
      <c r="O1447" s="137" t="str">
        <f t="shared" ref="O1447:O1510" si="57">IF(OR(AND(ISBLANK(N1447)),AND(ISBLANK(J1447)),AND(ISBLANK(M1447))),"",N1447*J1447)</f>
        <v/>
      </c>
      <c r="Z1447" s="135" t="str">
        <f t="shared" si="56"/>
        <v/>
      </c>
    </row>
    <row r="1448" spans="14:26" ht="15.75" customHeight="1" x14ac:dyDescent="0.25">
      <c r="N1448" s="137" t="str">
        <f>IF(OR(ISBLANK(L1448),ISBLANK(M1448)),"",IF(M1448="AUD",L1448*'Input Lists'!$H$2,IF(M1448="USD",L1448*'Input Lists'!$H$3,IF(M1448="HKD",L1448*'Input Lists'!$H$4,IF(M1448="EUR",L1448*'Input Lists'!$H$5,IF(M1448="GBP",L1448*'Input Lists'!$H$6,IF(M1448="CAD",L1448*'Input Lists'!$H$7,IF(M1448="CNY",L1448*'Input Lists'!$H1482,IF(M1448="JPY",L1448*'Input Lists'!$H$9,IF(M1448="CHF",L1448*'Input Lists'!$H$10,""))))))))))</f>
        <v/>
      </c>
      <c r="O1448" s="137" t="str">
        <f t="shared" si="57"/>
        <v/>
      </c>
      <c r="Z1448" s="135" t="str">
        <f t="shared" si="56"/>
        <v/>
      </c>
    </row>
    <row r="1449" spans="14:26" ht="15.75" customHeight="1" x14ac:dyDescent="0.25">
      <c r="N1449" s="137" t="str">
        <f>IF(OR(ISBLANK(L1449),ISBLANK(M1449)),"",IF(M1449="AUD",L1449*'Input Lists'!$H$2,IF(M1449="USD",L1449*'Input Lists'!$H$3,IF(M1449="HKD",L1449*'Input Lists'!$H$4,IF(M1449="EUR",L1449*'Input Lists'!$H$5,IF(M1449="GBP",L1449*'Input Lists'!$H$6,IF(M1449="CAD",L1449*'Input Lists'!$H$7,IF(M1449="CNY",L1449*'Input Lists'!$H1483,IF(M1449="JPY",L1449*'Input Lists'!$H$9,IF(M1449="CHF",L1449*'Input Lists'!$H$10,""))))))))))</f>
        <v/>
      </c>
      <c r="O1449" s="137" t="str">
        <f t="shared" si="57"/>
        <v/>
      </c>
      <c r="Z1449" s="135" t="str">
        <f t="shared" si="56"/>
        <v/>
      </c>
    </row>
    <row r="1450" spans="14:26" ht="15.75" customHeight="1" x14ac:dyDescent="0.25">
      <c r="N1450" s="137" t="str">
        <f>IF(OR(ISBLANK(L1450),ISBLANK(M1450)),"",IF(M1450="AUD",L1450*'Input Lists'!$H$2,IF(M1450="USD",L1450*'Input Lists'!$H$3,IF(M1450="HKD",L1450*'Input Lists'!$H$4,IF(M1450="EUR",L1450*'Input Lists'!$H$5,IF(M1450="GBP",L1450*'Input Lists'!$H$6,IF(M1450="CAD",L1450*'Input Lists'!$H$7,IF(M1450="CNY",L1450*'Input Lists'!$H1484,IF(M1450="JPY",L1450*'Input Lists'!$H$9,IF(M1450="CHF",L1450*'Input Lists'!$H$10,""))))))))))</f>
        <v/>
      </c>
      <c r="O1450" s="137" t="str">
        <f t="shared" si="57"/>
        <v/>
      </c>
      <c r="Z1450" s="135" t="str">
        <f t="shared" ref="Z1450:Z1513" si="58">IF(ISBLANK(D1450),"",IF(R1450="Approved",Y1450+O1450,0))</f>
        <v/>
      </c>
    </row>
    <row r="1451" spans="14:26" ht="15.75" customHeight="1" x14ac:dyDescent="0.25">
      <c r="N1451" s="137" t="str">
        <f>IF(OR(ISBLANK(L1451),ISBLANK(M1451)),"",IF(M1451="AUD",L1451*'Input Lists'!$H$2,IF(M1451="USD",L1451*'Input Lists'!$H$3,IF(M1451="HKD",L1451*'Input Lists'!$H$4,IF(M1451="EUR",L1451*'Input Lists'!$H$5,IF(M1451="GBP",L1451*'Input Lists'!$H$6,IF(M1451="CAD",L1451*'Input Lists'!$H$7,IF(M1451="CNY",L1451*'Input Lists'!$H1485,IF(M1451="JPY",L1451*'Input Lists'!$H$9,IF(M1451="CHF",L1451*'Input Lists'!$H$10,""))))))))))</f>
        <v/>
      </c>
      <c r="O1451" s="137" t="str">
        <f t="shared" si="57"/>
        <v/>
      </c>
      <c r="Z1451" s="135" t="str">
        <f t="shared" si="58"/>
        <v/>
      </c>
    </row>
    <row r="1452" spans="14:26" ht="15.75" customHeight="1" x14ac:dyDescent="0.25">
      <c r="N1452" s="137" t="str">
        <f>IF(OR(ISBLANK(L1452),ISBLANK(M1452)),"",IF(M1452="AUD",L1452*'Input Lists'!$H$2,IF(M1452="USD",L1452*'Input Lists'!$H$3,IF(M1452="HKD",L1452*'Input Lists'!$H$4,IF(M1452="EUR",L1452*'Input Lists'!$H$5,IF(M1452="GBP",L1452*'Input Lists'!$H$6,IF(M1452="CAD",L1452*'Input Lists'!$H$7,IF(M1452="CNY",L1452*'Input Lists'!$H1486,IF(M1452="JPY",L1452*'Input Lists'!$H$9,IF(M1452="CHF",L1452*'Input Lists'!$H$10,""))))))))))</f>
        <v/>
      </c>
      <c r="O1452" s="137" t="str">
        <f t="shared" si="57"/>
        <v/>
      </c>
      <c r="Z1452" s="135" t="str">
        <f t="shared" si="58"/>
        <v/>
      </c>
    </row>
    <row r="1453" spans="14:26" ht="15.75" customHeight="1" x14ac:dyDescent="0.25">
      <c r="N1453" s="137" t="str">
        <f>IF(OR(ISBLANK(L1453),ISBLANK(M1453)),"",IF(M1453="AUD",L1453*'Input Lists'!$H$2,IF(M1453="USD",L1453*'Input Lists'!$H$3,IF(M1453="HKD",L1453*'Input Lists'!$H$4,IF(M1453="EUR",L1453*'Input Lists'!$H$5,IF(M1453="GBP",L1453*'Input Lists'!$H$6,IF(M1453="CAD",L1453*'Input Lists'!$H$7,IF(M1453="CNY",L1453*'Input Lists'!$H1487,IF(M1453="JPY",L1453*'Input Lists'!$H$9,IF(M1453="CHF",L1453*'Input Lists'!$H$10,""))))))))))</f>
        <v/>
      </c>
      <c r="O1453" s="137" t="str">
        <f t="shared" si="57"/>
        <v/>
      </c>
      <c r="Z1453" s="135" t="str">
        <f t="shared" si="58"/>
        <v/>
      </c>
    </row>
    <row r="1454" spans="14:26" ht="15.75" customHeight="1" x14ac:dyDescent="0.25">
      <c r="N1454" s="137" t="str">
        <f>IF(OR(ISBLANK(L1454),ISBLANK(M1454)),"",IF(M1454="AUD",L1454*'Input Lists'!$H$2,IF(M1454="USD",L1454*'Input Lists'!$H$3,IF(M1454="HKD",L1454*'Input Lists'!$H$4,IF(M1454="EUR",L1454*'Input Lists'!$H$5,IF(M1454="GBP",L1454*'Input Lists'!$H$6,IF(M1454="CAD",L1454*'Input Lists'!$H$7,IF(M1454="CNY",L1454*'Input Lists'!$H1488,IF(M1454="JPY",L1454*'Input Lists'!$H$9,IF(M1454="CHF",L1454*'Input Lists'!$H$10,""))))))))))</f>
        <v/>
      </c>
      <c r="O1454" s="137" t="str">
        <f t="shared" si="57"/>
        <v/>
      </c>
      <c r="Z1454" s="135" t="str">
        <f t="shared" si="58"/>
        <v/>
      </c>
    </row>
    <row r="1455" spans="14:26" ht="15.75" customHeight="1" x14ac:dyDescent="0.25">
      <c r="N1455" s="137" t="str">
        <f>IF(OR(ISBLANK(L1455),ISBLANK(M1455)),"",IF(M1455="AUD",L1455*'Input Lists'!$H$2,IF(M1455="USD",L1455*'Input Lists'!$H$3,IF(M1455="HKD",L1455*'Input Lists'!$H$4,IF(M1455="EUR",L1455*'Input Lists'!$H$5,IF(M1455="GBP",L1455*'Input Lists'!$H$6,IF(M1455="CAD",L1455*'Input Lists'!$H$7,IF(M1455="CNY",L1455*'Input Lists'!$H1489,IF(M1455="JPY",L1455*'Input Lists'!$H$9,IF(M1455="CHF",L1455*'Input Lists'!$H$10,""))))))))))</f>
        <v/>
      </c>
      <c r="O1455" s="137" t="str">
        <f t="shared" si="57"/>
        <v/>
      </c>
      <c r="Z1455" s="135" t="str">
        <f t="shared" si="58"/>
        <v/>
      </c>
    </row>
    <row r="1456" spans="14:26" ht="15.75" customHeight="1" x14ac:dyDescent="0.25">
      <c r="N1456" s="137" t="str">
        <f>IF(OR(ISBLANK(L1456),ISBLANK(M1456)),"",IF(M1456="AUD",L1456*'Input Lists'!$H$2,IF(M1456="USD",L1456*'Input Lists'!$H$3,IF(M1456="HKD",L1456*'Input Lists'!$H$4,IF(M1456="EUR",L1456*'Input Lists'!$H$5,IF(M1456="GBP",L1456*'Input Lists'!$H$6,IF(M1456="CAD",L1456*'Input Lists'!$H$7,IF(M1456="CNY",L1456*'Input Lists'!$H1490,IF(M1456="JPY",L1456*'Input Lists'!$H$9,IF(M1456="CHF",L1456*'Input Lists'!$H$10,""))))))))))</f>
        <v/>
      </c>
      <c r="O1456" s="137" t="str">
        <f t="shared" si="57"/>
        <v/>
      </c>
      <c r="Z1456" s="135" t="str">
        <f t="shared" si="58"/>
        <v/>
      </c>
    </row>
    <row r="1457" spans="14:26" ht="15.75" customHeight="1" x14ac:dyDescent="0.25">
      <c r="N1457" s="137" t="str">
        <f>IF(OR(ISBLANK(L1457),ISBLANK(M1457)),"",IF(M1457="AUD",L1457*'Input Lists'!$H$2,IF(M1457="USD",L1457*'Input Lists'!$H$3,IF(M1457="HKD",L1457*'Input Lists'!$H$4,IF(M1457="EUR",L1457*'Input Lists'!$H$5,IF(M1457="GBP",L1457*'Input Lists'!$H$6,IF(M1457="CAD",L1457*'Input Lists'!$H$7,IF(M1457="CNY",L1457*'Input Lists'!$H1491,IF(M1457="JPY",L1457*'Input Lists'!$H$9,IF(M1457="CHF",L1457*'Input Lists'!$H$10,""))))))))))</f>
        <v/>
      </c>
      <c r="O1457" s="137" t="str">
        <f t="shared" si="57"/>
        <v/>
      </c>
      <c r="Z1457" s="135" t="str">
        <f t="shared" si="58"/>
        <v/>
      </c>
    </row>
    <row r="1458" spans="14:26" ht="15.75" customHeight="1" x14ac:dyDescent="0.25">
      <c r="N1458" s="137" t="str">
        <f>IF(OR(ISBLANK(L1458),ISBLANK(M1458)),"",IF(M1458="AUD",L1458*'Input Lists'!$H$2,IF(M1458="USD",L1458*'Input Lists'!$H$3,IF(M1458="HKD",L1458*'Input Lists'!$H$4,IF(M1458="EUR",L1458*'Input Lists'!$H$5,IF(M1458="GBP",L1458*'Input Lists'!$H$6,IF(M1458="CAD",L1458*'Input Lists'!$H$7,IF(M1458="CNY",L1458*'Input Lists'!$H1492,IF(M1458="JPY",L1458*'Input Lists'!$H$9,IF(M1458="CHF",L1458*'Input Lists'!$H$10,""))))))))))</f>
        <v/>
      </c>
      <c r="O1458" s="137" t="str">
        <f t="shared" si="57"/>
        <v/>
      </c>
      <c r="Z1458" s="135" t="str">
        <f t="shared" si="58"/>
        <v/>
      </c>
    </row>
    <row r="1459" spans="14:26" ht="15.75" customHeight="1" x14ac:dyDescent="0.25">
      <c r="N1459" s="137" t="str">
        <f>IF(OR(ISBLANK(L1459),ISBLANK(M1459)),"",IF(M1459="AUD",L1459*'Input Lists'!$H$2,IF(M1459="USD",L1459*'Input Lists'!$H$3,IF(M1459="HKD",L1459*'Input Lists'!$H$4,IF(M1459="EUR",L1459*'Input Lists'!$H$5,IF(M1459="GBP",L1459*'Input Lists'!$H$6,IF(M1459="CAD",L1459*'Input Lists'!$H$7,IF(M1459="CNY",L1459*'Input Lists'!$H1493,IF(M1459="JPY",L1459*'Input Lists'!$H$9,IF(M1459="CHF",L1459*'Input Lists'!$H$10,""))))))))))</f>
        <v/>
      </c>
      <c r="O1459" s="137" t="str">
        <f t="shared" si="57"/>
        <v/>
      </c>
      <c r="Z1459" s="135" t="str">
        <f t="shared" si="58"/>
        <v/>
      </c>
    </row>
    <row r="1460" spans="14:26" ht="15.75" customHeight="1" x14ac:dyDescent="0.25">
      <c r="N1460" s="137" t="str">
        <f>IF(OR(ISBLANK(L1460),ISBLANK(M1460)),"",IF(M1460="AUD",L1460*'Input Lists'!$H$2,IF(M1460="USD",L1460*'Input Lists'!$H$3,IF(M1460="HKD",L1460*'Input Lists'!$H$4,IF(M1460="EUR",L1460*'Input Lists'!$H$5,IF(M1460="GBP",L1460*'Input Lists'!$H$6,IF(M1460="CAD",L1460*'Input Lists'!$H$7,IF(M1460="CNY",L1460*'Input Lists'!$H1494,IF(M1460="JPY",L1460*'Input Lists'!$H$9,IF(M1460="CHF",L1460*'Input Lists'!$H$10,""))))))))))</f>
        <v/>
      </c>
      <c r="O1460" s="137" t="str">
        <f t="shared" si="57"/>
        <v/>
      </c>
      <c r="Z1460" s="135" t="str">
        <f t="shared" si="58"/>
        <v/>
      </c>
    </row>
    <row r="1461" spans="14:26" ht="15.75" customHeight="1" x14ac:dyDescent="0.25">
      <c r="N1461" s="137" t="str">
        <f>IF(OR(ISBLANK(L1461),ISBLANK(M1461)),"",IF(M1461="AUD",L1461*'Input Lists'!$H$2,IF(M1461="USD",L1461*'Input Lists'!$H$3,IF(M1461="HKD",L1461*'Input Lists'!$H$4,IF(M1461="EUR",L1461*'Input Lists'!$H$5,IF(M1461="GBP",L1461*'Input Lists'!$H$6,IF(M1461="CAD",L1461*'Input Lists'!$H$7,IF(M1461="CNY",L1461*'Input Lists'!$H1495,IF(M1461="JPY",L1461*'Input Lists'!$H$9,IF(M1461="CHF",L1461*'Input Lists'!$H$10,""))))))))))</f>
        <v/>
      </c>
      <c r="O1461" s="137" t="str">
        <f t="shared" si="57"/>
        <v/>
      </c>
      <c r="Z1461" s="135" t="str">
        <f t="shared" si="58"/>
        <v/>
      </c>
    </row>
    <row r="1462" spans="14:26" ht="15.75" customHeight="1" x14ac:dyDescent="0.25">
      <c r="N1462" s="137" t="str">
        <f>IF(OR(ISBLANK(L1462),ISBLANK(M1462)),"",IF(M1462="AUD",L1462*'Input Lists'!$H$2,IF(M1462="USD",L1462*'Input Lists'!$H$3,IF(M1462="HKD",L1462*'Input Lists'!$H$4,IF(M1462="EUR",L1462*'Input Lists'!$H$5,IF(M1462="GBP",L1462*'Input Lists'!$H$6,IF(M1462="CAD",L1462*'Input Lists'!$H$7,IF(M1462="CNY",L1462*'Input Lists'!$H1496,IF(M1462="JPY",L1462*'Input Lists'!$H$9,IF(M1462="CHF",L1462*'Input Lists'!$H$10,""))))))))))</f>
        <v/>
      </c>
      <c r="O1462" s="137" t="str">
        <f t="shared" si="57"/>
        <v/>
      </c>
      <c r="Z1462" s="135" t="str">
        <f t="shared" si="58"/>
        <v/>
      </c>
    </row>
    <row r="1463" spans="14:26" ht="15.75" customHeight="1" x14ac:dyDescent="0.25">
      <c r="N1463" s="137" t="str">
        <f>IF(OR(ISBLANK(L1463),ISBLANK(M1463)),"",IF(M1463="AUD",L1463*'Input Lists'!$H$2,IF(M1463="USD",L1463*'Input Lists'!$H$3,IF(M1463="HKD",L1463*'Input Lists'!$H$4,IF(M1463="EUR",L1463*'Input Lists'!$H$5,IF(M1463="GBP",L1463*'Input Lists'!$H$6,IF(M1463="CAD",L1463*'Input Lists'!$H$7,IF(M1463="CNY",L1463*'Input Lists'!$H1497,IF(M1463="JPY",L1463*'Input Lists'!$H$9,IF(M1463="CHF",L1463*'Input Lists'!$H$10,""))))))))))</f>
        <v/>
      </c>
      <c r="O1463" s="137" t="str">
        <f t="shared" si="57"/>
        <v/>
      </c>
      <c r="Z1463" s="135" t="str">
        <f t="shared" si="58"/>
        <v/>
      </c>
    </row>
    <row r="1464" spans="14:26" ht="15.75" customHeight="1" x14ac:dyDescent="0.25">
      <c r="N1464" s="137" t="str">
        <f>IF(OR(ISBLANK(L1464),ISBLANK(M1464)),"",IF(M1464="AUD",L1464*'Input Lists'!$H$2,IF(M1464="USD",L1464*'Input Lists'!$H$3,IF(M1464="HKD",L1464*'Input Lists'!$H$4,IF(M1464="EUR",L1464*'Input Lists'!$H$5,IF(M1464="GBP",L1464*'Input Lists'!$H$6,IF(M1464="CAD",L1464*'Input Lists'!$H$7,IF(M1464="CNY",L1464*'Input Lists'!$H1498,IF(M1464="JPY",L1464*'Input Lists'!$H$9,IF(M1464="CHF",L1464*'Input Lists'!$H$10,""))))))))))</f>
        <v/>
      </c>
      <c r="O1464" s="137" t="str">
        <f t="shared" si="57"/>
        <v/>
      </c>
      <c r="Z1464" s="135" t="str">
        <f t="shared" si="58"/>
        <v/>
      </c>
    </row>
    <row r="1465" spans="14:26" ht="15.75" customHeight="1" x14ac:dyDescent="0.25">
      <c r="N1465" s="137" t="str">
        <f>IF(OR(ISBLANK(L1465),ISBLANK(M1465)),"",IF(M1465="AUD",L1465*'Input Lists'!$H$2,IF(M1465="USD",L1465*'Input Lists'!$H$3,IF(M1465="HKD",L1465*'Input Lists'!$H$4,IF(M1465="EUR",L1465*'Input Lists'!$H$5,IF(M1465="GBP",L1465*'Input Lists'!$H$6,IF(M1465="CAD",L1465*'Input Lists'!$H$7,IF(M1465="CNY",L1465*'Input Lists'!$H1499,IF(M1465="JPY",L1465*'Input Lists'!$H$9,IF(M1465="CHF",L1465*'Input Lists'!$H$10,""))))))))))</f>
        <v/>
      </c>
      <c r="O1465" s="137" t="str">
        <f t="shared" si="57"/>
        <v/>
      </c>
      <c r="Z1465" s="135" t="str">
        <f t="shared" si="58"/>
        <v/>
      </c>
    </row>
    <row r="1466" spans="14:26" ht="15.75" customHeight="1" x14ac:dyDescent="0.25">
      <c r="N1466" s="137" t="str">
        <f>IF(OR(ISBLANK(L1466),ISBLANK(M1466)),"",IF(M1466="AUD",L1466*'Input Lists'!$H$2,IF(M1466="USD",L1466*'Input Lists'!$H$3,IF(M1466="HKD",L1466*'Input Lists'!$H$4,IF(M1466="EUR",L1466*'Input Lists'!$H$5,IF(M1466="GBP",L1466*'Input Lists'!$H$6,IF(M1466="CAD",L1466*'Input Lists'!$H$7,IF(M1466="CNY",L1466*'Input Lists'!$H1500,IF(M1466="JPY",L1466*'Input Lists'!$H$9,IF(M1466="CHF",L1466*'Input Lists'!$H$10,""))))))))))</f>
        <v/>
      </c>
      <c r="O1466" s="137" t="str">
        <f t="shared" si="57"/>
        <v/>
      </c>
      <c r="Z1466" s="135" t="str">
        <f t="shared" si="58"/>
        <v/>
      </c>
    </row>
    <row r="1467" spans="14:26" ht="15.75" customHeight="1" x14ac:dyDescent="0.25">
      <c r="N1467" s="137" t="str">
        <f>IF(OR(ISBLANK(L1467),ISBLANK(M1467)),"",IF(M1467="AUD",L1467*'Input Lists'!$H$2,IF(M1467="USD",L1467*'Input Lists'!$H$3,IF(M1467="HKD",L1467*'Input Lists'!$H$4,IF(M1467="EUR",L1467*'Input Lists'!$H$5,IF(M1467="GBP",L1467*'Input Lists'!$H$6,IF(M1467="CAD",L1467*'Input Lists'!$H$7,IF(M1467="CNY",L1467*'Input Lists'!$H1501,IF(M1467="JPY",L1467*'Input Lists'!$H$9,IF(M1467="CHF",L1467*'Input Lists'!$H$10,""))))))))))</f>
        <v/>
      </c>
      <c r="O1467" s="137" t="str">
        <f t="shared" si="57"/>
        <v/>
      </c>
      <c r="Z1467" s="135" t="str">
        <f t="shared" si="58"/>
        <v/>
      </c>
    </row>
    <row r="1468" spans="14:26" ht="15.75" customHeight="1" x14ac:dyDescent="0.25">
      <c r="N1468" s="137" t="str">
        <f>IF(OR(ISBLANK(L1468),ISBLANK(M1468)),"",IF(M1468="AUD",L1468*'Input Lists'!$H$2,IF(M1468="USD",L1468*'Input Lists'!$H$3,IF(M1468="HKD",L1468*'Input Lists'!$H$4,IF(M1468="EUR",L1468*'Input Lists'!$H$5,IF(M1468="GBP",L1468*'Input Lists'!$H$6,IF(M1468="CAD",L1468*'Input Lists'!$H$7,IF(M1468="CNY",L1468*'Input Lists'!$H1502,IF(M1468="JPY",L1468*'Input Lists'!$H$9,IF(M1468="CHF",L1468*'Input Lists'!$H$10,""))))))))))</f>
        <v/>
      </c>
      <c r="O1468" s="137" t="str">
        <f t="shared" si="57"/>
        <v/>
      </c>
      <c r="Z1468" s="135" t="str">
        <f t="shared" si="58"/>
        <v/>
      </c>
    </row>
    <row r="1469" spans="14:26" ht="15.75" customHeight="1" x14ac:dyDescent="0.25">
      <c r="N1469" s="137" t="str">
        <f>IF(OR(ISBLANK(L1469),ISBLANK(M1469)),"",IF(M1469="AUD",L1469*'Input Lists'!$H$2,IF(M1469="USD",L1469*'Input Lists'!$H$3,IF(M1469="HKD",L1469*'Input Lists'!$H$4,IF(M1469="EUR",L1469*'Input Lists'!$H$5,IF(M1469="GBP",L1469*'Input Lists'!$H$6,IF(M1469="CAD",L1469*'Input Lists'!$H$7,IF(M1469="CNY",L1469*'Input Lists'!$H1503,IF(M1469="JPY",L1469*'Input Lists'!$H$9,IF(M1469="CHF",L1469*'Input Lists'!$H$10,""))))))))))</f>
        <v/>
      </c>
      <c r="O1469" s="137" t="str">
        <f t="shared" si="57"/>
        <v/>
      </c>
      <c r="Z1469" s="135" t="str">
        <f t="shared" si="58"/>
        <v/>
      </c>
    </row>
    <row r="1470" spans="14:26" ht="15.75" customHeight="1" x14ac:dyDescent="0.25">
      <c r="N1470" s="137" t="str">
        <f>IF(OR(ISBLANK(L1470),ISBLANK(M1470)),"",IF(M1470="AUD",L1470*'Input Lists'!$H$2,IF(M1470="USD",L1470*'Input Lists'!$H$3,IF(M1470="HKD",L1470*'Input Lists'!$H$4,IF(M1470="EUR",L1470*'Input Lists'!$H$5,IF(M1470="GBP",L1470*'Input Lists'!$H$6,IF(M1470="CAD",L1470*'Input Lists'!$H$7,IF(M1470="CNY",L1470*'Input Lists'!$H1504,IF(M1470="JPY",L1470*'Input Lists'!$H$9,IF(M1470="CHF",L1470*'Input Lists'!$H$10,""))))))))))</f>
        <v/>
      </c>
      <c r="O1470" s="137" t="str">
        <f t="shared" si="57"/>
        <v/>
      </c>
      <c r="Z1470" s="135" t="str">
        <f t="shared" si="58"/>
        <v/>
      </c>
    </row>
    <row r="1471" spans="14:26" ht="15.75" customHeight="1" x14ac:dyDescent="0.25">
      <c r="N1471" s="137" t="str">
        <f>IF(OR(ISBLANK(L1471),ISBLANK(M1471)),"",IF(M1471="AUD",L1471*'Input Lists'!$H$2,IF(M1471="USD",L1471*'Input Lists'!$H$3,IF(M1471="HKD",L1471*'Input Lists'!$H$4,IF(M1471="EUR",L1471*'Input Lists'!$H$5,IF(M1471="GBP",L1471*'Input Lists'!$H$6,IF(M1471="CAD",L1471*'Input Lists'!$H$7,IF(M1471="CNY",L1471*'Input Lists'!$H1505,IF(M1471="JPY",L1471*'Input Lists'!$H$9,IF(M1471="CHF",L1471*'Input Lists'!$H$10,""))))))))))</f>
        <v/>
      </c>
      <c r="O1471" s="137" t="str">
        <f t="shared" si="57"/>
        <v/>
      </c>
      <c r="Z1471" s="135" t="str">
        <f t="shared" si="58"/>
        <v/>
      </c>
    </row>
    <row r="1472" spans="14:26" ht="15.75" customHeight="1" x14ac:dyDescent="0.25">
      <c r="N1472" s="137" t="str">
        <f>IF(OR(ISBLANK(L1472),ISBLANK(M1472)),"",IF(M1472="AUD",L1472*'Input Lists'!$H$2,IF(M1472="USD",L1472*'Input Lists'!$H$3,IF(M1472="HKD",L1472*'Input Lists'!$H$4,IF(M1472="EUR",L1472*'Input Lists'!$H$5,IF(M1472="GBP",L1472*'Input Lists'!$H$6,IF(M1472="CAD",L1472*'Input Lists'!$H$7,IF(M1472="CNY",L1472*'Input Lists'!$H1506,IF(M1472="JPY",L1472*'Input Lists'!$H$9,IF(M1472="CHF",L1472*'Input Lists'!$H$10,""))))))))))</f>
        <v/>
      </c>
      <c r="O1472" s="137" t="str">
        <f t="shared" si="57"/>
        <v/>
      </c>
      <c r="Z1472" s="135" t="str">
        <f t="shared" si="58"/>
        <v/>
      </c>
    </row>
    <row r="1473" spans="14:26" ht="15.75" customHeight="1" x14ac:dyDescent="0.25">
      <c r="N1473" s="137" t="str">
        <f>IF(OR(ISBLANK(L1473),ISBLANK(M1473)),"",IF(M1473="AUD",L1473*'Input Lists'!$H$2,IF(M1473="USD",L1473*'Input Lists'!$H$3,IF(M1473="HKD",L1473*'Input Lists'!$H$4,IF(M1473="EUR",L1473*'Input Lists'!$H$5,IF(M1473="GBP",L1473*'Input Lists'!$H$6,IF(M1473="CAD",L1473*'Input Lists'!$H$7,IF(M1473="CNY",L1473*'Input Lists'!$H1507,IF(M1473="JPY",L1473*'Input Lists'!$H$9,IF(M1473="CHF",L1473*'Input Lists'!$H$10,""))))))))))</f>
        <v/>
      </c>
      <c r="O1473" s="137" t="str">
        <f t="shared" si="57"/>
        <v/>
      </c>
      <c r="Z1473" s="135" t="str">
        <f t="shared" si="58"/>
        <v/>
      </c>
    </row>
    <row r="1474" spans="14:26" ht="15.75" customHeight="1" x14ac:dyDescent="0.25">
      <c r="N1474" s="137" t="str">
        <f>IF(OR(ISBLANK(L1474),ISBLANK(M1474)),"",IF(M1474="AUD",L1474*'Input Lists'!$H$2,IF(M1474="USD",L1474*'Input Lists'!$H$3,IF(M1474="HKD",L1474*'Input Lists'!$H$4,IF(M1474="EUR",L1474*'Input Lists'!$H$5,IF(M1474="GBP",L1474*'Input Lists'!$H$6,IF(M1474="CAD",L1474*'Input Lists'!$H$7,IF(M1474="CNY",L1474*'Input Lists'!$H1508,IF(M1474="JPY",L1474*'Input Lists'!$H$9,IF(M1474="CHF",L1474*'Input Lists'!$H$10,""))))))))))</f>
        <v/>
      </c>
      <c r="O1474" s="137" t="str">
        <f t="shared" si="57"/>
        <v/>
      </c>
      <c r="Z1474" s="135" t="str">
        <f t="shared" si="58"/>
        <v/>
      </c>
    </row>
    <row r="1475" spans="14:26" ht="15.75" customHeight="1" x14ac:dyDescent="0.25">
      <c r="N1475" s="137" t="str">
        <f>IF(OR(ISBLANK(L1475),ISBLANK(M1475)),"",IF(M1475="AUD",L1475*'Input Lists'!$H$2,IF(M1475="USD",L1475*'Input Lists'!$H$3,IF(M1475="HKD",L1475*'Input Lists'!$H$4,IF(M1475="EUR",L1475*'Input Lists'!$H$5,IF(M1475="GBP",L1475*'Input Lists'!$H$6,IF(M1475="CAD",L1475*'Input Lists'!$H$7,IF(M1475="CNY",L1475*'Input Lists'!$H1509,IF(M1475="JPY",L1475*'Input Lists'!$H$9,IF(M1475="CHF",L1475*'Input Lists'!$H$10,""))))))))))</f>
        <v/>
      </c>
      <c r="O1475" s="137" t="str">
        <f t="shared" si="57"/>
        <v/>
      </c>
      <c r="Z1475" s="135" t="str">
        <f t="shared" si="58"/>
        <v/>
      </c>
    </row>
    <row r="1476" spans="14:26" ht="15.75" customHeight="1" x14ac:dyDescent="0.25">
      <c r="N1476" s="137" t="str">
        <f>IF(OR(ISBLANK(L1476),ISBLANK(M1476)),"",IF(M1476="AUD",L1476*'Input Lists'!$H$2,IF(M1476="USD",L1476*'Input Lists'!$H$3,IF(M1476="HKD",L1476*'Input Lists'!$H$4,IF(M1476="EUR",L1476*'Input Lists'!$H$5,IF(M1476="GBP",L1476*'Input Lists'!$H$6,IF(M1476="CAD",L1476*'Input Lists'!$H$7,IF(M1476="CNY",L1476*'Input Lists'!$H1510,IF(M1476="JPY",L1476*'Input Lists'!$H$9,IF(M1476="CHF",L1476*'Input Lists'!$H$10,""))))))))))</f>
        <v/>
      </c>
      <c r="O1476" s="137" t="str">
        <f t="shared" si="57"/>
        <v/>
      </c>
      <c r="Z1476" s="135" t="str">
        <f t="shared" si="58"/>
        <v/>
      </c>
    </row>
    <row r="1477" spans="14:26" ht="15.75" customHeight="1" x14ac:dyDescent="0.25">
      <c r="N1477" s="137" t="str">
        <f>IF(OR(ISBLANK(L1477),ISBLANK(M1477)),"",IF(M1477="AUD",L1477*'Input Lists'!$H$2,IF(M1477="USD",L1477*'Input Lists'!$H$3,IF(M1477="HKD",L1477*'Input Lists'!$H$4,IF(M1477="EUR",L1477*'Input Lists'!$H$5,IF(M1477="GBP",L1477*'Input Lists'!$H$6,IF(M1477="CAD",L1477*'Input Lists'!$H$7,IF(M1477="CNY",L1477*'Input Lists'!$H1511,IF(M1477="JPY",L1477*'Input Lists'!$H$9,IF(M1477="CHF",L1477*'Input Lists'!$H$10,""))))))))))</f>
        <v/>
      </c>
      <c r="O1477" s="137" t="str">
        <f t="shared" si="57"/>
        <v/>
      </c>
      <c r="Z1477" s="135" t="str">
        <f t="shared" si="58"/>
        <v/>
      </c>
    </row>
    <row r="1478" spans="14:26" ht="15.75" customHeight="1" x14ac:dyDescent="0.25">
      <c r="N1478" s="137" t="str">
        <f>IF(OR(ISBLANK(L1478),ISBLANK(M1478)),"",IF(M1478="AUD",L1478*'Input Lists'!$H$2,IF(M1478="USD",L1478*'Input Lists'!$H$3,IF(M1478="HKD",L1478*'Input Lists'!$H$4,IF(M1478="EUR",L1478*'Input Lists'!$H$5,IF(M1478="GBP",L1478*'Input Lists'!$H$6,IF(M1478="CAD",L1478*'Input Lists'!$H$7,IF(M1478="CNY",L1478*'Input Lists'!$H1512,IF(M1478="JPY",L1478*'Input Lists'!$H$9,IF(M1478="CHF",L1478*'Input Lists'!$H$10,""))))))))))</f>
        <v/>
      </c>
      <c r="O1478" s="137" t="str">
        <f t="shared" si="57"/>
        <v/>
      </c>
      <c r="Z1478" s="135" t="str">
        <f t="shared" si="58"/>
        <v/>
      </c>
    </row>
    <row r="1479" spans="14:26" ht="15.75" customHeight="1" x14ac:dyDescent="0.25">
      <c r="N1479" s="137" t="str">
        <f>IF(OR(ISBLANK(L1479),ISBLANK(M1479)),"",IF(M1479="AUD",L1479*'Input Lists'!$H$2,IF(M1479="USD",L1479*'Input Lists'!$H$3,IF(M1479="HKD",L1479*'Input Lists'!$H$4,IF(M1479="EUR",L1479*'Input Lists'!$H$5,IF(M1479="GBP",L1479*'Input Lists'!$H$6,IF(M1479="CAD",L1479*'Input Lists'!$H$7,IF(M1479="CNY",L1479*'Input Lists'!$H1513,IF(M1479="JPY",L1479*'Input Lists'!$H$9,IF(M1479="CHF",L1479*'Input Lists'!$H$10,""))))))))))</f>
        <v/>
      </c>
      <c r="O1479" s="137" t="str">
        <f t="shared" si="57"/>
        <v/>
      </c>
      <c r="Z1479" s="135" t="str">
        <f t="shared" si="58"/>
        <v/>
      </c>
    </row>
    <row r="1480" spans="14:26" ht="15.75" customHeight="1" x14ac:dyDescent="0.25">
      <c r="N1480" s="137" t="str">
        <f>IF(OR(ISBLANK(L1480),ISBLANK(M1480)),"",IF(M1480="AUD",L1480*'Input Lists'!$H$2,IF(M1480="USD",L1480*'Input Lists'!$H$3,IF(M1480="HKD",L1480*'Input Lists'!$H$4,IF(M1480="EUR",L1480*'Input Lists'!$H$5,IF(M1480="GBP",L1480*'Input Lists'!$H$6,IF(M1480="CAD",L1480*'Input Lists'!$H$7,IF(M1480="CNY",L1480*'Input Lists'!$H1514,IF(M1480="JPY",L1480*'Input Lists'!$H$9,IF(M1480="CHF",L1480*'Input Lists'!$H$10,""))))))))))</f>
        <v/>
      </c>
      <c r="O1480" s="137" t="str">
        <f t="shared" si="57"/>
        <v/>
      </c>
      <c r="Z1480" s="135" t="str">
        <f t="shared" si="58"/>
        <v/>
      </c>
    </row>
    <row r="1481" spans="14:26" ht="15.75" customHeight="1" x14ac:dyDescent="0.25">
      <c r="N1481" s="137" t="str">
        <f>IF(OR(ISBLANK(L1481),ISBLANK(M1481)),"",IF(M1481="AUD",L1481*'Input Lists'!$H$2,IF(M1481="USD",L1481*'Input Lists'!$H$3,IF(M1481="HKD",L1481*'Input Lists'!$H$4,IF(M1481="EUR",L1481*'Input Lists'!$H$5,IF(M1481="GBP",L1481*'Input Lists'!$H$6,IF(M1481="CAD",L1481*'Input Lists'!$H$7,IF(M1481="CNY",L1481*'Input Lists'!$H1515,IF(M1481="JPY",L1481*'Input Lists'!$H$9,IF(M1481="CHF",L1481*'Input Lists'!$H$10,""))))))))))</f>
        <v/>
      </c>
      <c r="O1481" s="137" t="str">
        <f t="shared" si="57"/>
        <v/>
      </c>
      <c r="Z1481" s="135" t="str">
        <f t="shared" si="58"/>
        <v/>
      </c>
    </row>
    <row r="1482" spans="14:26" ht="15.75" customHeight="1" x14ac:dyDescent="0.25">
      <c r="N1482" s="137" t="str">
        <f>IF(OR(ISBLANK(L1482),ISBLANK(M1482)),"",IF(M1482="AUD",L1482*'Input Lists'!$H$2,IF(M1482="USD",L1482*'Input Lists'!$H$3,IF(M1482="HKD",L1482*'Input Lists'!$H$4,IF(M1482="EUR",L1482*'Input Lists'!$H$5,IF(M1482="GBP",L1482*'Input Lists'!$H$6,IF(M1482="CAD",L1482*'Input Lists'!$H$7,IF(M1482="CNY",L1482*'Input Lists'!$H1516,IF(M1482="JPY",L1482*'Input Lists'!$H$9,IF(M1482="CHF",L1482*'Input Lists'!$H$10,""))))))))))</f>
        <v/>
      </c>
      <c r="O1482" s="137" t="str">
        <f t="shared" si="57"/>
        <v/>
      </c>
      <c r="Z1482" s="135" t="str">
        <f t="shared" si="58"/>
        <v/>
      </c>
    </row>
    <row r="1483" spans="14:26" ht="15.75" customHeight="1" x14ac:dyDescent="0.25">
      <c r="N1483" s="137" t="str">
        <f>IF(OR(ISBLANK(L1483),ISBLANK(M1483)),"",IF(M1483="AUD",L1483*'Input Lists'!$H$2,IF(M1483="USD",L1483*'Input Lists'!$H$3,IF(M1483="HKD",L1483*'Input Lists'!$H$4,IF(M1483="EUR",L1483*'Input Lists'!$H$5,IF(M1483="GBP",L1483*'Input Lists'!$H$6,IF(M1483="CAD",L1483*'Input Lists'!$H$7,IF(M1483="CNY",L1483*'Input Lists'!$H1517,IF(M1483="JPY",L1483*'Input Lists'!$H$9,IF(M1483="CHF",L1483*'Input Lists'!$H$10,""))))))))))</f>
        <v/>
      </c>
      <c r="O1483" s="137" t="str">
        <f t="shared" si="57"/>
        <v/>
      </c>
      <c r="Z1483" s="135" t="str">
        <f t="shared" si="58"/>
        <v/>
      </c>
    </row>
    <row r="1484" spans="14:26" ht="15.75" customHeight="1" x14ac:dyDescent="0.25">
      <c r="N1484" s="137" t="str">
        <f>IF(OR(ISBLANK(L1484),ISBLANK(M1484)),"",IF(M1484="AUD",L1484*'Input Lists'!$H$2,IF(M1484="USD",L1484*'Input Lists'!$H$3,IF(M1484="HKD",L1484*'Input Lists'!$H$4,IF(M1484="EUR",L1484*'Input Lists'!$H$5,IF(M1484="GBP",L1484*'Input Lists'!$H$6,IF(M1484="CAD",L1484*'Input Lists'!$H$7,IF(M1484="CNY",L1484*'Input Lists'!$H1518,IF(M1484="JPY",L1484*'Input Lists'!$H$9,IF(M1484="CHF",L1484*'Input Lists'!$H$10,""))))))))))</f>
        <v/>
      </c>
      <c r="O1484" s="137" t="str">
        <f t="shared" si="57"/>
        <v/>
      </c>
      <c r="Z1484" s="135" t="str">
        <f t="shared" si="58"/>
        <v/>
      </c>
    </row>
    <row r="1485" spans="14:26" ht="15.75" customHeight="1" x14ac:dyDescent="0.25">
      <c r="N1485" s="137" t="str">
        <f>IF(OR(ISBLANK(L1485),ISBLANK(M1485)),"",IF(M1485="AUD",L1485*'Input Lists'!$H$2,IF(M1485="USD",L1485*'Input Lists'!$H$3,IF(M1485="HKD",L1485*'Input Lists'!$H$4,IF(M1485="EUR",L1485*'Input Lists'!$H$5,IF(M1485="GBP",L1485*'Input Lists'!$H$6,IF(M1485="CAD",L1485*'Input Lists'!$H$7,IF(M1485="CNY",L1485*'Input Lists'!$H1519,IF(M1485="JPY",L1485*'Input Lists'!$H$9,IF(M1485="CHF",L1485*'Input Lists'!$H$10,""))))))))))</f>
        <v/>
      </c>
      <c r="O1485" s="137" t="str">
        <f t="shared" si="57"/>
        <v/>
      </c>
      <c r="Z1485" s="135" t="str">
        <f t="shared" si="58"/>
        <v/>
      </c>
    </row>
    <row r="1486" spans="14:26" ht="15.75" customHeight="1" x14ac:dyDescent="0.25">
      <c r="N1486" s="137" t="str">
        <f>IF(OR(ISBLANK(L1486),ISBLANK(M1486)),"",IF(M1486="AUD",L1486*'Input Lists'!$H$2,IF(M1486="USD",L1486*'Input Lists'!$H$3,IF(M1486="HKD",L1486*'Input Lists'!$H$4,IF(M1486="EUR",L1486*'Input Lists'!$H$5,IF(M1486="GBP",L1486*'Input Lists'!$H$6,IF(M1486="CAD",L1486*'Input Lists'!$H$7,IF(M1486="CNY",L1486*'Input Lists'!$H1520,IF(M1486="JPY",L1486*'Input Lists'!$H$9,IF(M1486="CHF",L1486*'Input Lists'!$H$10,""))))))))))</f>
        <v/>
      </c>
      <c r="O1486" s="137" t="str">
        <f t="shared" si="57"/>
        <v/>
      </c>
      <c r="Z1486" s="135" t="str">
        <f t="shared" si="58"/>
        <v/>
      </c>
    </row>
    <row r="1487" spans="14:26" ht="15.75" customHeight="1" x14ac:dyDescent="0.25">
      <c r="N1487" s="137" t="str">
        <f>IF(OR(ISBLANK(L1487),ISBLANK(M1487)),"",IF(M1487="AUD",L1487*'Input Lists'!$H$2,IF(M1487="USD",L1487*'Input Lists'!$H$3,IF(M1487="HKD",L1487*'Input Lists'!$H$4,IF(M1487="EUR",L1487*'Input Lists'!$H$5,IF(M1487="GBP",L1487*'Input Lists'!$H$6,IF(M1487="CAD",L1487*'Input Lists'!$H$7,IF(M1487="CNY",L1487*'Input Lists'!$H1521,IF(M1487="JPY",L1487*'Input Lists'!$H$9,IF(M1487="CHF",L1487*'Input Lists'!$H$10,""))))))))))</f>
        <v/>
      </c>
      <c r="O1487" s="137" t="str">
        <f t="shared" si="57"/>
        <v/>
      </c>
      <c r="Z1487" s="135" t="str">
        <f t="shared" si="58"/>
        <v/>
      </c>
    </row>
    <row r="1488" spans="14:26" ht="15.75" customHeight="1" x14ac:dyDescent="0.25">
      <c r="N1488" s="137" t="str">
        <f>IF(OR(ISBLANK(L1488),ISBLANK(M1488)),"",IF(M1488="AUD",L1488*'Input Lists'!$H$2,IF(M1488="USD",L1488*'Input Lists'!$H$3,IF(M1488="HKD",L1488*'Input Lists'!$H$4,IF(M1488="EUR",L1488*'Input Lists'!$H$5,IF(M1488="GBP",L1488*'Input Lists'!$H$6,IF(M1488="CAD",L1488*'Input Lists'!$H$7,IF(M1488="CNY",L1488*'Input Lists'!$H1522,IF(M1488="JPY",L1488*'Input Lists'!$H$9,IF(M1488="CHF",L1488*'Input Lists'!$H$10,""))))))))))</f>
        <v/>
      </c>
      <c r="O1488" s="137" t="str">
        <f t="shared" si="57"/>
        <v/>
      </c>
      <c r="Z1488" s="135" t="str">
        <f t="shared" si="58"/>
        <v/>
      </c>
    </row>
    <row r="1489" spans="14:26" ht="15.75" customHeight="1" x14ac:dyDescent="0.25">
      <c r="N1489" s="137" t="str">
        <f>IF(OR(ISBLANK(L1489),ISBLANK(M1489)),"",IF(M1489="AUD",L1489*'Input Lists'!$H$2,IF(M1489="USD",L1489*'Input Lists'!$H$3,IF(M1489="HKD",L1489*'Input Lists'!$H$4,IF(M1489="EUR",L1489*'Input Lists'!$H$5,IF(M1489="GBP",L1489*'Input Lists'!$H$6,IF(M1489="CAD",L1489*'Input Lists'!$H$7,IF(M1489="CNY",L1489*'Input Lists'!$H1523,IF(M1489="JPY",L1489*'Input Lists'!$H$9,IF(M1489="CHF",L1489*'Input Lists'!$H$10,""))))))))))</f>
        <v/>
      </c>
      <c r="O1489" s="137" t="str">
        <f t="shared" si="57"/>
        <v/>
      </c>
      <c r="Z1489" s="135" t="str">
        <f t="shared" si="58"/>
        <v/>
      </c>
    </row>
    <row r="1490" spans="14:26" ht="15.75" customHeight="1" x14ac:dyDescent="0.25">
      <c r="N1490" s="137" t="str">
        <f>IF(OR(ISBLANK(L1490),ISBLANK(M1490)),"",IF(M1490="AUD",L1490*'Input Lists'!$H$2,IF(M1490="USD",L1490*'Input Lists'!$H$3,IF(M1490="HKD",L1490*'Input Lists'!$H$4,IF(M1490="EUR",L1490*'Input Lists'!$H$5,IF(M1490="GBP",L1490*'Input Lists'!$H$6,IF(M1490="CAD",L1490*'Input Lists'!$H$7,IF(M1490="CNY",L1490*'Input Lists'!$H1524,IF(M1490="JPY",L1490*'Input Lists'!$H$9,IF(M1490="CHF",L1490*'Input Lists'!$H$10,""))))))))))</f>
        <v/>
      </c>
      <c r="O1490" s="137" t="str">
        <f t="shared" si="57"/>
        <v/>
      </c>
      <c r="Z1490" s="135" t="str">
        <f t="shared" si="58"/>
        <v/>
      </c>
    </row>
    <row r="1491" spans="14:26" ht="15.75" customHeight="1" x14ac:dyDescent="0.25">
      <c r="N1491" s="137" t="str">
        <f>IF(OR(ISBLANK(L1491),ISBLANK(M1491)),"",IF(M1491="AUD",L1491*'Input Lists'!$H$2,IF(M1491="USD",L1491*'Input Lists'!$H$3,IF(M1491="HKD",L1491*'Input Lists'!$H$4,IF(M1491="EUR",L1491*'Input Lists'!$H$5,IF(M1491="GBP",L1491*'Input Lists'!$H$6,IF(M1491="CAD",L1491*'Input Lists'!$H$7,IF(M1491="CNY",L1491*'Input Lists'!$H1525,IF(M1491="JPY",L1491*'Input Lists'!$H$9,IF(M1491="CHF",L1491*'Input Lists'!$H$10,""))))))))))</f>
        <v/>
      </c>
      <c r="O1491" s="137" t="str">
        <f t="shared" si="57"/>
        <v/>
      </c>
      <c r="Z1491" s="135" t="str">
        <f t="shared" si="58"/>
        <v/>
      </c>
    </row>
    <row r="1492" spans="14:26" ht="15.75" customHeight="1" x14ac:dyDescent="0.25">
      <c r="N1492" s="137" t="str">
        <f>IF(OR(ISBLANK(L1492),ISBLANK(M1492)),"",IF(M1492="AUD",L1492*'Input Lists'!$H$2,IF(M1492="USD",L1492*'Input Lists'!$H$3,IF(M1492="HKD",L1492*'Input Lists'!$H$4,IF(M1492="EUR",L1492*'Input Lists'!$H$5,IF(M1492="GBP",L1492*'Input Lists'!$H$6,IF(M1492="CAD",L1492*'Input Lists'!$H$7,IF(M1492="CNY",L1492*'Input Lists'!$H1526,IF(M1492="JPY",L1492*'Input Lists'!$H$9,IF(M1492="CHF",L1492*'Input Lists'!$H$10,""))))))))))</f>
        <v/>
      </c>
      <c r="O1492" s="137" t="str">
        <f t="shared" si="57"/>
        <v/>
      </c>
      <c r="Z1492" s="135" t="str">
        <f t="shared" si="58"/>
        <v/>
      </c>
    </row>
    <row r="1493" spans="14:26" ht="15.75" customHeight="1" x14ac:dyDescent="0.25">
      <c r="N1493" s="137" t="str">
        <f>IF(OR(ISBLANK(L1493),ISBLANK(M1493)),"",IF(M1493="AUD",L1493*'Input Lists'!$H$2,IF(M1493="USD",L1493*'Input Lists'!$H$3,IF(M1493="HKD",L1493*'Input Lists'!$H$4,IF(M1493="EUR",L1493*'Input Lists'!$H$5,IF(M1493="GBP",L1493*'Input Lists'!$H$6,IF(M1493="CAD",L1493*'Input Lists'!$H$7,IF(M1493="CNY",L1493*'Input Lists'!$H1527,IF(M1493="JPY",L1493*'Input Lists'!$H$9,IF(M1493="CHF",L1493*'Input Lists'!$H$10,""))))))))))</f>
        <v/>
      </c>
      <c r="O1493" s="137" t="str">
        <f t="shared" si="57"/>
        <v/>
      </c>
      <c r="Z1493" s="135" t="str">
        <f t="shared" si="58"/>
        <v/>
      </c>
    </row>
    <row r="1494" spans="14:26" ht="15.75" customHeight="1" x14ac:dyDescent="0.25">
      <c r="N1494" s="137" t="str">
        <f>IF(OR(ISBLANK(L1494),ISBLANK(M1494)),"",IF(M1494="AUD",L1494*'Input Lists'!$H$2,IF(M1494="USD",L1494*'Input Lists'!$H$3,IF(M1494="HKD",L1494*'Input Lists'!$H$4,IF(M1494="EUR",L1494*'Input Lists'!$H$5,IF(M1494="GBP",L1494*'Input Lists'!$H$6,IF(M1494="CAD",L1494*'Input Lists'!$H$7,IF(M1494="CNY",L1494*'Input Lists'!$H1528,IF(M1494="JPY",L1494*'Input Lists'!$H$9,IF(M1494="CHF",L1494*'Input Lists'!$H$10,""))))))))))</f>
        <v/>
      </c>
      <c r="O1494" s="137" t="str">
        <f t="shared" si="57"/>
        <v/>
      </c>
      <c r="Z1494" s="135" t="str">
        <f t="shared" si="58"/>
        <v/>
      </c>
    </row>
    <row r="1495" spans="14:26" ht="15.75" customHeight="1" x14ac:dyDescent="0.25">
      <c r="N1495" s="137" t="str">
        <f>IF(OR(ISBLANK(L1495),ISBLANK(M1495)),"",IF(M1495="AUD",L1495*'Input Lists'!$H$2,IF(M1495="USD",L1495*'Input Lists'!$H$3,IF(M1495="HKD",L1495*'Input Lists'!$H$4,IF(M1495="EUR",L1495*'Input Lists'!$H$5,IF(M1495="GBP",L1495*'Input Lists'!$H$6,IF(M1495="CAD",L1495*'Input Lists'!$H$7,IF(M1495="CNY",L1495*'Input Lists'!$H1529,IF(M1495="JPY",L1495*'Input Lists'!$H$9,IF(M1495="CHF",L1495*'Input Lists'!$H$10,""))))))))))</f>
        <v/>
      </c>
      <c r="O1495" s="137" t="str">
        <f t="shared" si="57"/>
        <v/>
      </c>
      <c r="Z1495" s="135" t="str">
        <f t="shared" si="58"/>
        <v/>
      </c>
    </row>
    <row r="1496" spans="14:26" ht="15.75" customHeight="1" x14ac:dyDescent="0.25">
      <c r="N1496" s="137" t="str">
        <f>IF(OR(ISBLANK(L1496),ISBLANK(M1496)),"",IF(M1496="AUD",L1496*'Input Lists'!$H$2,IF(M1496="USD",L1496*'Input Lists'!$H$3,IF(M1496="HKD",L1496*'Input Lists'!$H$4,IF(M1496="EUR",L1496*'Input Lists'!$H$5,IF(M1496="GBP",L1496*'Input Lists'!$H$6,IF(M1496="CAD",L1496*'Input Lists'!$H$7,IF(M1496="CNY",L1496*'Input Lists'!$H1530,IF(M1496="JPY",L1496*'Input Lists'!$H$9,IF(M1496="CHF",L1496*'Input Lists'!$H$10,""))))))))))</f>
        <v/>
      </c>
      <c r="O1496" s="137" t="str">
        <f t="shared" si="57"/>
        <v/>
      </c>
      <c r="Z1496" s="135" t="str">
        <f t="shared" si="58"/>
        <v/>
      </c>
    </row>
    <row r="1497" spans="14:26" ht="15.75" customHeight="1" x14ac:dyDescent="0.25">
      <c r="N1497" s="137" t="str">
        <f>IF(OR(ISBLANK(L1497),ISBLANK(M1497)),"",IF(M1497="AUD",L1497*'Input Lists'!$H$2,IF(M1497="USD",L1497*'Input Lists'!$H$3,IF(M1497="HKD",L1497*'Input Lists'!$H$4,IF(M1497="EUR",L1497*'Input Lists'!$H$5,IF(M1497="GBP",L1497*'Input Lists'!$H$6,IF(M1497="CAD",L1497*'Input Lists'!$H$7,IF(M1497="CNY",L1497*'Input Lists'!$H1531,IF(M1497="JPY",L1497*'Input Lists'!$H$9,IF(M1497="CHF",L1497*'Input Lists'!$H$10,""))))))))))</f>
        <v/>
      </c>
      <c r="O1497" s="137" t="str">
        <f t="shared" si="57"/>
        <v/>
      </c>
      <c r="Z1497" s="135" t="str">
        <f t="shared" si="58"/>
        <v/>
      </c>
    </row>
    <row r="1498" spans="14:26" ht="15.75" customHeight="1" x14ac:dyDescent="0.25">
      <c r="N1498" s="137" t="str">
        <f>IF(OR(ISBLANK(L1498),ISBLANK(M1498)),"",IF(M1498="AUD",L1498*'Input Lists'!$H$2,IF(M1498="USD",L1498*'Input Lists'!$H$3,IF(M1498="HKD",L1498*'Input Lists'!$H$4,IF(M1498="EUR",L1498*'Input Lists'!$H$5,IF(M1498="GBP",L1498*'Input Lists'!$H$6,IF(M1498="CAD",L1498*'Input Lists'!$H$7,IF(M1498="CNY",L1498*'Input Lists'!$H1532,IF(M1498="JPY",L1498*'Input Lists'!$H$9,IF(M1498="CHF",L1498*'Input Lists'!$H$10,""))))))))))</f>
        <v/>
      </c>
      <c r="O1498" s="137" t="str">
        <f t="shared" si="57"/>
        <v/>
      </c>
      <c r="Z1498" s="135" t="str">
        <f t="shared" si="58"/>
        <v/>
      </c>
    </row>
    <row r="1499" spans="14:26" ht="15.75" customHeight="1" x14ac:dyDescent="0.25">
      <c r="N1499" s="137" t="str">
        <f>IF(OR(ISBLANK(L1499),ISBLANK(M1499)),"",IF(M1499="AUD",L1499*'Input Lists'!$H$2,IF(M1499="USD",L1499*'Input Lists'!$H$3,IF(M1499="HKD",L1499*'Input Lists'!$H$4,IF(M1499="EUR",L1499*'Input Lists'!$H$5,IF(M1499="GBP",L1499*'Input Lists'!$H$6,IF(M1499="CAD",L1499*'Input Lists'!$H$7,IF(M1499="CNY",L1499*'Input Lists'!$H1533,IF(M1499="JPY",L1499*'Input Lists'!$H$9,IF(M1499="CHF",L1499*'Input Lists'!$H$10,""))))))))))</f>
        <v/>
      </c>
      <c r="O1499" s="137" t="str">
        <f t="shared" si="57"/>
        <v/>
      </c>
      <c r="Z1499" s="135" t="str">
        <f t="shared" si="58"/>
        <v/>
      </c>
    </row>
    <row r="1500" spans="14:26" ht="15.75" customHeight="1" x14ac:dyDescent="0.25">
      <c r="N1500" s="137" t="str">
        <f>IF(OR(ISBLANK(L1500),ISBLANK(M1500)),"",IF(M1500="AUD",L1500*'Input Lists'!$H$2,IF(M1500="USD",L1500*'Input Lists'!$H$3,IF(M1500="HKD",L1500*'Input Lists'!$H$4,IF(M1500="EUR",L1500*'Input Lists'!$H$5,IF(M1500="GBP",L1500*'Input Lists'!$H$6,IF(M1500="CAD",L1500*'Input Lists'!$H$7,IF(M1500="CNY",L1500*'Input Lists'!$H1534,IF(M1500="JPY",L1500*'Input Lists'!$H$9,IF(M1500="CHF",L1500*'Input Lists'!$H$10,""))))))))))</f>
        <v/>
      </c>
      <c r="O1500" s="137" t="str">
        <f t="shared" si="57"/>
        <v/>
      </c>
      <c r="Z1500" s="135" t="str">
        <f t="shared" si="58"/>
        <v/>
      </c>
    </row>
    <row r="1501" spans="14:26" ht="15.75" customHeight="1" x14ac:dyDescent="0.25">
      <c r="N1501" s="137" t="str">
        <f>IF(OR(ISBLANK(L1501),ISBLANK(M1501)),"",IF(M1501="AUD",L1501*'Input Lists'!$H$2,IF(M1501="USD",L1501*'Input Lists'!$H$3,IF(M1501="HKD",L1501*'Input Lists'!$H$4,IF(M1501="EUR",L1501*'Input Lists'!$H$5,IF(M1501="GBP",L1501*'Input Lists'!$H$6,IF(M1501="CAD",L1501*'Input Lists'!$H$7,IF(M1501="CNY",L1501*'Input Lists'!$H1535,IF(M1501="JPY",L1501*'Input Lists'!$H$9,IF(M1501="CHF",L1501*'Input Lists'!$H$10,""))))))))))</f>
        <v/>
      </c>
      <c r="O1501" s="137" t="str">
        <f t="shared" si="57"/>
        <v/>
      </c>
      <c r="Z1501" s="135" t="str">
        <f t="shared" si="58"/>
        <v/>
      </c>
    </row>
    <row r="1502" spans="14:26" ht="15.75" customHeight="1" x14ac:dyDescent="0.25">
      <c r="N1502" s="137" t="str">
        <f>IF(OR(ISBLANK(L1502),ISBLANK(M1502)),"",IF(M1502="AUD",L1502*'Input Lists'!$H$2,IF(M1502="USD",L1502*'Input Lists'!$H$3,IF(M1502="HKD",L1502*'Input Lists'!$H$4,IF(M1502="EUR",L1502*'Input Lists'!$H$5,IF(M1502="GBP",L1502*'Input Lists'!$H$6,IF(M1502="CAD",L1502*'Input Lists'!$H$7,IF(M1502="CNY",L1502*'Input Lists'!$H1536,IF(M1502="JPY",L1502*'Input Lists'!$H$9,IF(M1502="CHF",L1502*'Input Lists'!$H$10,""))))))))))</f>
        <v/>
      </c>
      <c r="O1502" s="137" t="str">
        <f t="shared" si="57"/>
        <v/>
      </c>
      <c r="Z1502" s="135" t="str">
        <f t="shared" si="58"/>
        <v/>
      </c>
    </row>
    <row r="1503" spans="14:26" ht="15.75" customHeight="1" x14ac:dyDescent="0.25">
      <c r="N1503" s="137" t="str">
        <f>IF(OR(ISBLANK(L1503),ISBLANK(M1503)),"",IF(M1503="AUD",L1503*'Input Lists'!$H$2,IF(M1503="USD",L1503*'Input Lists'!$H$3,IF(M1503="HKD",L1503*'Input Lists'!$H$4,IF(M1503="EUR",L1503*'Input Lists'!$H$5,IF(M1503="GBP",L1503*'Input Lists'!$H$6,IF(M1503="CAD",L1503*'Input Lists'!$H$7,IF(M1503="CNY",L1503*'Input Lists'!$H1537,IF(M1503="JPY",L1503*'Input Lists'!$H$9,IF(M1503="CHF",L1503*'Input Lists'!$H$10,""))))))))))</f>
        <v/>
      </c>
      <c r="O1503" s="137" t="str">
        <f t="shared" si="57"/>
        <v/>
      </c>
      <c r="Z1503" s="135" t="str">
        <f t="shared" si="58"/>
        <v/>
      </c>
    </row>
    <row r="1504" spans="14:26" ht="15.75" customHeight="1" x14ac:dyDescent="0.25">
      <c r="N1504" s="137" t="str">
        <f>IF(OR(ISBLANK(L1504),ISBLANK(M1504)),"",IF(M1504="AUD",L1504*'Input Lists'!$H$2,IF(M1504="USD",L1504*'Input Lists'!$H$3,IF(M1504="HKD",L1504*'Input Lists'!$H$4,IF(M1504="EUR",L1504*'Input Lists'!$H$5,IF(M1504="GBP",L1504*'Input Lists'!$H$6,IF(M1504="CAD",L1504*'Input Lists'!$H$7,IF(M1504="CNY",L1504*'Input Lists'!$H1538,IF(M1504="JPY",L1504*'Input Lists'!$H$9,IF(M1504="CHF",L1504*'Input Lists'!$H$10,""))))))))))</f>
        <v/>
      </c>
      <c r="O1504" s="137" t="str">
        <f t="shared" si="57"/>
        <v/>
      </c>
      <c r="Z1504" s="135" t="str">
        <f t="shared" si="58"/>
        <v/>
      </c>
    </row>
    <row r="1505" spans="14:26" ht="15.75" customHeight="1" x14ac:dyDescent="0.25">
      <c r="N1505" s="137" t="str">
        <f>IF(OR(ISBLANK(L1505),ISBLANK(M1505)),"",IF(M1505="AUD",L1505*'Input Lists'!$H$2,IF(M1505="USD",L1505*'Input Lists'!$H$3,IF(M1505="HKD",L1505*'Input Lists'!$H$4,IF(M1505="EUR",L1505*'Input Lists'!$H$5,IF(M1505="GBP",L1505*'Input Lists'!$H$6,IF(M1505="CAD",L1505*'Input Lists'!$H$7,IF(M1505="CNY",L1505*'Input Lists'!$H1539,IF(M1505="JPY",L1505*'Input Lists'!$H$9,IF(M1505="CHF",L1505*'Input Lists'!$H$10,""))))))))))</f>
        <v/>
      </c>
      <c r="O1505" s="137" t="str">
        <f t="shared" si="57"/>
        <v/>
      </c>
      <c r="Z1505" s="135" t="str">
        <f t="shared" si="58"/>
        <v/>
      </c>
    </row>
    <row r="1506" spans="14:26" ht="15.75" customHeight="1" x14ac:dyDescent="0.25">
      <c r="N1506" s="137" t="str">
        <f>IF(OR(ISBLANK(L1506),ISBLANK(M1506)),"",IF(M1506="AUD",L1506*'Input Lists'!$H$2,IF(M1506="USD",L1506*'Input Lists'!$H$3,IF(M1506="HKD",L1506*'Input Lists'!$H$4,IF(M1506="EUR",L1506*'Input Lists'!$H$5,IF(M1506="GBP",L1506*'Input Lists'!$H$6,IF(M1506="CAD",L1506*'Input Lists'!$H$7,IF(M1506="CNY",L1506*'Input Lists'!$H1540,IF(M1506="JPY",L1506*'Input Lists'!$H$9,IF(M1506="CHF",L1506*'Input Lists'!$H$10,""))))))))))</f>
        <v/>
      </c>
      <c r="O1506" s="137" t="str">
        <f t="shared" si="57"/>
        <v/>
      </c>
      <c r="Z1506" s="135" t="str">
        <f t="shared" si="58"/>
        <v/>
      </c>
    </row>
    <row r="1507" spans="14:26" ht="15.75" customHeight="1" x14ac:dyDescent="0.25">
      <c r="N1507" s="137" t="str">
        <f>IF(OR(ISBLANK(L1507),ISBLANK(M1507)),"",IF(M1507="AUD",L1507*'Input Lists'!$H$2,IF(M1507="USD",L1507*'Input Lists'!$H$3,IF(M1507="HKD",L1507*'Input Lists'!$H$4,IF(M1507="EUR",L1507*'Input Lists'!$H$5,IF(M1507="GBP",L1507*'Input Lists'!$H$6,IF(M1507="CAD",L1507*'Input Lists'!$H$7,IF(M1507="CNY",L1507*'Input Lists'!$H1541,IF(M1507="JPY",L1507*'Input Lists'!$H$9,IF(M1507="CHF",L1507*'Input Lists'!$H$10,""))))))))))</f>
        <v/>
      </c>
      <c r="O1507" s="137" t="str">
        <f t="shared" si="57"/>
        <v/>
      </c>
      <c r="Z1507" s="135" t="str">
        <f t="shared" si="58"/>
        <v/>
      </c>
    </row>
    <row r="1508" spans="14:26" ht="15.75" customHeight="1" x14ac:dyDescent="0.25">
      <c r="N1508" s="137" t="str">
        <f>IF(OR(ISBLANK(L1508),ISBLANK(M1508)),"",IF(M1508="AUD",L1508*'Input Lists'!$H$2,IF(M1508="USD",L1508*'Input Lists'!$H$3,IF(M1508="HKD",L1508*'Input Lists'!$H$4,IF(M1508="EUR",L1508*'Input Lists'!$H$5,IF(M1508="GBP",L1508*'Input Lists'!$H$6,IF(M1508="CAD",L1508*'Input Lists'!$H$7,IF(M1508="CNY",L1508*'Input Lists'!$H1542,IF(M1508="JPY",L1508*'Input Lists'!$H$9,IF(M1508="CHF",L1508*'Input Lists'!$H$10,""))))))))))</f>
        <v/>
      </c>
      <c r="O1508" s="137" t="str">
        <f t="shared" si="57"/>
        <v/>
      </c>
      <c r="Z1508" s="135" t="str">
        <f t="shared" si="58"/>
        <v/>
      </c>
    </row>
    <row r="1509" spans="14:26" ht="15.75" customHeight="1" x14ac:dyDescent="0.25">
      <c r="N1509" s="137" t="str">
        <f>IF(OR(ISBLANK(L1509),ISBLANK(M1509)),"",IF(M1509="AUD",L1509*'Input Lists'!$H$2,IF(M1509="USD",L1509*'Input Lists'!$H$3,IF(M1509="HKD",L1509*'Input Lists'!$H$4,IF(M1509="EUR",L1509*'Input Lists'!$H$5,IF(M1509="GBP",L1509*'Input Lists'!$H$6,IF(M1509="CAD",L1509*'Input Lists'!$H$7,IF(M1509="CNY",L1509*'Input Lists'!$H1543,IF(M1509="JPY",L1509*'Input Lists'!$H$9,IF(M1509="CHF",L1509*'Input Lists'!$H$10,""))))))))))</f>
        <v/>
      </c>
      <c r="O1509" s="137" t="str">
        <f t="shared" si="57"/>
        <v/>
      </c>
      <c r="Z1509" s="135" t="str">
        <f t="shared" si="58"/>
        <v/>
      </c>
    </row>
    <row r="1510" spans="14:26" ht="15.75" customHeight="1" x14ac:dyDescent="0.25">
      <c r="N1510" s="137" t="str">
        <f>IF(OR(ISBLANK(L1510),ISBLANK(M1510)),"",IF(M1510="AUD",L1510*'Input Lists'!$H$2,IF(M1510="USD",L1510*'Input Lists'!$H$3,IF(M1510="HKD",L1510*'Input Lists'!$H$4,IF(M1510="EUR",L1510*'Input Lists'!$H$5,IF(M1510="GBP",L1510*'Input Lists'!$H$6,IF(M1510="CAD",L1510*'Input Lists'!$H$7,IF(M1510="CNY",L1510*'Input Lists'!$H1544,IF(M1510="JPY",L1510*'Input Lists'!$H$9,IF(M1510="CHF",L1510*'Input Lists'!$H$10,""))))))))))</f>
        <v/>
      </c>
      <c r="O1510" s="137" t="str">
        <f t="shared" si="57"/>
        <v/>
      </c>
      <c r="Z1510" s="135" t="str">
        <f t="shared" si="58"/>
        <v/>
      </c>
    </row>
    <row r="1511" spans="14:26" ht="15.75" customHeight="1" x14ac:dyDescent="0.25">
      <c r="N1511" s="137" t="str">
        <f>IF(OR(ISBLANK(L1511),ISBLANK(M1511)),"",IF(M1511="AUD",L1511*'Input Lists'!$H$2,IF(M1511="USD",L1511*'Input Lists'!$H$3,IF(M1511="HKD",L1511*'Input Lists'!$H$4,IF(M1511="EUR",L1511*'Input Lists'!$H$5,IF(M1511="GBP",L1511*'Input Lists'!$H$6,IF(M1511="CAD",L1511*'Input Lists'!$H$7,IF(M1511="CNY",L1511*'Input Lists'!$H1545,IF(M1511="JPY",L1511*'Input Lists'!$H$9,IF(M1511="CHF",L1511*'Input Lists'!$H$10,""))))))))))</f>
        <v/>
      </c>
      <c r="O1511" s="137" t="str">
        <f t="shared" ref="O1511:O1574" si="59">IF(OR(AND(ISBLANK(N1511)),AND(ISBLANK(J1511)),AND(ISBLANK(M1511))),"",N1511*J1511)</f>
        <v/>
      </c>
      <c r="Z1511" s="135" t="str">
        <f t="shared" si="58"/>
        <v/>
      </c>
    </row>
    <row r="1512" spans="14:26" ht="15.75" customHeight="1" x14ac:dyDescent="0.25">
      <c r="N1512" s="137" t="str">
        <f>IF(OR(ISBLANK(L1512),ISBLANK(M1512)),"",IF(M1512="AUD",L1512*'Input Lists'!$H$2,IF(M1512="USD",L1512*'Input Lists'!$H$3,IF(M1512="HKD",L1512*'Input Lists'!$H$4,IF(M1512="EUR",L1512*'Input Lists'!$H$5,IF(M1512="GBP",L1512*'Input Lists'!$H$6,IF(M1512="CAD",L1512*'Input Lists'!$H$7,IF(M1512="CNY",L1512*'Input Lists'!$H1546,IF(M1512="JPY",L1512*'Input Lists'!$H$9,IF(M1512="CHF",L1512*'Input Lists'!$H$10,""))))))))))</f>
        <v/>
      </c>
      <c r="O1512" s="137" t="str">
        <f t="shared" si="59"/>
        <v/>
      </c>
      <c r="Z1512" s="135" t="str">
        <f t="shared" si="58"/>
        <v/>
      </c>
    </row>
    <row r="1513" spans="14:26" ht="15.75" customHeight="1" x14ac:dyDescent="0.25">
      <c r="N1513" s="137" t="str">
        <f>IF(OR(ISBLANK(L1513),ISBLANK(M1513)),"",IF(M1513="AUD",L1513*'Input Lists'!$H$2,IF(M1513="USD",L1513*'Input Lists'!$H$3,IF(M1513="HKD",L1513*'Input Lists'!$H$4,IF(M1513="EUR",L1513*'Input Lists'!$H$5,IF(M1513="GBP",L1513*'Input Lists'!$H$6,IF(M1513="CAD",L1513*'Input Lists'!$H$7,IF(M1513="CNY",L1513*'Input Lists'!$H1547,IF(M1513="JPY",L1513*'Input Lists'!$H$9,IF(M1513="CHF",L1513*'Input Lists'!$H$10,""))))))))))</f>
        <v/>
      </c>
      <c r="O1513" s="137" t="str">
        <f t="shared" si="59"/>
        <v/>
      </c>
      <c r="Z1513" s="135" t="str">
        <f t="shared" si="58"/>
        <v/>
      </c>
    </row>
    <row r="1514" spans="14:26" ht="15.75" customHeight="1" x14ac:dyDescent="0.25">
      <c r="N1514" s="137" t="str">
        <f>IF(OR(ISBLANK(L1514),ISBLANK(M1514)),"",IF(M1514="AUD",L1514*'Input Lists'!$H$2,IF(M1514="USD",L1514*'Input Lists'!$H$3,IF(M1514="HKD",L1514*'Input Lists'!$H$4,IF(M1514="EUR",L1514*'Input Lists'!$H$5,IF(M1514="GBP",L1514*'Input Lists'!$H$6,IF(M1514="CAD",L1514*'Input Lists'!$H$7,IF(M1514="CNY",L1514*'Input Lists'!$H1548,IF(M1514="JPY",L1514*'Input Lists'!$H$9,IF(M1514="CHF",L1514*'Input Lists'!$H$10,""))))))))))</f>
        <v/>
      </c>
      <c r="O1514" s="137" t="str">
        <f t="shared" si="59"/>
        <v/>
      </c>
      <c r="Z1514" s="135" t="str">
        <f t="shared" ref="Z1514:Z1577" si="60">IF(ISBLANK(D1514),"",IF(R1514="Approved",Y1514+O1514,0))</f>
        <v/>
      </c>
    </row>
    <row r="1515" spans="14:26" ht="15.75" customHeight="1" x14ac:dyDescent="0.25">
      <c r="N1515" s="137" t="str">
        <f>IF(OR(ISBLANK(L1515),ISBLANK(M1515)),"",IF(M1515="AUD",L1515*'Input Lists'!$H$2,IF(M1515="USD",L1515*'Input Lists'!$H$3,IF(M1515="HKD",L1515*'Input Lists'!$H$4,IF(M1515="EUR",L1515*'Input Lists'!$H$5,IF(M1515="GBP",L1515*'Input Lists'!$H$6,IF(M1515="CAD",L1515*'Input Lists'!$H$7,IF(M1515="CNY",L1515*'Input Lists'!$H1549,IF(M1515="JPY",L1515*'Input Lists'!$H$9,IF(M1515="CHF",L1515*'Input Lists'!$H$10,""))))))))))</f>
        <v/>
      </c>
      <c r="O1515" s="137" t="str">
        <f t="shared" si="59"/>
        <v/>
      </c>
      <c r="Z1515" s="135" t="str">
        <f t="shared" si="60"/>
        <v/>
      </c>
    </row>
    <row r="1516" spans="14:26" ht="15.75" customHeight="1" x14ac:dyDescent="0.25">
      <c r="N1516" s="137" t="str">
        <f>IF(OR(ISBLANK(L1516),ISBLANK(M1516)),"",IF(M1516="AUD",L1516*'Input Lists'!$H$2,IF(M1516="USD",L1516*'Input Lists'!$H$3,IF(M1516="HKD",L1516*'Input Lists'!$H$4,IF(M1516="EUR",L1516*'Input Lists'!$H$5,IF(M1516="GBP",L1516*'Input Lists'!$H$6,IF(M1516="CAD",L1516*'Input Lists'!$H$7,IF(M1516="CNY",L1516*'Input Lists'!$H1550,IF(M1516="JPY",L1516*'Input Lists'!$H$9,IF(M1516="CHF",L1516*'Input Lists'!$H$10,""))))))))))</f>
        <v/>
      </c>
      <c r="O1516" s="137" t="str">
        <f t="shared" si="59"/>
        <v/>
      </c>
      <c r="Z1516" s="135" t="str">
        <f t="shared" si="60"/>
        <v/>
      </c>
    </row>
    <row r="1517" spans="14:26" ht="15.75" customHeight="1" x14ac:dyDescent="0.25">
      <c r="N1517" s="137" t="str">
        <f>IF(OR(ISBLANK(L1517),ISBLANK(M1517)),"",IF(M1517="AUD",L1517*'Input Lists'!$H$2,IF(M1517="USD",L1517*'Input Lists'!$H$3,IF(M1517="HKD",L1517*'Input Lists'!$H$4,IF(M1517="EUR",L1517*'Input Lists'!$H$5,IF(M1517="GBP",L1517*'Input Lists'!$H$6,IF(M1517="CAD",L1517*'Input Lists'!$H$7,IF(M1517="CNY",L1517*'Input Lists'!$H1551,IF(M1517="JPY",L1517*'Input Lists'!$H$9,IF(M1517="CHF",L1517*'Input Lists'!$H$10,""))))))))))</f>
        <v/>
      </c>
      <c r="O1517" s="137" t="str">
        <f t="shared" si="59"/>
        <v/>
      </c>
      <c r="Z1517" s="135" t="str">
        <f t="shared" si="60"/>
        <v/>
      </c>
    </row>
    <row r="1518" spans="14:26" ht="15.75" customHeight="1" x14ac:dyDescent="0.25">
      <c r="N1518" s="137" t="str">
        <f>IF(OR(ISBLANK(L1518),ISBLANK(M1518)),"",IF(M1518="AUD",L1518*'Input Lists'!$H$2,IF(M1518="USD",L1518*'Input Lists'!$H$3,IF(M1518="HKD",L1518*'Input Lists'!$H$4,IF(M1518="EUR",L1518*'Input Lists'!$H$5,IF(M1518="GBP",L1518*'Input Lists'!$H$6,IF(M1518="CAD",L1518*'Input Lists'!$H$7,IF(M1518="CNY",L1518*'Input Lists'!$H1552,IF(M1518="JPY",L1518*'Input Lists'!$H$9,IF(M1518="CHF",L1518*'Input Lists'!$H$10,""))))))))))</f>
        <v/>
      </c>
      <c r="O1518" s="137" t="str">
        <f t="shared" si="59"/>
        <v/>
      </c>
      <c r="Z1518" s="135" t="str">
        <f t="shared" si="60"/>
        <v/>
      </c>
    </row>
    <row r="1519" spans="14:26" ht="15.75" customHeight="1" x14ac:dyDescent="0.25">
      <c r="N1519" s="137" t="str">
        <f>IF(OR(ISBLANK(L1519),ISBLANK(M1519)),"",IF(M1519="AUD",L1519*'Input Lists'!$H$2,IF(M1519="USD",L1519*'Input Lists'!$H$3,IF(M1519="HKD",L1519*'Input Lists'!$H$4,IF(M1519="EUR",L1519*'Input Lists'!$H$5,IF(M1519="GBP",L1519*'Input Lists'!$H$6,IF(M1519="CAD",L1519*'Input Lists'!$H$7,IF(M1519="CNY",L1519*'Input Lists'!$H1553,IF(M1519="JPY",L1519*'Input Lists'!$H$9,IF(M1519="CHF",L1519*'Input Lists'!$H$10,""))))))))))</f>
        <v/>
      </c>
      <c r="O1519" s="137" t="str">
        <f t="shared" si="59"/>
        <v/>
      </c>
      <c r="Z1519" s="135" t="str">
        <f t="shared" si="60"/>
        <v/>
      </c>
    </row>
    <row r="1520" spans="14:26" ht="15.75" customHeight="1" x14ac:dyDescent="0.25">
      <c r="N1520" s="137" t="str">
        <f>IF(OR(ISBLANK(L1520),ISBLANK(M1520)),"",IF(M1520="AUD",L1520*'Input Lists'!$H$2,IF(M1520="USD",L1520*'Input Lists'!$H$3,IF(M1520="HKD",L1520*'Input Lists'!$H$4,IF(M1520="EUR",L1520*'Input Lists'!$H$5,IF(M1520="GBP",L1520*'Input Lists'!$H$6,IF(M1520="CAD",L1520*'Input Lists'!$H$7,IF(M1520="CNY",L1520*'Input Lists'!$H1554,IF(M1520="JPY",L1520*'Input Lists'!$H$9,IF(M1520="CHF",L1520*'Input Lists'!$H$10,""))))))))))</f>
        <v/>
      </c>
      <c r="O1520" s="137" t="str">
        <f t="shared" si="59"/>
        <v/>
      </c>
      <c r="Z1520" s="135" t="str">
        <f t="shared" si="60"/>
        <v/>
      </c>
    </row>
    <row r="1521" spans="14:26" ht="15.75" customHeight="1" x14ac:dyDescent="0.25">
      <c r="N1521" s="137" t="str">
        <f>IF(OR(ISBLANK(L1521),ISBLANK(M1521)),"",IF(M1521="AUD",L1521*'Input Lists'!$H$2,IF(M1521="USD",L1521*'Input Lists'!$H$3,IF(M1521="HKD",L1521*'Input Lists'!$H$4,IF(M1521="EUR",L1521*'Input Lists'!$H$5,IF(M1521="GBP",L1521*'Input Lists'!$H$6,IF(M1521="CAD",L1521*'Input Lists'!$H$7,IF(M1521="CNY",L1521*'Input Lists'!$H1555,IF(M1521="JPY",L1521*'Input Lists'!$H$9,IF(M1521="CHF",L1521*'Input Lists'!$H$10,""))))))))))</f>
        <v/>
      </c>
      <c r="O1521" s="137" t="str">
        <f t="shared" si="59"/>
        <v/>
      </c>
      <c r="Z1521" s="135" t="str">
        <f t="shared" si="60"/>
        <v/>
      </c>
    </row>
    <row r="1522" spans="14:26" ht="15.75" customHeight="1" x14ac:dyDescent="0.25">
      <c r="N1522" s="137" t="str">
        <f>IF(OR(ISBLANK(L1522),ISBLANK(M1522)),"",IF(M1522="AUD",L1522*'Input Lists'!$H$2,IF(M1522="USD",L1522*'Input Lists'!$H$3,IF(M1522="HKD",L1522*'Input Lists'!$H$4,IF(M1522="EUR",L1522*'Input Lists'!$H$5,IF(M1522="GBP",L1522*'Input Lists'!$H$6,IF(M1522="CAD",L1522*'Input Lists'!$H$7,IF(M1522="CNY",L1522*'Input Lists'!$H1556,IF(M1522="JPY",L1522*'Input Lists'!$H$9,IF(M1522="CHF",L1522*'Input Lists'!$H$10,""))))))))))</f>
        <v/>
      </c>
      <c r="O1522" s="137" t="str">
        <f t="shared" si="59"/>
        <v/>
      </c>
      <c r="Z1522" s="135" t="str">
        <f t="shared" si="60"/>
        <v/>
      </c>
    </row>
    <row r="1523" spans="14:26" ht="15.75" customHeight="1" x14ac:dyDescent="0.25">
      <c r="N1523" s="137" t="str">
        <f>IF(OR(ISBLANK(L1523),ISBLANK(M1523)),"",IF(M1523="AUD",L1523*'Input Lists'!$H$2,IF(M1523="USD",L1523*'Input Lists'!$H$3,IF(M1523="HKD",L1523*'Input Lists'!$H$4,IF(M1523="EUR",L1523*'Input Lists'!$H$5,IF(M1523="GBP",L1523*'Input Lists'!$H$6,IF(M1523="CAD",L1523*'Input Lists'!$H$7,IF(M1523="CNY",L1523*'Input Lists'!$H1557,IF(M1523="JPY",L1523*'Input Lists'!$H$9,IF(M1523="CHF",L1523*'Input Lists'!$H$10,""))))))))))</f>
        <v/>
      </c>
      <c r="O1523" s="137" t="str">
        <f t="shared" si="59"/>
        <v/>
      </c>
      <c r="Z1523" s="135" t="str">
        <f t="shared" si="60"/>
        <v/>
      </c>
    </row>
    <row r="1524" spans="14:26" ht="15.75" customHeight="1" x14ac:dyDescent="0.25">
      <c r="N1524" s="137" t="str">
        <f>IF(OR(ISBLANK(L1524),ISBLANK(M1524)),"",IF(M1524="AUD",L1524*'Input Lists'!$H$2,IF(M1524="USD",L1524*'Input Lists'!$H$3,IF(M1524="HKD",L1524*'Input Lists'!$H$4,IF(M1524="EUR",L1524*'Input Lists'!$H$5,IF(M1524="GBP",L1524*'Input Lists'!$H$6,IF(M1524="CAD",L1524*'Input Lists'!$H$7,IF(M1524="CNY",L1524*'Input Lists'!$H1558,IF(M1524="JPY",L1524*'Input Lists'!$H$9,IF(M1524="CHF",L1524*'Input Lists'!$H$10,""))))))))))</f>
        <v/>
      </c>
      <c r="O1524" s="137" t="str">
        <f t="shared" si="59"/>
        <v/>
      </c>
      <c r="Z1524" s="135" t="str">
        <f t="shared" si="60"/>
        <v/>
      </c>
    </row>
    <row r="1525" spans="14:26" ht="15.75" customHeight="1" x14ac:dyDescent="0.25">
      <c r="N1525" s="137" t="str">
        <f>IF(OR(ISBLANK(L1525),ISBLANK(M1525)),"",IF(M1525="AUD",L1525*'Input Lists'!$H$2,IF(M1525="USD",L1525*'Input Lists'!$H$3,IF(M1525="HKD",L1525*'Input Lists'!$H$4,IF(M1525="EUR",L1525*'Input Lists'!$H$5,IF(M1525="GBP",L1525*'Input Lists'!$H$6,IF(M1525="CAD",L1525*'Input Lists'!$H$7,IF(M1525="CNY",L1525*'Input Lists'!$H1559,IF(M1525="JPY",L1525*'Input Lists'!$H$9,IF(M1525="CHF",L1525*'Input Lists'!$H$10,""))))))))))</f>
        <v/>
      </c>
      <c r="O1525" s="137" t="str">
        <f t="shared" si="59"/>
        <v/>
      </c>
      <c r="Z1525" s="135" t="str">
        <f t="shared" si="60"/>
        <v/>
      </c>
    </row>
    <row r="1526" spans="14:26" ht="15.75" customHeight="1" x14ac:dyDescent="0.25">
      <c r="N1526" s="137" t="str">
        <f>IF(OR(ISBLANK(L1526),ISBLANK(M1526)),"",IF(M1526="AUD",L1526*'Input Lists'!$H$2,IF(M1526="USD",L1526*'Input Lists'!$H$3,IF(M1526="HKD",L1526*'Input Lists'!$H$4,IF(M1526="EUR",L1526*'Input Lists'!$H$5,IF(M1526="GBP",L1526*'Input Lists'!$H$6,IF(M1526="CAD",L1526*'Input Lists'!$H$7,IF(M1526="CNY",L1526*'Input Lists'!$H1560,IF(M1526="JPY",L1526*'Input Lists'!$H$9,IF(M1526="CHF",L1526*'Input Lists'!$H$10,""))))))))))</f>
        <v/>
      </c>
      <c r="O1526" s="137" t="str">
        <f t="shared" si="59"/>
        <v/>
      </c>
      <c r="Z1526" s="135" t="str">
        <f t="shared" si="60"/>
        <v/>
      </c>
    </row>
    <row r="1527" spans="14:26" ht="15.75" customHeight="1" x14ac:dyDescent="0.25">
      <c r="N1527" s="137" t="str">
        <f>IF(OR(ISBLANK(L1527),ISBLANK(M1527)),"",IF(M1527="AUD",L1527*'Input Lists'!$H$2,IF(M1527="USD",L1527*'Input Lists'!$H$3,IF(M1527="HKD",L1527*'Input Lists'!$H$4,IF(M1527="EUR",L1527*'Input Lists'!$H$5,IF(M1527="GBP",L1527*'Input Lists'!$H$6,IF(M1527="CAD",L1527*'Input Lists'!$H$7,IF(M1527="CNY",L1527*'Input Lists'!$H1561,IF(M1527="JPY",L1527*'Input Lists'!$H$9,IF(M1527="CHF",L1527*'Input Lists'!$H$10,""))))))))))</f>
        <v/>
      </c>
      <c r="O1527" s="137" t="str">
        <f t="shared" si="59"/>
        <v/>
      </c>
      <c r="Z1527" s="135" t="str">
        <f t="shared" si="60"/>
        <v/>
      </c>
    </row>
    <row r="1528" spans="14:26" ht="15.75" customHeight="1" x14ac:dyDescent="0.25">
      <c r="N1528" s="137" t="str">
        <f>IF(OR(ISBLANK(L1528),ISBLANK(M1528)),"",IF(M1528="AUD",L1528*'Input Lists'!$H$2,IF(M1528="USD",L1528*'Input Lists'!$H$3,IF(M1528="HKD",L1528*'Input Lists'!$H$4,IF(M1528="EUR",L1528*'Input Lists'!$H$5,IF(M1528="GBP",L1528*'Input Lists'!$H$6,IF(M1528="CAD",L1528*'Input Lists'!$H$7,IF(M1528="CNY",L1528*'Input Lists'!$H1562,IF(M1528="JPY",L1528*'Input Lists'!$H$9,IF(M1528="CHF",L1528*'Input Lists'!$H$10,""))))))))))</f>
        <v/>
      </c>
      <c r="O1528" s="137" t="str">
        <f t="shared" si="59"/>
        <v/>
      </c>
      <c r="Z1528" s="135" t="str">
        <f t="shared" si="60"/>
        <v/>
      </c>
    </row>
    <row r="1529" spans="14:26" ht="15.75" customHeight="1" x14ac:dyDescent="0.25">
      <c r="N1529" s="137" t="str">
        <f>IF(OR(ISBLANK(L1529),ISBLANK(M1529)),"",IF(M1529="AUD",L1529*'Input Lists'!$H$2,IF(M1529="USD",L1529*'Input Lists'!$H$3,IF(M1529="HKD",L1529*'Input Lists'!$H$4,IF(M1529="EUR",L1529*'Input Lists'!$H$5,IF(M1529="GBP",L1529*'Input Lists'!$H$6,IF(M1529="CAD",L1529*'Input Lists'!$H$7,IF(M1529="CNY",L1529*'Input Lists'!$H1563,IF(M1529="JPY",L1529*'Input Lists'!$H$9,IF(M1529="CHF",L1529*'Input Lists'!$H$10,""))))))))))</f>
        <v/>
      </c>
      <c r="O1529" s="137" t="str">
        <f t="shared" si="59"/>
        <v/>
      </c>
      <c r="Z1529" s="135" t="str">
        <f t="shared" si="60"/>
        <v/>
      </c>
    </row>
    <row r="1530" spans="14:26" ht="15.75" customHeight="1" x14ac:dyDescent="0.25">
      <c r="N1530" s="137" t="str">
        <f>IF(OR(ISBLANK(L1530),ISBLANK(M1530)),"",IF(M1530="AUD",L1530*'Input Lists'!$H$2,IF(M1530="USD",L1530*'Input Lists'!$H$3,IF(M1530="HKD",L1530*'Input Lists'!$H$4,IF(M1530="EUR",L1530*'Input Lists'!$H$5,IF(M1530="GBP",L1530*'Input Lists'!$H$6,IF(M1530="CAD",L1530*'Input Lists'!$H$7,IF(M1530="CNY",L1530*'Input Lists'!$H1564,IF(M1530="JPY",L1530*'Input Lists'!$H$9,IF(M1530="CHF",L1530*'Input Lists'!$H$10,""))))))))))</f>
        <v/>
      </c>
      <c r="O1530" s="137" t="str">
        <f t="shared" si="59"/>
        <v/>
      </c>
      <c r="Z1530" s="135" t="str">
        <f t="shared" si="60"/>
        <v/>
      </c>
    </row>
    <row r="1531" spans="14:26" ht="15.75" customHeight="1" x14ac:dyDescent="0.25">
      <c r="N1531" s="137" t="str">
        <f>IF(OR(ISBLANK(L1531),ISBLANK(M1531)),"",IF(M1531="AUD",L1531*'Input Lists'!$H$2,IF(M1531="USD",L1531*'Input Lists'!$H$3,IF(M1531="HKD",L1531*'Input Lists'!$H$4,IF(M1531="EUR",L1531*'Input Lists'!$H$5,IF(M1531="GBP",L1531*'Input Lists'!$H$6,IF(M1531="CAD",L1531*'Input Lists'!$H$7,IF(M1531="CNY",L1531*'Input Lists'!$H1565,IF(M1531="JPY",L1531*'Input Lists'!$H$9,IF(M1531="CHF",L1531*'Input Lists'!$H$10,""))))))))))</f>
        <v/>
      </c>
      <c r="O1531" s="137" t="str">
        <f t="shared" si="59"/>
        <v/>
      </c>
      <c r="Z1531" s="135" t="str">
        <f t="shared" si="60"/>
        <v/>
      </c>
    </row>
    <row r="1532" spans="14:26" ht="15.75" customHeight="1" x14ac:dyDescent="0.25">
      <c r="N1532" s="137" t="str">
        <f>IF(OR(ISBLANK(L1532),ISBLANK(M1532)),"",IF(M1532="AUD",L1532*'Input Lists'!$H$2,IF(M1532="USD",L1532*'Input Lists'!$H$3,IF(M1532="HKD",L1532*'Input Lists'!$H$4,IF(M1532="EUR",L1532*'Input Lists'!$H$5,IF(M1532="GBP",L1532*'Input Lists'!$H$6,IF(M1532="CAD",L1532*'Input Lists'!$H$7,IF(M1532="CNY",L1532*'Input Lists'!$H1566,IF(M1532="JPY",L1532*'Input Lists'!$H$9,IF(M1532="CHF",L1532*'Input Lists'!$H$10,""))))))))))</f>
        <v/>
      </c>
      <c r="O1532" s="137" t="str">
        <f t="shared" si="59"/>
        <v/>
      </c>
      <c r="Z1532" s="135" t="str">
        <f t="shared" si="60"/>
        <v/>
      </c>
    </row>
    <row r="1533" spans="14:26" ht="15.75" customHeight="1" x14ac:dyDescent="0.25">
      <c r="N1533" s="137" t="str">
        <f>IF(OR(ISBLANK(L1533),ISBLANK(M1533)),"",IF(M1533="AUD",L1533*'Input Lists'!$H$2,IF(M1533="USD",L1533*'Input Lists'!$H$3,IF(M1533="HKD",L1533*'Input Lists'!$H$4,IF(M1533="EUR",L1533*'Input Lists'!$H$5,IF(M1533="GBP",L1533*'Input Lists'!$H$6,IF(M1533="CAD",L1533*'Input Lists'!$H$7,IF(M1533="CNY",L1533*'Input Lists'!$H1567,IF(M1533="JPY",L1533*'Input Lists'!$H$9,IF(M1533="CHF",L1533*'Input Lists'!$H$10,""))))))))))</f>
        <v/>
      </c>
      <c r="O1533" s="137" t="str">
        <f t="shared" si="59"/>
        <v/>
      </c>
      <c r="Z1533" s="135" t="str">
        <f t="shared" si="60"/>
        <v/>
      </c>
    </row>
    <row r="1534" spans="14:26" ht="15.75" customHeight="1" x14ac:dyDescent="0.25">
      <c r="N1534" s="137" t="str">
        <f>IF(OR(ISBLANK(L1534),ISBLANK(M1534)),"",IF(M1534="AUD",L1534*'Input Lists'!$H$2,IF(M1534="USD",L1534*'Input Lists'!$H$3,IF(M1534="HKD",L1534*'Input Lists'!$H$4,IF(M1534="EUR",L1534*'Input Lists'!$H$5,IF(M1534="GBP",L1534*'Input Lists'!$H$6,IF(M1534="CAD",L1534*'Input Lists'!$H$7,IF(M1534="CNY",L1534*'Input Lists'!$H1568,IF(M1534="JPY",L1534*'Input Lists'!$H$9,IF(M1534="CHF",L1534*'Input Lists'!$H$10,""))))))))))</f>
        <v/>
      </c>
      <c r="O1534" s="137" t="str">
        <f t="shared" si="59"/>
        <v/>
      </c>
      <c r="Z1534" s="135" t="str">
        <f t="shared" si="60"/>
        <v/>
      </c>
    </row>
    <row r="1535" spans="14:26" ht="15.75" customHeight="1" x14ac:dyDescent="0.25">
      <c r="N1535" s="137" t="str">
        <f>IF(OR(ISBLANK(L1535),ISBLANK(M1535)),"",IF(M1535="AUD",L1535*'Input Lists'!$H$2,IF(M1535="USD",L1535*'Input Lists'!$H$3,IF(M1535="HKD",L1535*'Input Lists'!$H$4,IF(M1535="EUR",L1535*'Input Lists'!$H$5,IF(M1535="GBP",L1535*'Input Lists'!$H$6,IF(M1535="CAD",L1535*'Input Lists'!$H$7,IF(M1535="CNY",L1535*'Input Lists'!$H1569,IF(M1535="JPY",L1535*'Input Lists'!$H$9,IF(M1535="CHF",L1535*'Input Lists'!$H$10,""))))))))))</f>
        <v/>
      </c>
      <c r="O1535" s="137" t="str">
        <f t="shared" si="59"/>
        <v/>
      </c>
      <c r="Z1535" s="135" t="str">
        <f t="shared" si="60"/>
        <v/>
      </c>
    </row>
    <row r="1536" spans="14:26" ht="15.75" customHeight="1" x14ac:dyDescent="0.25">
      <c r="N1536" s="137" t="str">
        <f>IF(OR(ISBLANK(L1536),ISBLANK(M1536)),"",IF(M1536="AUD",L1536*'Input Lists'!$H$2,IF(M1536="USD",L1536*'Input Lists'!$H$3,IF(M1536="HKD",L1536*'Input Lists'!$H$4,IF(M1536="EUR",L1536*'Input Lists'!$H$5,IF(M1536="GBP",L1536*'Input Lists'!$H$6,IF(M1536="CAD",L1536*'Input Lists'!$H$7,IF(M1536="CNY",L1536*'Input Lists'!$H1570,IF(M1536="JPY",L1536*'Input Lists'!$H$9,IF(M1536="CHF",L1536*'Input Lists'!$H$10,""))))))))))</f>
        <v/>
      </c>
      <c r="O1536" s="137" t="str">
        <f t="shared" si="59"/>
        <v/>
      </c>
      <c r="Z1536" s="135" t="str">
        <f t="shared" si="60"/>
        <v/>
      </c>
    </row>
    <row r="1537" spans="14:26" ht="15.75" customHeight="1" x14ac:dyDescent="0.25">
      <c r="N1537" s="137" t="str">
        <f>IF(OR(ISBLANK(L1537),ISBLANK(M1537)),"",IF(M1537="AUD",L1537*'Input Lists'!$H$2,IF(M1537="USD",L1537*'Input Lists'!$H$3,IF(M1537="HKD",L1537*'Input Lists'!$H$4,IF(M1537="EUR",L1537*'Input Lists'!$H$5,IF(M1537="GBP",L1537*'Input Lists'!$H$6,IF(M1537="CAD",L1537*'Input Lists'!$H$7,IF(M1537="CNY",L1537*'Input Lists'!$H1571,IF(M1537="JPY",L1537*'Input Lists'!$H$9,IF(M1537="CHF",L1537*'Input Lists'!$H$10,""))))))))))</f>
        <v/>
      </c>
      <c r="O1537" s="137" t="str">
        <f t="shared" si="59"/>
        <v/>
      </c>
      <c r="Z1537" s="135" t="str">
        <f t="shared" si="60"/>
        <v/>
      </c>
    </row>
    <row r="1538" spans="14:26" ht="15.75" customHeight="1" x14ac:dyDescent="0.25">
      <c r="N1538" s="137" t="str">
        <f>IF(OR(ISBLANK(L1538),ISBLANK(M1538)),"",IF(M1538="AUD",L1538*'Input Lists'!$H$2,IF(M1538="USD",L1538*'Input Lists'!$H$3,IF(M1538="HKD",L1538*'Input Lists'!$H$4,IF(M1538="EUR",L1538*'Input Lists'!$H$5,IF(M1538="GBP",L1538*'Input Lists'!$H$6,IF(M1538="CAD",L1538*'Input Lists'!$H$7,IF(M1538="CNY",L1538*'Input Lists'!$H1572,IF(M1538="JPY",L1538*'Input Lists'!$H$9,IF(M1538="CHF",L1538*'Input Lists'!$H$10,""))))))))))</f>
        <v/>
      </c>
      <c r="O1538" s="137" t="str">
        <f t="shared" si="59"/>
        <v/>
      </c>
      <c r="Z1538" s="135" t="str">
        <f t="shared" si="60"/>
        <v/>
      </c>
    </row>
    <row r="1539" spans="14:26" ht="15.75" customHeight="1" x14ac:dyDescent="0.25">
      <c r="N1539" s="137" t="str">
        <f>IF(OR(ISBLANK(L1539),ISBLANK(M1539)),"",IF(M1539="AUD",L1539*'Input Lists'!$H$2,IF(M1539="USD",L1539*'Input Lists'!$H$3,IF(M1539="HKD",L1539*'Input Lists'!$H$4,IF(M1539="EUR",L1539*'Input Lists'!$H$5,IF(M1539="GBP",L1539*'Input Lists'!$H$6,IF(M1539="CAD",L1539*'Input Lists'!$H$7,IF(M1539="CNY",L1539*'Input Lists'!$H1573,IF(M1539="JPY",L1539*'Input Lists'!$H$9,IF(M1539="CHF",L1539*'Input Lists'!$H$10,""))))))))))</f>
        <v/>
      </c>
      <c r="O1539" s="137" t="str">
        <f t="shared" si="59"/>
        <v/>
      </c>
      <c r="Z1539" s="135" t="str">
        <f t="shared" si="60"/>
        <v/>
      </c>
    </row>
    <row r="1540" spans="14:26" ht="15.75" customHeight="1" x14ac:dyDescent="0.25">
      <c r="N1540" s="137" t="str">
        <f>IF(OR(ISBLANK(L1540),ISBLANK(M1540)),"",IF(M1540="AUD",L1540*'Input Lists'!$H$2,IF(M1540="USD",L1540*'Input Lists'!$H$3,IF(M1540="HKD",L1540*'Input Lists'!$H$4,IF(M1540="EUR",L1540*'Input Lists'!$H$5,IF(M1540="GBP",L1540*'Input Lists'!$H$6,IF(M1540="CAD",L1540*'Input Lists'!$H$7,IF(M1540="CNY",L1540*'Input Lists'!$H1574,IF(M1540="JPY",L1540*'Input Lists'!$H$9,IF(M1540="CHF",L1540*'Input Lists'!$H$10,""))))))))))</f>
        <v/>
      </c>
      <c r="O1540" s="137" t="str">
        <f t="shared" si="59"/>
        <v/>
      </c>
      <c r="Z1540" s="135" t="str">
        <f t="shared" si="60"/>
        <v/>
      </c>
    </row>
    <row r="1541" spans="14:26" ht="15.75" customHeight="1" x14ac:dyDescent="0.25">
      <c r="N1541" s="137" t="str">
        <f>IF(OR(ISBLANK(L1541),ISBLANK(M1541)),"",IF(M1541="AUD",L1541*'Input Lists'!$H$2,IF(M1541="USD",L1541*'Input Lists'!$H$3,IF(M1541="HKD",L1541*'Input Lists'!$H$4,IF(M1541="EUR",L1541*'Input Lists'!$H$5,IF(M1541="GBP",L1541*'Input Lists'!$H$6,IF(M1541="CAD",L1541*'Input Lists'!$H$7,IF(M1541="CNY",L1541*'Input Lists'!$H1575,IF(M1541="JPY",L1541*'Input Lists'!$H$9,IF(M1541="CHF",L1541*'Input Lists'!$H$10,""))))))))))</f>
        <v/>
      </c>
      <c r="O1541" s="137" t="str">
        <f t="shared" si="59"/>
        <v/>
      </c>
      <c r="Z1541" s="135" t="str">
        <f t="shared" si="60"/>
        <v/>
      </c>
    </row>
    <row r="1542" spans="14:26" ht="15.75" customHeight="1" x14ac:dyDescent="0.25">
      <c r="N1542" s="137" t="str">
        <f>IF(OR(ISBLANK(L1542),ISBLANK(M1542)),"",IF(M1542="AUD",L1542*'Input Lists'!$H$2,IF(M1542="USD",L1542*'Input Lists'!$H$3,IF(M1542="HKD",L1542*'Input Lists'!$H$4,IF(M1542="EUR",L1542*'Input Lists'!$H$5,IF(M1542="GBP",L1542*'Input Lists'!$H$6,IF(M1542="CAD",L1542*'Input Lists'!$H$7,IF(M1542="CNY",L1542*'Input Lists'!$H1576,IF(M1542="JPY",L1542*'Input Lists'!$H$9,IF(M1542="CHF",L1542*'Input Lists'!$H$10,""))))))))))</f>
        <v/>
      </c>
      <c r="O1542" s="137" t="str">
        <f t="shared" si="59"/>
        <v/>
      </c>
      <c r="Z1542" s="135" t="str">
        <f t="shared" si="60"/>
        <v/>
      </c>
    </row>
    <row r="1543" spans="14:26" ht="15.75" customHeight="1" x14ac:dyDescent="0.25">
      <c r="N1543" s="137" t="str">
        <f>IF(OR(ISBLANK(L1543),ISBLANK(M1543)),"",IF(M1543="AUD",L1543*'Input Lists'!$H$2,IF(M1543="USD",L1543*'Input Lists'!$H$3,IF(M1543="HKD",L1543*'Input Lists'!$H$4,IF(M1543="EUR",L1543*'Input Lists'!$H$5,IF(M1543="GBP",L1543*'Input Lists'!$H$6,IF(M1543="CAD",L1543*'Input Lists'!$H$7,IF(M1543="CNY",L1543*'Input Lists'!$H1577,IF(M1543="JPY",L1543*'Input Lists'!$H$9,IF(M1543="CHF",L1543*'Input Lists'!$H$10,""))))))))))</f>
        <v/>
      </c>
      <c r="O1543" s="137" t="str">
        <f t="shared" si="59"/>
        <v/>
      </c>
      <c r="Z1543" s="135" t="str">
        <f t="shared" si="60"/>
        <v/>
      </c>
    </row>
    <row r="1544" spans="14:26" ht="15.75" customHeight="1" x14ac:dyDescent="0.25">
      <c r="N1544" s="137" t="str">
        <f>IF(OR(ISBLANK(L1544),ISBLANK(M1544)),"",IF(M1544="AUD",L1544*'Input Lists'!$H$2,IF(M1544="USD",L1544*'Input Lists'!$H$3,IF(M1544="HKD",L1544*'Input Lists'!$H$4,IF(M1544="EUR",L1544*'Input Lists'!$H$5,IF(M1544="GBP",L1544*'Input Lists'!$H$6,IF(M1544="CAD",L1544*'Input Lists'!$H$7,IF(M1544="CNY",L1544*'Input Lists'!$H1578,IF(M1544="JPY",L1544*'Input Lists'!$H$9,IF(M1544="CHF",L1544*'Input Lists'!$H$10,""))))))))))</f>
        <v/>
      </c>
      <c r="O1544" s="137" t="str">
        <f t="shared" si="59"/>
        <v/>
      </c>
      <c r="Z1544" s="135" t="str">
        <f t="shared" si="60"/>
        <v/>
      </c>
    </row>
    <row r="1545" spans="14:26" ht="15.75" customHeight="1" x14ac:dyDescent="0.25">
      <c r="N1545" s="137" t="str">
        <f>IF(OR(ISBLANK(L1545),ISBLANK(M1545)),"",IF(M1545="AUD",L1545*'Input Lists'!$H$2,IF(M1545="USD",L1545*'Input Lists'!$H$3,IF(M1545="HKD",L1545*'Input Lists'!$H$4,IF(M1545="EUR",L1545*'Input Lists'!$H$5,IF(M1545="GBP",L1545*'Input Lists'!$H$6,IF(M1545="CAD",L1545*'Input Lists'!$H$7,IF(M1545="CNY",L1545*'Input Lists'!$H1579,IF(M1545="JPY",L1545*'Input Lists'!$H$9,IF(M1545="CHF",L1545*'Input Lists'!$H$10,""))))))))))</f>
        <v/>
      </c>
      <c r="O1545" s="137" t="str">
        <f t="shared" si="59"/>
        <v/>
      </c>
      <c r="Z1545" s="135" t="str">
        <f t="shared" si="60"/>
        <v/>
      </c>
    </row>
    <row r="1546" spans="14:26" ht="15.75" customHeight="1" x14ac:dyDescent="0.25">
      <c r="N1546" s="137" t="str">
        <f>IF(OR(ISBLANK(L1546),ISBLANK(M1546)),"",IF(M1546="AUD",L1546*'Input Lists'!$H$2,IF(M1546="USD",L1546*'Input Lists'!$H$3,IF(M1546="HKD",L1546*'Input Lists'!$H$4,IF(M1546="EUR",L1546*'Input Lists'!$H$5,IF(M1546="GBP",L1546*'Input Lists'!$H$6,IF(M1546="CAD",L1546*'Input Lists'!$H$7,IF(M1546="CNY",L1546*'Input Lists'!$H1580,IF(M1546="JPY",L1546*'Input Lists'!$H$9,IF(M1546="CHF",L1546*'Input Lists'!$H$10,""))))))))))</f>
        <v/>
      </c>
      <c r="O1546" s="137" t="str">
        <f t="shared" si="59"/>
        <v/>
      </c>
      <c r="Z1546" s="135" t="str">
        <f t="shared" si="60"/>
        <v/>
      </c>
    </row>
    <row r="1547" spans="14:26" ht="15.75" customHeight="1" x14ac:dyDescent="0.25">
      <c r="N1547" s="137" t="str">
        <f>IF(OR(ISBLANK(L1547),ISBLANK(M1547)),"",IF(M1547="AUD",L1547*'Input Lists'!$H$2,IF(M1547="USD",L1547*'Input Lists'!$H$3,IF(M1547="HKD",L1547*'Input Lists'!$H$4,IF(M1547="EUR",L1547*'Input Lists'!$H$5,IF(M1547="GBP",L1547*'Input Lists'!$H$6,IF(M1547="CAD",L1547*'Input Lists'!$H$7,IF(M1547="CNY",L1547*'Input Lists'!$H1581,IF(M1547="JPY",L1547*'Input Lists'!$H$9,IF(M1547="CHF",L1547*'Input Lists'!$H$10,""))))))))))</f>
        <v/>
      </c>
      <c r="O1547" s="137" t="str">
        <f t="shared" si="59"/>
        <v/>
      </c>
      <c r="Z1547" s="135" t="str">
        <f t="shared" si="60"/>
        <v/>
      </c>
    </row>
    <row r="1548" spans="14:26" ht="15.75" customHeight="1" x14ac:dyDescent="0.25">
      <c r="N1548" s="137" t="str">
        <f>IF(OR(ISBLANK(L1548),ISBLANK(M1548)),"",IF(M1548="AUD",L1548*'Input Lists'!$H$2,IF(M1548="USD",L1548*'Input Lists'!$H$3,IF(M1548="HKD",L1548*'Input Lists'!$H$4,IF(M1548="EUR",L1548*'Input Lists'!$H$5,IF(M1548="GBP",L1548*'Input Lists'!$H$6,IF(M1548="CAD",L1548*'Input Lists'!$H$7,IF(M1548="CNY",L1548*'Input Lists'!$H1582,IF(M1548="JPY",L1548*'Input Lists'!$H$9,IF(M1548="CHF",L1548*'Input Lists'!$H$10,""))))))))))</f>
        <v/>
      </c>
      <c r="O1548" s="137" t="str">
        <f t="shared" si="59"/>
        <v/>
      </c>
      <c r="Z1548" s="135" t="str">
        <f t="shared" si="60"/>
        <v/>
      </c>
    </row>
    <row r="1549" spans="14:26" ht="15.75" customHeight="1" x14ac:dyDescent="0.25">
      <c r="N1549" s="137" t="str">
        <f>IF(OR(ISBLANK(L1549),ISBLANK(M1549)),"",IF(M1549="AUD",L1549*'Input Lists'!$H$2,IF(M1549="USD",L1549*'Input Lists'!$H$3,IF(M1549="HKD",L1549*'Input Lists'!$H$4,IF(M1549="EUR",L1549*'Input Lists'!$H$5,IF(M1549="GBP",L1549*'Input Lists'!$H$6,IF(M1549="CAD",L1549*'Input Lists'!$H$7,IF(M1549="CNY",L1549*'Input Lists'!$H1583,IF(M1549="JPY",L1549*'Input Lists'!$H$9,IF(M1549="CHF",L1549*'Input Lists'!$H$10,""))))))))))</f>
        <v/>
      </c>
      <c r="O1549" s="137" t="str">
        <f t="shared" si="59"/>
        <v/>
      </c>
      <c r="Z1549" s="135" t="str">
        <f t="shared" si="60"/>
        <v/>
      </c>
    </row>
    <row r="1550" spans="14:26" ht="15.75" customHeight="1" x14ac:dyDescent="0.25">
      <c r="N1550" s="137" t="str">
        <f>IF(OR(ISBLANK(L1550),ISBLANK(M1550)),"",IF(M1550="AUD",L1550*'Input Lists'!$H$2,IF(M1550="USD",L1550*'Input Lists'!$H$3,IF(M1550="HKD",L1550*'Input Lists'!$H$4,IF(M1550="EUR",L1550*'Input Lists'!$H$5,IF(M1550="GBP",L1550*'Input Lists'!$H$6,IF(M1550="CAD",L1550*'Input Lists'!$H$7,IF(M1550="CNY",L1550*'Input Lists'!$H1584,IF(M1550="JPY",L1550*'Input Lists'!$H$9,IF(M1550="CHF",L1550*'Input Lists'!$H$10,""))))))))))</f>
        <v/>
      </c>
      <c r="O1550" s="137" t="str">
        <f t="shared" si="59"/>
        <v/>
      </c>
      <c r="Z1550" s="135" t="str">
        <f t="shared" si="60"/>
        <v/>
      </c>
    </row>
    <row r="1551" spans="14:26" ht="15.75" customHeight="1" x14ac:dyDescent="0.25">
      <c r="N1551" s="137" t="str">
        <f>IF(OR(ISBLANK(L1551),ISBLANK(M1551)),"",IF(M1551="AUD",L1551*'Input Lists'!$H$2,IF(M1551="USD",L1551*'Input Lists'!$H$3,IF(M1551="HKD",L1551*'Input Lists'!$H$4,IF(M1551="EUR",L1551*'Input Lists'!$H$5,IF(M1551="GBP",L1551*'Input Lists'!$H$6,IF(M1551="CAD",L1551*'Input Lists'!$H$7,IF(M1551="CNY",L1551*'Input Lists'!$H1585,IF(M1551="JPY",L1551*'Input Lists'!$H$9,IF(M1551="CHF",L1551*'Input Lists'!$H$10,""))))))))))</f>
        <v/>
      </c>
      <c r="O1551" s="137" t="str">
        <f t="shared" si="59"/>
        <v/>
      </c>
      <c r="Z1551" s="135" t="str">
        <f t="shared" si="60"/>
        <v/>
      </c>
    </row>
    <row r="1552" spans="14:26" ht="15.75" customHeight="1" x14ac:dyDescent="0.25">
      <c r="N1552" s="137" t="str">
        <f>IF(OR(ISBLANK(L1552),ISBLANK(M1552)),"",IF(M1552="AUD",L1552*'Input Lists'!$H$2,IF(M1552="USD",L1552*'Input Lists'!$H$3,IF(M1552="HKD",L1552*'Input Lists'!$H$4,IF(M1552="EUR",L1552*'Input Lists'!$H$5,IF(M1552="GBP",L1552*'Input Lists'!$H$6,IF(M1552="CAD",L1552*'Input Lists'!$H$7,IF(M1552="CNY",L1552*'Input Lists'!$H1586,IF(M1552="JPY",L1552*'Input Lists'!$H$9,IF(M1552="CHF",L1552*'Input Lists'!$H$10,""))))))))))</f>
        <v/>
      </c>
      <c r="O1552" s="137" t="str">
        <f t="shared" si="59"/>
        <v/>
      </c>
      <c r="Z1552" s="135" t="str">
        <f t="shared" si="60"/>
        <v/>
      </c>
    </row>
    <row r="1553" spans="14:26" ht="15.75" customHeight="1" x14ac:dyDescent="0.25">
      <c r="N1553" s="137" t="str">
        <f>IF(OR(ISBLANK(L1553),ISBLANK(M1553)),"",IF(M1553="AUD",L1553*'Input Lists'!$H$2,IF(M1553="USD",L1553*'Input Lists'!$H$3,IF(M1553="HKD",L1553*'Input Lists'!$H$4,IF(M1553="EUR",L1553*'Input Lists'!$H$5,IF(M1553="GBP",L1553*'Input Lists'!$H$6,IF(M1553="CAD",L1553*'Input Lists'!$H$7,IF(M1553="CNY",L1553*'Input Lists'!$H1587,IF(M1553="JPY",L1553*'Input Lists'!$H$9,IF(M1553="CHF",L1553*'Input Lists'!$H$10,""))))))))))</f>
        <v/>
      </c>
      <c r="O1553" s="137" t="str">
        <f t="shared" si="59"/>
        <v/>
      </c>
      <c r="Z1553" s="135" t="str">
        <f t="shared" si="60"/>
        <v/>
      </c>
    </row>
    <row r="1554" spans="14:26" ht="15.75" customHeight="1" x14ac:dyDescent="0.25">
      <c r="N1554" s="137" t="str">
        <f>IF(OR(ISBLANK(L1554),ISBLANK(M1554)),"",IF(M1554="AUD",L1554*'Input Lists'!$H$2,IF(M1554="USD",L1554*'Input Lists'!$H$3,IF(M1554="HKD",L1554*'Input Lists'!$H$4,IF(M1554="EUR",L1554*'Input Lists'!$H$5,IF(M1554="GBP",L1554*'Input Lists'!$H$6,IF(M1554="CAD",L1554*'Input Lists'!$H$7,IF(M1554="CNY",L1554*'Input Lists'!$H1588,IF(M1554="JPY",L1554*'Input Lists'!$H$9,IF(M1554="CHF",L1554*'Input Lists'!$H$10,""))))))))))</f>
        <v/>
      </c>
      <c r="O1554" s="137" t="str">
        <f t="shared" si="59"/>
        <v/>
      </c>
      <c r="Z1554" s="135" t="str">
        <f t="shared" si="60"/>
        <v/>
      </c>
    </row>
    <row r="1555" spans="14:26" ht="15.75" customHeight="1" x14ac:dyDescent="0.25">
      <c r="N1555" s="137" t="str">
        <f>IF(OR(ISBLANK(L1555),ISBLANK(M1555)),"",IF(M1555="AUD",L1555*'Input Lists'!$H$2,IF(M1555="USD",L1555*'Input Lists'!$H$3,IF(M1555="HKD",L1555*'Input Lists'!$H$4,IF(M1555="EUR",L1555*'Input Lists'!$H$5,IF(M1555="GBP",L1555*'Input Lists'!$H$6,IF(M1555="CAD",L1555*'Input Lists'!$H$7,IF(M1555="CNY",L1555*'Input Lists'!$H1589,IF(M1555="JPY",L1555*'Input Lists'!$H$9,IF(M1555="CHF",L1555*'Input Lists'!$H$10,""))))))))))</f>
        <v/>
      </c>
      <c r="O1555" s="137" t="str">
        <f t="shared" si="59"/>
        <v/>
      </c>
      <c r="Z1555" s="135" t="str">
        <f t="shared" si="60"/>
        <v/>
      </c>
    </row>
    <row r="1556" spans="14:26" ht="15.75" customHeight="1" x14ac:dyDescent="0.25">
      <c r="N1556" s="137" t="str">
        <f>IF(OR(ISBLANK(L1556),ISBLANK(M1556)),"",IF(M1556="AUD",L1556*'Input Lists'!$H$2,IF(M1556="USD",L1556*'Input Lists'!$H$3,IF(M1556="HKD",L1556*'Input Lists'!$H$4,IF(M1556="EUR",L1556*'Input Lists'!$H$5,IF(M1556="GBP",L1556*'Input Lists'!$H$6,IF(M1556="CAD",L1556*'Input Lists'!$H$7,IF(M1556="CNY",L1556*'Input Lists'!$H1590,IF(M1556="JPY",L1556*'Input Lists'!$H$9,IF(M1556="CHF",L1556*'Input Lists'!$H$10,""))))))))))</f>
        <v/>
      </c>
      <c r="O1556" s="137" t="str">
        <f t="shared" si="59"/>
        <v/>
      </c>
      <c r="Z1556" s="135" t="str">
        <f t="shared" si="60"/>
        <v/>
      </c>
    </row>
    <row r="1557" spans="14:26" ht="15.75" customHeight="1" x14ac:dyDescent="0.25">
      <c r="N1557" s="137" t="str">
        <f>IF(OR(ISBLANK(L1557),ISBLANK(M1557)),"",IF(M1557="AUD",L1557*'Input Lists'!$H$2,IF(M1557="USD",L1557*'Input Lists'!$H$3,IF(M1557="HKD",L1557*'Input Lists'!$H$4,IF(M1557="EUR",L1557*'Input Lists'!$H$5,IF(M1557="GBP",L1557*'Input Lists'!$H$6,IF(M1557="CAD",L1557*'Input Lists'!$H$7,IF(M1557="CNY",L1557*'Input Lists'!$H1591,IF(M1557="JPY",L1557*'Input Lists'!$H$9,IF(M1557="CHF",L1557*'Input Lists'!$H$10,""))))))))))</f>
        <v/>
      </c>
      <c r="O1557" s="137" t="str">
        <f t="shared" si="59"/>
        <v/>
      </c>
      <c r="Z1557" s="135" t="str">
        <f t="shared" si="60"/>
        <v/>
      </c>
    </row>
    <row r="1558" spans="14:26" ht="15.75" customHeight="1" x14ac:dyDescent="0.25">
      <c r="N1558" s="137" t="str">
        <f>IF(OR(ISBLANK(L1558),ISBLANK(M1558)),"",IF(M1558="AUD",L1558*'Input Lists'!$H$2,IF(M1558="USD",L1558*'Input Lists'!$H$3,IF(M1558="HKD",L1558*'Input Lists'!$H$4,IF(M1558="EUR",L1558*'Input Lists'!$H$5,IF(M1558="GBP",L1558*'Input Lists'!$H$6,IF(M1558="CAD",L1558*'Input Lists'!$H$7,IF(M1558="CNY",L1558*'Input Lists'!$H1592,IF(M1558="JPY",L1558*'Input Lists'!$H$9,IF(M1558="CHF",L1558*'Input Lists'!$H$10,""))))))))))</f>
        <v/>
      </c>
      <c r="O1558" s="137" t="str">
        <f t="shared" si="59"/>
        <v/>
      </c>
      <c r="Z1558" s="135" t="str">
        <f t="shared" si="60"/>
        <v/>
      </c>
    </row>
    <row r="1559" spans="14:26" ht="15.75" customHeight="1" x14ac:dyDescent="0.25">
      <c r="N1559" s="137" t="str">
        <f>IF(OR(ISBLANK(L1559),ISBLANK(M1559)),"",IF(M1559="AUD",L1559*'Input Lists'!$H$2,IF(M1559="USD",L1559*'Input Lists'!$H$3,IF(M1559="HKD",L1559*'Input Lists'!$H$4,IF(M1559="EUR",L1559*'Input Lists'!$H$5,IF(M1559="GBP",L1559*'Input Lists'!$H$6,IF(M1559="CAD",L1559*'Input Lists'!$H$7,IF(M1559="CNY",L1559*'Input Lists'!$H1593,IF(M1559="JPY",L1559*'Input Lists'!$H$9,IF(M1559="CHF",L1559*'Input Lists'!$H$10,""))))))))))</f>
        <v/>
      </c>
      <c r="O1559" s="137" t="str">
        <f t="shared" si="59"/>
        <v/>
      </c>
      <c r="Z1559" s="135" t="str">
        <f t="shared" si="60"/>
        <v/>
      </c>
    </row>
    <row r="1560" spans="14:26" ht="15.75" customHeight="1" x14ac:dyDescent="0.25">
      <c r="N1560" s="137" t="str">
        <f>IF(OR(ISBLANK(L1560),ISBLANK(M1560)),"",IF(M1560="AUD",L1560*'Input Lists'!$H$2,IF(M1560="USD",L1560*'Input Lists'!$H$3,IF(M1560="HKD",L1560*'Input Lists'!$H$4,IF(M1560="EUR",L1560*'Input Lists'!$H$5,IF(M1560="GBP",L1560*'Input Lists'!$H$6,IF(M1560="CAD",L1560*'Input Lists'!$H$7,IF(M1560="CNY",L1560*'Input Lists'!$H1594,IF(M1560="JPY",L1560*'Input Lists'!$H$9,IF(M1560="CHF",L1560*'Input Lists'!$H$10,""))))))))))</f>
        <v/>
      </c>
      <c r="O1560" s="137" t="str">
        <f t="shared" si="59"/>
        <v/>
      </c>
      <c r="Z1560" s="135" t="str">
        <f t="shared" si="60"/>
        <v/>
      </c>
    </row>
    <row r="1561" spans="14:26" ht="15.75" customHeight="1" x14ac:dyDescent="0.25">
      <c r="N1561" s="137" t="str">
        <f>IF(OR(ISBLANK(L1561),ISBLANK(M1561)),"",IF(M1561="AUD",L1561*'Input Lists'!$H$2,IF(M1561="USD",L1561*'Input Lists'!$H$3,IF(M1561="HKD",L1561*'Input Lists'!$H$4,IF(M1561="EUR",L1561*'Input Lists'!$H$5,IF(M1561="GBP",L1561*'Input Lists'!$H$6,IF(M1561="CAD",L1561*'Input Lists'!$H$7,IF(M1561="CNY",L1561*'Input Lists'!$H1595,IF(M1561="JPY",L1561*'Input Lists'!$H$9,IF(M1561="CHF",L1561*'Input Lists'!$H$10,""))))))))))</f>
        <v/>
      </c>
      <c r="O1561" s="137" t="str">
        <f t="shared" si="59"/>
        <v/>
      </c>
      <c r="Z1561" s="135" t="str">
        <f t="shared" si="60"/>
        <v/>
      </c>
    </row>
    <row r="1562" spans="14:26" ht="15.75" customHeight="1" x14ac:dyDescent="0.25">
      <c r="N1562" s="137" t="str">
        <f>IF(OR(ISBLANK(L1562),ISBLANK(M1562)),"",IF(M1562="AUD",L1562*'Input Lists'!$H$2,IF(M1562="USD",L1562*'Input Lists'!$H$3,IF(M1562="HKD",L1562*'Input Lists'!$H$4,IF(M1562="EUR",L1562*'Input Lists'!$H$5,IF(M1562="GBP",L1562*'Input Lists'!$H$6,IF(M1562="CAD",L1562*'Input Lists'!$H$7,IF(M1562="CNY",L1562*'Input Lists'!$H1596,IF(M1562="JPY",L1562*'Input Lists'!$H$9,IF(M1562="CHF",L1562*'Input Lists'!$H$10,""))))))))))</f>
        <v/>
      </c>
      <c r="O1562" s="137" t="str">
        <f t="shared" si="59"/>
        <v/>
      </c>
      <c r="Z1562" s="135" t="str">
        <f t="shared" si="60"/>
        <v/>
      </c>
    </row>
    <row r="1563" spans="14:26" ht="15.75" customHeight="1" x14ac:dyDescent="0.25">
      <c r="N1563" s="137" t="str">
        <f>IF(OR(ISBLANK(L1563),ISBLANK(M1563)),"",IF(M1563="AUD",L1563*'Input Lists'!$H$2,IF(M1563="USD",L1563*'Input Lists'!$H$3,IF(M1563="HKD",L1563*'Input Lists'!$H$4,IF(M1563="EUR",L1563*'Input Lists'!$H$5,IF(M1563="GBP",L1563*'Input Lists'!$H$6,IF(M1563="CAD",L1563*'Input Lists'!$H$7,IF(M1563="CNY",L1563*'Input Lists'!$H1597,IF(M1563="JPY",L1563*'Input Lists'!$H$9,IF(M1563="CHF",L1563*'Input Lists'!$H$10,""))))))))))</f>
        <v/>
      </c>
      <c r="O1563" s="137" t="str">
        <f t="shared" si="59"/>
        <v/>
      </c>
      <c r="Z1563" s="135" t="str">
        <f t="shared" si="60"/>
        <v/>
      </c>
    </row>
    <row r="1564" spans="14:26" ht="15.75" customHeight="1" x14ac:dyDescent="0.25">
      <c r="N1564" s="137" t="str">
        <f>IF(OR(ISBLANK(L1564),ISBLANK(M1564)),"",IF(M1564="AUD",L1564*'Input Lists'!$H$2,IF(M1564="USD",L1564*'Input Lists'!$H$3,IF(M1564="HKD",L1564*'Input Lists'!$H$4,IF(M1564="EUR",L1564*'Input Lists'!$H$5,IF(M1564="GBP",L1564*'Input Lists'!$H$6,IF(M1564="CAD",L1564*'Input Lists'!$H$7,IF(M1564="CNY",L1564*'Input Lists'!$H1598,IF(M1564="JPY",L1564*'Input Lists'!$H$9,IF(M1564="CHF",L1564*'Input Lists'!$H$10,""))))))))))</f>
        <v/>
      </c>
      <c r="O1564" s="137" t="str">
        <f t="shared" si="59"/>
        <v/>
      </c>
      <c r="Z1564" s="135" t="str">
        <f t="shared" si="60"/>
        <v/>
      </c>
    </row>
    <row r="1565" spans="14:26" ht="15.75" customHeight="1" x14ac:dyDescent="0.25">
      <c r="N1565" s="137" t="str">
        <f>IF(OR(ISBLANK(L1565),ISBLANK(M1565)),"",IF(M1565="AUD",L1565*'Input Lists'!$H$2,IF(M1565="USD",L1565*'Input Lists'!$H$3,IF(M1565="HKD",L1565*'Input Lists'!$H$4,IF(M1565="EUR",L1565*'Input Lists'!$H$5,IF(M1565="GBP",L1565*'Input Lists'!$H$6,IF(M1565="CAD",L1565*'Input Lists'!$H$7,IF(M1565="CNY",L1565*'Input Lists'!$H1599,IF(M1565="JPY",L1565*'Input Lists'!$H$9,IF(M1565="CHF",L1565*'Input Lists'!$H$10,""))))))))))</f>
        <v/>
      </c>
      <c r="O1565" s="137" t="str">
        <f t="shared" si="59"/>
        <v/>
      </c>
      <c r="Z1565" s="135" t="str">
        <f t="shared" si="60"/>
        <v/>
      </c>
    </row>
    <row r="1566" spans="14:26" ht="15.75" customHeight="1" x14ac:dyDescent="0.25">
      <c r="N1566" s="137" t="str">
        <f>IF(OR(ISBLANK(L1566),ISBLANK(M1566)),"",IF(M1566="AUD",L1566*'Input Lists'!$H$2,IF(M1566="USD",L1566*'Input Lists'!$H$3,IF(M1566="HKD",L1566*'Input Lists'!$H$4,IF(M1566="EUR",L1566*'Input Lists'!$H$5,IF(M1566="GBP",L1566*'Input Lists'!$H$6,IF(M1566="CAD",L1566*'Input Lists'!$H$7,IF(M1566="CNY",L1566*'Input Lists'!$H1600,IF(M1566="JPY",L1566*'Input Lists'!$H$9,IF(M1566="CHF",L1566*'Input Lists'!$H$10,""))))))))))</f>
        <v/>
      </c>
      <c r="O1566" s="137" t="str">
        <f t="shared" si="59"/>
        <v/>
      </c>
      <c r="Z1566" s="135" t="str">
        <f t="shared" si="60"/>
        <v/>
      </c>
    </row>
    <row r="1567" spans="14:26" ht="15.75" customHeight="1" x14ac:dyDescent="0.25">
      <c r="N1567" s="137" t="str">
        <f>IF(OR(ISBLANK(L1567),ISBLANK(M1567)),"",IF(M1567="AUD",L1567*'Input Lists'!$H$2,IF(M1567="USD",L1567*'Input Lists'!$H$3,IF(M1567="HKD",L1567*'Input Lists'!$H$4,IF(M1567="EUR",L1567*'Input Lists'!$H$5,IF(M1567="GBP",L1567*'Input Lists'!$H$6,IF(M1567="CAD",L1567*'Input Lists'!$H$7,IF(M1567="CNY",L1567*'Input Lists'!$H1601,IF(M1567="JPY",L1567*'Input Lists'!$H$9,IF(M1567="CHF",L1567*'Input Lists'!$H$10,""))))))))))</f>
        <v/>
      </c>
      <c r="O1567" s="137" t="str">
        <f t="shared" si="59"/>
        <v/>
      </c>
      <c r="Z1567" s="135" t="str">
        <f t="shared" si="60"/>
        <v/>
      </c>
    </row>
    <row r="1568" spans="14:26" ht="15.75" customHeight="1" x14ac:dyDescent="0.25">
      <c r="N1568" s="137" t="str">
        <f>IF(OR(ISBLANK(L1568),ISBLANK(M1568)),"",IF(M1568="AUD",L1568*'Input Lists'!$H$2,IF(M1568="USD",L1568*'Input Lists'!$H$3,IF(M1568="HKD",L1568*'Input Lists'!$H$4,IF(M1568="EUR",L1568*'Input Lists'!$H$5,IF(M1568="GBP",L1568*'Input Lists'!$H$6,IF(M1568="CAD",L1568*'Input Lists'!$H$7,IF(M1568="CNY",L1568*'Input Lists'!$H1602,IF(M1568="JPY",L1568*'Input Lists'!$H$9,IF(M1568="CHF",L1568*'Input Lists'!$H$10,""))))))))))</f>
        <v/>
      </c>
      <c r="O1568" s="137" t="str">
        <f t="shared" si="59"/>
        <v/>
      </c>
      <c r="Z1568" s="135" t="str">
        <f t="shared" si="60"/>
        <v/>
      </c>
    </row>
    <row r="1569" spans="14:26" ht="15.75" customHeight="1" x14ac:dyDescent="0.25">
      <c r="N1569" s="137" t="str">
        <f>IF(OR(ISBLANK(L1569),ISBLANK(M1569)),"",IF(M1569="AUD",L1569*'Input Lists'!$H$2,IF(M1569="USD",L1569*'Input Lists'!$H$3,IF(M1569="HKD",L1569*'Input Lists'!$H$4,IF(M1569="EUR",L1569*'Input Lists'!$H$5,IF(M1569="GBP",L1569*'Input Lists'!$H$6,IF(M1569="CAD",L1569*'Input Lists'!$H$7,IF(M1569="CNY",L1569*'Input Lists'!$H1603,IF(M1569="JPY",L1569*'Input Lists'!$H$9,IF(M1569="CHF",L1569*'Input Lists'!$H$10,""))))))))))</f>
        <v/>
      </c>
      <c r="O1569" s="137" t="str">
        <f t="shared" si="59"/>
        <v/>
      </c>
      <c r="Z1569" s="135" t="str">
        <f t="shared" si="60"/>
        <v/>
      </c>
    </row>
    <row r="1570" spans="14:26" ht="15.75" customHeight="1" x14ac:dyDescent="0.25">
      <c r="N1570" s="137" t="str">
        <f>IF(OR(ISBLANK(L1570),ISBLANK(M1570)),"",IF(M1570="AUD",L1570*'Input Lists'!$H$2,IF(M1570="USD",L1570*'Input Lists'!$H$3,IF(M1570="HKD",L1570*'Input Lists'!$H$4,IF(M1570="EUR",L1570*'Input Lists'!$H$5,IF(M1570="GBP",L1570*'Input Lists'!$H$6,IF(M1570="CAD",L1570*'Input Lists'!$H$7,IF(M1570="CNY",L1570*'Input Lists'!$H1604,IF(M1570="JPY",L1570*'Input Lists'!$H$9,IF(M1570="CHF",L1570*'Input Lists'!$H$10,""))))))))))</f>
        <v/>
      </c>
      <c r="O1570" s="137" t="str">
        <f t="shared" si="59"/>
        <v/>
      </c>
      <c r="Z1570" s="135" t="str">
        <f t="shared" si="60"/>
        <v/>
      </c>
    </row>
    <row r="1571" spans="14:26" ht="15.75" customHeight="1" x14ac:dyDescent="0.25">
      <c r="N1571" s="137" t="str">
        <f>IF(OR(ISBLANK(L1571),ISBLANK(M1571)),"",IF(M1571="AUD",L1571*'Input Lists'!$H$2,IF(M1571="USD",L1571*'Input Lists'!$H$3,IF(M1571="HKD",L1571*'Input Lists'!$H$4,IF(M1571="EUR",L1571*'Input Lists'!$H$5,IF(M1571="GBP",L1571*'Input Lists'!$H$6,IF(M1571="CAD",L1571*'Input Lists'!$H$7,IF(M1571="CNY",L1571*'Input Lists'!$H1605,IF(M1571="JPY",L1571*'Input Lists'!$H$9,IF(M1571="CHF",L1571*'Input Lists'!$H$10,""))))))))))</f>
        <v/>
      </c>
      <c r="O1571" s="137" t="str">
        <f t="shared" si="59"/>
        <v/>
      </c>
      <c r="Z1571" s="135" t="str">
        <f t="shared" si="60"/>
        <v/>
      </c>
    </row>
    <row r="1572" spans="14:26" ht="15.75" customHeight="1" x14ac:dyDescent="0.25">
      <c r="N1572" s="137" t="str">
        <f>IF(OR(ISBLANK(L1572),ISBLANK(M1572)),"",IF(M1572="AUD",L1572*'Input Lists'!$H$2,IF(M1572="USD",L1572*'Input Lists'!$H$3,IF(M1572="HKD",L1572*'Input Lists'!$H$4,IF(M1572="EUR",L1572*'Input Lists'!$H$5,IF(M1572="GBP",L1572*'Input Lists'!$H$6,IF(M1572="CAD",L1572*'Input Lists'!$H$7,IF(M1572="CNY",L1572*'Input Lists'!$H1606,IF(M1572="JPY",L1572*'Input Lists'!$H$9,IF(M1572="CHF",L1572*'Input Lists'!$H$10,""))))))))))</f>
        <v/>
      </c>
      <c r="O1572" s="137" t="str">
        <f t="shared" si="59"/>
        <v/>
      </c>
      <c r="Z1572" s="135" t="str">
        <f t="shared" si="60"/>
        <v/>
      </c>
    </row>
    <row r="1573" spans="14:26" ht="15.75" customHeight="1" x14ac:dyDescent="0.25">
      <c r="N1573" s="137" t="str">
        <f>IF(OR(ISBLANK(L1573),ISBLANK(M1573)),"",IF(M1573="AUD",L1573*'Input Lists'!$H$2,IF(M1573="USD",L1573*'Input Lists'!$H$3,IF(M1573="HKD",L1573*'Input Lists'!$H$4,IF(M1573="EUR",L1573*'Input Lists'!$H$5,IF(M1573="GBP",L1573*'Input Lists'!$H$6,IF(M1573="CAD",L1573*'Input Lists'!$H$7,IF(M1573="CNY",L1573*'Input Lists'!$H1607,IF(M1573="JPY",L1573*'Input Lists'!$H$9,IF(M1573="CHF",L1573*'Input Lists'!$H$10,""))))))))))</f>
        <v/>
      </c>
      <c r="O1573" s="137" t="str">
        <f t="shared" si="59"/>
        <v/>
      </c>
      <c r="Z1573" s="135" t="str">
        <f t="shared" si="60"/>
        <v/>
      </c>
    </row>
    <row r="1574" spans="14:26" ht="15.75" customHeight="1" x14ac:dyDescent="0.25">
      <c r="N1574" s="137" t="str">
        <f>IF(OR(ISBLANK(L1574),ISBLANK(M1574)),"",IF(M1574="AUD",L1574*'Input Lists'!$H$2,IF(M1574="USD",L1574*'Input Lists'!$H$3,IF(M1574="HKD",L1574*'Input Lists'!$H$4,IF(M1574="EUR",L1574*'Input Lists'!$H$5,IF(M1574="GBP",L1574*'Input Lists'!$H$6,IF(M1574="CAD",L1574*'Input Lists'!$H$7,IF(M1574="CNY",L1574*'Input Lists'!$H1608,IF(M1574="JPY",L1574*'Input Lists'!$H$9,IF(M1574="CHF",L1574*'Input Lists'!$H$10,""))))))))))</f>
        <v/>
      </c>
      <c r="O1574" s="137" t="str">
        <f t="shared" si="59"/>
        <v/>
      </c>
      <c r="Z1574" s="135" t="str">
        <f t="shared" si="60"/>
        <v/>
      </c>
    </row>
    <row r="1575" spans="14:26" ht="15.75" customHeight="1" x14ac:dyDescent="0.25">
      <c r="N1575" s="137" t="str">
        <f>IF(OR(ISBLANK(L1575),ISBLANK(M1575)),"",IF(M1575="AUD",L1575*'Input Lists'!$H$2,IF(M1575="USD",L1575*'Input Lists'!$H$3,IF(M1575="HKD",L1575*'Input Lists'!$H$4,IF(M1575="EUR",L1575*'Input Lists'!$H$5,IF(M1575="GBP",L1575*'Input Lists'!$H$6,IF(M1575="CAD",L1575*'Input Lists'!$H$7,IF(M1575="CNY",L1575*'Input Lists'!$H1609,IF(M1575="JPY",L1575*'Input Lists'!$H$9,IF(M1575="CHF",L1575*'Input Lists'!$H$10,""))))))))))</f>
        <v/>
      </c>
      <c r="O1575" s="137" t="str">
        <f t="shared" ref="O1575:O1638" si="61">IF(OR(AND(ISBLANK(N1575)),AND(ISBLANK(J1575)),AND(ISBLANK(M1575))),"",N1575*J1575)</f>
        <v/>
      </c>
      <c r="Z1575" s="135" t="str">
        <f t="shared" si="60"/>
        <v/>
      </c>
    </row>
    <row r="1576" spans="14:26" ht="15.75" customHeight="1" x14ac:dyDescent="0.25">
      <c r="N1576" s="137" t="str">
        <f>IF(OR(ISBLANK(L1576),ISBLANK(M1576)),"",IF(M1576="AUD",L1576*'Input Lists'!$H$2,IF(M1576="USD",L1576*'Input Lists'!$H$3,IF(M1576="HKD",L1576*'Input Lists'!$H$4,IF(M1576="EUR",L1576*'Input Lists'!$H$5,IF(M1576="GBP",L1576*'Input Lists'!$H$6,IF(M1576="CAD",L1576*'Input Lists'!$H$7,IF(M1576="CNY",L1576*'Input Lists'!$H1610,IF(M1576="JPY",L1576*'Input Lists'!$H$9,IF(M1576="CHF",L1576*'Input Lists'!$H$10,""))))))))))</f>
        <v/>
      </c>
      <c r="O1576" s="137" t="str">
        <f t="shared" si="61"/>
        <v/>
      </c>
      <c r="Z1576" s="135" t="str">
        <f t="shared" si="60"/>
        <v/>
      </c>
    </row>
    <row r="1577" spans="14:26" ht="15.75" customHeight="1" x14ac:dyDescent="0.25">
      <c r="N1577" s="137" t="str">
        <f>IF(OR(ISBLANK(L1577),ISBLANK(M1577)),"",IF(M1577="AUD",L1577*'Input Lists'!$H$2,IF(M1577="USD",L1577*'Input Lists'!$H$3,IF(M1577="HKD",L1577*'Input Lists'!$H$4,IF(M1577="EUR",L1577*'Input Lists'!$H$5,IF(M1577="GBP",L1577*'Input Lists'!$H$6,IF(M1577="CAD",L1577*'Input Lists'!$H$7,IF(M1577="CNY",L1577*'Input Lists'!$H1611,IF(M1577="JPY",L1577*'Input Lists'!$H$9,IF(M1577="CHF",L1577*'Input Lists'!$H$10,""))))))))))</f>
        <v/>
      </c>
      <c r="O1577" s="137" t="str">
        <f t="shared" si="61"/>
        <v/>
      </c>
      <c r="Z1577" s="135" t="str">
        <f t="shared" si="60"/>
        <v/>
      </c>
    </row>
    <row r="1578" spans="14:26" ht="15.75" customHeight="1" x14ac:dyDescent="0.25">
      <c r="N1578" s="137" t="str">
        <f>IF(OR(ISBLANK(L1578),ISBLANK(M1578)),"",IF(M1578="AUD",L1578*'Input Lists'!$H$2,IF(M1578="USD",L1578*'Input Lists'!$H$3,IF(M1578="HKD",L1578*'Input Lists'!$H$4,IF(M1578="EUR",L1578*'Input Lists'!$H$5,IF(M1578="GBP",L1578*'Input Lists'!$H$6,IF(M1578="CAD",L1578*'Input Lists'!$H$7,IF(M1578="CNY",L1578*'Input Lists'!$H1612,IF(M1578="JPY",L1578*'Input Lists'!$H$9,IF(M1578="CHF",L1578*'Input Lists'!$H$10,""))))))))))</f>
        <v/>
      </c>
      <c r="O1578" s="137" t="str">
        <f t="shared" si="61"/>
        <v/>
      </c>
      <c r="Z1578" s="135" t="str">
        <f t="shared" ref="Z1578:Z1641" si="62">IF(ISBLANK(D1578),"",IF(R1578="Approved",Y1578+O1578,0))</f>
        <v/>
      </c>
    </row>
    <row r="1579" spans="14:26" ht="15.75" customHeight="1" x14ac:dyDescent="0.25">
      <c r="N1579" s="137" t="str">
        <f>IF(OR(ISBLANK(L1579),ISBLANK(M1579)),"",IF(M1579="AUD",L1579*'Input Lists'!$H$2,IF(M1579="USD",L1579*'Input Lists'!$H$3,IF(M1579="HKD",L1579*'Input Lists'!$H$4,IF(M1579="EUR",L1579*'Input Lists'!$H$5,IF(M1579="GBP",L1579*'Input Lists'!$H$6,IF(M1579="CAD",L1579*'Input Lists'!$H$7,IF(M1579="CNY",L1579*'Input Lists'!$H1613,IF(M1579="JPY",L1579*'Input Lists'!$H$9,IF(M1579="CHF",L1579*'Input Lists'!$H$10,""))))))))))</f>
        <v/>
      </c>
      <c r="O1579" s="137" t="str">
        <f t="shared" si="61"/>
        <v/>
      </c>
      <c r="Z1579" s="135" t="str">
        <f t="shared" si="62"/>
        <v/>
      </c>
    </row>
    <row r="1580" spans="14:26" ht="15.75" customHeight="1" x14ac:dyDescent="0.25">
      <c r="N1580" s="137" t="str">
        <f>IF(OR(ISBLANK(L1580),ISBLANK(M1580)),"",IF(M1580="AUD",L1580*'Input Lists'!$H$2,IF(M1580="USD",L1580*'Input Lists'!$H$3,IF(M1580="HKD",L1580*'Input Lists'!$H$4,IF(M1580="EUR",L1580*'Input Lists'!$H$5,IF(M1580="GBP",L1580*'Input Lists'!$H$6,IF(M1580="CAD",L1580*'Input Lists'!$H$7,IF(M1580="CNY",L1580*'Input Lists'!$H1614,IF(M1580="JPY",L1580*'Input Lists'!$H$9,IF(M1580="CHF",L1580*'Input Lists'!$H$10,""))))))))))</f>
        <v/>
      </c>
      <c r="O1580" s="137" t="str">
        <f t="shared" si="61"/>
        <v/>
      </c>
      <c r="Z1580" s="135" t="str">
        <f t="shared" si="62"/>
        <v/>
      </c>
    </row>
    <row r="1581" spans="14:26" ht="15.75" customHeight="1" x14ac:dyDescent="0.25">
      <c r="N1581" s="137" t="str">
        <f>IF(OR(ISBLANK(L1581),ISBLANK(M1581)),"",IF(M1581="AUD",L1581*'Input Lists'!$H$2,IF(M1581="USD",L1581*'Input Lists'!$H$3,IF(M1581="HKD",L1581*'Input Lists'!$H$4,IF(M1581="EUR",L1581*'Input Lists'!$H$5,IF(M1581="GBP",L1581*'Input Lists'!$H$6,IF(M1581="CAD",L1581*'Input Lists'!$H$7,IF(M1581="CNY",L1581*'Input Lists'!$H1615,IF(M1581="JPY",L1581*'Input Lists'!$H$9,IF(M1581="CHF",L1581*'Input Lists'!$H$10,""))))))))))</f>
        <v/>
      </c>
      <c r="O1581" s="137" t="str">
        <f t="shared" si="61"/>
        <v/>
      </c>
      <c r="Z1581" s="135" t="str">
        <f t="shared" si="62"/>
        <v/>
      </c>
    </row>
    <row r="1582" spans="14:26" ht="15.75" customHeight="1" x14ac:dyDescent="0.25">
      <c r="N1582" s="137" t="str">
        <f>IF(OR(ISBLANK(L1582),ISBLANK(M1582)),"",IF(M1582="AUD",L1582*'Input Lists'!$H$2,IF(M1582="USD",L1582*'Input Lists'!$H$3,IF(M1582="HKD",L1582*'Input Lists'!$H$4,IF(M1582="EUR",L1582*'Input Lists'!$H$5,IF(M1582="GBP",L1582*'Input Lists'!$H$6,IF(M1582="CAD",L1582*'Input Lists'!$H$7,IF(M1582="CNY",L1582*'Input Lists'!$H1616,IF(M1582="JPY",L1582*'Input Lists'!$H$9,IF(M1582="CHF",L1582*'Input Lists'!$H$10,""))))))))))</f>
        <v/>
      </c>
      <c r="O1582" s="137" t="str">
        <f t="shared" si="61"/>
        <v/>
      </c>
      <c r="Z1582" s="135" t="str">
        <f t="shared" si="62"/>
        <v/>
      </c>
    </row>
    <row r="1583" spans="14:26" ht="15.75" customHeight="1" x14ac:dyDescent="0.25">
      <c r="N1583" s="137" t="str">
        <f>IF(OR(ISBLANK(L1583),ISBLANK(M1583)),"",IF(M1583="AUD",L1583*'Input Lists'!$H$2,IF(M1583="USD",L1583*'Input Lists'!$H$3,IF(M1583="HKD",L1583*'Input Lists'!$H$4,IF(M1583="EUR",L1583*'Input Lists'!$H$5,IF(M1583="GBP",L1583*'Input Lists'!$H$6,IF(M1583="CAD",L1583*'Input Lists'!$H$7,IF(M1583="CNY",L1583*'Input Lists'!$H1617,IF(M1583="JPY",L1583*'Input Lists'!$H$9,IF(M1583="CHF",L1583*'Input Lists'!$H$10,""))))))))))</f>
        <v/>
      </c>
      <c r="O1583" s="137" t="str">
        <f t="shared" si="61"/>
        <v/>
      </c>
      <c r="Z1583" s="135" t="str">
        <f t="shared" si="62"/>
        <v/>
      </c>
    </row>
    <row r="1584" spans="14:26" ht="15.75" customHeight="1" x14ac:dyDescent="0.25">
      <c r="N1584" s="137" t="str">
        <f>IF(OR(ISBLANK(L1584),ISBLANK(M1584)),"",IF(M1584="AUD",L1584*'Input Lists'!$H$2,IF(M1584="USD",L1584*'Input Lists'!$H$3,IF(M1584="HKD",L1584*'Input Lists'!$H$4,IF(M1584="EUR",L1584*'Input Lists'!$H$5,IF(M1584="GBP",L1584*'Input Lists'!$H$6,IF(M1584="CAD",L1584*'Input Lists'!$H$7,IF(M1584="CNY",L1584*'Input Lists'!$H1618,IF(M1584="JPY",L1584*'Input Lists'!$H$9,IF(M1584="CHF",L1584*'Input Lists'!$H$10,""))))))))))</f>
        <v/>
      </c>
      <c r="O1584" s="137" t="str">
        <f t="shared" si="61"/>
        <v/>
      </c>
      <c r="Z1584" s="135" t="str">
        <f t="shared" si="62"/>
        <v/>
      </c>
    </row>
    <row r="1585" spans="14:26" ht="15.75" customHeight="1" x14ac:dyDescent="0.25">
      <c r="N1585" s="137" t="str">
        <f>IF(OR(ISBLANK(L1585),ISBLANK(M1585)),"",IF(M1585="AUD",L1585*'Input Lists'!$H$2,IF(M1585="USD",L1585*'Input Lists'!$H$3,IF(M1585="HKD",L1585*'Input Lists'!$H$4,IF(M1585="EUR",L1585*'Input Lists'!$H$5,IF(M1585="GBP",L1585*'Input Lists'!$H$6,IF(M1585="CAD",L1585*'Input Lists'!$H$7,IF(M1585="CNY",L1585*'Input Lists'!$H1619,IF(M1585="JPY",L1585*'Input Lists'!$H$9,IF(M1585="CHF",L1585*'Input Lists'!$H$10,""))))))))))</f>
        <v/>
      </c>
      <c r="O1585" s="137" t="str">
        <f t="shared" si="61"/>
        <v/>
      </c>
      <c r="Z1585" s="135" t="str">
        <f t="shared" si="62"/>
        <v/>
      </c>
    </row>
    <row r="1586" spans="14:26" ht="15.75" customHeight="1" x14ac:dyDescent="0.25">
      <c r="N1586" s="137" t="str">
        <f>IF(OR(ISBLANK(L1586),ISBLANK(M1586)),"",IF(M1586="AUD",L1586*'Input Lists'!$H$2,IF(M1586="USD",L1586*'Input Lists'!$H$3,IF(M1586="HKD",L1586*'Input Lists'!$H$4,IF(M1586="EUR",L1586*'Input Lists'!$H$5,IF(M1586="GBP",L1586*'Input Lists'!$H$6,IF(M1586="CAD",L1586*'Input Lists'!$H$7,IF(M1586="CNY",L1586*'Input Lists'!$H1620,IF(M1586="JPY",L1586*'Input Lists'!$H$9,IF(M1586="CHF",L1586*'Input Lists'!$H$10,""))))))))))</f>
        <v/>
      </c>
      <c r="O1586" s="137" t="str">
        <f t="shared" si="61"/>
        <v/>
      </c>
      <c r="Z1586" s="135" t="str">
        <f t="shared" si="62"/>
        <v/>
      </c>
    </row>
    <row r="1587" spans="14:26" ht="15.75" customHeight="1" x14ac:dyDescent="0.25">
      <c r="N1587" s="137" t="str">
        <f>IF(OR(ISBLANK(L1587),ISBLANK(M1587)),"",IF(M1587="AUD",L1587*'Input Lists'!$H$2,IF(M1587="USD",L1587*'Input Lists'!$H$3,IF(M1587="HKD",L1587*'Input Lists'!$H$4,IF(M1587="EUR",L1587*'Input Lists'!$H$5,IF(M1587="GBP",L1587*'Input Lists'!$H$6,IF(M1587="CAD",L1587*'Input Lists'!$H$7,IF(M1587="CNY",L1587*'Input Lists'!$H1621,IF(M1587="JPY",L1587*'Input Lists'!$H$9,IF(M1587="CHF",L1587*'Input Lists'!$H$10,""))))))))))</f>
        <v/>
      </c>
      <c r="O1587" s="137" t="str">
        <f t="shared" si="61"/>
        <v/>
      </c>
      <c r="Z1587" s="135" t="str">
        <f t="shared" si="62"/>
        <v/>
      </c>
    </row>
    <row r="1588" spans="14:26" ht="15.75" customHeight="1" x14ac:dyDescent="0.25">
      <c r="N1588" s="137" t="str">
        <f>IF(OR(ISBLANK(L1588),ISBLANK(M1588)),"",IF(M1588="AUD",L1588*'Input Lists'!$H$2,IF(M1588="USD",L1588*'Input Lists'!$H$3,IF(M1588="HKD",L1588*'Input Lists'!$H$4,IF(M1588="EUR",L1588*'Input Lists'!$H$5,IF(M1588="GBP",L1588*'Input Lists'!$H$6,IF(M1588="CAD",L1588*'Input Lists'!$H$7,IF(M1588="CNY",L1588*'Input Lists'!$H1622,IF(M1588="JPY",L1588*'Input Lists'!$H$9,IF(M1588="CHF",L1588*'Input Lists'!$H$10,""))))))))))</f>
        <v/>
      </c>
      <c r="O1588" s="137" t="str">
        <f t="shared" si="61"/>
        <v/>
      </c>
      <c r="Z1588" s="135" t="str">
        <f t="shared" si="62"/>
        <v/>
      </c>
    </row>
    <row r="1589" spans="14:26" ht="15.75" customHeight="1" x14ac:dyDescent="0.25">
      <c r="N1589" s="137" t="str">
        <f>IF(OR(ISBLANK(L1589),ISBLANK(M1589)),"",IF(M1589="AUD",L1589*'Input Lists'!$H$2,IF(M1589="USD",L1589*'Input Lists'!$H$3,IF(M1589="HKD",L1589*'Input Lists'!$H$4,IF(M1589="EUR",L1589*'Input Lists'!$H$5,IF(M1589="GBP",L1589*'Input Lists'!$H$6,IF(M1589="CAD",L1589*'Input Lists'!$H$7,IF(M1589="CNY",L1589*'Input Lists'!$H1623,IF(M1589="JPY",L1589*'Input Lists'!$H$9,IF(M1589="CHF",L1589*'Input Lists'!$H$10,""))))))))))</f>
        <v/>
      </c>
      <c r="O1589" s="137" t="str">
        <f t="shared" si="61"/>
        <v/>
      </c>
      <c r="Z1589" s="135" t="str">
        <f t="shared" si="62"/>
        <v/>
      </c>
    </row>
    <row r="1590" spans="14:26" ht="15.75" customHeight="1" x14ac:dyDescent="0.25">
      <c r="N1590" s="137" t="str">
        <f>IF(OR(ISBLANK(L1590),ISBLANK(M1590)),"",IF(M1590="AUD",L1590*'Input Lists'!$H$2,IF(M1590="USD",L1590*'Input Lists'!$H$3,IF(M1590="HKD",L1590*'Input Lists'!$H$4,IF(M1590="EUR",L1590*'Input Lists'!$H$5,IF(M1590="GBP",L1590*'Input Lists'!$H$6,IF(M1590="CAD",L1590*'Input Lists'!$H$7,IF(M1590="CNY",L1590*'Input Lists'!$H1624,IF(M1590="JPY",L1590*'Input Lists'!$H$9,IF(M1590="CHF",L1590*'Input Lists'!$H$10,""))))))))))</f>
        <v/>
      </c>
      <c r="O1590" s="137" t="str">
        <f t="shared" si="61"/>
        <v/>
      </c>
      <c r="Z1590" s="135" t="str">
        <f t="shared" si="62"/>
        <v/>
      </c>
    </row>
    <row r="1591" spans="14:26" ht="15.75" customHeight="1" x14ac:dyDescent="0.25">
      <c r="N1591" s="137" t="str">
        <f>IF(OR(ISBLANK(L1591),ISBLANK(M1591)),"",IF(M1591="AUD",L1591*'Input Lists'!$H$2,IF(M1591="USD",L1591*'Input Lists'!$H$3,IF(M1591="HKD",L1591*'Input Lists'!$H$4,IF(M1591="EUR",L1591*'Input Lists'!$H$5,IF(M1591="GBP",L1591*'Input Lists'!$H$6,IF(M1591="CAD",L1591*'Input Lists'!$H$7,IF(M1591="CNY",L1591*'Input Lists'!$H1625,IF(M1591="JPY",L1591*'Input Lists'!$H$9,IF(M1591="CHF",L1591*'Input Lists'!$H$10,""))))))))))</f>
        <v/>
      </c>
      <c r="O1591" s="137" t="str">
        <f t="shared" si="61"/>
        <v/>
      </c>
      <c r="Z1591" s="135" t="str">
        <f t="shared" si="62"/>
        <v/>
      </c>
    </row>
    <row r="1592" spans="14:26" ht="15.75" customHeight="1" x14ac:dyDescent="0.25">
      <c r="N1592" s="137" t="str">
        <f>IF(OR(ISBLANK(L1592),ISBLANK(M1592)),"",IF(M1592="AUD",L1592*'Input Lists'!$H$2,IF(M1592="USD",L1592*'Input Lists'!$H$3,IF(M1592="HKD",L1592*'Input Lists'!$H$4,IF(M1592="EUR",L1592*'Input Lists'!$H$5,IF(M1592="GBP",L1592*'Input Lists'!$H$6,IF(M1592="CAD",L1592*'Input Lists'!$H$7,IF(M1592="CNY",L1592*'Input Lists'!$H1626,IF(M1592="JPY",L1592*'Input Lists'!$H$9,IF(M1592="CHF",L1592*'Input Lists'!$H$10,""))))))))))</f>
        <v/>
      </c>
      <c r="O1592" s="137" t="str">
        <f t="shared" si="61"/>
        <v/>
      </c>
      <c r="Z1592" s="135" t="str">
        <f t="shared" si="62"/>
        <v/>
      </c>
    </row>
    <row r="1593" spans="14:26" ht="15.75" customHeight="1" x14ac:dyDescent="0.25">
      <c r="N1593" s="137" t="str">
        <f>IF(OR(ISBLANK(L1593),ISBLANK(M1593)),"",IF(M1593="AUD",L1593*'Input Lists'!$H$2,IF(M1593="USD",L1593*'Input Lists'!$H$3,IF(M1593="HKD",L1593*'Input Lists'!$H$4,IF(M1593="EUR",L1593*'Input Lists'!$H$5,IF(M1593="GBP",L1593*'Input Lists'!$H$6,IF(M1593="CAD",L1593*'Input Lists'!$H$7,IF(M1593="CNY",L1593*'Input Lists'!$H1627,IF(M1593="JPY",L1593*'Input Lists'!$H$9,IF(M1593="CHF",L1593*'Input Lists'!$H$10,""))))))))))</f>
        <v/>
      </c>
      <c r="O1593" s="137" t="str">
        <f t="shared" si="61"/>
        <v/>
      </c>
      <c r="Z1593" s="135" t="str">
        <f t="shared" si="62"/>
        <v/>
      </c>
    </row>
    <row r="1594" spans="14:26" ht="15.75" customHeight="1" x14ac:dyDescent="0.25">
      <c r="N1594" s="137" t="str">
        <f>IF(OR(ISBLANK(L1594),ISBLANK(M1594)),"",IF(M1594="AUD",L1594*'Input Lists'!$H$2,IF(M1594="USD",L1594*'Input Lists'!$H$3,IF(M1594="HKD",L1594*'Input Lists'!$H$4,IF(M1594="EUR",L1594*'Input Lists'!$H$5,IF(M1594="GBP",L1594*'Input Lists'!$H$6,IF(M1594="CAD",L1594*'Input Lists'!$H$7,IF(M1594="CNY",L1594*'Input Lists'!$H1628,IF(M1594="JPY",L1594*'Input Lists'!$H$9,IF(M1594="CHF",L1594*'Input Lists'!$H$10,""))))))))))</f>
        <v/>
      </c>
      <c r="O1594" s="137" t="str">
        <f t="shared" si="61"/>
        <v/>
      </c>
      <c r="Z1594" s="135" t="str">
        <f t="shared" si="62"/>
        <v/>
      </c>
    </row>
    <row r="1595" spans="14:26" ht="15.75" customHeight="1" x14ac:dyDescent="0.25">
      <c r="N1595" s="137" t="str">
        <f>IF(OR(ISBLANK(L1595),ISBLANK(M1595)),"",IF(M1595="AUD",L1595*'Input Lists'!$H$2,IF(M1595="USD",L1595*'Input Lists'!$H$3,IF(M1595="HKD",L1595*'Input Lists'!$H$4,IF(M1595="EUR",L1595*'Input Lists'!$H$5,IF(M1595="GBP",L1595*'Input Lists'!$H$6,IF(M1595="CAD",L1595*'Input Lists'!$H$7,IF(M1595="CNY",L1595*'Input Lists'!$H1629,IF(M1595="JPY",L1595*'Input Lists'!$H$9,IF(M1595="CHF",L1595*'Input Lists'!$H$10,""))))))))))</f>
        <v/>
      </c>
      <c r="O1595" s="137" t="str">
        <f t="shared" si="61"/>
        <v/>
      </c>
      <c r="Z1595" s="135" t="str">
        <f t="shared" si="62"/>
        <v/>
      </c>
    </row>
    <row r="1596" spans="14:26" ht="15.75" customHeight="1" x14ac:dyDescent="0.25">
      <c r="N1596" s="137" t="str">
        <f>IF(OR(ISBLANK(L1596),ISBLANK(M1596)),"",IF(M1596="AUD",L1596*'Input Lists'!$H$2,IF(M1596="USD",L1596*'Input Lists'!$H$3,IF(M1596="HKD",L1596*'Input Lists'!$H$4,IF(M1596="EUR",L1596*'Input Lists'!$H$5,IF(M1596="GBP",L1596*'Input Lists'!$H$6,IF(M1596="CAD",L1596*'Input Lists'!$H$7,IF(M1596="CNY",L1596*'Input Lists'!$H1630,IF(M1596="JPY",L1596*'Input Lists'!$H$9,IF(M1596="CHF",L1596*'Input Lists'!$H$10,""))))))))))</f>
        <v/>
      </c>
      <c r="O1596" s="137" t="str">
        <f t="shared" si="61"/>
        <v/>
      </c>
      <c r="Z1596" s="135" t="str">
        <f t="shared" si="62"/>
        <v/>
      </c>
    </row>
    <row r="1597" spans="14:26" ht="15.75" customHeight="1" x14ac:dyDescent="0.25">
      <c r="N1597" s="137" t="str">
        <f>IF(OR(ISBLANK(L1597),ISBLANK(M1597)),"",IF(M1597="AUD",L1597*'Input Lists'!$H$2,IF(M1597="USD",L1597*'Input Lists'!$H$3,IF(M1597="HKD",L1597*'Input Lists'!$H$4,IF(M1597="EUR",L1597*'Input Lists'!$H$5,IF(M1597="GBP",L1597*'Input Lists'!$H$6,IF(M1597="CAD",L1597*'Input Lists'!$H$7,IF(M1597="CNY",L1597*'Input Lists'!$H1631,IF(M1597="JPY",L1597*'Input Lists'!$H$9,IF(M1597="CHF",L1597*'Input Lists'!$H$10,""))))))))))</f>
        <v/>
      </c>
      <c r="O1597" s="137" t="str">
        <f t="shared" si="61"/>
        <v/>
      </c>
      <c r="Z1597" s="135" t="str">
        <f t="shared" si="62"/>
        <v/>
      </c>
    </row>
    <row r="1598" spans="14:26" ht="15.75" customHeight="1" x14ac:dyDescent="0.25">
      <c r="N1598" s="137" t="str">
        <f>IF(OR(ISBLANK(L1598),ISBLANK(M1598)),"",IF(M1598="AUD",L1598*'Input Lists'!$H$2,IF(M1598="USD",L1598*'Input Lists'!$H$3,IF(M1598="HKD",L1598*'Input Lists'!$H$4,IF(M1598="EUR",L1598*'Input Lists'!$H$5,IF(M1598="GBP",L1598*'Input Lists'!$H$6,IF(M1598="CAD",L1598*'Input Lists'!$H$7,IF(M1598="CNY",L1598*'Input Lists'!$H1632,IF(M1598="JPY",L1598*'Input Lists'!$H$9,IF(M1598="CHF",L1598*'Input Lists'!$H$10,""))))))))))</f>
        <v/>
      </c>
      <c r="O1598" s="137" t="str">
        <f t="shared" si="61"/>
        <v/>
      </c>
      <c r="Z1598" s="135" t="str">
        <f t="shared" si="62"/>
        <v/>
      </c>
    </row>
    <row r="1599" spans="14:26" ht="15.75" customHeight="1" x14ac:dyDescent="0.25">
      <c r="N1599" s="137" t="str">
        <f>IF(OR(ISBLANK(L1599),ISBLANK(M1599)),"",IF(M1599="AUD",L1599*'Input Lists'!$H$2,IF(M1599="USD",L1599*'Input Lists'!$H$3,IF(M1599="HKD",L1599*'Input Lists'!$H$4,IF(M1599="EUR",L1599*'Input Lists'!$H$5,IF(M1599="GBP",L1599*'Input Lists'!$H$6,IF(M1599="CAD",L1599*'Input Lists'!$H$7,IF(M1599="CNY",L1599*'Input Lists'!$H1633,IF(M1599="JPY",L1599*'Input Lists'!$H$9,IF(M1599="CHF",L1599*'Input Lists'!$H$10,""))))))))))</f>
        <v/>
      </c>
      <c r="O1599" s="137" t="str">
        <f t="shared" si="61"/>
        <v/>
      </c>
      <c r="Z1599" s="135" t="str">
        <f t="shared" si="62"/>
        <v/>
      </c>
    </row>
    <row r="1600" spans="14:26" ht="15.75" customHeight="1" x14ac:dyDescent="0.25">
      <c r="N1600" s="137" t="str">
        <f>IF(OR(ISBLANK(L1600),ISBLANK(M1600)),"",IF(M1600="AUD",L1600*'Input Lists'!$H$2,IF(M1600="USD",L1600*'Input Lists'!$H$3,IF(M1600="HKD",L1600*'Input Lists'!$H$4,IF(M1600="EUR",L1600*'Input Lists'!$H$5,IF(M1600="GBP",L1600*'Input Lists'!$H$6,IF(M1600="CAD",L1600*'Input Lists'!$H$7,IF(M1600="CNY",L1600*'Input Lists'!$H1634,IF(M1600="JPY",L1600*'Input Lists'!$H$9,IF(M1600="CHF",L1600*'Input Lists'!$H$10,""))))))))))</f>
        <v/>
      </c>
      <c r="O1600" s="137" t="str">
        <f t="shared" si="61"/>
        <v/>
      </c>
      <c r="Z1600" s="135" t="str">
        <f t="shared" si="62"/>
        <v/>
      </c>
    </row>
    <row r="1601" spans="14:26" ht="15.75" customHeight="1" x14ac:dyDescent="0.25">
      <c r="N1601" s="137" t="str">
        <f>IF(OR(ISBLANK(L1601),ISBLANK(M1601)),"",IF(M1601="AUD",L1601*'Input Lists'!$H$2,IF(M1601="USD",L1601*'Input Lists'!$H$3,IF(M1601="HKD",L1601*'Input Lists'!$H$4,IF(M1601="EUR",L1601*'Input Lists'!$H$5,IF(M1601="GBP",L1601*'Input Lists'!$H$6,IF(M1601="CAD",L1601*'Input Lists'!$H$7,IF(M1601="CNY",L1601*'Input Lists'!$H1635,IF(M1601="JPY",L1601*'Input Lists'!$H$9,IF(M1601="CHF",L1601*'Input Lists'!$H$10,""))))))))))</f>
        <v/>
      </c>
      <c r="O1601" s="137" t="str">
        <f t="shared" si="61"/>
        <v/>
      </c>
      <c r="Z1601" s="135" t="str">
        <f t="shared" si="62"/>
        <v/>
      </c>
    </row>
    <row r="1602" spans="14:26" ht="15.75" customHeight="1" x14ac:dyDescent="0.25">
      <c r="N1602" s="137" t="str">
        <f>IF(OR(ISBLANK(L1602),ISBLANK(M1602)),"",IF(M1602="AUD",L1602*'Input Lists'!$H$2,IF(M1602="USD",L1602*'Input Lists'!$H$3,IF(M1602="HKD",L1602*'Input Lists'!$H$4,IF(M1602="EUR",L1602*'Input Lists'!$H$5,IF(M1602="GBP",L1602*'Input Lists'!$H$6,IF(M1602="CAD",L1602*'Input Lists'!$H$7,IF(M1602="CNY",L1602*'Input Lists'!$H1636,IF(M1602="JPY",L1602*'Input Lists'!$H$9,IF(M1602="CHF",L1602*'Input Lists'!$H$10,""))))))))))</f>
        <v/>
      </c>
      <c r="O1602" s="137" t="str">
        <f t="shared" si="61"/>
        <v/>
      </c>
      <c r="Z1602" s="135" t="str">
        <f t="shared" si="62"/>
        <v/>
      </c>
    </row>
    <row r="1603" spans="14:26" ht="15.75" customHeight="1" x14ac:dyDescent="0.25">
      <c r="N1603" s="137" t="str">
        <f>IF(OR(ISBLANK(L1603),ISBLANK(M1603)),"",IF(M1603="AUD",L1603*'Input Lists'!$H$2,IF(M1603="USD",L1603*'Input Lists'!$H$3,IF(M1603="HKD",L1603*'Input Lists'!$H$4,IF(M1603="EUR",L1603*'Input Lists'!$H$5,IF(M1603="GBP",L1603*'Input Lists'!$H$6,IF(M1603="CAD",L1603*'Input Lists'!$H$7,IF(M1603="CNY",L1603*'Input Lists'!$H1637,IF(M1603="JPY",L1603*'Input Lists'!$H$9,IF(M1603="CHF",L1603*'Input Lists'!$H$10,""))))))))))</f>
        <v/>
      </c>
      <c r="O1603" s="137" t="str">
        <f t="shared" si="61"/>
        <v/>
      </c>
      <c r="Z1603" s="135" t="str">
        <f t="shared" si="62"/>
        <v/>
      </c>
    </row>
    <row r="1604" spans="14:26" ht="15.75" customHeight="1" x14ac:dyDescent="0.25">
      <c r="N1604" s="137" t="str">
        <f>IF(OR(ISBLANK(L1604),ISBLANK(M1604)),"",IF(M1604="AUD",L1604*'Input Lists'!$H$2,IF(M1604="USD",L1604*'Input Lists'!$H$3,IF(M1604="HKD",L1604*'Input Lists'!$H$4,IF(M1604="EUR",L1604*'Input Lists'!$H$5,IF(M1604="GBP",L1604*'Input Lists'!$H$6,IF(M1604="CAD",L1604*'Input Lists'!$H$7,IF(M1604="CNY",L1604*'Input Lists'!$H1638,IF(M1604="JPY",L1604*'Input Lists'!$H$9,IF(M1604="CHF",L1604*'Input Lists'!$H$10,""))))))))))</f>
        <v/>
      </c>
      <c r="O1604" s="137" t="str">
        <f t="shared" si="61"/>
        <v/>
      </c>
      <c r="Z1604" s="135" t="str">
        <f t="shared" si="62"/>
        <v/>
      </c>
    </row>
    <row r="1605" spans="14:26" ht="15.75" customHeight="1" x14ac:dyDescent="0.25">
      <c r="N1605" s="137" t="str">
        <f>IF(OR(ISBLANK(L1605),ISBLANK(M1605)),"",IF(M1605="AUD",L1605*'Input Lists'!$H$2,IF(M1605="USD",L1605*'Input Lists'!$H$3,IF(M1605="HKD",L1605*'Input Lists'!$H$4,IF(M1605="EUR",L1605*'Input Lists'!$H$5,IF(M1605="GBP",L1605*'Input Lists'!$H$6,IF(M1605="CAD",L1605*'Input Lists'!$H$7,IF(M1605="CNY",L1605*'Input Lists'!$H1639,IF(M1605="JPY",L1605*'Input Lists'!$H$9,IF(M1605="CHF",L1605*'Input Lists'!$H$10,""))))))))))</f>
        <v/>
      </c>
      <c r="O1605" s="137" t="str">
        <f t="shared" si="61"/>
        <v/>
      </c>
      <c r="Z1605" s="135" t="str">
        <f t="shared" si="62"/>
        <v/>
      </c>
    </row>
    <row r="1606" spans="14:26" ht="15.75" customHeight="1" x14ac:dyDescent="0.25">
      <c r="N1606" s="137" t="str">
        <f>IF(OR(ISBLANK(L1606),ISBLANK(M1606)),"",IF(M1606="AUD",L1606*'Input Lists'!$H$2,IF(M1606="USD",L1606*'Input Lists'!$H$3,IF(M1606="HKD",L1606*'Input Lists'!$H$4,IF(M1606="EUR",L1606*'Input Lists'!$H$5,IF(M1606="GBP",L1606*'Input Lists'!$H$6,IF(M1606="CAD",L1606*'Input Lists'!$H$7,IF(M1606="CNY",L1606*'Input Lists'!$H1640,IF(M1606="JPY",L1606*'Input Lists'!$H$9,IF(M1606="CHF",L1606*'Input Lists'!$H$10,""))))))))))</f>
        <v/>
      </c>
      <c r="O1606" s="137" t="str">
        <f t="shared" si="61"/>
        <v/>
      </c>
      <c r="Z1606" s="135" t="str">
        <f t="shared" si="62"/>
        <v/>
      </c>
    </row>
    <row r="1607" spans="14:26" ht="15.75" customHeight="1" x14ac:dyDescent="0.25">
      <c r="N1607" s="137" t="str">
        <f>IF(OR(ISBLANK(L1607),ISBLANK(M1607)),"",IF(M1607="AUD",L1607*'Input Lists'!$H$2,IF(M1607="USD",L1607*'Input Lists'!$H$3,IF(M1607="HKD",L1607*'Input Lists'!$H$4,IF(M1607="EUR",L1607*'Input Lists'!$H$5,IF(M1607="GBP",L1607*'Input Lists'!$H$6,IF(M1607="CAD",L1607*'Input Lists'!$H$7,IF(M1607="CNY",L1607*'Input Lists'!$H1641,IF(M1607="JPY",L1607*'Input Lists'!$H$9,IF(M1607="CHF",L1607*'Input Lists'!$H$10,""))))))))))</f>
        <v/>
      </c>
      <c r="O1607" s="137" t="str">
        <f t="shared" si="61"/>
        <v/>
      </c>
      <c r="Z1607" s="135" t="str">
        <f t="shared" si="62"/>
        <v/>
      </c>
    </row>
    <row r="1608" spans="14:26" ht="15.75" customHeight="1" x14ac:dyDescent="0.25">
      <c r="N1608" s="137" t="str">
        <f>IF(OR(ISBLANK(L1608),ISBLANK(M1608)),"",IF(M1608="AUD",L1608*'Input Lists'!$H$2,IF(M1608="USD",L1608*'Input Lists'!$H$3,IF(M1608="HKD",L1608*'Input Lists'!$H$4,IF(M1608="EUR",L1608*'Input Lists'!$H$5,IF(M1608="GBP",L1608*'Input Lists'!$H$6,IF(M1608="CAD",L1608*'Input Lists'!$H$7,IF(M1608="CNY",L1608*'Input Lists'!$H1642,IF(M1608="JPY",L1608*'Input Lists'!$H$9,IF(M1608="CHF",L1608*'Input Lists'!$H$10,""))))))))))</f>
        <v/>
      </c>
      <c r="O1608" s="137" t="str">
        <f t="shared" si="61"/>
        <v/>
      </c>
      <c r="Z1608" s="135" t="str">
        <f t="shared" si="62"/>
        <v/>
      </c>
    </row>
    <row r="1609" spans="14:26" ht="15.75" customHeight="1" x14ac:dyDescent="0.25">
      <c r="N1609" s="137" t="str">
        <f>IF(OR(ISBLANK(L1609),ISBLANK(M1609)),"",IF(M1609="AUD",L1609*'Input Lists'!$H$2,IF(M1609="USD",L1609*'Input Lists'!$H$3,IF(M1609="HKD",L1609*'Input Lists'!$H$4,IF(M1609="EUR",L1609*'Input Lists'!$H$5,IF(M1609="GBP",L1609*'Input Lists'!$H$6,IF(M1609="CAD",L1609*'Input Lists'!$H$7,IF(M1609="CNY",L1609*'Input Lists'!$H1643,IF(M1609="JPY",L1609*'Input Lists'!$H$9,IF(M1609="CHF",L1609*'Input Lists'!$H$10,""))))))))))</f>
        <v/>
      </c>
      <c r="O1609" s="137" t="str">
        <f t="shared" si="61"/>
        <v/>
      </c>
      <c r="Z1609" s="135" t="str">
        <f t="shared" si="62"/>
        <v/>
      </c>
    </row>
    <row r="1610" spans="14:26" ht="15.75" customHeight="1" x14ac:dyDescent="0.25">
      <c r="N1610" s="137" t="str">
        <f>IF(OR(ISBLANK(L1610),ISBLANK(M1610)),"",IF(M1610="AUD",L1610*'Input Lists'!$H$2,IF(M1610="USD",L1610*'Input Lists'!$H$3,IF(M1610="HKD",L1610*'Input Lists'!$H$4,IF(M1610="EUR",L1610*'Input Lists'!$H$5,IF(M1610="GBP",L1610*'Input Lists'!$H$6,IF(M1610="CAD",L1610*'Input Lists'!$H$7,IF(M1610="CNY",L1610*'Input Lists'!$H1644,IF(M1610="JPY",L1610*'Input Lists'!$H$9,IF(M1610="CHF",L1610*'Input Lists'!$H$10,""))))))))))</f>
        <v/>
      </c>
      <c r="O1610" s="137" t="str">
        <f t="shared" si="61"/>
        <v/>
      </c>
      <c r="Z1610" s="135" t="str">
        <f t="shared" si="62"/>
        <v/>
      </c>
    </row>
    <row r="1611" spans="14:26" ht="15.75" customHeight="1" x14ac:dyDescent="0.25">
      <c r="N1611" s="137" t="str">
        <f>IF(OR(ISBLANK(L1611),ISBLANK(M1611)),"",IF(M1611="AUD",L1611*'Input Lists'!$H$2,IF(M1611="USD",L1611*'Input Lists'!$H$3,IF(M1611="HKD",L1611*'Input Lists'!$H$4,IF(M1611="EUR",L1611*'Input Lists'!$H$5,IF(M1611="GBP",L1611*'Input Lists'!$H$6,IF(M1611="CAD",L1611*'Input Lists'!$H$7,IF(M1611="CNY",L1611*'Input Lists'!$H1645,IF(M1611="JPY",L1611*'Input Lists'!$H$9,IF(M1611="CHF",L1611*'Input Lists'!$H$10,""))))))))))</f>
        <v/>
      </c>
      <c r="O1611" s="137" t="str">
        <f t="shared" si="61"/>
        <v/>
      </c>
      <c r="Z1611" s="135" t="str">
        <f t="shared" si="62"/>
        <v/>
      </c>
    </row>
    <row r="1612" spans="14:26" ht="15.75" customHeight="1" x14ac:dyDescent="0.25">
      <c r="N1612" s="137" t="str">
        <f>IF(OR(ISBLANK(L1612),ISBLANK(M1612)),"",IF(M1612="AUD",L1612*'Input Lists'!$H$2,IF(M1612="USD",L1612*'Input Lists'!$H$3,IF(M1612="HKD",L1612*'Input Lists'!$H$4,IF(M1612="EUR",L1612*'Input Lists'!$H$5,IF(M1612="GBP",L1612*'Input Lists'!$H$6,IF(M1612="CAD",L1612*'Input Lists'!$H$7,IF(M1612="CNY",L1612*'Input Lists'!$H1646,IF(M1612="JPY",L1612*'Input Lists'!$H$9,IF(M1612="CHF",L1612*'Input Lists'!$H$10,""))))))))))</f>
        <v/>
      </c>
      <c r="O1612" s="137" t="str">
        <f t="shared" si="61"/>
        <v/>
      </c>
      <c r="Z1612" s="135" t="str">
        <f t="shared" si="62"/>
        <v/>
      </c>
    </row>
    <row r="1613" spans="14:26" ht="15.75" customHeight="1" x14ac:dyDescent="0.25">
      <c r="N1613" s="137" t="str">
        <f>IF(OR(ISBLANK(L1613),ISBLANK(M1613)),"",IF(M1613="AUD",L1613*'Input Lists'!$H$2,IF(M1613="USD",L1613*'Input Lists'!$H$3,IF(M1613="HKD",L1613*'Input Lists'!$H$4,IF(M1613="EUR",L1613*'Input Lists'!$H$5,IF(M1613="GBP",L1613*'Input Lists'!$H$6,IF(M1613="CAD",L1613*'Input Lists'!$H$7,IF(M1613="CNY",L1613*'Input Lists'!$H1647,IF(M1613="JPY",L1613*'Input Lists'!$H$9,IF(M1613="CHF",L1613*'Input Lists'!$H$10,""))))))))))</f>
        <v/>
      </c>
      <c r="O1613" s="137" t="str">
        <f t="shared" si="61"/>
        <v/>
      </c>
      <c r="Z1613" s="135" t="str">
        <f t="shared" si="62"/>
        <v/>
      </c>
    </row>
    <row r="1614" spans="14:26" ht="15.75" customHeight="1" x14ac:dyDescent="0.25">
      <c r="N1614" s="137" t="str">
        <f>IF(OR(ISBLANK(L1614),ISBLANK(M1614)),"",IF(M1614="AUD",L1614*'Input Lists'!$H$2,IF(M1614="USD",L1614*'Input Lists'!$H$3,IF(M1614="HKD",L1614*'Input Lists'!$H$4,IF(M1614="EUR",L1614*'Input Lists'!$H$5,IF(M1614="GBP",L1614*'Input Lists'!$H$6,IF(M1614="CAD",L1614*'Input Lists'!$H$7,IF(M1614="CNY",L1614*'Input Lists'!$H1648,IF(M1614="JPY",L1614*'Input Lists'!$H$9,IF(M1614="CHF",L1614*'Input Lists'!$H$10,""))))))))))</f>
        <v/>
      </c>
      <c r="O1614" s="137" t="str">
        <f t="shared" si="61"/>
        <v/>
      </c>
      <c r="Z1614" s="135" t="str">
        <f t="shared" si="62"/>
        <v/>
      </c>
    </row>
    <row r="1615" spans="14:26" ht="15.75" customHeight="1" x14ac:dyDescent="0.25">
      <c r="N1615" s="137" t="str">
        <f>IF(OR(ISBLANK(L1615),ISBLANK(M1615)),"",IF(M1615="AUD",L1615*'Input Lists'!$H$2,IF(M1615="USD",L1615*'Input Lists'!$H$3,IF(M1615="HKD",L1615*'Input Lists'!$H$4,IF(M1615="EUR",L1615*'Input Lists'!$H$5,IF(M1615="GBP",L1615*'Input Lists'!$H$6,IF(M1615="CAD",L1615*'Input Lists'!$H$7,IF(M1615="CNY",L1615*'Input Lists'!$H1649,IF(M1615="JPY",L1615*'Input Lists'!$H$9,IF(M1615="CHF",L1615*'Input Lists'!$H$10,""))))))))))</f>
        <v/>
      </c>
      <c r="O1615" s="137" t="str">
        <f t="shared" si="61"/>
        <v/>
      </c>
      <c r="Z1615" s="135" t="str">
        <f t="shared" si="62"/>
        <v/>
      </c>
    </row>
    <row r="1616" spans="14:26" ht="15.75" customHeight="1" x14ac:dyDescent="0.25">
      <c r="N1616" s="137" t="str">
        <f>IF(OR(ISBLANK(L1616),ISBLANK(M1616)),"",IF(M1616="AUD",L1616*'Input Lists'!$H$2,IF(M1616="USD",L1616*'Input Lists'!$H$3,IF(M1616="HKD",L1616*'Input Lists'!$H$4,IF(M1616="EUR",L1616*'Input Lists'!$H$5,IF(M1616="GBP",L1616*'Input Lists'!$H$6,IF(M1616="CAD",L1616*'Input Lists'!$H$7,IF(M1616="CNY",L1616*'Input Lists'!$H1650,IF(M1616="JPY",L1616*'Input Lists'!$H$9,IF(M1616="CHF",L1616*'Input Lists'!$H$10,""))))))))))</f>
        <v/>
      </c>
      <c r="O1616" s="137" t="str">
        <f t="shared" si="61"/>
        <v/>
      </c>
      <c r="Z1616" s="135" t="str">
        <f t="shared" si="62"/>
        <v/>
      </c>
    </row>
    <row r="1617" spans="14:26" ht="15.75" customHeight="1" x14ac:dyDescent="0.25">
      <c r="N1617" s="137" t="str">
        <f>IF(OR(ISBLANK(L1617),ISBLANK(M1617)),"",IF(M1617="AUD",L1617*'Input Lists'!$H$2,IF(M1617="USD",L1617*'Input Lists'!$H$3,IF(M1617="HKD",L1617*'Input Lists'!$H$4,IF(M1617="EUR",L1617*'Input Lists'!$H$5,IF(M1617="GBP",L1617*'Input Lists'!$H$6,IF(M1617="CAD",L1617*'Input Lists'!$H$7,IF(M1617="CNY",L1617*'Input Lists'!$H1651,IF(M1617="JPY",L1617*'Input Lists'!$H$9,IF(M1617="CHF",L1617*'Input Lists'!$H$10,""))))))))))</f>
        <v/>
      </c>
      <c r="O1617" s="137" t="str">
        <f t="shared" si="61"/>
        <v/>
      </c>
      <c r="Z1617" s="135" t="str">
        <f t="shared" si="62"/>
        <v/>
      </c>
    </row>
    <row r="1618" spans="14:26" ht="15.75" customHeight="1" x14ac:dyDescent="0.25">
      <c r="N1618" s="137" t="str">
        <f>IF(OR(ISBLANK(L1618),ISBLANK(M1618)),"",IF(M1618="AUD",L1618*'Input Lists'!$H$2,IF(M1618="USD",L1618*'Input Lists'!$H$3,IF(M1618="HKD",L1618*'Input Lists'!$H$4,IF(M1618="EUR",L1618*'Input Lists'!$H$5,IF(M1618="GBP",L1618*'Input Lists'!$H$6,IF(M1618="CAD",L1618*'Input Lists'!$H$7,IF(M1618="CNY",L1618*'Input Lists'!$H1652,IF(M1618="JPY",L1618*'Input Lists'!$H$9,IF(M1618="CHF",L1618*'Input Lists'!$H$10,""))))))))))</f>
        <v/>
      </c>
      <c r="O1618" s="137" t="str">
        <f t="shared" si="61"/>
        <v/>
      </c>
      <c r="Z1618" s="135" t="str">
        <f t="shared" si="62"/>
        <v/>
      </c>
    </row>
    <row r="1619" spans="14:26" ht="15.75" customHeight="1" x14ac:dyDescent="0.25">
      <c r="N1619" s="137" t="str">
        <f>IF(OR(ISBLANK(L1619),ISBLANK(M1619)),"",IF(M1619="AUD",L1619*'Input Lists'!$H$2,IF(M1619="USD",L1619*'Input Lists'!$H$3,IF(M1619="HKD",L1619*'Input Lists'!$H$4,IF(M1619="EUR",L1619*'Input Lists'!$H$5,IF(M1619="GBP",L1619*'Input Lists'!$H$6,IF(M1619="CAD",L1619*'Input Lists'!$H$7,IF(M1619="CNY",L1619*'Input Lists'!$H1653,IF(M1619="JPY",L1619*'Input Lists'!$H$9,IF(M1619="CHF",L1619*'Input Lists'!$H$10,""))))))))))</f>
        <v/>
      </c>
      <c r="O1619" s="137" t="str">
        <f t="shared" si="61"/>
        <v/>
      </c>
      <c r="Z1619" s="135" t="str">
        <f t="shared" si="62"/>
        <v/>
      </c>
    </row>
    <row r="1620" spans="14:26" ht="15.75" customHeight="1" x14ac:dyDescent="0.25">
      <c r="N1620" s="137" t="str">
        <f>IF(OR(ISBLANK(L1620),ISBLANK(M1620)),"",IF(M1620="AUD",L1620*'Input Lists'!$H$2,IF(M1620="USD",L1620*'Input Lists'!$H$3,IF(M1620="HKD",L1620*'Input Lists'!$H$4,IF(M1620="EUR",L1620*'Input Lists'!$H$5,IF(M1620="GBP",L1620*'Input Lists'!$H$6,IF(M1620="CAD",L1620*'Input Lists'!$H$7,IF(M1620="CNY",L1620*'Input Lists'!$H1654,IF(M1620="JPY",L1620*'Input Lists'!$H$9,IF(M1620="CHF",L1620*'Input Lists'!$H$10,""))))))))))</f>
        <v/>
      </c>
      <c r="O1620" s="137" t="str">
        <f t="shared" si="61"/>
        <v/>
      </c>
      <c r="Z1620" s="135" t="str">
        <f t="shared" si="62"/>
        <v/>
      </c>
    </row>
    <row r="1621" spans="14:26" ht="15.75" customHeight="1" x14ac:dyDescent="0.25">
      <c r="N1621" s="137" t="str">
        <f>IF(OR(ISBLANK(L1621),ISBLANK(M1621)),"",IF(M1621="AUD",L1621*'Input Lists'!$H$2,IF(M1621="USD",L1621*'Input Lists'!$H$3,IF(M1621="HKD",L1621*'Input Lists'!$H$4,IF(M1621="EUR",L1621*'Input Lists'!$H$5,IF(M1621="GBP",L1621*'Input Lists'!$H$6,IF(M1621="CAD",L1621*'Input Lists'!$H$7,IF(M1621="CNY",L1621*'Input Lists'!$H1655,IF(M1621="JPY",L1621*'Input Lists'!$H$9,IF(M1621="CHF",L1621*'Input Lists'!$H$10,""))))))))))</f>
        <v/>
      </c>
      <c r="O1621" s="137" t="str">
        <f t="shared" si="61"/>
        <v/>
      </c>
      <c r="Z1621" s="135" t="str">
        <f t="shared" si="62"/>
        <v/>
      </c>
    </row>
    <row r="1622" spans="14:26" ht="15.75" customHeight="1" x14ac:dyDescent="0.25">
      <c r="N1622" s="137" t="str">
        <f>IF(OR(ISBLANK(L1622),ISBLANK(M1622)),"",IF(M1622="AUD",L1622*'Input Lists'!$H$2,IF(M1622="USD",L1622*'Input Lists'!$H$3,IF(M1622="HKD",L1622*'Input Lists'!$H$4,IF(M1622="EUR",L1622*'Input Lists'!$H$5,IF(M1622="GBP",L1622*'Input Lists'!$H$6,IF(M1622="CAD",L1622*'Input Lists'!$H$7,IF(M1622="CNY",L1622*'Input Lists'!$H1656,IF(M1622="JPY",L1622*'Input Lists'!$H$9,IF(M1622="CHF",L1622*'Input Lists'!$H$10,""))))))))))</f>
        <v/>
      </c>
      <c r="O1622" s="137" t="str">
        <f t="shared" si="61"/>
        <v/>
      </c>
      <c r="Z1622" s="135" t="str">
        <f t="shared" si="62"/>
        <v/>
      </c>
    </row>
    <row r="1623" spans="14:26" ht="15.75" customHeight="1" x14ac:dyDescent="0.25">
      <c r="N1623" s="137" t="str">
        <f>IF(OR(ISBLANK(L1623),ISBLANK(M1623)),"",IF(M1623="AUD",L1623*'Input Lists'!$H$2,IF(M1623="USD",L1623*'Input Lists'!$H$3,IF(M1623="HKD",L1623*'Input Lists'!$H$4,IF(M1623="EUR",L1623*'Input Lists'!$H$5,IF(M1623="GBP",L1623*'Input Lists'!$H$6,IF(M1623="CAD",L1623*'Input Lists'!$H$7,IF(M1623="CNY",L1623*'Input Lists'!$H1657,IF(M1623="JPY",L1623*'Input Lists'!$H$9,IF(M1623="CHF",L1623*'Input Lists'!$H$10,""))))))))))</f>
        <v/>
      </c>
      <c r="O1623" s="137" t="str">
        <f t="shared" si="61"/>
        <v/>
      </c>
      <c r="Z1623" s="135" t="str">
        <f t="shared" si="62"/>
        <v/>
      </c>
    </row>
    <row r="1624" spans="14:26" ht="15.75" customHeight="1" x14ac:dyDescent="0.25">
      <c r="N1624" s="137" t="str">
        <f>IF(OR(ISBLANK(L1624),ISBLANK(M1624)),"",IF(M1624="AUD",L1624*'Input Lists'!$H$2,IF(M1624="USD",L1624*'Input Lists'!$H$3,IF(M1624="HKD",L1624*'Input Lists'!$H$4,IF(M1624="EUR",L1624*'Input Lists'!$H$5,IF(M1624="GBP",L1624*'Input Lists'!$H$6,IF(M1624="CAD",L1624*'Input Lists'!$H$7,IF(M1624="CNY",L1624*'Input Lists'!$H1658,IF(M1624="JPY",L1624*'Input Lists'!$H$9,IF(M1624="CHF",L1624*'Input Lists'!$H$10,""))))))))))</f>
        <v/>
      </c>
      <c r="O1624" s="137" t="str">
        <f t="shared" si="61"/>
        <v/>
      </c>
      <c r="Z1624" s="135" t="str">
        <f t="shared" si="62"/>
        <v/>
      </c>
    </row>
    <row r="1625" spans="14:26" ht="15.75" customHeight="1" x14ac:dyDescent="0.25">
      <c r="N1625" s="137" t="str">
        <f>IF(OR(ISBLANK(L1625),ISBLANK(M1625)),"",IF(M1625="AUD",L1625*'Input Lists'!$H$2,IF(M1625="USD",L1625*'Input Lists'!$H$3,IF(M1625="HKD",L1625*'Input Lists'!$H$4,IF(M1625="EUR",L1625*'Input Lists'!$H$5,IF(M1625="GBP",L1625*'Input Lists'!$H$6,IF(M1625="CAD",L1625*'Input Lists'!$H$7,IF(M1625="CNY",L1625*'Input Lists'!$H1659,IF(M1625="JPY",L1625*'Input Lists'!$H$9,IF(M1625="CHF",L1625*'Input Lists'!$H$10,""))))))))))</f>
        <v/>
      </c>
      <c r="O1625" s="137" t="str">
        <f t="shared" si="61"/>
        <v/>
      </c>
      <c r="Z1625" s="135" t="str">
        <f t="shared" si="62"/>
        <v/>
      </c>
    </row>
    <row r="1626" spans="14:26" ht="15.75" customHeight="1" x14ac:dyDescent="0.25">
      <c r="N1626" s="137" t="str">
        <f>IF(OR(ISBLANK(L1626),ISBLANK(M1626)),"",IF(M1626="AUD",L1626*'Input Lists'!$H$2,IF(M1626="USD",L1626*'Input Lists'!$H$3,IF(M1626="HKD",L1626*'Input Lists'!$H$4,IF(M1626="EUR",L1626*'Input Lists'!$H$5,IF(M1626="GBP",L1626*'Input Lists'!$H$6,IF(M1626="CAD",L1626*'Input Lists'!$H$7,IF(M1626="CNY",L1626*'Input Lists'!$H1660,IF(M1626="JPY",L1626*'Input Lists'!$H$9,IF(M1626="CHF",L1626*'Input Lists'!$H$10,""))))))))))</f>
        <v/>
      </c>
      <c r="O1626" s="137" t="str">
        <f t="shared" si="61"/>
        <v/>
      </c>
      <c r="Z1626" s="135" t="str">
        <f t="shared" si="62"/>
        <v/>
      </c>
    </row>
    <row r="1627" spans="14:26" ht="15.75" customHeight="1" x14ac:dyDescent="0.25">
      <c r="N1627" s="137" t="str">
        <f>IF(OR(ISBLANK(L1627),ISBLANK(M1627)),"",IF(M1627="AUD",L1627*'Input Lists'!$H$2,IF(M1627="USD",L1627*'Input Lists'!$H$3,IF(M1627="HKD",L1627*'Input Lists'!$H$4,IF(M1627="EUR",L1627*'Input Lists'!$H$5,IF(M1627="GBP",L1627*'Input Lists'!$H$6,IF(M1627="CAD",L1627*'Input Lists'!$H$7,IF(M1627="CNY",L1627*'Input Lists'!$H1661,IF(M1627="JPY",L1627*'Input Lists'!$H$9,IF(M1627="CHF",L1627*'Input Lists'!$H$10,""))))))))))</f>
        <v/>
      </c>
      <c r="O1627" s="137" t="str">
        <f t="shared" si="61"/>
        <v/>
      </c>
      <c r="Z1627" s="135" t="str">
        <f t="shared" si="62"/>
        <v/>
      </c>
    </row>
    <row r="1628" spans="14:26" ht="15.75" customHeight="1" x14ac:dyDescent="0.25">
      <c r="N1628" s="137" t="str">
        <f>IF(OR(ISBLANK(L1628),ISBLANK(M1628)),"",IF(M1628="AUD",L1628*'Input Lists'!$H$2,IF(M1628="USD",L1628*'Input Lists'!$H$3,IF(M1628="HKD",L1628*'Input Lists'!$H$4,IF(M1628="EUR",L1628*'Input Lists'!$H$5,IF(M1628="GBP",L1628*'Input Lists'!$H$6,IF(M1628="CAD",L1628*'Input Lists'!$H$7,IF(M1628="CNY",L1628*'Input Lists'!$H1662,IF(M1628="JPY",L1628*'Input Lists'!$H$9,IF(M1628="CHF",L1628*'Input Lists'!$H$10,""))))))))))</f>
        <v/>
      </c>
      <c r="O1628" s="137" t="str">
        <f t="shared" si="61"/>
        <v/>
      </c>
      <c r="Z1628" s="135" t="str">
        <f t="shared" si="62"/>
        <v/>
      </c>
    </row>
    <row r="1629" spans="14:26" ht="15.75" customHeight="1" x14ac:dyDescent="0.25">
      <c r="N1629" s="137" t="str">
        <f>IF(OR(ISBLANK(L1629),ISBLANK(M1629)),"",IF(M1629="AUD",L1629*'Input Lists'!$H$2,IF(M1629="USD",L1629*'Input Lists'!$H$3,IF(M1629="HKD",L1629*'Input Lists'!$H$4,IF(M1629="EUR",L1629*'Input Lists'!$H$5,IF(M1629="GBP",L1629*'Input Lists'!$H$6,IF(M1629="CAD",L1629*'Input Lists'!$H$7,IF(M1629="CNY",L1629*'Input Lists'!$H1663,IF(M1629="JPY",L1629*'Input Lists'!$H$9,IF(M1629="CHF",L1629*'Input Lists'!$H$10,""))))))))))</f>
        <v/>
      </c>
      <c r="O1629" s="137" t="str">
        <f t="shared" si="61"/>
        <v/>
      </c>
      <c r="Z1629" s="135" t="str">
        <f t="shared" si="62"/>
        <v/>
      </c>
    </row>
    <row r="1630" spans="14:26" ht="15.75" customHeight="1" x14ac:dyDescent="0.25">
      <c r="N1630" s="137" t="str">
        <f>IF(OR(ISBLANK(L1630),ISBLANK(M1630)),"",IF(M1630="AUD",L1630*'Input Lists'!$H$2,IF(M1630="USD",L1630*'Input Lists'!$H$3,IF(M1630="HKD",L1630*'Input Lists'!$H$4,IF(M1630="EUR",L1630*'Input Lists'!$H$5,IF(M1630="GBP",L1630*'Input Lists'!$H$6,IF(M1630="CAD",L1630*'Input Lists'!$H$7,IF(M1630="CNY",L1630*'Input Lists'!$H1664,IF(M1630="JPY",L1630*'Input Lists'!$H$9,IF(M1630="CHF",L1630*'Input Lists'!$H$10,""))))))))))</f>
        <v/>
      </c>
      <c r="O1630" s="137" t="str">
        <f t="shared" si="61"/>
        <v/>
      </c>
      <c r="Z1630" s="135" t="str">
        <f t="shared" si="62"/>
        <v/>
      </c>
    </row>
    <row r="1631" spans="14:26" ht="15.75" customHeight="1" x14ac:dyDescent="0.25">
      <c r="N1631" s="137" t="str">
        <f>IF(OR(ISBLANK(L1631),ISBLANK(M1631)),"",IF(M1631="AUD",L1631*'Input Lists'!$H$2,IF(M1631="USD",L1631*'Input Lists'!$H$3,IF(M1631="HKD",L1631*'Input Lists'!$H$4,IF(M1631="EUR",L1631*'Input Lists'!$H$5,IF(M1631="GBP",L1631*'Input Lists'!$H$6,IF(M1631="CAD",L1631*'Input Lists'!$H$7,IF(M1631="CNY",L1631*'Input Lists'!$H1665,IF(M1631="JPY",L1631*'Input Lists'!$H$9,IF(M1631="CHF",L1631*'Input Lists'!$H$10,""))))))))))</f>
        <v/>
      </c>
      <c r="O1631" s="137" t="str">
        <f t="shared" si="61"/>
        <v/>
      </c>
      <c r="Z1631" s="135" t="str">
        <f t="shared" si="62"/>
        <v/>
      </c>
    </row>
    <row r="1632" spans="14:26" ht="15.75" customHeight="1" x14ac:dyDescent="0.25">
      <c r="N1632" s="137" t="str">
        <f>IF(OR(ISBLANK(L1632),ISBLANK(M1632)),"",IF(M1632="AUD",L1632*'Input Lists'!$H$2,IF(M1632="USD",L1632*'Input Lists'!$H$3,IF(M1632="HKD",L1632*'Input Lists'!$H$4,IF(M1632="EUR",L1632*'Input Lists'!$H$5,IF(M1632="GBP",L1632*'Input Lists'!$H$6,IF(M1632="CAD",L1632*'Input Lists'!$H$7,IF(M1632="CNY",L1632*'Input Lists'!$H1666,IF(M1632="JPY",L1632*'Input Lists'!$H$9,IF(M1632="CHF",L1632*'Input Lists'!$H$10,""))))))))))</f>
        <v/>
      </c>
      <c r="O1632" s="137" t="str">
        <f t="shared" si="61"/>
        <v/>
      </c>
      <c r="Z1632" s="135" t="str">
        <f t="shared" si="62"/>
        <v/>
      </c>
    </row>
    <row r="1633" spans="14:26" ht="15.75" customHeight="1" x14ac:dyDescent="0.25">
      <c r="N1633" s="137" t="str">
        <f>IF(OR(ISBLANK(L1633),ISBLANK(M1633)),"",IF(M1633="AUD",L1633*'Input Lists'!$H$2,IF(M1633="USD",L1633*'Input Lists'!$H$3,IF(M1633="HKD",L1633*'Input Lists'!$H$4,IF(M1633="EUR",L1633*'Input Lists'!$H$5,IF(M1633="GBP",L1633*'Input Lists'!$H$6,IF(M1633="CAD",L1633*'Input Lists'!$H$7,IF(M1633="CNY",L1633*'Input Lists'!$H1667,IF(M1633="JPY",L1633*'Input Lists'!$H$9,IF(M1633="CHF",L1633*'Input Lists'!$H$10,""))))))))))</f>
        <v/>
      </c>
      <c r="O1633" s="137" t="str">
        <f t="shared" si="61"/>
        <v/>
      </c>
      <c r="Z1633" s="135" t="str">
        <f t="shared" si="62"/>
        <v/>
      </c>
    </row>
    <row r="1634" spans="14:26" ht="15.75" customHeight="1" x14ac:dyDescent="0.25">
      <c r="N1634" s="137" t="str">
        <f>IF(OR(ISBLANK(L1634),ISBLANK(M1634)),"",IF(M1634="AUD",L1634*'Input Lists'!$H$2,IF(M1634="USD",L1634*'Input Lists'!$H$3,IF(M1634="HKD",L1634*'Input Lists'!$H$4,IF(M1634="EUR",L1634*'Input Lists'!$H$5,IF(M1634="GBP",L1634*'Input Lists'!$H$6,IF(M1634="CAD",L1634*'Input Lists'!$H$7,IF(M1634="CNY",L1634*'Input Lists'!$H1668,IF(M1634="JPY",L1634*'Input Lists'!$H$9,IF(M1634="CHF",L1634*'Input Lists'!$H$10,""))))))))))</f>
        <v/>
      </c>
      <c r="O1634" s="137" t="str">
        <f t="shared" si="61"/>
        <v/>
      </c>
      <c r="Z1634" s="135" t="str">
        <f t="shared" si="62"/>
        <v/>
      </c>
    </row>
    <row r="1635" spans="14:26" ht="15.75" customHeight="1" x14ac:dyDescent="0.25">
      <c r="N1635" s="137" t="str">
        <f>IF(OR(ISBLANK(L1635),ISBLANK(M1635)),"",IF(M1635="AUD",L1635*'Input Lists'!$H$2,IF(M1635="USD",L1635*'Input Lists'!$H$3,IF(M1635="HKD",L1635*'Input Lists'!$H$4,IF(M1635="EUR",L1635*'Input Lists'!$H$5,IF(M1635="GBP",L1635*'Input Lists'!$H$6,IF(M1635="CAD",L1635*'Input Lists'!$H$7,IF(M1635="CNY",L1635*'Input Lists'!$H1669,IF(M1635="JPY",L1635*'Input Lists'!$H$9,IF(M1635="CHF",L1635*'Input Lists'!$H$10,""))))))))))</f>
        <v/>
      </c>
      <c r="O1635" s="137" t="str">
        <f t="shared" si="61"/>
        <v/>
      </c>
      <c r="Z1635" s="135" t="str">
        <f t="shared" si="62"/>
        <v/>
      </c>
    </row>
    <row r="1636" spans="14:26" ht="15.75" customHeight="1" x14ac:dyDescent="0.25">
      <c r="N1636" s="137" t="str">
        <f>IF(OR(ISBLANK(L1636),ISBLANK(M1636)),"",IF(M1636="AUD",L1636*'Input Lists'!$H$2,IF(M1636="USD",L1636*'Input Lists'!$H$3,IF(M1636="HKD",L1636*'Input Lists'!$H$4,IF(M1636="EUR",L1636*'Input Lists'!$H$5,IF(M1636="GBP",L1636*'Input Lists'!$H$6,IF(M1636="CAD",L1636*'Input Lists'!$H$7,IF(M1636="CNY",L1636*'Input Lists'!$H1670,IF(M1636="JPY",L1636*'Input Lists'!$H$9,IF(M1636="CHF",L1636*'Input Lists'!$H$10,""))))))))))</f>
        <v/>
      </c>
      <c r="O1636" s="137" t="str">
        <f t="shared" si="61"/>
        <v/>
      </c>
      <c r="Z1636" s="135" t="str">
        <f t="shared" si="62"/>
        <v/>
      </c>
    </row>
    <row r="1637" spans="14:26" ht="15.75" customHeight="1" x14ac:dyDescent="0.25">
      <c r="N1637" s="137" t="str">
        <f>IF(OR(ISBLANK(L1637),ISBLANK(M1637)),"",IF(M1637="AUD",L1637*'Input Lists'!$H$2,IF(M1637="USD",L1637*'Input Lists'!$H$3,IF(M1637="HKD",L1637*'Input Lists'!$H$4,IF(M1637="EUR",L1637*'Input Lists'!$H$5,IF(M1637="GBP",L1637*'Input Lists'!$H$6,IF(M1637="CAD",L1637*'Input Lists'!$H$7,IF(M1637="CNY",L1637*'Input Lists'!$H1671,IF(M1637="JPY",L1637*'Input Lists'!$H$9,IF(M1637="CHF",L1637*'Input Lists'!$H$10,""))))))))))</f>
        <v/>
      </c>
      <c r="O1637" s="137" t="str">
        <f t="shared" si="61"/>
        <v/>
      </c>
      <c r="Z1637" s="135" t="str">
        <f t="shared" si="62"/>
        <v/>
      </c>
    </row>
    <row r="1638" spans="14:26" ht="15.75" customHeight="1" x14ac:dyDescent="0.25">
      <c r="N1638" s="137" t="str">
        <f>IF(OR(ISBLANK(L1638),ISBLANK(M1638)),"",IF(M1638="AUD",L1638*'Input Lists'!$H$2,IF(M1638="USD",L1638*'Input Lists'!$H$3,IF(M1638="HKD",L1638*'Input Lists'!$H$4,IF(M1638="EUR",L1638*'Input Lists'!$H$5,IF(M1638="GBP",L1638*'Input Lists'!$H$6,IF(M1638="CAD",L1638*'Input Lists'!$H$7,IF(M1638="CNY",L1638*'Input Lists'!$H1672,IF(M1638="JPY",L1638*'Input Lists'!$H$9,IF(M1638="CHF",L1638*'Input Lists'!$H$10,""))))))))))</f>
        <v/>
      </c>
      <c r="O1638" s="137" t="str">
        <f t="shared" si="61"/>
        <v/>
      </c>
      <c r="Z1638" s="135" t="str">
        <f t="shared" si="62"/>
        <v/>
      </c>
    </row>
    <row r="1639" spans="14:26" ht="15.75" customHeight="1" x14ac:dyDescent="0.25">
      <c r="N1639" s="137" t="str">
        <f>IF(OR(ISBLANK(L1639),ISBLANK(M1639)),"",IF(M1639="AUD",L1639*'Input Lists'!$H$2,IF(M1639="USD",L1639*'Input Lists'!$H$3,IF(M1639="HKD",L1639*'Input Lists'!$H$4,IF(M1639="EUR",L1639*'Input Lists'!$H$5,IF(M1639="GBP",L1639*'Input Lists'!$H$6,IF(M1639="CAD",L1639*'Input Lists'!$H$7,IF(M1639="CNY",L1639*'Input Lists'!$H1673,IF(M1639="JPY",L1639*'Input Lists'!$H$9,IF(M1639="CHF",L1639*'Input Lists'!$H$10,""))))))))))</f>
        <v/>
      </c>
      <c r="O1639" s="137" t="str">
        <f t="shared" ref="O1639:O1702" si="63">IF(OR(AND(ISBLANK(N1639)),AND(ISBLANK(J1639)),AND(ISBLANK(M1639))),"",N1639*J1639)</f>
        <v/>
      </c>
      <c r="Z1639" s="135" t="str">
        <f t="shared" si="62"/>
        <v/>
      </c>
    </row>
    <row r="1640" spans="14:26" ht="15.75" customHeight="1" x14ac:dyDescent="0.25">
      <c r="N1640" s="137" t="str">
        <f>IF(OR(ISBLANK(L1640),ISBLANK(M1640)),"",IF(M1640="AUD",L1640*'Input Lists'!$H$2,IF(M1640="USD",L1640*'Input Lists'!$H$3,IF(M1640="HKD",L1640*'Input Lists'!$H$4,IF(M1640="EUR",L1640*'Input Lists'!$H$5,IF(M1640="GBP",L1640*'Input Lists'!$H$6,IF(M1640="CAD",L1640*'Input Lists'!$H$7,IF(M1640="CNY",L1640*'Input Lists'!$H1674,IF(M1640="JPY",L1640*'Input Lists'!$H$9,IF(M1640="CHF",L1640*'Input Lists'!$H$10,""))))))))))</f>
        <v/>
      </c>
      <c r="O1640" s="137" t="str">
        <f t="shared" si="63"/>
        <v/>
      </c>
      <c r="Z1640" s="135" t="str">
        <f t="shared" si="62"/>
        <v/>
      </c>
    </row>
    <row r="1641" spans="14:26" ht="15.75" customHeight="1" x14ac:dyDescent="0.25">
      <c r="N1641" s="137" t="str">
        <f>IF(OR(ISBLANK(L1641),ISBLANK(M1641)),"",IF(M1641="AUD",L1641*'Input Lists'!$H$2,IF(M1641="USD",L1641*'Input Lists'!$H$3,IF(M1641="HKD",L1641*'Input Lists'!$H$4,IF(M1641="EUR",L1641*'Input Lists'!$H$5,IF(M1641="GBP",L1641*'Input Lists'!$H$6,IF(M1641="CAD",L1641*'Input Lists'!$H$7,IF(M1641="CNY",L1641*'Input Lists'!$H1675,IF(M1641="JPY",L1641*'Input Lists'!$H$9,IF(M1641="CHF",L1641*'Input Lists'!$H$10,""))))))))))</f>
        <v/>
      </c>
      <c r="O1641" s="137" t="str">
        <f t="shared" si="63"/>
        <v/>
      </c>
      <c r="Z1641" s="135" t="str">
        <f t="shared" si="62"/>
        <v/>
      </c>
    </row>
    <row r="1642" spans="14:26" ht="15.75" customHeight="1" x14ac:dyDescent="0.25">
      <c r="N1642" s="137" t="str">
        <f>IF(OR(ISBLANK(L1642),ISBLANK(M1642)),"",IF(M1642="AUD",L1642*'Input Lists'!$H$2,IF(M1642="USD",L1642*'Input Lists'!$H$3,IF(M1642="HKD",L1642*'Input Lists'!$H$4,IF(M1642="EUR",L1642*'Input Lists'!$H$5,IF(M1642="GBP",L1642*'Input Lists'!$H$6,IF(M1642="CAD",L1642*'Input Lists'!$H$7,IF(M1642="CNY",L1642*'Input Lists'!$H1676,IF(M1642="JPY",L1642*'Input Lists'!$H$9,IF(M1642="CHF",L1642*'Input Lists'!$H$10,""))))))))))</f>
        <v/>
      </c>
      <c r="O1642" s="137" t="str">
        <f t="shared" si="63"/>
        <v/>
      </c>
      <c r="Z1642" s="135" t="str">
        <f t="shared" ref="Z1642:Z1705" si="64">IF(ISBLANK(D1642),"",IF(R1642="Approved",Y1642+O1642,0))</f>
        <v/>
      </c>
    </row>
    <row r="1643" spans="14:26" ht="15.75" customHeight="1" x14ac:dyDescent="0.25">
      <c r="N1643" s="137" t="str">
        <f>IF(OR(ISBLANK(L1643),ISBLANK(M1643)),"",IF(M1643="AUD",L1643*'Input Lists'!$H$2,IF(M1643="USD",L1643*'Input Lists'!$H$3,IF(M1643="HKD",L1643*'Input Lists'!$H$4,IF(M1643="EUR",L1643*'Input Lists'!$H$5,IF(M1643="GBP",L1643*'Input Lists'!$H$6,IF(M1643="CAD",L1643*'Input Lists'!$H$7,IF(M1643="CNY",L1643*'Input Lists'!$H1677,IF(M1643="JPY",L1643*'Input Lists'!$H$9,IF(M1643="CHF",L1643*'Input Lists'!$H$10,""))))))))))</f>
        <v/>
      </c>
      <c r="O1643" s="137" t="str">
        <f t="shared" si="63"/>
        <v/>
      </c>
      <c r="Z1643" s="135" t="str">
        <f t="shared" si="64"/>
        <v/>
      </c>
    </row>
    <row r="1644" spans="14:26" ht="15.75" customHeight="1" x14ac:dyDescent="0.25">
      <c r="N1644" s="137" t="str">
        <f>IF(OR(ISBLANK(L1644),ISBLANK(M1644)),"",IF(M1644="AUD",L1644*'Input Lists'!$H$2,IF(M1644="USD",L1644*'Input Lists'!$H$3,IF(M1644="HKD",L1644*'Input Lists'!$H$4,IF(M1644="EUR",L1644*'Input Lists'!$H$5,IF(M1644="GBP",L1644*'Input Lists'!$H$6,IF(M1644="CAD",L1644*'Input Lists'!$H$7,IF(M1644="CNY",L1644*'Input Lists'!$H1678,IF(M1644="JPY",L1644*'Input Lists'!$H$9,IF(M1644="CHF",L1644*'Input Lists'!$H$10,""))))))))))</f>
        <v/>
      </c>
      <c r="O1644" s="137" t="str">
        <f t="shared" si="63"/>
        <v/>
      </c>
      <c r="Z1644" s="135" t="str">
        <f t="shared" si="64"/>
        <v/>
      </c>
    </row>
    <row r="1645" spans="14:26" ht="15.75" customHeight="1" x14ac:dyDescent="0.25">
      <c r="N1645" s="137" t="str">
        <f>IF(OR(ISBLANK(L1645),ISBLANK(M1645)),"",IF(M1645="AUD",L1645*'Input Lists'!$H$2,IF(M1645="USD",L1645*'Input Lists'!$H$3,IF(M1645="HKD",L1645*'Input Lists'!$H$4,IF(M1645="EUR",L1645*'Input Lists'!$H$5,IF(M1645="GBP",L1645*'Input Lists'!$H$6,IF(M1645="CAD",L1645*'Input Lists'!$H$7,IF(M1645="CNY",L1645*'Input Lists'!$H1679,IF(M1645="JPY",L1645*'Input Lists'!$H$9,IF(M1645="CHF",L1645*'Input Lists'!$H$10,""))))))))))</f>
        <v/>
      </c>
      <c r="O1645" s="137" t="str">
        <f t="shared" si="63"/>
        <v/>
      </c>
      <c r="Z1645" s="135" t="str">
        <f t="shared" si="64"/>
        <v/>
      </c>
    </row>
    <row r="1646" spans="14:26" ht="15.75" customHeight="1" x14ac:dyDescent="0.25">
      <c r="N1646" s="137" t="str">
        <f>IF(OR(ISBLANK(L1646),ISBLANK(M1646)),"",IF(M1646="AUD",L1646*'Input Lists'!$H$2,IF(M1646="USD",L1646*'Input Lists'!$H$3,IF(M1646="HKD",L1646*'Input Lists'!$H$4,IF(M1646="EUR",L1646*'Input Lists'!$H$5,IF(M1646="GBP",L1646*'Input Lists'!$H$6,IF(M1646="CAD",L1646*'Input Lists'!$H$7,IF(M1646="CNY",L1646*'Input Lists'!$H1680,IF(M1646="JPY",L1646*'Input Lists'!$H$9,IF(M1646="CHF",L1646*'Input Lists'!$H$10,""))))))))))</f>
        <v/>
      </c>
      <c r="O1646" s="137" t="str">
        <f t="shared" si="63"/>
        <v/>
      </c>
      <c r="Z1646" s="135" t="str">
        <f t="shared" si="64"/>
        <v/>
      </c>
    </row>
    <row r="1647" spans="14:26" ht="15.75" customHeight="1" x14ac:dyDescent="0.25">
      <c r="N1647" s="137" t="str">
        <f>IF(OR(ISBLANK(L1647),ISBLANK(M1647)),"",IF(M1647="AUD",L1647*'Input Lists'!$H$2,IF(M1647="USD",L1647*'Input Lists'!$H$3,IF(M1647="HKD",L1647*'Input Lists'!$H$4,IF(M1647="EUR",L1647*'Input Lists'!$H$5,IF(M1647="GBP",L1647*'Input Lists'!$H$6,IF(M1647="CAD",L1647*'Input Lists'!$H$7,IF(M1647="CNY",L1647*'Input Lists'!$H1681,IF(M1647="JPY",L1647*'Input Lists'!$H$9,IF(M1647="CHF",L1647*'Input Lists'!$H$10,""))))))))))</f>
        <v/>
      </c>
      <c r="O1647" s="137" t="str">
        <f t="shared" si="63"/>
        <v/>
      </c>
      <c r="Z1647" s="135" t="str">
        <f t="shared" si="64"/>
        <v/>
      </c>
    </row>
    <row r="1648" spans="14:26" ht="15.75" customHeight="1" x14ac:dyDescent="0.25">
      <c r="N1648" s="137" t="str">
        <f>IF(OR(ISBLANK(L1648),ISBLANK(M1648)),"",IF(M1648="AUD",L1648*'Input Lists'!$H$2,IF(M1648="USD",L1648*'Input Lists'!$H$3,IF(M1648="HKD",L1648*'Input Lists'!$H$4,IF(M1648="EUR",L1648*'Input Lists'!$H$5,IF(M1648="GBP",L1648*'Input Lists'!$H$6,IF(M1648="CAD",L1648*'Input Lists'!$H$7,IF(M1648="CNY",L1648*'Input Lists'!$H1682,IF(M1648="JPY",L1648*'Input Lists'!$H$9,IF(M1648="CHF",L1648*'Input Lists'!$H$10,""))))))))))</f>
        <v/>
      </c>
      <c r="O1648" s="137" t="str">
        <f t="shared" si="63"/>
        <v/>
      </c>
      <c r="Z1648" s="135" t="str">
        <f t="shared" si="64"/>
        <v/>
      </c>
    </row>
    <row r="1649" spans="14:26" ht="15.75" customHeight="1" x14ac:dyDescent="0.25">
      <c r="N1649" s="137" t="str">
        <f>IF(OR(ISBLANK(L1649),ISBLANK(M1649)),"",IF(M1649="AUD",L1649*'Input Lists'!$H$2,IF(M1649="USD",L1649*'Input Lists'!$H$3,IF(M1649="HKD",L1649*'Input Lists'!$H$4,IF(M1649="EUR",L1649*'Input Lists'!$H$5,IF(M1649="GBP",L1649*'Input Lists'!$H$6,IF(M1649="CAD",L1649*'Input Lists'!$H$7,IF(M1649="CNY",L1649*'Input Lists'!$H1683,IF(M1649="JPY",L1649*'Input Lists'!$H$9,IF(M1649="CHF",L1649*'Input Lists'!$H$10,""))))))))))</f>
        <v/>
      </c>
      <c r="O1649" s="137" t="str">
        <f t="shared" si="63"/>
        <v/>
      </c>
      <c r="Z1649" s="135" t="str">
        <f t="shared" si="64"/>
        <v/>
      </c>
    </row>
    <row r="1650" spans="14:26" ht="15.75" customHeight="1" x14ac:dyDescent="0.25">
      <c r="N1650" s="137" t="str">
        <f>IF(OR(ISBLANK(L1650),ISBLANK(M1650)),"",IF(M1650="AUD",L1650*'Input Lists'!$H$2,IF(M1650="USD",L1650*'Input Lists'!$H$3,IF(M1650="HKD",L1650*'Input Lists'!$H$4,IF(M1650="EUR",L1650*'Input Lists'!$H$5,IF(M1650="GBP",L1650*'Input Lists'!$H$6,IF(M1650="CAD",L1650*'Input Lists'!$H$7,IF(M1650="CNY",L1650*'Input Lists'!$H1684,IF(M1650="JPY",L1650*'Input Lists'!$H$9,IF(M1650="CHF",L1650*'Input Lists'!$H$10,""))))))))))</f>
        <v/>
      </c>
      <c r="O1650" s="137" t="str">
        <f t="shared" si="63"/>
        <v/>
      </c>
      <c r="Z1650" s="135" t="str">
        <f t="shared" si="64"/>
        <v/>
      </c>
    </row>
    <row r="1651" spans="14:26" ht="15.75" customHeight="1" x14ac:dyDescent="0.25">
      <c r="N1651" s="137" t="str">
        <f>IF(OR(ISBLANK(L1651),ISBLANK(M1651)),"",IF(M1651="AUD",L1651*'Input Lists'!$H$2,IF(M1651="USD",L1651*'Input Lists'!$H$3,IF(M1651="HKD",L1651*'Input Lists'!$H$4,IF(M1651="EUR",L1651*'Input Lists'!$H$5,IF(M1651="GBP",L1651*'Input Lists'!$H$6,IF(M1651="CAD",L1651*'Input Lists'!$H$7,IF(M1651="CNY",L1651*'Input Lists'!$H1685,IF(M1651="JPY",L1651*'Input Lists'!$H$9,IF(M1651="CHF",L1651*'Input Lists'!$H$10,""))))))))))</f>
        <v/>
      </c>
      <c r="O1651" s="137" t="str">
        <f t="shared" si="63"/>
        <v/>
      </c>
      <c r="Z1651" s="135" t="str">
        <f t="shared" si="64"/>
        <v/>
      </c>
    </row>
    <row r="1652" spans="14:26" ht="15.75" customHeight="1" x14ac:dyDescent="0.25">
      <c r="N1652" s="137" t="str">
        <f>IF(OR(ISBLANK(L1652),ISBLANK(M1652)),"",IF(M1652="AUD",L1652*'Input Lists'!$H$2,IF(M1652="USD",L1652*'Input Lists'!$H$3,IF(M1652="HKD",L1652*'Input Lists'!$H$4,IF(M1652="EUR",L1652*'Input Lists'!$H$5,IF(M1652="GBP",L1652*'Input Lists'!$H$6,IF(M1652="CAD",L1652*'Input Lists'!$H$7,IF(M1652="CNY",L1652*'Input Lists'!$H1686,IF(M1652="JPY",L1652*'Input Lists'!$H$9,IF(M1652="CHF",L1652*'Input Lists'!$H$10,""))))))))))</f>
        <v/>
      </c>
      <c r="O1652" s="137" t="str">
        <f t="shared" si="63"/>
        <v/>
      </c>
      <c r="Z1652" s="135" t="str">
        <f t="shared" si="64"/>
        <v/>
      </c>
    </row>
    <row r="1653" spans="14:26" ht="15.75" customHeight="1" x14ac:dyDescent="0.25">
      <c r="N1653" s="137" t="str">
        <f>IF(OR(ISBLANK(L1653),ISBLANK(M1653)),"",IF(M1653="AUD",L1653*'Input Lists'!$H$2,IF(M1653="USD",L1653*'Input Lists'!$H$3,IF(M1653="HKD",L1653*'Input Lists'!$H$4,IF(M1653="EUR",L1653*'Input Lists'!$H$5,IF(M1653="GBP",L1653*'Input Lists'!$H$6,IF(M1653="CAD",L1653*'Input Lists'!$H$7,IF(M1653="CNY",L1653*'Input Lists'!$H1687,IF(M1653="JPY",L1653*'Input Lists'!$H$9,IF(M1653="CHF",L1653*'Input Lists'!$H$10,""))))))))))</f>
        <v/>
      </c>
      <c r="O1653" s="137" t="str">
        <f t="shared" si="63"/>
        <v/>
      </c>
      <c r="Z1653" s="135" t="str">
        <f t="shared" si="64"/>
        <v/>
      </c>
    </row>
    <row r="1654" spans="14:26" ht="15.75" customHeight="1" x14ac:dyDescent="0.25">
      <c r="N1654" s="137" t="str">
        <f>IF(OR(ISBLANK(L1654),ISBLANK(M1654)),"",IF(M1654="AUD",L1654*'Input Lists'!$H$2,IF(M1654="USD",L1654*'Input Lists'!$H$3,IF(M1654="HKD",L1654*'Input Lists'!$H$4,IF(M1654="EUR",L1654*'Input Lists'!$H$5,IF(M1654="GBP",L1654*'Input Lists'!$H$6,IF(M1654="CAD",L1654*'Input Lists'!$H$7,IF(M1654="CNY",L1654*'Input Lists'!$H1688,IF(M1654="JPY",L1654*'Input Lists'!$H$9,IF(M1654="CHF",L1654*'Input Lists'!$H$10,""))))))))))</f>
        <v/>
      </c>
      <c r="O1654" s="137" t="str">
        <f t="shared" si="63"/>
        <v/>
      </c>
      <c r="Z1654" s="135" t="str">
        <f t="shared" si="64"/>
        <v/>
      </c>
    </row>
    <row r="1655" spans="14:26" ht="15.75" customHeight="1" x14ac:dyDescent="0.25">
      <c r="N1655" s="137" t="str">
        <f>IF(OR(ISBLANK(L1655),ISBLANK(M1655)),"",IF(M1655="AUD",L1655*'Input Lists'!$H$2,IF(M1655="USD",L1655*'Input Lists'!$H$3,IF(M1655="HKD",L1655*'Input Lists'!$H$4,IF(M1655="EUR",L1655*'Input Lists'!$H$5,IF(M1655="GBP",L1655*'Input Lists'!$H$6,IF(M1655="CAD",L1655*'Input Lists'!$H$7,IF(M1655="CNY",L1655*'Input Lists'!$H1689,IF(M1655="JPY",L1655*'Input Lists'!$H$9,IF(M1655="CHF",L1655*'Input Lists'!$H$10,""))))))))))</f>
        <v/>
      </c>
      <c r="O1655" s="137" t="str">
        <f t="shared" si="63"/>
        <v/>
      </c>
      <c r="Z1655" s="135" t="str">
        <f t="shared" si="64"/>
        <v/>
      </c>
    </row>
    <row r="1656" spans="14:26" ht="15.75" customHeight="1" x14ac:dyDescent="0.25">
      <c r="N1656" s="137" t="str">
        <f>IF(OR(ISBLANK(L1656),ISBLANK(M1656)),"",IF(M1656="AUD",L1656*'Input Lists'!$H$2,IF(M1656="USD",L1656*'Input Lists'!$H$3,IF(M1656="HKD",L1656*'Input Lists'!$H$4,IF(M1656="EUR",L1656*'Input Lists'!$H$5,IF(M1656="GBP",L1656*'Input Lists'!$H$6,IF(M1656="CAD",L1656*'Input Lists'!$H$7,IF(M1656="CNY",L1656*'Input Lists'!$H1690,IF(M1656="JPY",L1656*'Input Lists'!$H$9,IF(M1656="CHF",L1656*'Input Lists'!$H$10,""))))))))))</f>
        <v/>
      </c>
      <c r="O1656" s="137" t="str">
        <f t="shared" si="63"/>
        <v/>
      </c>
      <c r="Z1656" s="135" t="str">
        <f t="shared" si="64"/>
        <v/>
      </c>
    </row>
    <row r="1657" spans="14:26" ht="15.75" customHeight="1" x14ac:dyDescent="0.25">
      <c r="N1657" s="137" t="str">
        <f>IF(OR(ISBLANK(L1657),ISBLANK(M1657)),"",IF(M1657="AUD",L1657*'Input Lists'!$H$2,IF(M1657="USD",L1657*'Input Lists'!$H$3,IF(M1657="HKD",L1657*'Input Lists'!$H$4,IF(M1657="EUR",L1657*'Input Lists'!$H$5,IF(M1657="GBP",L1657*'Input Lists'!$H$6,IF(M1657="CAD",L1657*'Input Lists'!$H$7,IF(M1657="CNY",L1657*'Input Lists'!$H1691,IF(M1657="JPY",L1657*'Input Lists'!$H$9,IF(M1657="CHF",L1657*'Input Lists'!$H$10,""))))))))))</f>
        <v/>
      </c>
      <c r="O1657" s="137" t="str">
        <f t="shared" si="63"/>
        <v/>
      </c>
      <c r="Z1657" s="135" t="str">
        <f t="shared" si="64"/>
        <v/>
      </c>
    </row>
    <row r="1658" spans="14:26" ht="15.75" customHeight="1" x14ac:dyDescent="0.25">
      <c r="N1658" s="137" t="str">
        <f>IF(OR(ISBLANK(L1658),ISBLANK(M1658)),"",IF(M1658="AUD",L1658*'Input Lists'!$H$2,IF(M1658="USD",L1658*'Input Lists'!$H$3,IF(M1658="HKD",L1658*'Input Lists'!$H$4,IF(M1658="EUR",L1658*'Input Lists'!$H$5,IF(M1658="GBP",L1658*'Input Lists'!$H$6,IF(M1658="CAD",L1658*'Input Lists'!$H$7,IF(M1658="CNY",L1658*'Input Lists'!$H1692,IF(M1658="JPY",L1658*'Input Lists'!$H$9,IF(M1658="CHF",L1658*'Input Lists'!$H$10,""))))))))))</f>
        <v/>
      </c>
      <c r="O1658" s="137" t="str">
        <f t="shared" si="63"/>
        <v/>
      </c>
      <c r="Z1658" s="135" t="str">
        <f t="shared" si="64"/>
        <v/>
      </c>
    </row>
    <row r="1659" spans="14:26" ht="15.75" customHeight="1" x14ac:dyDescent="0.25">
      <c r="N1659" s="137" t="str">
        <f>IF(OR(ISBLANK(L1659),ISBLANK(M1659)),"",IF(M1659="AUD",L1659*'Input Lists'!$H$2,IF(M1659="USD",L1659*'Input Lists'!$H$3,IF(M1659="HKD",L1659*'Input Lists'!$H$4,IF(M1659="EUR",L1659*'Input Lists'!$H$5,IF(M1659="GBP",L1659*'Input Lists'!$H$6,IF(M1659="CAD",L1659*'Input Lists'!$H$7,IF(M1659="CNY",L1659*'Input Lists'!$H1693,IF(M1659="JPY",L1659*'Input Lists'!$H$9,IF(M1659="CHF",L1659*'Input Lists'!$H$10,""))))))))))</f>
        <v/>
      </c>
      <c r="O1659" s="137" t="str">
        <f t="shared" si="63"/>
        <v/>
      </c>
      <c r="Z1659" s="135" t="str">
        <f t="shared" si="64"/>
        <v/>
      </c>
    </row>
    <row r="1660" spans="14:26" ht="15.75" customHeight="1" x14ac:dyDescent="0.25">
      <c r="N1660" s="137" t="str">
        <f>IF(OR(ISBLANK(L1660),ISBLANK(M1660)),"",IF(M1660="AUD",L1660*'Input Lists'!$H$2,IF(M1660="USD",L1660*'Input Lists'!$H$3,IF(M1660="HKD",L1660*'Input Lists'!$H$4,IF(M1660="EUR",L1660*'Input Lists'!$H$5,IF(M1660="GBP",L1660*'Input Lists'!$H$6,IF(M1660="CAD",L1660*'Input Lists'!$H$7,IF(M1660="CNY",L1660*'Input Lists'!$H1694,IF(M1660="JPY",L1660*'Input Lists'!$H$9,IF(M1660="CHF",L1660*'Input Lists'!$H$10,""))))))))))</f>
        <v/>
      </c>
      <c r="O1660" s="137" t="str">
        <f t="shared" si="63"/>
        <v/>
      </c>
      <c r="Z1660" s="135" t="str">
        <f t="shared" si="64"/>
        <v/>
      </c>
    </row>
    <row r="1661" spans="14:26" ht="15.75" customHeight="1" x14ac:dyDescent="0.25">
      <c r="N1661" s="137" t="str">
        <f>IF(OR(ISBLANK(L1661),ISBLANK(M1661)),"",IF(M1661="AUD",L1661*'Input Lists'!$H$2,IF(M1661="USD",L1661*'Input Lists'!$H$3,IF(M1661="HKD",L1661*'Input Lists'!$H$4,IF(M1661="EUR",L1661*'Input Lists'!$H$5,IF(M1661="GBP",L1661*'Input Lists'!$H$6,IF(M1661="CAD",L1661*'Input Lists'!$H$7,IF(M1661="CNY",L1661*'Input Lists'!$H1695,IF(M1661="JPY",L1661*'Input Lists'!$H$9,IF(M1661="CHF",L1661*'Input Lists'!$H$10,""))))))))))</f>
        <v/>
      </c>
      <c r="O1661" s="137" t="str">
        <f t="shared" si="63"/>
        <v/>
      </c>
      <c r="Z1661" s="135" t="str">
        <f t="shared" si="64"/>
        <v/>
      </c>
    </row>
    <row r="1662" spans="14:26" ht="15.75" customHeight="1" x14ac:dyDescent="0.25">
      <c r="N1662" s="137" t="str">
        <f>IF(OR(ISBLANK(L1662),ISBLANK(M1662)),"",IF(M1662="AUD",L1662*'Input Lists'!$H$2,IF(M1662="USD",L1662*'Input Lists'!$H$3,IF(M1662="HKD",L1662*'Input Lists'!$H$4,IF(M1662="EUR",L1662*'Input Lists'!$H$5,IF(M1662="GBP",L1662*'Input Lists'!$H$6,IF(M1662="CAD",L1662*'Input Lists'!$H$7,IF(M1662="CNY",L1662*'Input Lists'!$H1696,IF(M1662="JPY",L1662*'Input Lists'!$H$9,IF(M1662="CHF",L1662*'Input Lists'!$H$10,""))))))))))</f>
        <v/>
      </c>
      <c r="O1662" s="137" t="str">
        <f t="shared" si="63"/>
        <v/>
      </c>
      <c r="Z1662" s="135" t="str">
        <f t="shared" si="64"/>
        <v/>
      </c>
    </row>
    <row r="1663" spans="14:26" ht="15.75" customHeight="1" x14ac:dyDescent="0.25">
      <c r="N1663" s="137" t="str">
        <f>IF(OR(ISBLANK(L1663),ISBLANK(M1663)),"",IF(M1663="AUD",L1663*'Input Lists'!$H$2,IF(M1663="USD",L1663*'Input Lists'!$H$3,IF(M1663="HKD",L1663*'Input Lists'!$H$4,IF(M1663="EUR",L1663*'Input Lists'!$H$5,IF(M1663="GBP",L1663*'Input Lists'!$H$6,IF(M1663="CAD",L1663*'Input Lists'!$H$7,IF(M1663="CNY",L1663*'Input Lists'!$H1697,IF(M1663="JPY",L1663*'Input Lists'!$H$9,IF(M1663="CHF",L1663*'Input Lists'!$H$10,""))))))))))</f>
        <v/>
      </c>
      <c r="O1663" s="137" t="str">
        <f t="shared" si="63"/>
        <v/>
      </c>
      <c r="Z1663" s="135" t="str">
        <f t="shared" si="64"/>
        <v/>
      </c>
    </row>
    <row r="1664" spans="14:26" ht="15.75" customHeight="1" x14ac:dyDescent="0.25">
      <c r="N1664" s="137" t="str">
        <f>IF(OR(ISBLANK(L1664),ISBLANK(M1664)),"",IF(M1664="AUD",L1664*'Input Lists'!$H$2,IF(M1664="USD",L1664*'Input Lists'!$H$3,IF(M1664="HKD",L1664*'Input Lists'!$H$4,IF(M1664="EUR",L1664*'Input Lists'!$H$5,IF(M1664="GBP",L1664*'Input Lists'!$H$6,IF(M1664="CAD",L1664*'Input Lists'!$H$7,IF(M1664="CNY",L1664*'Input Lists'!$H1698,IF(M1664="JPY",L1664*'Input Lists'!$H$9,IF(M1664="CHF",L1664*'Input Lists'!$H$10,""))))))))))</f>
        <v/>
      </c>
      <c r="O1664" s="137" t="str">
        <f t="shared" si="63"/>
        <v/>
      </c>
      <c r="Z1664" s="135" t="str">
        <f t="shared" si="64"/>
        <v/>
      </c>
    </row>
    <row r="1665" spans="14:26" ht="15.75" customHeight="1" x14ac:dyDescent="0.25">
      <c r="N1665" s="137" t="str">
        <f>IF(OR(ISBLANK(L1665),ISBLANK(M1665)),"",IF(M1665="AUD",L1665*'Input Lists'!$H$2,IF(M1665="USD",L1665*'Input Lists'!$H$3,IF(M1665="HKD",L1665*'Input Lists'!$H$4,IF(M1665="EUR",L1665*'Input Lists'!$H$5,IF(M1665="GBP",L1665*'Input Lists'!$H$6,IF(M1665="CAD",L1665*'Input Lists'!$H$7,IF(M1665="CNY",L1665*'Input Lists'!$H1699,IF(M1665="JPY",L1665*'Input Lists'!$H$9,IF(M1665="CHF",L1665*'Input Lists'!$H$10,""))))))))))</f>
        <v/>
      </c>
      <c r="O1665" s="137" t="str">
        <f t="shared" si="63"/>
        <v/>
      </c>
      <c r="Z1665" s="135" t="str">
        <f t="shared" si="64"/>
        <v/>
      </c>
    </row>
    <row r="1666" spans="14:26" ht="15.75" customHeight="1" x14ac:dyDescent="0.25">
      <c r="N1666" s="137" t="str">
        <f>IF(OR(ISBLANK(L1666),ISBLANK(M1666)),"",IF(M1666="AUD",L1666*'Input Lists'!$H$2,IF(M1666="USD",L1666*'Input Lists'!$H$3,IF(M1666="HKD",L1666*'Input Lists'!$H$4,IF(M1666="EUR",L1666*'Input Lists'!$H$5,IF(M1666="GBP",L1666*'Input Lists'!$H$6,IF(M1666="CAD",L1666*'Input Lists'!$H$7,IF(M1666="CNY",L1666*'Input Lists'!$H1700,IF(M1666="JPY",L1666*'Input Lists'!$H$9,IF(M1666="CHF",L1666*'Input Lists'!$H$10,""))))))))))</f>
        <v/>
      </c>
      <c r="O1666" s="137" t="str">
        <f t="shared" si="63"/>
        <v/>
      </c>
      <c r="Z1666" s="135" t="str">
        <f t="shared" si="64"/>
        <v/>
      </c>
    </row>
    <row r="1667" spans="14:26" ht="15.75" customHeight="1" x14ac:dyDescent="0.25">
      <c r="N1667" s="137" t="str">
        <f>IF(OR(ISBLANK(L1667),ISBLANK(M1667)),"",IF(M1667="AUD",L1667*'Input Lists'!$H$2,IF(M1667="USD",L1667*'Input Lists'!$H$3,IF(M1667="HKD",L1667*'Input Lists'!$H$4,IF(M1667="EUR",L1667*'Input Lists'!$H$5,IF(M1667="GBP",L1667*'Input Lists'!$H$6,IF(M1667="CAD",L1667*'Input Lists'!$H$7,IF(M1667="CNY",L1667*'Input Lists'!$H1701,IF(M1667="JPY",L1667*'Input Lists'!$H$9,IF(M1667="CHF",L1667*'Input Lists'!$H$10,""))))))))))</f>
        <v/>
      </c>
      <c r="O1667" s="137" t="str">
        <f t="shared" si="63"/>
        <v/>
      </c>
      <c r="Z1667" s="135" t="str">
        <f t="shared" si="64"/>
        <v/>
      </c>
    </row>
    <row r="1668" spans="14:26" ht="15.75" customHeight="1" x14ac:dyDescent="0.25">
      <c r="N1668" s="137" t="str">
        <f>IF(OR(ISBLANK(L1668),ISBLANK(M1668)),"",IF(M1668="AUD",L1668*'Input Lists'!$H$2,IF(M1668="USD",L1668*'Input Lists'!$H$3,IF(M1668="HKD",L1668*'Input Lists'!$H$4,IF(M1668="EUR",L1668*'Input Lists'!$H$5,IF(M1668="GBP",L1668*'Input Lists'!$H$6,IF(M1668="CAD",L1668*'Input Lists'!$H$7,IF(M1668="CNY",L1668*'Input Lists'!$H1702,IF(M1668="JPY",L1668*'Input Lists'!$H$9,IF(M1668="CHF",L1668*'Input Lists'!$H$10,""))))))))))</f>
        <v/>
      </c>
      <c r="O1668" s="137" t="str">
        <f t="shared" si="63"/>
        <v/>
      </c>
      <c r="Z1668" s="135" t="str">
        <f t="shared" si="64"/>
        <v/>
      </c>
    </row>
    <row r="1669" spans="14:26" ht="15.75" customHeight="1" x14ac:dyDescent="0.25">
      <c r="N1669" s="137" t="str">
        <f>IF(OR(ISBLANK(L1669),ISBLANK(M1669)),"",IF(M1669="AUD",L1669*'Input Lists'!$H$2,IF(M1669="USD",L1669*'Input Lists'!$H$3,IF(M1669="HKD",L1669*'Input Lists'!$H$4,IF(M1669="EUR",L1669*'Input Lists'!$H$5,IF(M1669="GBP",L1669*'Input Lists'!$H$6,IF(M1669="CAD",L1669*'Input Lists'!$H$7,IF(M1669="CNY",L1669*'Input Lists'!$H1703,IF(M1669="JPY",L1669*'Input Lists'!$H$9,IF(M1669="CHF",L1669*'Input Lists'!$H$10,""))))))))))</f>
        <v/>
      </c>
      <c r="O1669" s="137" t="str">
        <f t="shared" si="63"/>
        <v/>
      </c>
      <c r="Z1669" s="135" t="str">
        <f t="shared" si="64"/>
        <v/>
      </c>
    </row>
    <row r="1670" spans="14:26" ht="15.75" customHeight="1" x14ac:dyDescent="0.25">
      <c r="N1670" s="137" t="str">
        <f>IF(OR(ISBLANK(L1670),ISBLANK(M1670)),"",IF(M1670="AUD",L1670*'Input Lists'!$H$2,IF(M1670="USD",L1670*'Input Lists'!$H$3,IF(M1670="HKD",L1670*'Input Lists'!$H$4,IF(M1670="EUR",L1670*'Input Lists'!$H$5,IF(M1670="GBP",L1670*'Input Lists'!$H$6,IF(M1670="CAD",L1670*'Input Lists'!$H$7,IF(M1670="CNY",L1670*'Input Lists'!$H1704,IF(M1670="JPY",L1670*'Input Lists'!$H$9,IF(M1670="CHF",L1670*'Input Lists'!$H$10,""))))))))))</f>
        <v/>
      </c>
      <c r="O1670" s="137" t="str">
        <f t="shared" si="63"/>
        <v/>
      </c>
      <c r="Z1670" s="135" t="str">
        <f t="shared" si="64"/>
        <v/>
      </c>
    </row>
    <row r="1671" spans="14:26" ht="15.75" customHeight="1" x14ac:dyDescent="0.25">
      <c r="N1671" s="137" t="str">
        <f>IF(OR(ISBLANK(L1671),ISBLANK(M1671)),"",IF(M1671="AUD",L1671*'Input Lists'!$H$2,IF(M1671="USD",L1671*'Input Lists'!$H$3,IF(M1671="HKD",L1671*'Input Lists'!$H$4,IF(M1671="EUR",L1671*'Input Lists'!$H$5,IF(M1671="GBP",L1671*'Input Lists'!$H$6,IF(M1671="CAD",L1671*'Input Lists'!$H$7,IF(M1671="CNY",L1671*'Input Lists'!$H1705,IF(M1671="JPY",L1671*'Input Lists'!$H$9,IF(M1671="CHF",L1671*'Input Lists'!$H$10,""))))))))))</f>
        <v/>
      </c>
      <c r="O1671" s="137" t="str">
        <f t="shared" si="63"/>
        <v/>
      </c>
      <c r="Z1671" s="135" t="str">
        <f t="shared" si="64"/>
        <v/>
      </c>
    </row>
    <row r="1672" spans="14:26" ht="15.75" customHeight="1" x14ac:dyDescent="0.25">
      <c r="N1672" s="137" t="str">
        <f>IF(OR(ISBLANK(L1672),ISBLANK(M1672)),"",IF(M1672="AUD",L1672*'Input Lists'!$H$2,IF(M1672="USD",L1672*'Input Lists'!$H$3,IF(M1672="HKD",L1672*'Input Lists'!$H$4,IF(M1672="EUR",L1672*'Input Lists'!$H$5,IF(M1672="GBP",L1672*'Input Lists'!$H$6,IF(M1672="CAD",L1672*'Input Lists'!$H$7,IF(M1672="CNY",L1672*'Input Lists'!$H1706,IF(M1672="JPY",L1672*'Input Lists'!$H$9,IF(M1672="CHF",L1672*'Input Lists'!$H$10,""))))))))))</f>
        <v/>
      </c>
      <c r="O1672" s="137" t="str">
        <f t="shared" si="63"/>
        <v/>
      </c>
      <c r="Z1672" s="135" t="str">
        <f t="shared" si="64"/>
        <v/>
      </c>
    </row>
    <row r="1673" spans="14:26" ht="15.75" customHeight="1" x14ac:dyDescent="0.25">
      <c r="N1673" s="137" t="str">
        <f>IF(OR(ISBLANK(L1673),ISBLANK(M1673)),"",IF(M1673="AUD",L1673*'Input Lists'!$H$2,IF(M1673="USD",L1673*'Input Lists'!$H$3,IF(M1673="HKD",L1673*'Input Lists'!$H$4,IF(M1673="EUR",L1673*'Input Lists'!$H$5,IF(M1673="GBP",L1673*'Input Lists'!$H$6,IF(M1673="CAD",L1673*'Input Lists'!$H$7,IF(M1673="CNY",L1673*'Input Lists'!$H1707,IF(M1673="JPY",L1673*'Input Lists'!$H$9,IF(M1673="CHF",L1673*'Input Lists'!$H$10,""))))))))))</f>
        <v/>
      </c>
      <c r="O1673" s="137" t="str">
        <f t="shared" si="63"/>
        <v/>
      </c>
      <c r="Z1673" s="135" t="str">
        <f t="shared" si="64"/>
        <v/>
      </c>
    </row>
    <row r="1674" spans="14:26" ht="15.75" customHeight="1" x14ac:dyDescent="0.25">
      <c r="N1674" s="137" t="str">
        <f>IF(OR(ISBLANK(L1674),ISBLANK(M1674)),"",IF(M1674="AUD",L1674*'Input Lists'!$H$2,IF(M1674="USD",L1674*'Input Lists'!$H$3,IF(M1674="HKD",L1674*'Input Lists'!$H$4,IF(M1674="EUR",L1674*'Input Lists'!$H$5,IF(M1674="GBP",L1674*'Input Lists'!$H$6,IF(M1674="CAD",L1674*'Input Lists'!$H$7,IF(M1674="CNY",L1674*'Input Lists'!$H1708,IF(M1674="JPY",L1674*'Input Lists'!$H$9,IF(M1674="CHF",L1674*'Input Lists'!$H$10,""))))))))))</f>
        <v/>
      </c>
      <c r="O1674" s="137" t="str">
        <f t="shared" si="63"/>
        <v/>
      </c>
      <c r="Z1674" s="135" t="str">
        <f t="shared" si="64"/>
        <v/>
      </c>
    </row>
    <row r="1675" spans="14:26" ht="15.75" customHeight="1" x14ac:dyDescent="0.25">
      <c r="N1675" s="137" t="str">
        <f>IF(OR(ISBLANK(L1675),ISBLANK(M1675)),"",IF(M1675="AUD",L1675*'Input Lists'!$H$2,IF(M1675="USD",L1675*'Input Lists'!$H$3,IF(M1675="HKD",L1675*'Input Lists'!$H$4,IF(M1675="EUR",L1675*'Input Lists'!$H$5,IF(M1675="GBP",L1675*'Input Lists'!$H$6,IF(M1675="CAD",L1675*'Input Lists'!$H$7,IF(M1675="CNY",L1675*'Input Lists'!$H1709,IF(M1675="JPY",L1675*'Input Lists'!$H$9,IF(M1675="CHF",L1675*'Input Lists'!$H$10,""))))))))))</f>
        <v/>
      </c>
      <c r="O1675" s="137" t="str">
        <f t="shared" si="63"/>
        <v/>
      </c>
      <c r="Z1675" s="135" t="str">
        <f t="shared" si="64"/>
        <v/>
      </c>
    </row>
    <row r="1676" spans="14:26" ht="15.75" customHeight="1" x14ac:dyDescent="0.25">
      <c r="N1676" s="137" t="str">
        <f>IF(OR(ISBLANK(L1676),ISBLANK(M1676)),"",IF(M1676="AUD",L1676*'Input Lists'!$H$2,IF(M1676="USD",L1676*'Input Lists'!$H$3,IF(M1676="HKD",L1676*'Input Lists'!$H$4,IF(M1676="EUR",L1676*'Input Lists'!$H$5,IF(M1676="GBP",L1676*'Input Lists'!$H$6,IF(M1676="CAD",L1676*'Input Lists'!$H$7,IF(M1676="CNY",L1676*'Input Lists'!$H1710,IF(M1676="JPY",L1676*'Input Lists'!$H$9,IF(M1676="CHF",L1676*'Input Lists'!$H$10,""))))))))))</f>
        <v/>
      </c>
      <c r="O1676" s="137" t="str">
        <f t="shared" si="63"/>
        <v/>
      </c>
      <c r="Z1676" s="135" t="str">
        <f t="shared" si="64"/>
        <v/>
      </c>
    </row>
    <row r="1677" spans="14:26" ht="15.75" customHeight="1" x14ac:dyDescent="0.25">
      <c r="N1677" s="137" t="str">
        <f>IF(OR(ISBLANK(L1677),ISBLANK(M1677)),"",IF(M1677="AUD",L1677*'Input Lists'!$H$2,IF(M1677="USD",L1677*'Input Lists'!$H$3,IF(M1677="HKD",L1677*'Input Lists'!$H$4,IF(M1677="EUR",L1677*'Input Lists'!$H$5,IF(M1677="GBP",L1677*'Input Lists'!$H$6,IF(M1677="CAD",L1677*'Input Lists'!$H$7,IF(M1677="CNY",L1677*'Input Lists'!$H1711,IF(M1677="JPY",L1677*'Input Lists'!$H$9,IF(M1677="CHF",L1677*'Input Lists'!$H$10,""))))))))))</f>
        <v/>
      </c>
      <c r="O1677" s="137" t="str">
        <f t="shared" si="63"/>
        <v/>
      </c>
      <c r="Z1677" s="135" t="str">
        <f t="shared" si="64"/>
        <v/>
      </c>
    </row>
    <row r="1678" spans="14:26" ht="15.75" customHeight="1" x14ac:dyDescent="0.25">
      <c r="N1678" s="137" t="str">
        <f>IF(OR(ISBLANK(L1678),ISBLANK(M1678)),"",IF(M1678="AUD",L1678*'Input Lists'!$H$2,IF(M1678="USD",L1678*'Input Lists'!$H$3,IF(M1678="HKD",L1678*'Input Lists'!$H$4,IF(M1678="EUR",L1678*'Input Lists'!$H$5,IF(M1678="GBP",L1678*'Input Lists'!$H$6,IF(M1678="CAD",L1678*'Input Lists'!$H$7,IF(M1678="CNY",L1678*'Input Lists'!$H1712,IF(M1678="JPY",L1678*'Input Lists'!$H$9,IF(M1678="CHF",L1678*'Input Lists'!$H$10,""))))))))))</f>
        <v/>
      </c>
      <c r="O1678" s="137" t="str">
        <f t="shared" si="63"/>
        <v/>
      </c>
      <c r="Z1678" s="135" t="str">
        <f t="shared" si="64"/>
        <v/>
      </c>
    </row>
    <row r="1679" spans="14:26" ht="15.75" customHeight="1" x14ac:dyDescent="0.25">
      <c r="N1679" s="137" t="str">
        <f>IF(OR(ISBLANK(L1679),ISBLANK(M1679)),"",IF(M1679="AUD",L1679*'Input Lists'!$H$2,IF(M1679="USD",L1679*'Input Lists'!$H$3,IF(M1679="HKD",L1679*'Input Lists'!$H$4,IF(M1679="EUR",L1679*'Input Lists'!$H$5,IF(M1679="GBP",L1679*'Input Lists'!$H$6,IF(M1679="CAD",L1679*'Input Lists'!$H$7,IF(M1679="CNY",L1679*'Input Lists'!$H1713,IF(M1679="JPY",L1679*'Input Lists'!$H$9,IF(M1679="CHF",L1679*'Input Lists'!$H$10,""))))))))))</f>
        <v/>
      </c>
      <c r="O1679" s="137" t="str">
        <f t="shared" si="63"/>
        <v/>
      </c>
      <c r="Z1679" s="135" t="str">
        <f t="shared" si="64"/>
        <v/>
      </c>
    </row>
    <row r="1680" spans="14:26" ht="15.75" customHeight="1" x14ac:dyDescent="0.25">
      <c r="N1680" s="137" t="str">
        <f>IF(OR(ISBLANK(L1680),ISBLANK(M1680)),"",IF(M1680="AUD",L1680*'Input Lists'!$H$2,IF(M1680="USD",L1680*'Input Lists'!$H$3,IF(M1680="HKD",L1680*'Input Lists'!$H$4,IF(M1680="EUR",L1680*'Input Lists'!$H$5,IF(M1680="GBP",L1680*'Input Lists'!$H$6,IF(M1680="CAD",L1680*'Input Lists'!$H$7,IF(M1680="CNY",L1680*'Input Lists'!$H1714,IF(M1680="JPY",L1680*'Input Lists'!$H$9,IF(M1680="CHF",L1680*'Input Lists'!$H$10,""))))))))))</f>
        <v/>
      </c>
      <c r="O1680" s="137" t="str">
        <f t="shared" si="63"/>
        <v/>
      </c>
      <c r="Z1680" s="135" t="str">
        <f t="shared" si="64"/>
        <v/>
      </c>
    </row>
    <row r="1681" spans="14:26" ht="15.75" customHeight="1" x14ac:dyDescent="0.25">
      <c r="N1681" s="137" t="str">
        <f>IF(OR(ISBLANK(L1681),ISBLANK(M1681)),"",IF(M1681="AUD",L1681*'Input Lists'!$H$2,IF(M1681="USD",L1681*'Input Lists'!$H$3,IF(M1681="HKD",L1681*'Input Lists'!$H$4,IF(M1681="EUR",L1681*'Input Lists'!$H$5,IF(M1681="GBP",L1681*'Input Lists'!$H$6,IF(M1681="CAD",L1681*'Input Lists'!$H$7,IF(M1681="CNY",L1681*'Input Lists'!$H1715,IF(M1681="JPY",L1681*'Input Lists'!$H$9,IF(M1681="CHF",L1681*'Input Lists'!$H$10,""))))))))))</f>
        <v/>
      </c>
      <c r="O1681" s="137" t="str">
        <f t="shared" si="63"/>
        <v/>
      </c>
      <c r="Z1681" s="135" t="str">
        <f t="shared" si="64"/>
        <v/>
      </c>
    </row>
    <row r="1682" spans="14:26" ht="15.75" customHeight="1" x14ac:dyDescent="0.25">
      <c r="N1682" s="137" t="str">
        <f>IF(OR(ISBLANK(L1682),ISBLANK(M1682)),"",IF(M1682="AUD",L1682*'Input Lists'!$H$2,IF(M1682="USD",L1682*'Input Lists'!$H$3,IF(M1682="HKD",L1682*'Input Lists'!$H$4,IF(M1682="EUR",L1682*'Input Lists'!$H$5,IF(M1682="GBP",L1682*'Input Lists'!$H$6,IF(M1682="CAD",L1682*'Input Lists'!$H$7,IF(M1682="CNY",L1682*'Input Lists'!$H1716,IF(M1682="JPY",L1682*'Input Lists'!$H$9,IF(M1682="CHF",L1682*'Input Lists'!$H$10,""))))))))))</f>
        <v/>
      </c>
      <c r="O1682" s="137" t="str">
        <f t="shared" si="63"/>
        <v/>
      </c>
      <c r="Z1682" s="135" t="str">
        <f t="shared" si="64"/>
        <v/>
      </c>
    </row>
    <row r="1683" spans="14:26" ht="15.75" customHeight="1" x14ac:dyDescent="0.25">
      <c r="N1683" s="137" t="str">
        <f>IF(OR(ISBLANK(L1683),ISBLANK(M1683)),"",IF(M1683="AUD",L1683*'Input Lists'!$H$2,IF(M1683="USD",L1683*'Input Lists'!$H$3,IF(M1683="HKD",L1683*'Input Lists'!$H$4,IF(M1683="EUR",L1683*'Input Lists'!$H$5,IF(M1683="GBP",L1683*'Input Lists'!$H$6,IF(M1683="CAD",L1683*'Input Lists'!$H$7,IF(M1683="CNY",L1683*'Input Lists'!$H1717,IF(M1683="JPY",L1683*'Input Lists'!$H$9,IF(M1683="CHF",L1683*'Input Lists'!$H$10,""))))))))))</f>
        <v/>
      </c>
      <c r="O1683" s="137" t="str">
        <f t="shared" si="63"/>
        <v/>
      </c>
      <c r="Z1683" s="135" t="str">
        <f t="shared" si="64"/>
        <v/>
      </c>
    </row>
    <row r="1684" spans="14:26" ht="15.75" customHeight="1" x14ac:dyDescent="0.25">
      <c r="N1684" s="137" t="str">
        <f>IF(OR(ISBLANK(L1684),ISBLANK(M1684)),"",IF(M1684="AUD",L1684*'Input Lists'!$H$2,IF(M1684="USD",L1684*'Input Lists'!$H$3,IF(M1684="HKD",L1684*'Input Lists'!$H$4,IF(M1684="EUR",L1684*'Input Lists'!$H$5,IF(M1684="GBP",L1684*'Input Lists'!$H$6,IF(M1684="CAD",L1684*'Input Lists'!$H$7,IF(M1684="CNY",L1684*'Input Lists'!$H1718,IF(M1684="JPY",L1684*'Input Lists'!$H$9,IF(M1684="CHF",L1684*'Input Lists'!$H$10,""))))))))))</f>
        <v/>
      </c>
      <c r="O1684" s="137" t="str">
        <f t="shared" si="63"/>
        <v/>
      </c>
      <c r="Z1684" s="135" t="str">
        <f t="shared" si="64"/>
        <v/>
      </c>
    </row>
    <row r="1685" spans="14:26" ht="15.75" customHeight="1" x14ac:dyDescent="0.25">
      <c r="N1685" s="137" t="str">
        <f>IF(OR(ISBLANK(L1685),ISBLANK(M1685)),"",IF(M1685="AUD",L1685*'Input Lists'!$H$2,IF(M1685="USD",L1685*'Input Lists'!$H$3,IF(M1685="HKD",L1685*'Input Lists'!$H$4,IF(M1685="EUR",L1685*'Input Lists'!$H$5,IF(M1685="GBP",L1685*'Input Lists'!$H$6,IF(M1685="CAD",L1685*'Input Lists'!$H$7,IF(M1685="CNY",L1685*'Input Lists'!$H1719,IF(M1685="JPY",L1685*'Input Lists'!$H$9,IF(M1685="CHF",L1685*'Input Lists'!$H$10,""))))))))))</f>
        <v/>
      </c>
      <c r="O1685" s="137" t="str">
        <f t="shared" si="63"/>
        <v/>
      </c>
      <c r="Z1685" s="135" t="str">
        <f t="shared" si="64"/>
        <v/>
      </c>
    </row>
    <row r="1686" spans="14:26" ht="15.75" customHeight="1" x14ac:dyDescent="0.25">
      <c r="N1686" s="137" t="str">
        <f>IF(OR(ISBLANK(L1686),ISBLANK(M1686)),"",IF(M1686="AUD",L1686*'Input Lists'!$H$2,IF(M1686="USD",L1686*'Input Lists'!$H$3,IF(M1686="HKD",L1686*'Input Lists'!$H$4,IF(M1686="EUR",L1686*'Input Lists'!$H$5,IF(M1686="GBP",L1686*'Input Lists'!$H$6,IF(M1686="CAD",L1686*'Input Lists'!$H$7,IF(M1686="CNY",L1686*'Input Lists'!$H1720,IF(M1686="JPY",L1686*'Input Lists'!$H$9,IF(M1686="CHF",L1686*'Input Lists'!$H$10,""))))))))))</f>
        <v/>
      </c>
      <c r="O1686" s="137" t="str">
        <f t="shared" si="63"/>
        <v/>
      </c>
      <c r="Z1686" s="135" t="str">
        <f t="shared" si="64"/>
        <v/>
      </c>
    </row>
    <row r="1687" spans="14:26" ht="15.75" customHeight="1" x14ac:dyDescent="0.25">
      <c r="N1687" s="137" t="str">
        <f>IF(OR(ISBLANK(L1687),ISBLANK(M1687)),"",IF(M1687="AUD",L1687*'Input Lists'!$H$2,IF(M1687="USD",L1687*'Input Lists'!$H$3,IF(M1687="HKD",L1687*'Input Lists'!$H$4,IF(M1687="EUR",L1687*'Input Lists'!$H$5,IF(M1687="GBP",L1687*'Input Lists'!$H$6,IF(M1687="CAD",L1687*'Input Lists'!$H$7,IF(M1687="CNY",L1687*'Input Lists'!$H1721,IF(M1687="JPY",L1687*'Input Lists'!$H$9,IF(M1687="CHF",L1687*'Input Lists'!$H$10,""))))))))))</f>
        <v/>
      </c>
      <c r="O1687" s="137" t="str">
        <f t="shared" si="63"/>
        <v/>
      </c>
      <c r="Z1687" s="135" t="str">
        <f t="shared" si="64"/>
        <v/>
      </c>
    </row>
    <row r="1688" spans="14:26" ht="15.75" customHeight="1" x14ac:dyDescent="0.25">
      <c r="N1688" s="137" t="str">
        <f>IF(OR(ISBLANK(L1688),ISBLANK(M1688)),"",IF(M1688="AUD",L1688*'Input Lists'!$H$2,IF(M1688="USD",L1688*'Input Lists'!$H$3,IF(M1688="HKD",L1688*'Input Lists'!$H$4,IF(M1688="EUR",L1688*'Input Lists'!$H$5,IF(M1688="GBP",L1688*'Input Lists'!$H$6,IF(M1688="CAD",L1688*'Input Lists'!$H$7,IF(M1688="CNY",L1688*'Input Lists'!$H1722,IF(M1688="JPY",L1688*'Input Lists'!$H$9,IF(M1688="CHF",L1688*'Input Lists'!$H$10,""))))))))))</f>
        <v/>
      </c>
      <c r="O1688" s="137" t="str">
        <f t="shared" si="63"/>
        <v/>
      </c>
      <c r="Z1688" s="135" t="str">
        <f t="shared" si="64"/>
        <v/>
      </c>
    </row>
    <row r="1689" spans="14:26" ht="15.75" customHeight="1" x14ac:dyDescent="0.25">
      <c r="N1689" s="137" t="str">
        <f>IF(OR(ISBLANK(L1689),ISBLANK(M1689)),"",IF(M1689="AUD",L1689*'Input Lists'!$H$2,IF(M1689="USD",L1689*'Input Lists'!$H$3,IF(M1689="HKD",L1689*'Input Lists'!$H$4,IF(M1689="EUR",L1689*'Input Lists'!$H$5,IF(M1689="GBP",L1689*'Input Lists'!$H$6,IF(M1689="CAD",L1689*'Input Lists'!$H$7,IF(M1689="CNY",L1689*'Input Lists'!$H1723,IF(M1689="JPY",L1689*'Input Lists'!$H$9,IF(M1689="CHF",L1689*'Input Lists'!$H$10,""))))))))))</f>
        <v/>
      </c>
      <c r="O1689" s="137" t="str">
        <f t="shared" si="63"/>
        <v/>
      </c>
      <c r="Z1689" s="135" t="str">
        <f t="shared" si="64"/>
        <v/>
      </c>
    </row>
    <row r="1690" spans="14:26" ht="15.75" customHeight="1" x14ac:dyDescent="0.25">
      <c r="N1690" s="137" t="str">
        <f>IF(OR(ISBLANK(L1690),ISBLANK(M1690)),"",IF(M1690="AUD",L1690*'Input Lists'!$H$2,IF(M1690="USD",L1690*'Input Lists'!$H$3,IF(M1690="HKD",L1690*'Input Lists'!$H$4,IF(M1690="EUR",L1690*'Input Lists'!$H$5,IF(M1690="GBP",L1690*'Input Lists'!$H$6,IF(M1690="CAD",L1690*'Input Lists'!$H$7,IF(M1690="CNY",L1690*'Input Lists'!$H1724,IF(M1690="JPY",L1690*'Input Lists'!$H$9,IF(M1690="CHF",L1690*'Input Lists'!$H$10,""))))))))))</f>
        <v/>
      </c>
      <c r="O1690" s="137" t="str">
        <f t="shared" si="63"/>
        <v/>
      </c>
      <c r="Z1690" s="135" t="str">
        <f t="shared" si="64"/>
        <v/>
      </c>
    </row>
    <row r="1691" spans="14:26" ht="15.75" customHeight="1" x14ac:dyDescent="0.25">
      <c r="N1691" s="137" t="str">
        <f>IF(OR(ISBLANK(L1691),ISBLANK(M1691)),"",IF(M1691="AUD",L1691*'Input Lists'!$H$2,IF(M1691="USD",L1691*'Input Lists'!$H$3,IF(M1691="HKD",L1691*'Input Lists'!$H$4,IF(M1691="EUR",L1691*'Input Lists'!$H$5,IF(M1691="GBP",L1691*'Input Lists'!$H$6,IF(M1691="CAD",L1691*'Input Lists'!$H$7,IF(M1691="CNY",L1691*'Input Lists'!$H1725,IF(M1691="JPY",L1691*'Input Lists'!$H$9,IF(M1691="CHF",L1691*'Input Lists'!$H$10,""))))))))))</f>
        <v/>
      </c>
      <c r="O1691" s="137" t="str">
        <f t="shared" si="63"/>
        <v/>
      </c>
      <c r="Z1691" s="135" t="str">
        <f t="shared" si="64"/>
        <v/>
      </c>
    </row>
    <row r="1692" spans="14:26" ht="15.75" customHeight="1" x14ac:dyDescent="0.25">
      <c r="N1692" s="137" t="str">
        <f>IF(OR(ISBLANK(L1692),ISBLANK(M1692)),"",IF(M1692="AUD",L1692*'Input Lists'!$H$2,IF(M1692="USD",L1692*'Input Lists'!$H$3,IF(M1692="HKD",L1692*'Input Lists'!$H$4,IF(M1692="EUR",L1692*'Input Lists'!$H$5,IF(M1692="GBP",L1692*'Input Lists'!$H$6,IF(M1692="CAD",L1692*'Input Lists'!$H$7,IF(M1692="CNY",L1692*'Input Lists'!$H1726,IF(M1692="JPY",L1692*'Input Lists'!$H$9,IF(M1692="CHF",L1692*'Input Lists'!$H$10,""))))))))))</f>
        <v/>
      </c>
      <c r="O1692" s="137" t="str">
        <f t="shared" si="63"/>
        <v/>
      </c>
      <c r="Z1692" s="135" t="str">
        <f t="shared" si="64"/>
        <v/>
      </c>
    </row>
    <row r="1693" spans="14:26" ht="15.75" customHeight="1" x14ac:dyDescent="0.25">
      <c r="N1693" s="137" t="str">
        <f>IF(OR(ISBLANK(L1693),ISBLANK(M1693)),"",IF(M1693="AUD",L1693*'Input Lists'!$H$2,IF(M1693="USD",L1693*'Input Lists'!$H$3,IF(M1693="HKD",L1693*'Input Lists'!$H$4,IF(M1693="EUR",L1693*'Input Lists'!$H$5,IF(M1693="GBP",L1693*'Input Lists'!$H$6,IF(M1693="CAD",L1693*'Input Lists'!$H$7,IF(M1693="CNY",L1693*'Input Lists'!$H1727,IF(M1693="JPY",L1693*'Input Lists'!$H$9,IF(M1693="CHF",L1693*'Input Lists'!$H$10,""))))))))))</f>
        <v/>
      </c>
      <c r="O1693" s="137" t="str">
        <f t="shared" si="63"/>
        <v/>
      </c>
      <c r="Z1693" s="135" t="str">
        <f t="shared" si="64"/>
        <v/>
      </c>
    </row>
    <row r="1694" spans="14:26" ht="15.75" customHeight="1" x14ac:dyDescent="0.25">
      <c r="N1694" s="137" t="str">
        <f>IF(OR(ISBLANK(L1694),ISBLANK(M1694)),"",IF(M1694="AUD",L1694*'Input Lists'!$H$2,IF(M1694="USD",L1694*'Input Lists'!$H$3,IF(M1694="HKD",L1694*'Input Lists'!$H$4,IF(M1694="EUR",L1694*'Input Lists'!$H$5,IF(M1694="GBP",L1694*'Input Lists'!$H$6,IF(M1694="CAD",L1694*'Input Lists'!$H$7,IF(M1694="CNY",L1694*'Input Lists'!$H1728,IF(M1694="JPY",L1694*'Input Lists'!$H$9,IF(M1694="CHF",L1694*'Input Lists'!$H$10,""))))))))))</f>
        <v/>
      </c>
      <c r="O1694" s="137" t="str">
        <f t="shared" si="63"/>
        <v/>
      </c>
      <c r="Z1694" s="135" t="str">
        <f t="shared" si="64"/>
        <v/>
      </c>
    </row>
    <row r="1695" spans="14:26" ht="15.75" customHeight="1" x14ac:dyDescent="0.25">
      <c r="N1695" s="137" t="str">
        <f>IF(OR(ISBLANK(L1695),ISBLANK(M1695)),"",IF(M1695="AUD",L1695*'Input Lists'!$H$2,IF(M1695="USD",L1695*'Input Lists'!$H$3,IF(M1695="HKD",L1695*'Input Lists'!$H$4,IF(M1695="EUR",L1695*'Input Lists'!$H$5,IF(M1695="GBP",L1695*'Input Lists'!$H$6,IF(M1695="CAD",L1695*'Input Lists'!$H$7,IF(M1695="CNY",L1695*'Input Lists'!$H1729,IF(M1695="JPY",L1695*'Input Lists'!$H$9,IF(M1695="CHF",L1695*'Input Lists'!$H$10,""))))))))))</f>
        <v/>
      </c>
      <c r="O1695" s="137" t="str">
        <f t="shared" si="63"/>
        <v/>
      </c>
      <c r="Z1695" s="135" t="str">
        <f t="shared" si="64"/>
        <v/>
      </c>
    </row>
    <row r="1696" spans="14:26" ht="15.75" customHeight="1" x14ac:dyDescent="0.25">
      <c r="N1696" s="137" t="str">
        <f>IF(OR(ISBLANK(L1696),ISBLANK(M1696)),"",IF(M1696="AUD",L1696*'Input Lists'!$H$2,IF(M1696="USD",L1696*'Input Lists'!$H$3,IF(M1696="HKD",L1696*'Input Lists'!$H$4,IF(M1696="EUR",L1696*'Input Lists'!$H$5,IF(M1696="GBP",L1696*'Input Lists'!$H$6,IF(M1696="CAD",L1696*'Input Lists'!$H$7,IF(M1696="CNY",L1696*'Input Lists'!$H1730,IF(M1696="JPY",L1696*'Input Lists'!$H$9,IF(M1696="CHF",L1696*'Input Lists'!$H$10,""))))))))))</f>
        <v/>
      </c>
      <c r="O1696" s="137" t="str">
        <f t="shared" si="63"/>
        <v/>
      </c>
      <c r="Z1696" s="135" t="str">
        <f t="shared" si="64"/>
        <v/>
      </c>
    </row>
    <row r="1697" spans="14:26" ht="15.75" customHeight="1" x14ac:dyDescent="0.25">
      <c r="N1697" s="137" t="str">
        <f>IF(OR(ISBLANK(L1697),ISBLANK(M1697)),"",IF(M1697="AUD",L1697*'Input Lists'!$H$2,IF(M1697="USD",L1697*'Input Lists'!$H$3,IF(M1697="HKD",L1697*'Input Lists'!$H$4,IF(M1697="EUR",L1697*'Input Lists'!$H$5,IF(M1697="GBP",L1697*'Input Lists'!$H$6,IF(M1697="CAD",L1697*'Input Lists'!$H$7,IF(M1697="CNY",L1697*'Input Lists'!$H1731,IF(M1697="JPY",L1697*'Input Lists'!$H$9,IF(M1697="CHF",L1697*'Input Lists'!$H$10,""))))))))))</f>
        <v/>
      </c>
      <c r="O1697" s="137" t="str">
        <f t="shared" si="63"/>
        <v/>
      </c>
      <c r="Z1697" s="135" t="str">
        <f t="shared" si="64"/>
        <v/>
      </c>
    </row>
    <row r="1698" spans="14:26" ht="15.75" customHeight="1" x14ac:dyDescent="0.25">
      <c r="N1698" s="137" t="str">
        <f>IF(OR(ISBLANK(L1698),ISBLANK(M1698)),"",IF(M1698="AUD",L1698*'Input Lists'!$H$2,IF(M1698="USD",L1698*'Input Lists'!$H$3,IF(M1698="HKD",L1698*'Input Lists'!$H$4,IF(M1698="EUR",L1698*'Input Lists'!$H$5,IF(M1698="GBP",L1698*'Input Lists'!$H$6,IF(M1698="CAD",L1698*'Input Lists'!$H$7,IF(M1698="CNY",L1698*'Input Lists'!$H1732,IF(M1698="JPY",L1698*'Input Lists'!$H$9,IF(M1698="CHF",L1698*'Input Lists'!$H$10,""))))))))))</f>
        <v/>
      </c>
      <c r="O1698" s="137" t="str">
        <f t="shared" si="63"/>
        <v/>
      </c>
      <c r="Z1698" s="135" t="str">
        <f t="shared" si="64"/>
        <v/>
      </c>
    </row>
    <row r="1699" spans="14:26" ht="15.75" customHeight="1" x14ac:dyDescent="0.25">
      <c r="N1699" s="137" t="str">
        <f>IF(OR(ISBLANK(L1699),ISBLANK(M1699)),"",IF(M1699="AUD",L1699*'Input Lists'!$H$2,IF(M1699="USD",L1699*'Input Lists'!$H$3,IF(M1699="HKD",L1699*'Input Lists'!$H$4,IF(M1699="EUR",L1699*'Input Lists'!$H$5,IF(M1699="GBP",L1699*'Input Lists'!$H$6,IF(M1699="CAD",L1699*'Input Lists'!$H$7,IF(M1699="CNY",L1699*'Input Lists'!$H1733,IF(M1699="JPY",L1699*'Input Lists'!$H$9,IF(M1699="CHF",L1699*'Input Lists'!$H$10,""))))))))))</f>
        <v/>
      </c>
      <c r="O1699" s="137" t="str">
        <f t="shared" si="63"/>
        <v/>
      </c>
      <c r="Z1699" s="135" t="str">
        <f t="shared" si="64"/>
        <v/>
      </c>
    </row>
    <row r="1700" spans="14:26" ht="15.75" customHeight="1" x14ac:dyDescent="0.25">
      <c r="N1700" s="137" t="str">
        <f>IF(OR(ISBLANK(L1700),ISBLANK(M1700)),"",IF(M1700="AUD",L1700*'Input Lists'!$H$2,IF(M1700="USD",L1700*'Input Lists'!$H$3,IF(M1700="HKD",L1700*'Input Lists'!$H$4,IF(M1700="EUR",L1700*'Input Lists'!$H$5,IF(M1700="GBP",L1700*'Input Lists'!$H$6,IF(M1700="CAD",L1700*'Input Lists'!$H$7,IF(M1700="CNY",L1700*'Input Lists'!$H1734,IF(M1700="JPY",L1700*'Input Lists'!$H$9,IF(M1700="CHF",L1700*'Input Lists'!$H$10,""))))))))))</f>
        <v/>
      </c>
      <c r="O1700" s="137" t="str">
        <f t="shared" si="63"/>
        <v/>
      </c>
      <c r="Z1700" s="135" t="str">
        <f t="shared" si="64"/>
        <v/>
      </c>
    </row>
    <row r="1701" spans="14:26" ht="15.75" customHeight="1" x14ac:dyDescent="0.25">
      <c r="N1701" s="137" t="str">
        <f>IF(OR(ISBLANK(L1701),ISBLANK(M1701)),"",IF(M1701="AUD",L1701*'Input Lists'!$H$2,IF(M1701="USD",L1701*'Input Lists'!$H$3,IF(M1701="HKD",L1701*'Input Lists'!$H$4,IF(M1701="EUR",L1701*'Input Lists'!$H$5,IF(M1701="GBP",L1701*'Input Lists'!$H$6,IF(M1701="CAD",L1701*'Input Lists'!$H$7,IF(M1701="CNY",L1701*'Input Lists'!$H1735,IF(M1701="JPY",L1701*'Input Lists'!$H$9,IF(M1701="CHF",L1701*'Input Lists'!$H$10,""))))))))))</f>
        <v/>
      </c>
      <c r="O1701" s="137" t="str">
        <f t="shared" si="63"/>
        <v/>
      </c>
      <c r="Z1701" s="135" t="str">
        <f t="shared" si="64"/>
        <v/>
      </c>
    </row>
    <row r="1702" spans="14:26" ht="15.75" customHeight="1" x14ac:dyDescent="0.25">
      <c r="N1702" s="137" t="str">
        <f>IF(OR(ISBLANK(L1702),ISBLANK(M1702)),"",IF(M1702="AUD",L1702*'Input Lists'!$H$2,IF(M1702="USD",L1702*'Input Lists'!$H$3,IF(M1702="HKD",L1702*'Input Lists'!$H$4,IF(M1702="EUR",L1702*'Input Lists'!$H$5,IF(M1702="GBP",L1702*'Input Lists'!$H$6,IF(M1702="CAD",L1702*'Input Lists'!$H$7,IF(M1702="CNY",L1702*'Input Lists'!$H1736,IF(M1702="JPY",L1702*'Input Lists'!$H$9,IF(M1702="CHF",L1702*'Input Lists'!$H$10,""))))))))))</f>
        <v/>
      </c>
      <c r="O1702" s="137" t="str">
        <f t="shared" si="63"/>
        <v/>
      </c>
      <c r="Z1702" s="135" t="str">
        <f t="shared" si="64"/>
        <v/>
      </c>
    </row>
    <row r="1703" spans="14:26" ht="15.75" customHeight="1" x14ac:dyDescent="0.25">
      <c r="N1703" s="137" t="str">
        <f>IF(OR(ISBLANK(L1703),ISBLANK(M1703)),"",IF(M1703="AUD",L1703*'Input Lists'!$H$2,IF(M1703="USD",L1703*'Input Lists'!$H$3,IF(M1703="HKD",L1703*'Input Lists'!$H$4,IF(M1703="EUR",L1703*'Input Lists'!$H$5,IF(M1703="GBP",L1703*'Input Lists'!$H$6,IF(M1703="CAD",L1703*'Input Lists'!$H$7,IF(M1703="CNY",L1703*'Input Lists'!$H1737,IF(M1703="JPY",L1703*'Input Lists'!$H$9,IF(M1703="CHF",L1703*'Input Lists'!$H$10,""))))))))))</f>
        <v/>
      </c>
      <c r="O1703" s="137" t="str">
        <f t="shared" ref="O1703:O1766" si="65">IF(OR(AND(ISBLANK(N1703)),AND(ISBLANK(J1703)),AND(ISBLANK(M1703))),"",N1703*J1703)</f>
        <v/>
      </c>
      <c r="Z1703" s="135" t="str">
        <f t="shared" si="64"/>
        <v/>
      </c>
    </row>
    <row r="1704" spans="14:26" ht="15.75" customHeight="1" x14ac:dyDescent="0.25">
      <c r="N1704" s="137" t="str">
        <f>IF(OR(ISBLANK(L1704),ISBLANK(M1704)),"",IF(M1704="AUD",L1704*'Input Lists'!$H$2,IF(M1704="USD",L1704*'Input Lists'!$H$3,IF(M1704="HKD",L1704*'Input Lists'!$H$4,IF(M1704="EUR",L1704*'Input Lists'!$H$5,IF(M1704="GBP",L1704*'Input Lists'!$H$6,IF(M1704="CAD",L1704*'Input Lists'!$H$7,IF(M1704="CNY",L1704*'Input Lists'!$H1738,IF(M1704="JPY",L1704*'Input Lists'!$H$9,IF(M1704="CHF",L1704*'Input Lists'!$H$10,""))))))))))</f>
        <v/>
      </c>
      <c r="O1704" s="137" t="str">
        <f t="shared" si="65"/>
        <v/>
      </c>
      <c r="Z1704" s="135" t="str">
        <f t="shared" si="64"/>
        <v/>
      </c>
    </row>
    <row r="1705" spans="14:26" ht="15.75" customHeight="1" x14ac:dyDescent="0.25">
      <c r="N1705" s="137" t="str">
        <f>IF(OR(ISBLANK(L1705),ISBLANK(M1705)),"",IF(M1705="AUD",L1705*'Input Lists'!$H$2,IF(M1705="USD",L1705*'Input Lists'!$H$3,IF(M1705="HKD",L1705*'Input Lists'!$H$4,IF(M1705="EUR",L1705*'Input Lists'!$H$5,IF(M1705="GBP",L1705*'Input Lists'!$H$6,IF(M1705="CAD",L1705*'Input Lists'!$H$7,IF(M1705="CNY",L1705*'Input Lists'!$H1739,IF(M1705="JPY",L1705*'Input Lists'!$H$9,IF(M1705="CHF",L1705*'Input Lists'!$H$10,""))))))))))</f>
        <v/>
      </c>
      <c r="O1705" s="137" t="str">
        <f t="shared" si="65"/>
        <v/>
      </c>
      <c r="Z1705" s="135" t="str">
        <f t="shared" si="64"/>
        <v/>
      </c>
    </row>
    <row r="1706" spans="14:26" ht="15.75" customHeight="1" x14ac:dyDescent="0.25">
      <c r="N1706" s="137" t="str">
        <f>IF(OR(ISBLANK(L1706),ISBLANK(M1706)),"",IF(M1706="AUD",L1706*'Input Lists'!$H$2,IF(M1706="USD",L1706*'Input Lists'!$H$3,IF(M1706="HKD",L1706*'Input Lists'!$H$4,IF(M1706="EUR",L1706*'Input Lists'!$H$5,IF(M1706="GBP",L1706*'Input Lists'!$H$6,IF(M1706="CAD",L1706*'Input Lists'!$H$7,IF(M1706="CNY",L1706*'Input Lists'!$H1740,IF(M1706="JPY",L1706*'Input Lists'!$H$9,IF(M1706="CHF",L1706*'Input Lists'!$H$10,""))))))))))</f>
        <v/>
      </c>
      <c r="O1706" s="137" t="str">
        <f t="shared" si="65"/>
        <v/>
      </c>
      <c r="Z1706" s="135" t="str">
        <f t="shared" ref="Z1706:Z1769" si="66">IF(ISBLANK(D1706),"",IF(R1706="Approved",Y1706+O1706,0))</f>
        <v/>
      </c>
    </row>
    <row r="1707" spans="14:26" ht="15.75" customHeight="1" x14ac:dyDescent="0.25">
      <c r="N1707" s="137" t="str">
        <f>IF(OR(ISBLANK(L1707),ISBLANK(M1707)),"",IF(M1707="AUD",L1707*'Input Lists'!$H$2,IF(M1707="USD",L1707*'Input Lists'!$H$3,IF(M1707="HKD",L1707*'Input Lists'!$H$4,IF(M1707="EUR",L1707*'Input Lists'!$H$5,IF(M1707="GBP",L1707*'Input Lists'!$H$6,IF(M1707="CAD",L1707*'Input Lists'!$H$7,IF(M1707="CNY",L1707*'Input Lists'!$H1741,IF(M1707="JPY",L1707*'Input Lists'!$H$9,IF(M1707="CHF",L1707*'Input Lists'!$H$10,""))))))))))</f>
        <v/>
      </c>
      <c r="O1707" s="137" t="str">
        <f t="shared" si="65"/>
        <v/>
      </c>
      <c r="Z1707" s="135" t="str">
        <f t="shared" si="66"/>
        <v/>
      </c>
    </row>
    <row r="1708" spans="14:26" ht="15.75" customHeight="1" x14ac:dyDescent="0.25">
      <c r="N1708" s="137" t="str">
        <f>IF(OR(ISBLANK(L1708),ISBLANK(M1708)),"",IF(M1708="AUD",L1708*'Input Lists'!$H$2,IF(M1708="USD",L1708*'Input Lists'!$H$3,IF(M1708="HKD",L1708*'Input Lists'!$H$4,IF(M1708="EUR",L1708*'Input Lists'!$H$5,IF(M1708="GBP",L1708*'Input Lists'!$H$6,IF(M1708="CAD",L1708*'Input Lists'!$H$7,IF(M1708="CNY",L1708*'Input Lists'!$H1742,IF(M1708="JPY",L1708*'Input Lists'!$H$9,IF(M1708="CHF",L1708*'Input Lists'!$H$10,""))))))))))</f>
        <v/>
      </c>
      <c r="O1708" s="137" t="str">
        <f t="shared" si="65"/>
        <v/>
      </c>
      <c r="Z1708" s="135" t="str">
        <f t="shared" si="66"/>
        <v/>
      </c>
    </row>
    <row r="1709" spans="14:26" ht="15.75" customHeight="1" x14ac:dyDescent="0.25">
      <c r="N1709" s="137" t="str">
        <f>IF(OR(ISBLANK(L1709),ISBLANK(M1709)),"",IF(M1709="AUD",L1709*'Input Lists'!$H$2,IF(M1709="USD",L1709*'Input Lists'!$H$3,IF(M1709="HKD",L1709*'Input Lists'!$H$4,IF(M1709="EUR",L1709*'Input Lists'!$H$5,IF(M1709="GBP",L1709*'Input Lists'!$H$6,IF(M1709="CAD",L1709*'Input Lists'!$H$7,IF(M1709="CNY",L1709*'Input Lists'!$H1743,IF(M1709="JPY",L1709*'Input Lists'!$H$9,IF(M1709="CHF",L1709*'Input Lists'!$H$10,""))))))))))</f>
        <v/>
      </c>
      <c r="O1709" s="137" t="str">
        <f t="shared" si="65"/>
        <v/>
      </c>
      <c r="Z1709" s="135" t="str">
        <f t="shared" si="66"/>
        <v/>
      </c>
    </row>
    <row r="1710" spans="14:26" ht="15.75" customHeight="1" x14ac:dyDescent="0.25">
      <c r="N1710" s="137" t="str">
        <f>IF(OR(ISBLANK(L1710),ISBLANK(M1710)),"",IF(M1710="AUD",L1710*'Input Lists'!$H$2,IF(M1710="USD",L1710*'Input Lists'!$H$3,IF(M1710="HKD",L1710*'Input Lists'!$H$4,IF(M1710="EUR",L1710*'Input Lists'!$H$5,IF(M1710="GBP",L1710*'Input Lists'!$H$6,IF(M1710="CAD",L1710*'Input Lists'!$H$7,IF(M1710="CNY",L1710*'Input Lists'!$H1744,IF(M1710="JPY",L1710*'Input Lists'!$H$9,IF(M1710="CHF",L1710*'Input Lists'!$H$10,""))))))))))</f>
        <v/>
      </c>
      <c r="O1710" s="137" t="str">
        <f t="shared" si="65"/>
        <v/>
      </c>
      <c r="Z1710" s="135" t="str">
        <f t="shared" si="66"/>
        <v/>
      </c>
    </row>
    <row r="1711" spans="14:26" ht="15.75" customHeight="1" x14ac:dyDescent="0.25">
      <c r="N1711" s="137" t="str">
        <f>IF(OR(ISBLANK(L1711),ISBLANK(M1711)),"",IF(M1711="AUD",L1711*'Input Lists'!$H$2,IF(M1711="USD",L1711*'Input Lists'!$H$3,IF(M1711="HKD",L1711*'Input Lists'!$H$4,IF(M1711="EUR",L1711*'Input Lists'!$H$5,IF(M1711="GBP",L1711*'Input Lists'!$H$6,IF(M1711="CAD",L1711*'Input Lists'!$H$7,IF(M1711="CNY",L1711*'Input Lists'!$H1745,IF(M1711="JPY",L1711*'Input Lists'!$H$9,IF(M1711="CHF",L1711*'Input Lists'!$H$10,""))))))))))</f>
        <v/>
      </c>
      <c r="O1711" s="137" t="str">
        <f t="shared" si="65"/>
        <v/>
      </c>
      <c r="Z1711" s="135" t="str">
        <f t="shared" si="66"/>
        <v/>
      </c>
    </row>
    <row r="1712" spans="14:26" ht="15.75" customHeight="1" x14ac:dyDescent="0.25">
      <c r="N1712" s="137" t="str">
        <f>IF(OR(ISBLANK(L1712),ISBLANK(M1712)),"",IF(M1712="AUD",L1712*'Input Lists'!$H$2,IF(M1712="USD",L1712*'Input Lists'!$H$3,IF(M1712="HKD",L1712*'Input Lists'!$H$4,IF(M1712="EUR",L1712*'Input Lists'!$H$5,IF(M1712="GBP",L1712*'Input Lists'!$H$6,IF(M1712="CAD",L1712*'Input Lists'!$H$7,IF(M1712="CNY",L1712*'Input Lists'!$H1746,IF(M1712="JPY",L1712*'Input Lists'!$H$9,IF(M1712="CHF",L1712*'Input Lists'!$H$10,""))))))))))</f>
        <v/>
      </c>
      <c r="O1712" s="137" t="str">
        <f t="shared" si="65"/>
        <v/>
      </c>
      <c r="Z1712" s="135" t="str">
        <f t="shared" si="66"/>
        <v/>
      </c>
    </row>
    <row r="1713" spans="14:26" ht="15.75" customHeight="1" x14ac:dyDescent="0.25">
      <c r="N1713" s="137" t="str">
        <f>IF(OR(ISBLANK(L1713),ISBLANK(M1713)),"",IF(M1713="AUD",L1713*'Input Lists'!$H$2,IF(M1713="USD",L1713*'Input Lists'!$H$3,IF(M1713="HKD",L1713*'Input Lists'!$H$4,IF(M1713="EUR",L1713*'Input Lists'!$H$5,IF(M1713="GBP",L1713*'Input Lists'!$H$6,IF(M1713="CAD",L1713*'Input Lists'!$H$7,IF(M1713="CNY",L1713*'Input Lists'!$H1747,IF(M1713="JPY",L1713*'Input Lists'!$H$9,IF(M1713="CHF",L1713*'Input Lists'!$H$10,""))))))))))</f>
        <v/>
      </c>
      <c r="O1713" s="137" t="str">
        <f t="shared" si="65"/>
        <v/>
      </c>
      <c r="Z1713" s="135" t="str">
        <f t="shared" si="66"/>
        <v/>
      </c>
    </row>
    <row r="1714" spans="14:26" ht="15.75" customHeight="1" x14ac:dyDescent="0.25">
      <c r="N1714" s="137" t="str">
        <f>IF(OR(ISBLANK(L1714),ISBLANK(M1714)),"",IF(M1714="AUD",L1714*'Input Lists'!$H$2,IF(M1714="USD",L1714*'Input Lists'!$H$3,IF(M1714="HKD",L1714*'Input Lists'!$H$4,IF(M1714="EUR",L1714*'Input Lists'!$H$5,IF(M1714="GBP",L1714*'Input Lists'!$H$6,IF(M1714="CAD",L1714*'Input Lists'!$H$7,IF(M1714="CNY",L1714*'Input Lists'!$H1748,IF(M1714="JPY",L1714*'Input Lists'!$H$9,IF(M1714="CHF",L1714*'Input Lists'!$H$10,""))))))))))</f>
        <v/>
      </c>
      <c r="O1714" s="137" t="str">
        <f t="shared" si="65"/>
        <v/>
      </c>
      <c r="Z1714" s="135" t="str">
        <f t="shared" si="66"/>
        <v/>
      </c>
    </row>
    <row r="1715" spans="14:26" ht="15.75" customHeight="1" x14ac:dyDescent="0.25">
      <c r="N1715" s="137" t="str">
        <f>IF(OR(ISBLANK(L1715),ISBLANK(M1715)),"",IF(M1715="AUD",L1715*'Input Lists'!$H$2,IF(M1715="USD",L1715*'Input Lists'!$H$3,IF(M1715="HKD",L1715*'Input Lists'!$H$4,IF(M1715="EUR",L1715*'Input Lists'!$H$5,IF(M1715="GBP",L1715*'Input Lists'!$H$6,IF(M1715="CAD",L1715*'Input Lists'!$H$7,IF(M1715="CNY",L1715*'Input Lists'!$H1749,IF(M1715="JPY",L1715*'Input Lists'!$H$9,IF(M1715="CHF",L1715*'Input Lists'!$H$10,""))))))))))</f>
        <v/>
      </c>
      <c r="O1715" s="137" t="str">
        <f t="shared" si="65"/>
        <v/>
      </c>
      <c r="Z1715" s="135" t="str">
        <f t="shared" si="66"/>
        <v/>
      </c>
    </row>
    <row r="1716" spans="14:26" ht="15.75" customHeight="1" x14ac:dyDescent="0.25">
      <c r="N1716" s="137" t="str">
        <f>IF(OR(ISBLANK(L1716),ISBLANK(M1716)),"",IF(M1716="AUD",L1716*'Input Lists'!$H$2,IF(M1716="USD",L1716*'Input Lists'!$H$3,IF(M1716="HKD",L1716*'Input Lists'!$H$4,IF(M1716="EUR",L1716*'Input Lists'!$H$5,IF(M1716="GBP",L1716*'Input Lists'!$H$6,IF(M1716="CAD",L1716*'Input Lists'!$H$7,IF(M1716="CNY",L1716*'Input Lists'!$H1750,IF(M1716="JPY",L1716*'Input Lists'!$H$9,IF(M1716="CHF",L1716*'Input Lists'!$H$10,""))))))))))</f>
        <v/>
      </c>
      <c r="O1716" s="137" t="str">
        <f t="shared" si="65"/>
        <v/>
      </c>
      <c r="Z1716" s="135" t="str">
        <f t="shared" si="66"/>
        <v/>
      </c>
    </row>
    <row r="1717" spans="14:26" ht="15.75" customHeight="1" x14ac:dyDescent="0.25">
      <c r="N1717" s="137" t="str">
        <f>IF(OR(ISBLANK(L1717),ISBLANK(M1717)),"",IF(M1717="AUD",L1717*'Input Lists'!$H$2,IF(M1717="USD",L1717*'Input Lists'!$H$3,IF(M1717="HKD",L1717*'Input Lists'!$H$4,IF(M1717="EUR",L1717*'Input Lists'!$H$5,IF(M1717="GBP",L1717*'Input Lists'!$H$6,IF(M1717="CAD",L1717*'Input Lists'!$H$7,IF(M1717="CNY",L1717*'Input Lists'!$H1751,IF(M1717="JPY",L1717*'Input Lists'!$H$9,IF(M1717="CHF",L1717*'Input Lists'!$H$10,""))))))))))</f>
        <v/>
      </c>
      <c r="O1717" s="137" t="str">
        <f t="shared" si="65"/>
        <v/>
      </c>
      <c r="Z1717" s="135" t="str">
        <f t="shared" si="66"/>
        <v/>
      </c>
    </row>
    <row r="1718" spans="14:26" ht="15.75" customHeight="1" x14ac:dyDescent="0.25">
      <c r="N1718" s="137" t="str">
        <f>IF(OR(ISBLANK(L1718),ISBLANK(M1718)),"",IF(M1718="AUD",L1718*'Input Lists'!$H$2,IF(M1718="USD",L1718*'Input Lists'!$H$3,IF(M1718="HKD",L1718*'Input Lists'!$H$4,IF(M1718="EUR",L1718*'Input Lists'!$H$5,IF(M1718="GBP",L1718*'Input Lists'!$H$6,IF(M1718="CAD",L1718*'Input Lists'!$H$7,IF(M1718="CNY",L1718*'Input Lists'!$H1752,IF(M1718="JPY",L1718*'Input Lists'!$H$9,IF(M1718="CHF",L1718*'Input Lists'!$H$10,""))))))))))</f>
        <v/>
      </c>
      <c r="O1718" s="137" t="str">
        <f t="shared" si="65"/>
        <v/>
      </c>
      <c r="Z1718" s="135" t="str">
        <f t="shared" si="66"/>
        <v/>
      </c>
    </row>
    <row r="1719" spans="14:26" ht="15.75" customHeight="1" x14ac:dyDescent="0.25">
      <c r="N1719" s="137" t="str">
        <f>IF(OR(ISBLANK(L1719),ISBLANK(M1719)),"",IF(M1719="AUD",L1719*'Input Lists'!$H$2,IF(M1719="USD",L1719*'Input Lists'!$H$3,IF(M1719="HKD",L1719*'Input Lists'!$H$4,IF(M1719="EUR",L1719*'Input Lists'!$H$5,IF(M1719="GBP",L1719*'Input Lists'!$H$6,IF(M1719="CAD",L1719*'Input Lists'!$H$7,IF(M1719="CNY",L1719*'Input Lists'!$H1753,IF(M1719="JPY",L1719*'Input Lists'!$H$9,IF(M1719="CHF",L1719*'Input Lists'!$H$10,""))))))))))</f>
        <v/>
      </c>
      <c r="O1719" s="137" t="str">
        <f t="shared" si="65"/>
        <v/>
      </c>
      <c r="Z1719" s="135" t="str">
        <f t="shared" si="66"/>
        <v/>
      </c>
    </row>
    <row r="1720" spans="14:26" ht="15.75" customHeight="1" x14ac:dyDescent="0.25">
      <c r="N1720" s="137" t="str">
        <f>IF(OR(ISBLANK(L1720),ISBLANK(M1720)),"",IF(M1720="AUD",L1720*'Input Lists'!$H$2,IF(M1720="USD",L1720*'Input Lists'!$H$3,IF(M1720="HKD",L1720*'Input Lists'!$H$4,IF(M1720="EUR",L1720*'Input Lists'!$H$5,IF(M1720="GBP",L1720*'Input Lists'!$H$6,IF(M1720="CAD",L1720*'Input Lists'!$H$7,IF(M1720="CNY",L1720*'Input Lists'!$H1754,IF(M1720="JPY",L1720*'Input Lists'!$H$9,IF(M1720="CHF",L1720*'Input Lists'!$H$10,""))))))))))</f>
        <v/>
      </c>
      <c r="O1720" s="137" t="str">
        <f t="shared" si="65"/>
        <v/>
      </c>
      <c r="Z1720" s="135" t="str">
        <f t="shared" si="66"/>
        <v/>
      </c>
    </row>
    <row r="1721" spans="14:26" ht="15.75" customHeight="1" x14ac:dyDescent="0.25">
      <c r="N1721" s="137" t="str">
        <f>IF(OR(ISBLANK(L1721),ISBLANK(M1721)),"",IF(M1721="AUD",L1721*'Input Lists'!$H$2,IF(M1721="USD",L1721*'Input Lists'!$H$3,IF(M1721="HKD",L1721*'Input Lists'!$H$4,IF(M1721="EUR",L1721*'Input Lists'!$H$5,IF(M1721="GBP",L1721*'Input Lists'!$H$6,IF(M1721="CAD",L1721*'Input Lists'!$H$7,IF(M1721="CNY",L1721*'Input Lists'!$H1755,IF(M1721="JPY",L1721*'Input Lists'!$H$9,IF(M1721="CHF",L1721*'Input Lists'!$H$10,""))))))))))</f>
        <v/>
      </c>
      <c r="O1721" s="137" t="str">
        <f t="shared" si="65"/>
        <v/>
      </c>
      <c r="Z1721" s="135" t="str">
        <f t="shared" si="66"/>
        <v/>
      </c>
    </row>
    <row r="1722" spans="14:26" ht="15.75" customHeight="1" x14ac:dyDescent="0.25">
      <c r="N1722" s="137" t="str">
        <f>IF(OR(ISBLANK(L1722),ISBLANK(M1722)),"",IF(M1722="AUD",L1722*'Input Lists'!$H$2,IF(M1722="USD",L1722*'Input Lists'!$H$3,IF(M1722="HKD",L1722*'Input Lists'!$H$4,IF(M1722="EUR",L1722*'Input Lists'!$H$5,IF(M1722="GBP",L1722*'Input Lists'!$H$6,IF(M1722="CAD",L1722*'Input Lists'!$H$7,IF(M1722="CNY",L1722*'Input Lists'!$H1756,IF(M1722="JPY",L1722*'Input Lists'!$H$9,IF(M1722="CHF",L1722*'Input Lists'!$H$10,""))))))))))</f>
        <v/>
      </c>
      <c r="O1722" s="137" t="str">
        <f t="shared" si="65"/>
        <v/>
      </c>
      <c r="Z1722" s="135" t="str">
        <f t="shared" si="66"/>
        <v/>
      </c>
    </row>
    <row r="1723" spans="14:26" ht="15.75" customHeight="1" x14ac:dyDescent="0.25">
      <c r="N1723" s="137" t="str">
        <f>IF(OR(ISBLANK(L1723),ISBLANK(M1723)),"",IF(M1723="AUD",L1723*'Input Lists'!$H$2,IF(M1723="USD",L1723*'Input Lists'!$H$3,IF(M1723="HKD",L1723*'Input Lists'!$H$4,IF(M1723="EUR",L1723*'Input Lists'!$H$5,IF(M1723="GBP",L1723*'Input Lists'!$H$6,IF(M1723="CAD",L1723*'Input Lists'!$H$7,IF(M1723="CNY",L1723*'Input Lists'!$H1757,IF(M1723="JPY",L1723*'Input Lists'!$H$9,IF(M1723="CHF",L1723*'Input Lists'!$H$10,""))))))))))</f>
        <v/>
      </c>
      <c r="O1723" s="137" t="str">
        <f t="shared" si="65"/>
        <v/>
      </c>
      <c r="Z1723" s="135" t="str">
        <f t="shared" si="66"/>
        <v/>
      </c>
    </row>
    <row r="1724" spans="14:26" ht="15.75" customHeight="1" x14ac:dyDescent="0.25">
      <c r="N1724" s="137" t="str">
        <f>IF(OR(ISBLANK(L1724),ISBLANK(M1724)),"",IF(M1724="AUD",L1724*'Input Lists'!$H$2,IF(M1724="USD",L1724*'Input Lists'!$H$3,IF(M1724="HKD",L1724*'Input Lists'!$H$4,IF(M1724="EUR",L1724*'Input Lists'!$H$5,IF(M1724="GBP",L1724*'Input Lists'!$H$6,IF(M1724="CAD",L1724*'Input Lists'!$H$7,IF(M1724="CNY",L1724*'Input Lists'!$H1758,IF(M1724="JPY",L1724*'Input Lists'!$H$9,IF(M1724="CHF",L1724*'Input Lists'!$H$10,""))))))))))</f>
        <v/>
      </c>
      <c r="O1724" s="137" t="str">
        <f t="shared" si="65"/>
        <v/>
      </c>
      <c r="Z1724" s="135" t="str">
        <f t="shared" si="66"/>
        <v/>
      </c>
    </row>
    <row r="1725" spans="14:26" ht="15.75" customHeight="1" x14ac:dyDescent="0.25">
      <c r="N1725" s="137" t="str">
        <f>IF(OR(ISBLANK(L1725),ISBLANK(M1725)),"",IF(M1725="AUD",L1725*'Input Lists'!$H$2,IF(M1725="USD",L1725*'Input Lists'!$H$3,IF(M1725="HKD",L1725*'Input Lists'!$H$4,IF(M1725="EUR",L1725*'Input Lists'!$H$5,IF(M1725="GBP",L1725*'Input Lists'!$H$6,IF(M1725="CAD",L1725*'Input Lists'!$H$7,IF(M1725="CNY",L1725*'Input Lists'!$H1759,IF(M1725="JPY",L1725*'Input Lists'!$H$9,IF(M1725="CHF",L1725*'Input Lists'!$H$10,""))))))))))</f>
        <v/>
      </c>
      <c r="O1725" s="137" t="str">
        <f t="shared" si="65"/>
        <v/>
      </c>
      <c r="Z1725" s="135" t="str">
        <f t="shared" si="66"/>
        <v/>
      </c>
    </row>
    <row r="1726" spans="14:26" ht="15.75" customHeight="1" x14ac:dyDescent="0.25">
      <c r="N1726" s="137" t="str">
        <f>IF(OR(ISBLANK(L1726),ISBLANK(M1726)),"",IF(M1726="AUD",L1726*'Input Lists'!$H$2,IF(M1726="USD",L1726*'Input Lists'!$H$3,IF(M1726="HKD",L1726*'Input Lists'!$H$4,IF(M1726="EUR",L1726*'Input Lists'!$H$5,IF(M1726="GBP",L1726*'Input Lists'!$H$6,IF(M1726="CAD",L1726*'Input Lists'!$H$7,IF(M1726="CNY",L1726*'Input Lists'!$H1760,IF(M1726="JPY",L1726*'Input Lists'!$H$9,IF(M1726="CHF",L1726*'Input Lists'!$H$10,""))))))))))</f>
        <v/>
      </c>
      <c r="O1726" s="137" t="str">
        <f t="shared" si="65"/>
        <v/>
      </c>
      <c r="Z1726" s="135" t="str">
        <f t="shared" si="66"/>
        <v/>
      </c>
    </row>
    <row r="1727" spans="14:26" ht="15.75" customHeight="1" x14ac:dyDescent="0.25">
      <c r="N1727" s="137" t="str">
        <f>IF(OR(ISBLANK(L1727),ISBLANK(M1727)),"",IF(M1727="AUD",L1727*'Input Lists'!$H$2,IF(M1727="USD",L1727*'Input Lists'!$H$3,IF(M1727="HKD",L1727*'Input Lists'!$H$4,IF(M1727="EUR",L1727*'Input Lists'!$H$5,IF(M1727="GBP",L1727*'Input Lists'!$H$6,IF(M1727="CAD",L1727*'Input Lists'!$H$7,IF(M1727="CNY",L1727*'Input Lists'!$H1761,IF(M1727="JPY",L1727*'Input Lists'!$H$9,IF(M1727="CHF",L1727*'Input Lists'!$H$10,""))))))))))</f>
        <v/>
      </c>
      <c r="O1727" s="137" t="str">
        <f t="shared" si="65"/>
        <v/>
      </c>
      <c r="Z1727" s="135" t="str">
        <f t="shared" si="66"/>
        <v/>
      </c>
    </row>
    <row r="1728" spans="14:26" ht="15.75" customHeight="1" x14ac:dyDescent="0.25">
      <c r="N1728" s="137" t="str">
        <f>IF(OR(ISBLANK(L1728),ISBLANK(M1728)),"",IF(M1728="AUD",L1728*'Input Lists'!$H$2,IF(M1728="USD",L1728*'Input Lists'!$H$3,IF(M1728="HKD",L1728*'Input Lists'!$H$4,IF(M1728="EUR",L1728*'Input Lists'!$H$5,IF(M1728="GBP",L1728*'Input Lists'!$H$6,IF(M1728="CAD",L1728*'Input Lists'!$H$7,IF(M1728="CNY",L1728*'Input Lists'!$H1762,IF(M1728="JPY",L1728*'Input Lists'!$H$9,IF(M1728="CHF",L1728*'Input Lists'!$H$10,""))))))))))</f>
        <v/>
      </c>
      <c r="O1728" s="137" t="str">
        <f t="shared" si="65"/>
        <v/>
      </c>
      <c r="Z1728" s="135" t="str">
        <f t="shared" si="66"/>
        <v/>
      </c>
    </row>
    <row r="1729" spans="14:26" ht="15.75" customHeight="1" x14ac:dyDescent="0.25">
      <c r="N1729" s="137" t="str">
        <f>IF(OR(ISBLANK(L1729),ISBLANK(M1729)),"",IF(M1729="AUD",L1729*'Input Lists'!$H$2,IF(M1729="USD",L1729*'Input Lists'!$H$3,IF(M1729="HKD",L1729*'Input Lists'!$H$4,IF(M1729="EUR",L1729*'Input Lists'!$H$5,IF(M1729="GBP",L1729*'Input Lists'!$H$6,IF(M1729="CAD",L1729*'Input Lists'!$H$7,IF(M1729="CNY",L1729*'Input Lists'!$H1763,IF(M1729="JPY",L1729*'Input Lists'!$H$9,IF(M1729="CHF",L1729*'Input Lists'!$H$10,""))))))))))</f>
        <v/>
      </c>
      <c r="O1729" s="137" t="str">
        <f t="shared" si="65"/>
        <v/>
      </c>
      <c r="Z1729" s="135" t="str">
        <f t="shared" si="66"/>
        <v/>
      </c>
    </row>
    <row r="1730" spans="14:26" ht="15.75" customHeight="1" x14ac:dyDescent="0.25">
      <c r="N1730" s="137" t="str">
        <f>IF(OR(ISBLANK(L1730),ISBLANK(M1730)),"",IF(M1730="AUD",L1730*'Input Lists'!$H$2,IF(M1730="USD",L1730*'Input Lists'!$H$3,IF(M1730="HKD",L1730*'Input Lists'!$H$4,IF(M1730="EUR",L1730*'Input Lists'!$H$5,IF(M1730="GBP",L1730*'Input Lists'!$H$6,IF(M1730="CAD",L1730*'Input Lists'!$H$7,IF(M1730="CNY",L1730*'Input Lists'!$H1764,IF(M1730="JPY",L1730*'Input Lists'!$H$9,IF(M1730="CHF",L1730*'Input Lists'!$H$10,""))))))))))</f>
        <v/>
      </c>
      <c r="O1730" s="137" t="str">
        <f t="shared" si="65"/>
        <v/>
      </c>
      <c r="Z1730" s="135" t="str">
        <f t="shared" si="66"/>
        <v/>
      </c>
    </row>
    <row r="1731" spans="14:26" ht="15.75" customHeight="1" x14ac:dyDescent="0.25">
      <c r="N1731" s="137" t="str">
        <f>IF(OR(ISBLANK(L1731),ISBLANK(M1731)),"",IF(M1731="AUD",L1731*'Input Lists'!$H$2,IF(M1731="USD",L1731*'Input Lists'!$H$3,IF(M1731="HKD",L1731*'Input Lists'!$H$4,IF(M1731="EUR",L1731*'Input Lists'!$H$5,IF(M1731="GBP",L1731*'Input Lists'!$H$6,IF(M1731="CAD",L1731*'Input Lists'!$H$7,IF(M1731="CNY",L1731*'Input Lists'!$H1765,IF(M1731="JPY",L1731*'Input Lists'!$H$9,IF(M1731="CHF",L1731*'Input Lists'!$H$10,""))))))))))</f>
        <v/>
      </c>
      <c r="O1731" s="137" t="str">
        <f t="shared" si="65"/>
        <v/>
      </c>
      <c r="Z1731" s="135" t="str">
        <f t="shared" si="66"/>
        <v/>
      </c>
    </row>
    <row r="1732" spans="14:26" ht="15.75" customHeight="1" x14ac:dyDescent="0.25">
      <c r="N1732" s="137" t="str">
        <f>IF(OR(ISBLANK(L1732),ISBLANK(M1732)),"",IF(M1732="AUD",L1732*'Input Lists'!$H$2,IF(M1732="USD",L1732*'Input Lists'!$H$3,IF(M1732="HKD",L1732*'Input Lists'!$H$4,IF(M1732="EUR",L1732*'Input Lists'!$H$5,IF(M1732="GBP",L1732*'Input Lists'!$H$6,IF(M1732="CAD",L1732*'Input Lists'!$H$7,IF(M1732="CNY",L1732*'Input Lists'!$H1766,IF(M1732="JPY",L1732*'Input Lists'!$H$9,IF(M1732="CHF",L1732*'Input Lists'!$H$10,""))))))))))</f>
        <v/>
      </c>
      <c r="O1732" s="137" t="str">
        <f t="shared" si="65"/>
        <v/>
      </c>
      <c r="Z1732" s="135" t="str">
        <f t="shared" si="66"/>
        <v/>
      </c>
    </row>
    <row r="1733" spans="14:26" ht="15.75" customHeight="1" x14ac:dyDescent="0.25">
      <c r="N1733" s="137" t="str">
        <f>IF(OR(ISBLANK(L1733),ISBLANK(M1733)),"",IF(M1733="AUD",L1733*'Input Lists'!$H$2,IF(M1733="USD",L1733*'Input Lists'!$H$3,IF(M1733="HKD",L1733*'Input Lists'!$H$4,IF(M1733="EUR",L1733*'Input Lists'!$H$5,IF(M1733="GBP",L1733*'Input Lists'!$H$6,IF(M1733="CAD",L1733*'Input Lists'!$H$7,IF(M1733="CNY",L1733*'Input Lists'!$H1767,IF(M1733="JPY",L1733*'Input Lists'!$H$9,IF(M1733="CHF",L1733*'Input Lists'!$H$10,""))))))))))</f>
        <v/>
      </c>
      <c r="O1733" s="137" t="str">
        <f t="shared" si="65"/>
        <v/>
      </c>
      <c r="Z1733" s="135" t="str">
        <f t="shared" si="66"/>
        <v/>
      </c>
    </row>
    <row r="1734" spans="14:26" ht="15.75" customHeight="1" x14ac:dyDescent="0.25">
      <c r="N1734" s="137" t="str">
        <f>IF(OR(ISBLANK(L1734),ISBLANK(M1734)),"",IF(M1734="AUD",L1734*'Input Lists'!$H$2,IF(M1734="USD",L1734*'Input Lists'!$H$3,IF(M1734="HKD",L1734*'Input Lists'!$H$4,IF(M1734="EUR",L1734*'Input Lists'!$H$5,IF(M1734="GBP",L1734*'Input Lists'!$H$6,IF(M1734="CAD",L1734*'Input Lists'!$H$7,IF(M1734="CNY",L1734*'Input Lists'!$H1768,IF(M1734="JPY",L1734*'Input Lists'!$H$9,IF(M1734="CHF",L1734*'Input Lists'!$H$10,""))))))))))</f>
        <v/>
      </c>
      <c r="O1734" s="137" t="str">
        <f t="shared" si="65"/>
        <v/>
      </c>
      <c r="Z1734" s="135" t="str">
        <f t="shared" si="66"/>
        <v/>
      </c>
    </row>
    <row r="1735" spans="14:26" ht="15.75" customHeight="1" x14ac:dyDescent="0.25">
      <c r="N1735" s="137" t="str">
        <f>IF(OR(ISBLANK(L1735),ISBLANK(M1735)),"",IF(M1735="AUD",L1735*'Input Lists'!$H$2,IF(M1735="USD",L1735*'Input Lists'!$H$3,IF(M1735="HKD",L1735*'Input Lists'!$H$4,IF(M1735="EUR",L1735*'Input Lists'!$H$5,IF(M1735="GBP",L1735*'Input Lists'!$H$6,IF(M1735="CAD",L1735*'Input Lists'!$H$7,IF(M1735="CNY",L1735*'Input Lists'!$H1769,IF(M1735="JPY",L1735*'Input Lists'!$H$9,IF(M1735="CHF",L1735*'Input Lists'!$H$10,""))))))))))</f>
        <v/>
      </c>
      <c r="O1735" s="137" t="str">
        <f t="shared" si="65"/>
        <v/>
      </c>
      <c r="Z1735" s="135" t="str">
        <f t="shared" si="66"/>
        <v/>
      </c>
    </row>
    <row r="1736" spans="14:26" ht="15.75" customHeight="1" x14ac:dyDescent="0.25">
      <c r="N1736" s="137" t="str">
        <f>IF(OR(ISBLANK(L1736),ISBLANK(M1736)),"",IF(M1736="AUD",L1736*'Input Lists'!$H$2,IF(M1736="USD",L1736*'Input Lists'!$H$3,IF(M1736="HKD",L1736*'Input Lists'!$H$4,IF(M1736="EUR",L1736*'Input Lists'!$H$5,IF(M1736="GBP",L1736*'Input Lists'!$H$6,IF(M1736="CAD",L1736*'Input Lists'!$H$7,IF(M1736="CNY",L1736*'Input Lists'!$H1770,IF(M1736="JPY",L1736*'Input Lists'!$H$9,IF(M1736="CHF",L1736*'Input Lists'!$H$10,""))))))))))</f>
        <v/>
      </c>
      <c r="O1736" s="137" t="str">
        <f t="shared" si="65"/>
        <v/>
      </c>
      <c r="Z1736" s="135" t="str">
        <f t="shared" si="66"/>
        <v/>
      </c>
    </row>
    <row r="1737" spans="14:26" ht="15.75" customHeight="1" x14ac:dyDescent="0.25">
      <c r="N1737" s="137" t="str">
        <f>IF(OR(ISBLANK(L1737),ISBLANK(M1737)),"",IF(M1737="AUD",L1737*'Input Lists'!$H$2,IF(M1737="USD",L1737*'Input Lists'!$H$3,IF(M1737="HKD",L1737*'Input Lists'!$H$4,IF(M1737="EUR",L1737*'Input Lists'!$H$5,IF(M1737="GBP",L1737*'Input Lists'!$H$6,IF(M1737="CAD",L1737*'Input Lists'!$H$7,IF(M1737="CNY",L1737*'Input Lists'!$H1771,IF(M1737="JPY",L1737*'Input Lists'!$H$9,IF(M1737="CHF",L1737*'Input Lists'!$H$10,""))))))))))</f>
        <v/>
      </c>
      <c r="O1737" s="137" t="str">
        <f t="shared" si="65"/>
        <v/>
      </c>
      <c r="Z1737" s="135" t="str">
        <f t="shared" si="66"/>
        <v/>
      </c>
    </row>
    <row r="1738" spans="14:26" ht="15.75" customHeight="1" x14ac:dyDescent="0.25">
      <c r="N1738" s="137" t="str">
        <f>IF(OR(ISBLANK(L1738),ISBLANK(M1738)),"",IF(M1738="AUD",L1738*'Input Lists'!$H$2,IF(M1738="USD",L1738*'Input Lists'!$H$3,IF(M1738="HKD",L1738*'Input Lists'!$H$4,IF(M1738="EUR",L1738*'Input Lists'!$H$5,IF(M1738="GBP",L1738*'Input Lists'!$H$6,IF(M1738="CAD",L1738*'Input Lists'!$H$7,IF(M1738="CNY",L1738*'Input Lists'!$H1772,IF(M1738="JPY",L1738*'Input Lists'!$H$9,IF(M1738="CHF",L1738*'Input Lists'!$H$10,""))))))))))</f>
        <v/>
      </c>
      <c r="O1738" s="137" t="str">
        <f t="shared" si="65"/>
        <v/>
      </c>
      <c r="Z1738" s="135" t="str">
        <f t="shared" si="66"/>
        <v/>
      </c>
    </row>
    <row r="1739" spans="14:26" ht="15.75" customHeight="1" x14ac:dyDescent="0.25">
      <c r="N1739" s="137" t="str">
        <f>IF(OR(ISBLANK(L1739),ISBLANK(M1739)),"",IF(M1739="AUD",L1739*'Input Lists'!$H$2,IF(M1739="USD",L1739*'Input Lists'!$H$3,IF(M1739="HKD",L1739*'Input Lists'!$H$4,IF(M1739="EUR",L1739*'Input Lists'!$H$5,IF(M1739="GBP",L1739*'Input Lists'!$H$6,IF(M1739="CAD",L1739*'Input Lists'!$H$7,IF(M1739="CNY",L1739*'Input Lists'!$H1773,IF(M1739="JPY",L1739*'Input Lists'!$H$9,IF(M1739="CHF",L1739*'Input Lists'!$H$10,""))))))))))</f>
        <v/>
      </c>
      <c r="O1739" s="137" t="str">
        <f t="shared" si="65"/>
        <v/>
      </c>
      <c r="Z1739" s="135" t="str">
        <f t="shared" si="66"/>
        <v/>
      </c>
    </row>
    <row r="1740" spans="14:26" ht="15.75" customHeight="1" x14ac:dyDescent="0.25">
      <c r="N1740" s="137" t="str">
        <f>IF(OR(ISBLANK(L1740),ISBLANK(M1740)),"",IF(M1740="AUD",L1740*'Input Lists'!$H$2,IF(M1740="USD",L1740*'Input Lists'!$H$3,IF(M1740="HKD",L1740*'Input Lists'!$H$4,IF(M1740="EUR",L1740*'Input Lists'!$H$5,IF(M1740="GBP",L1740*'Input Lists'!$H$6,IF(M1740="CAD",L1740*'Input Lists'!$H$7,IF(M1740="CNY",L1740*'Input Lists'!$H1774,IF(M1740="JPY",L1740*'Input Lists'!$H$9,IF(M1740="CHF",L1740*'Input Lists'!$H$10,""))))))))))</f>
        <v/>
      </c>
      <c r="O1740" s="137" t="str">
        <f t="shared" si="65"/>
        <v/>
      </c>
      <c r="Z1740" s="135" t="str">
        <f t="shared" si="66"/>
        <v/>
      </c>
    </row>
    <row r="1741" spans="14:26" ht="15.75" customHeight="1" x14ac:dyDescent="0.25">
      <c r="N1741" s="137" t="str">
        <f>IF(OR(ISBLANK(L1741),ISBLANK(M1741)),"",IF(M1741="AUD",L1741*'Input Lists'!$H$2,IF(M1741="USD",L1741*'Input Lists'!$H$3,IF(M1741="HKD",L1741*'Input Lists'!$H$4,IF(M1741="EUR",L1741*'Input Lists'!$H$5,IF(M1741="GBP",L1741*'Input Lists'!$H$6,IF(M1741="CAD",L1741*'Input Lists'!$H$7,IF(M1741="CNY",L1741*'Input Lists'!$H1775,IF(M1741="JPY",L1741*'Input Lists'!$H$9,IF(M1741="CHF",L1741*'Input Lists'!$H$10,""))))))))))</f>
        <v/>
      </c>
      <c r="O1741" s="137" t="str">
        <f t="shared" si="65"/>
        <v/>
      </c>
      <c r="Z1741" s="135" t="str">
        <f t="shared" si="66"/>
        <v/>
      </c>
    </row>
    <row r="1742" spans="14:26" ht="15.75" customHeight="1" x14ac:dyDescent="0.25">
      <c r="N1742" s="137" t="str">
        <f>IF(OR(ISBLANK(L1742),ISBLANK(M1742)),"",IF(M1742="AUD",L1742*'Input Lists'!$H$2,IF(M1742="USD",L1742*'Input Lists'!$H$3,IF(M1742="HKD",L1742*'Input Lists'!$H$4,IF(M1742="EUR",L1742*'Input Lists'!$H$5,IF(M1742="GBP",L1742*'Input Lists'!$H$6,IF(M1742="CAD",L1742*'Input Lists'!$H$7,IF(M1742="CNY",L1742*'Input Lists'!$H1776,IF(M1742="JPY",L1742*'Input Lists'!$H$9,IF(M1742="CHF",L1742*'Input Lists'!$H$10,""))))))))))</f>
        <v/>
      </c>
      <c r="O1742" s="137" t="str">
        <f t="shared" si="65"/>
        <v/>
      </c>
      <c r="Z1742" s="135" t="str">
        <f t="shared" si="66"/>
        <v/>
      </c>
    </row>
    <row r="1743" spans="14:26" ht="15.75" customHeight="1" x14ac:dyDescent="0.25">
      <c r="N1743" s="137" t="str">
        <f>IF(OR(ISBLANK(L1743),ISBLANK(M1743)),"",IF(M1743="AUD",L1743*'Input Lists'!$H$2,IF(M1743="USD",L1743*'Input Lists'!$H$3,IF(M1743="HKD",L1743*'Input Lists'!$H$4,IF(M1743="EUR",L1743*'Input Lists'!$H$5,IF(M1743="GBP",L1743*'Input Lists'!$H$6,IF(M1743="CAD",L1743*'Input Lists'!$H$7,IF(M1743="CNY",L1743*'Input Lists'!$H1777,IF(M1743="JPY",L1743*'Input Lists'!$H$9,IF(M1743="CHF",L1743*'Input Lists'!$H$10,""))))))))))</f>
        <v/>
      </c>
      <c r="O1743" s="137" t="str">
        <f t="shared" si="65"/>
        <v/>
      </c>
      <c r="Z1743" s="135" t="str">
        <f t="shared" si="66"/>
        <v/>
      </c>
    </row>
    <row r="1744" spans="14:26" ht="15.75" customHeight="1" x14ac:dyDescent="0.25">
      <c r="N1744" s="137" t="str">
        <f>IF(OR(ISBLANK(L1744),ISBLANK(M1744)),"",IF(M1744="AUD",L1744*'Input Lists'!$H$2,IF(M1744="USD",L1744*'Input Lists'!$H$3,IF(M1744="HKD",L1744*'Input Lists'!$H$4,IF(M1744="EUR",L1744*'Input Lists'!$H$5,IF(M1744="GBP",L1744*'Input Lists'!$H$6,IF(M1744="CAD",L1744*'Input Lists'!$H$7,IF(M1744="CNY",L1744*'Input Lists'!$H1778,IF(M1744="JPY",L1744*'Input Lists'!$H$9,IF(M1744="CHF",L1744*'Input Lists'!$H$10,""))))))))))</f>
        <v/>
      </c>
      <c r="O1744" s="137" t="str">
        <f t="shared" si="65"/>
        <v/>
      </c>
      <c r="Z1744" s="135" t="str">
        <f t="shared" si="66"/>
        <v/>
      </c>
    </row>
    <row r="1745" spans="14:26" ht="15.75" customHeight="1" x14ac:dyDescent="0.25">
      <c r="N1745" s="137" t="str">
        <f>IF(OR(ISBLANK(L1745),ISBLANK(M1745)),"",IF(M1745="AUD",L1745*'Input Lists'!$H$2,IF(M1745="USD",L1745*'Input Lists'!$H$3,IF(M1745="HKD",L1745*'Input Lists'!$H$4,IF(M1745="EUR",L1745*'Input Lists'!$H$5,IF(M1745="GBP",L1745*'Input Lists'!$H$6,IF(M1745="CAD",L1745*'Input Lists'!$H$7,IF(M1745="CNY",L1745*'Input Lists'!$H1779,IF(M1745="JPY",L1745*'Input Lists'!$H$9,IF(M1745="CHF",L1745*'Input Lists'!$H$10,""))))))))))</f>
        <v/>
      </c>
      <c r="O1745" s="137" t="str">
        <f t="shared" si="65"/>
        <v/>
      </c>
      <c r="Z1745" s="135" t="str">
        <f t="shared" si="66"/>
        <v/>
      </c>
    </row>
    <row r="1746" spans="14:26" ht="15.75" customHeight="1" x14ac:dyDescent="0.25">
      <c r="N1746" s="137" t="str">
        <f>IF(OR(ISBLANK(L1746),ISBLANK(M1746)),"",IF(M1746="AUD",L1746*'Input Lists'!$H$2,IF(M1746="USD",L1746*'Input Lists'!$H$3,IF(M1746="HKD",L1746*'Input Lists'!$H$4,IF(M1746="EUR",L1746*'Input Lists'!$H$5,IF(M1746="GBP",L1746*'Input Lists'!$H$6,IF(M1746="CAD",L1746*'Input Lists'!$H$7,IF(M1746="CNY",L1746*'Input Lists'!$H1780,IF(M1746="JPY",L1746*'Input Lists'!$H$9,IF(M1746="CHF",L1746*'Input Lists'!$H$10,""))))))))))</f>
        <v/>
      </c>
      <c r="O1746" s="137" t="str">
        <f t="shared" si="65"/>
        <v/>
      </c>
      <c r="Z1746" s="135" t="str">
        <f t="shared" si="66"/>
        <v/>
      </c>
    </row>
    <row r="1747" spans="14:26" ht="15.75" customHeight="1" x14ac:dyDescent="0.25">
      <c r="N1747" s="137" t="str">
        <f>IF(OR(ISBLANK(L1747),ISBLANK(M1747)),"",IF(M1747="AUD",L1747*'Input Lists'!$H$2,IF(M1747="USD",L1747*'Input Lists'!$H$3,IF(M1747="HKD",L1747*'Input Lists'!$H$4,IF(M1747="EUR",L1747*'Input Lists'!$H$5,IF(M1747="GBP",L1747*'Input Lists'!$H$6,IF(M1747="CAD",L1747*'Input Lists'!$H$7,IF(M1747="CNY",L1747*'Input Lists'!$H1781,IF(M1747="JPY",L1747*'Input Lists'!$H$9,IF(M1747="CHF",L1747*'Input Lists'!$H$10,""))))))))))</f>
        <v/>
      </c>
      <c r="O1747" s="137" t="str">
        <f t="shared" si="65"/>
        <v/>
      </c>
      <c r="Z1747" s="135" t="str">
        <f t="shared" si="66"/>
        <v/>
      </c>
    </row>
    <row r="1748" spans="14:26" ht="15.75" customHeight="1" x14ac:dyDescent="0.25">
      <c r="N1748" s="137" t="str">
        <f>IF(OR(ISBLANK(L1748),ISBLANK(M1748)),"",IF(M1748="AUD",L1748*'Input Lists'!$H$2,IF(M1748="USD",L1748*'Input Lists'!$H$3,IF(M1748="HKD",L1748*'Input Lists'!$H$4,IF(M1748="EUR",L1748*'Input Lists'!$H$5,IF(M1748="GBP",L1748*'Input Lists'!$H$6,IF(M1748="CAD",L1748*'Input Lists'!$H$7,IF(M1748="CNY",L1748*'Input Lists'!$H1782,IF(M1748="JPY",L1748*'Input Lists'!$H$9,IF(M1748="CHF",L1748*'Input Lists'!$H$10,""))))))))))</f>
        <v/>
      </c>
      <c r="O1748" s="137" t="str">
        <f t="shared" si="65"/>
        <v/>
      </c>
      <c r="Z1748" s="135" t="str">
        <f t="shared" si="66"/>
        <v/>
      </c>
    </row>
    <row r="1749" spans="14:26" ht="15.75" customHeight="1" x14ac:dyDescent="0.25">
      <c r="N1749" s="137" t="str">
        <f>IF(OR(ISBLANK(L1749),ISBLANK(M1749)),"",IF(M1749="AUD",L1749*'Input Lists'!$H$2,IF(M1749="USD",L1749*'Input Lists'!$H$3,IF(M1749="HKD",L1749*'Input Lists'!$H$4,IF(M1749="EUR",L1749*'Input Lists'!$H$5,IF(M1749="GBP",L1749*'Input Lists'!$H$6,IF(M1749="CAD",L1749*'Input Lists'!$H$7,IF(M1749="CNY",L1749*'Input Lists'!$H1783,IF(M1749="JPY",L1749*'Input Lists'!$H$9,IF(M1749="CHF",L1749*'Input Lists'!$H$10,""))))))))))</f>
        <v/>
      </c>
      <c r="O1749" s="137" t="str">
        <f t="shared" si="65"/>
        <v/>
      </c>
      <c r="Z1749" s="135" t="str">
        <f t="shared" si="66"/>
        <v/>
      </c>
    </row>
    <row r="1750" spans="14:26" ht="15.75" customHeight="1" x14ac:dyDescent="0.25">
      <c r="N1750" s="137" t="str">
        <f>IF(OR(ISBLANK(L1750),ISBLANK(M1750)),"",IF(M1750="AUD",L1750*'Input Lists'!$H$2,IF(M1750="USD",L1750*'Input Lists'!$H$3,IF(M1750="HKD",L1750*'Input Lists'!$H$4,IF(M1750="EUR",L1750*'Input Lists'!$H$5,IF(M1750="GBP",L1750*'Input Lists'!$H$6,IF(M1750="CAD",L1750*'Input Lists'!$H$7,IF(M1750="CNY",L1750*'Input Lists'!$H1784,IF(M1750="JPY",L1750*'Input Lists'!$H$9,IF(M1750="CHF",L1750*'Input Lists'!$H$10,""))))))))))</f>
        <v/>
      </c>
      <c r="O1750" s="137" t="str">
        <f t="shared" si="65"/>
        <v/>
      </c>
      <c r="Z1750" s="135" t="str">
        <f t="shared" si="66"/>
        <v/>
      </c>
    </row>
    <row r="1751" spans="14:26" ht="15.75" customHeight="1" x14ac:dyDescent="0.25">
      <c r="N1751" s="137" t="str">
        <f>IF(OR(ISBLANK(L1751),ISBLANK(M1751)),"",IF(M1751="AUD",L1751*'Input Lists'!$H$2,IF(M1751="USD",L1751*'Input Lists'!$H$3,IF(M1751="HKD",L1751*'Input Lists'!$H$4,IF(M1751="EUR",L1751*'Input Lists'!$H$5,IF(M1751="GBP",L1751*'Input Lists'!$H$6,IF(M1751="CAD",L1751*'Input Lists'!$H$7,IF(M1751="CNY",L1751*'Input Lists'!$H1785,IF(M1751="JPY",L1751*'Input Lists'!$H$9,IF(M1751="CHF",L1751*'Input Lists'!$H$10,""))))))))))</f>
        <v/>
      </c>
      <c r="O1751" s="137" t="str">
        <f t="shared" si="65"/>
        <v/>
      </c>
      <c r="Z1751" s="135" t="str">
        <f t="shared" si="66"/>
        <v/>
      </c>
    </row>
    <row r="1752" spans="14:26" ht="15.75" customHeight="1" x14ac:dyDescent="0.25">
      <c r="N1752" s="137" t="str">
        <f>IF(OR(ISBLANK(L1752),ISBLANK(M1752)),"",IF(M1752="AUD",L1752*'Input Lists'!$H$2,IF(M1752="USD",L1752*'Input Lists'!$H$3,IF(M1752="HKD",L1752*'Input Lists'!$H$4,IF(M1752="EUR",L1752*'Input Lists'!$H$5,IF(M1752="GBP",L1752*'Input Lists'!$H$6,IF(M1752="CAD",L1752*'Input Lists'!$H$7,IF(M1752="CNY",L1752*'Input Lists'!$H1786,IF(M1752="JPY",L1752*'Input Lists'!$H$9,IF(M1752="CHF",L1752*'Input Lists'!$H$10,""))))))))))</f>
        <v/>
      </c>
      <c r="O1752" s="137" t="str">
        <f t="shared" si="65"/>
        <v/>
      </c>
      <c r="Z1752" s="135" t="str">
        <f t="shared" si="66"/>
        <v/>
      </c>
    </row>
    <row r="1753" spans="14:26" ht="15.75" customHeight="1" x14ac:dyDescent="0.25">
      <c r="N1753" s="137" t="str">
        <f>IF(OR(ISBLANK(L1753),ISBLANK(M1753)),"",IF(M1753="AUD",L1753*'Input Lists'!$H$2,IF(M1753="USD",L1753*'Input Lists'!$H$3,IF(M1753="HKD",L1753*'Input Lists'!$H$4,IF(M1753="EUR",L1753*'Input Lists'!$H$5,IF(M1753="GBP",L1753*'Input Lists'!$H$6,IF(M1753="CAD",L1753*'Input Lists'!$H$7,IF(M1753="CNY",L1753*'Input Lists'!$H1787,IF(M1753="JPY",L1753*'Input Lists'!$H$9,IF(M1753="CHF",L1753*'Input Lists'!$H$10,""))))))))))</f>
        <v/>
      </c>
      <c r="O1753" s="137" t="str">
        <f t="shared" si="65"/>
        <v/>
      </c>
      <c r="Z1753" s="135" t="str">
        <f t="shared" si="66"/>
        <v/>
      </c>
    </row>
    <row r="1754" spans="14:26" ht="15.75" customHeight="1" x14ac:dyDescent="0.25">
      <c r="N1754" s="137" t="str">
        <f>IF(OR(ISBLANK(L1754),ISBLANK(M1754)),"",IF(M1754="AUD",L1754*'Input Lists'!$H$2,IF(M1754="USD",L1754*'Input Lists'!$H$3,IF(M1754="HKD",L1754*'Input Lists'!$H$4,IF(M1754="EUR",L1754*'Input Lists'!$H$5,IF(M1754="GBP",L1754*'Input Lists'!$H$6,IF(M1754="CAD",L1754*'Input Lists'!$H$7,IF(M1754="CNY",L1754*'Input Lists'!$H1788,IF(M1754="JPY",L1754*'Input Lists'!$H$9,IF(M1754="CHF",L1754*'Input Lists'!$H$10,""))))))))))</f>
        <v/>
      </c>
      <c r="O1754" s="137" t="str">
        <f t="shared" si="65"/>
        <v/>
      </c>
      <c r="Z1754" s="135" t="str">
        <f t="shared" si="66"/>
        <v/>
      </c>
    </row>
    <row r="1755" spans="14:26" ht="15.75" customHeight="1" x14ac:dyDescent="0.25">
      <c r="N1755" s="137" t="str">
        <f>IF(OR(ISBLANK(L1755),ISBLANK(M1755)),"",IF(M1755="AUD",L1755*'Input Lists'!$H$2,IF(M1755="USD",L1755*'Input Lists'!$H$3,IF(M1755="HKD",L1755*'Input Lists'!$H$4,IF(M1755="EUR",L1755*'Input Lists'!$H$5,IF(M1755="GBP",L1755*'Input Lists'!$H$6,IF(M1755="CAD",L1755*'Input Lists'!$H$7,IF(M1755="CNY",L1755*'Input Lists'!$H1789,IF(M1755="JPY",L1755*'Input Lists'!$H$9,IF(M1755="CHF",L1755*'Input Lists'!$H$10,""))))))))))</f>
        <v/>
      </c>
      <c r="O1755" s="137" t="str">
        <f t="shared" si="65"/>
        <v/>
      </c>
      <c r="Z1755" s="135" t="str">
        <f t="shared" si="66"/>
        <v/>
      </c>
    </row>
    <row r="1756" spans="14:26" ht="15.75" customHeight="1" x14ac:dyDescent="0.25">
      <c r="N1756" s="137" t="str">
        <f>IF(OR(ISBLANK(L1756),ISBLANK(M1756)),"",IF(M1756="AUD",L1756*'Input Lists'!$H$2,IF(M1756="USD",L1756*'Input Lists'!$H$3,IF(M1756="HKD",L1756*'Input Lists'!$H$4,IF(M1756="EUR",L1756*'Input Lists'!$H$5,IF(M1756="GBP",L1756*'Input Lists'!$H$6,IF(M1756="CAD",L1756*'Input Lists'!$H$7,IF(M1756="CNY",L1756*'Input Lists'!$H1790,IF(M1756="JPY",L1756*'Input Lists'!$H$9,IF(M1756="CHF",L1756*'Input Lists'!$H$10,""))))))))))</f>
        <v/>
      </c>
      <c r="O1756" s="137" t="str">
        <f t="shared" si="65"/>
        <v/>
      </c>
      <c r="Z1756" s="135" t="str">
        <f t="shared" si="66"/>
        <v/>
      </c>
    </row>
    <row r="1757" spans="14:26" ht="15.75" customHeight="1" x14ac:dyDescent="0.25">
      <c r="N1757" s="137" t="str">
        <f>IF(OR(ISBLANK(L1757),ISBLANK(M1757)),"",IF(M1757="AUD",L1757*'Input Lists'!$H$2,IF(M1757="USD",L1757*'Input Lists'!$H$3,IF(M1757="HKD",L1757*'Input Lists'!$H$4,IF(M1757="EUR",L1757*'Input Lists'!$H$5,IF(M1757="GBP",L1757*'Input Lists'!$H$6,IF(M1757="CAD",L1757*'Input Lists'!$H$7,IF(M1757="CNY",L1757*'Input Lists'!$H1791,IF(M1757="JPY",L1757*'Input Lists'!$H$9,IF(M1757="CHF",L1757*'Input Lists'!$H$10,""))))))))))</f>
        <v/>
      </c>
      <c r="O1757" s="137" t="str">
        <f t="shared" si="65"/>
        <v/>
      </c>
      <c r="Z1757" s="135" t="str">
        <f t="shared" si="66"/>
        <v/>
      </c>
    </row>
    <row r="1758" spans="14:26" ht="15.75" customHeight="1" x14ac:dyDescent="0.25">
      <c r="N1758" s="137" t="str">
        <f>IF(OR(ISBLANK(L1758),ISBLANK(M1758)),"",IF(M1758="AUD",L1758*'Input Lists'!$H$2,IF(M1758="USD",L1758*'Input Lists'!$H$3,IF(M1758="HKD",L1758*'Input Lists'!$H$4,IF(M1758="EUR",L1758*'Input Lists'!$H$5,IF(M1758="GBP",L1758*'Input Lists'!$H$6,IF(M1758="CAD",L1758*'Input Lists'!$H$7,IF(M1758="CNY",L1758*'Input Lists'!$H1792,IF(M1758="JPY",L1758*'Input Lists'!$H$9,IF(M1758="CHF",L1758*'Input Lists'!$H$10,""))))))))))</f>
        <v/>
      </c>
      <c r="O1758" s="137" t="str">
        <f t="shared" si="65"/>
        <v/>
      </c>
      <c r="Z1758" s="135" t="str">
        <f t="shared" si="66"/>
        <v/>
      </c>
    </row>
    <row r="1759" spans="14:26" ht="15.75" customHeight="1" x14ac:dyDescent="0.25">
      <c r="N1759" s="137" t="str">
        <f>IF(OR(ISBLANK(L1759),ISBLANK(M1759)),"",IF(M1759="AUD",L1759*'Input Lists'!$H$2,IF(M1759="USD",L1759*'Input Lists'!$H$3,IF(M1759="HKD",L1759*'Input Lists'!$H$4,IF(M1759="EUR",L1759*'Input Lists'!$H$5,IF(M1759="GBP",L1759*'Input Lists'!$H$6,IF(M1759="CAD",L1759*'Input Lists'!$H$7,IF(M1759="CNY",L1759*'Input Lists'!$H1793,IF(M1759="JPY",L1759*'Input Lists'!$H$9,IF(M1759="CHF",L1759*'Input Lists'!$H$10,""))))))))))</f>
        <v/>
      </c>
      <c r="O1759" s="137" t="str">
        <f t="shared" si="65"/>
        <v/>
      </c>
      <c r="Z1759" s="135" t="str">
        <f t="shared" si="66"/>
        <v/>
      </c>
    </row>
    <row r="1760" spans="14:26" ht="15.75" customHeight="1" x14ac:dyDescent="0.25">
      <c r="N1760" s="137" t="str">
        <f>IF(OR(ISBLANK(L1760),ISBLANK(M1760)),"",IF(M1760="AUD",L1760*'Input Lists'!$H$2,IF(M1760="USD",L1760*'Input Lists'!$H$3,IF(M1760="HKD",L1760*'Input Lists'!$H$4,IF(M1760="EUR",L1760*'Input Lists'!$H$5,IF(M1760="GBP",L1760*'Input Lists'!$H$6,IF(M1760="CAD",L1760*'Input Lists'!$H$7,IF(M1760="CNY",L1760*'Input Lists'!$H1794,IF(M1760="JPY",L1760*'Input Lists'!$H$9,IF(M1760="CHF",L1760*'Input Lists'!$H$10,""))))))))))</f>
        <v/>
      </c>
      <c r="O1760" s="137" t="str">
        <f t="shared" si="65"/>
        <v/>
      </c>
      <c r="Z1760" s="135" t="str">
        <f t="shared" si="66"/>
        <v/>
      </c>
    </row>
    <row r="1761" spans="14:26" ht="15.75" customHeight="1" x14ac:dyDescent="0.25">
      <c r="N1761" s="137" t="str">
        <f>IF(OR(ISBLANK(L1761),ISBLANK(M1761)),"",IF(M1761="AUD",L1761*'Input Lists'!$H$2,IF(M1761="USD",L1761*'Input Lists'!$H$3,IF(M1761="HKD",L1761*'Input Lists'!$H$4,IF(M1761="EUR",L1761*'Input Lists'!$H$5,IF(M1761="GBP",L1761*'Input Lists'!$H$6,IF(M1761="CAD",L1761*'Input Lists'!$H$7,IF(M1761="CNY",L1761*'Input Lists'!$H1795,IF(M1761="JPY",L1761*'Input Lists'!$H$9,IF(M1761="CHF",L1761*'Input Lists'!$H$10,""))))))))))</f>
        <v/>
      </c>
      <c r="O1761" s="137" t="str">
        <f t="shared" si="65"/>
        <v/>
      </c>
      <c r="Z1761" s="135" t="str">
        <f t="shared" si="66"/>
        <v/>
      </c>
    </row>
    <row r="1762" spans="14:26" ht="15.75" customHeight="1" x14ac:dyDescent="0.25">
      <c r="N1762" s="137" t="str">
        <f>IF(OR(ISBLANK(L1762),ISBLANK(M1762)),"",IF(M1762="AUD",L1762*'Input Lists'!$H$2,IF(M1762="USD",L1762*'Input Lists'!$H$3,IF(M1762="HKD",L1762*'Input Lists'!$H$4,IF(M1762="EUR",L1762*'Input Lists'!$H$5,IF(M1762="GBP",L1762*'Input Lists'!$H$6,IF(M1762="CAD",L1762*'Input Lists'!$H$7,IF(M1762="CNY",L1762*'Input Lists'!$H1796,IF(M1762="JPY",L1762*'Input Lists'!$H$9,IF(M1762="CHF",L1762*'Input Lists'!$H$10,""))))))))))</f>
        <v/>
      </c>
      <c r="O1762" s="137" t="str">
        <f t="shared" si="65"/>
        <v/>
      </c>
      <c r="Z1762" s="135" t="str">
        <f t="shared" si="66"/>
        <v/>
      </c>
    </row>
    <row r="1763" spans="14:26" ht="15.75" customHeight="1" x14ac:dyDescent="0.25">
      <c r="N1763" s="137" t="str">
        <f>IF(OR(ISBLANK(L1763),ISBLANK(M1763)),"",IF(M1763="AUD",L1763*'Input Lists'!$H$2,IF(M1763="USD",L1763*'Input Lists'!$H$3,IF(M1763="HKD",L1763*'Input Lists'!$H$4,IF(M1763="EUR",L1763*'Input Lists'!$H$5,IF(M1763="GBP",L1763*'Input Lists'!$H$6,IF(M1763="CAD",L1763*'Input Lists'!$H$7,IF(M1763="CNY",L1763*'Input Lists'!$H1797,IF(M1763="JPY",L1763*'Input Lists'!$H$9,IF(M1763="CHF",L1763*'Input Lists'!$H$10,""))))))))))</f>
        <v/>
      </c>
      <c r="O1763" s="137" t="str">
        <f t="shared" si="65"/>
        <v/>
      </c>
      <c r="Z1763" s="135" t="str">
        <f t="shared" si="66"/>
        <v/>
      </c>
    </row>
    <row r="1764" spans="14:26" ht="15.75" customHeight="1" x14ac:dyDescent="0.25">
      <c r="N1764" s="137" t="str">
        <f>IF(OR(ISBLANK(L1764),ISBLANK(M1764)),"",IF(M1764="AUD",L1764*'Input Lists'!$H$2,IF(M1764="USD",L1764*'Input Lists'!$H$3,IF(M1764="HKD",L1764*'Input Lists'!$H$4,IF(M1764="EUR",L1764*'Input Lists'!$H$5,IF(M1764="GBP",L1764*'Input Lists'!$H$6,IF(M1764="CAD",L1764*'Input Lists'!$H$7,IF(M1764="CNY",L1764*'Input Lists'!$H1798,IF(M1764="JPY",L1764*'Input Lists'!$H$9,IF(M1764="CHF",L1764*'Input Lists'!$H$10,""))))))))))</f>
        <v/>
      </c>
      <c r="O1764" s="137" t="str">
        <f t="shared" si="65"/>
        <v/>
      </c>
      <c r="Z1764" s="135" t="str">
        <f t="shared" si="66"/>
        <v/>
      </c>
    </row>
    <row r="1765" spans="14:26" ht="15.75" customHeight="1" x14ac:dyDescent="0.25">
      <c r="N1765" s="137" t="str">
        <f>IF(OR(ISBLANK(L1765),ISBLANK(M1765)),"",IF(M1765="AUD",L1765*'Input Lists'!$H$2,IF(M1765="USD",L1765*'Input Lists'!$H$3,IF(M1765="HKD",L1765*'Input Lists'!$H$4,IF(M1765="EUR",L1765*'Input Lists'!$H$5,IF(M1765="GBP",L1765*'Input Lists'!$H$6,IF(M1765="CAD",L1765*'Input Lists'!$H$7,IF(M1765="CNY",L1765*'Input Lists'!$H1799,IF(M1765="JPY",L1765*'Input Lists'!$H$9,IF(M1765="CHF",L1765*'Input Lists'!$H$10,""))))))))))</f>
        <v/>
      </c>
      <c r="O1765" s="137" t="str">
        <f t="shared" si="65"/>
        <v/>
      </c>
      <c r="Z1765" s="135" t="str">
        <f t="shared" si="66"/>
        <v/>
      </c>
    </row>
    <row r="1766" spans="14:26" ht="15.75" customHeight="1" x14ac:dyDescent="0.25">
      <c r="N1766" s="137" t="str">
        <f>IF(OR(ISBLANK(L1766),ISBLANK(M1766)),"",IF(M1766="AUD",L1766*'Input Lists'!$H$2,IF(M1766="USD",L1766*'Input Lists'!$H$3,IF(M1766="HKD",L1766*'Input Lists'!$H$4,IF(M1766="EUR",L1766*'Input Lists'!$H$5,IF(M1766="GBP",L1766*'Input Lists'!$H$6,IF(M1766="CAD",L1766*'Input Lists'!$H$7,IF(M1766="CNY",L1766*'Input Lists'!$H1800,IF(M1766="JPY",L1766*'Input Lists'!$H$9,IF(M1766="CHF",L1766*'Input Lists'!$H$10,""))))))))))</f>
        <v/>
      </c>
      <c r="O1766" s="137" t="str">
        <f t="shared" si="65"/>
        <v/>
      </c>
      <c r="Z1766" s="135" t="str">
        <f t="shared" si="66"/>
        <v/>
      </c>
    </row>
    <row r="1767" spans="14:26" ht="15.75" customHeight="1" x14ac:dyDescent="0.25">
      <c r="N1767" s="137" t="str">
        <f>IF(OR(ISBLANK(L1767),ISBLANK(M1767)),"",IF(M1767="AUD",L1767*'Input Lists'!$H$2,IF(M1767="USD",L1767*'Input Lists'!$H$3,IF(M1767="HKD",L1767*'Input Lists'!$H$4,IF(M1767="EUR",L1767*'Input Lists'!$H$5,IF(M1767="GBP",L1767*'Input Lists'!$H$6,IF(M1767="CAD",L1767*'Input Lists'!$H$7,IF(M1767="CNY",L1767*'Input Lists'!$H1801,IF(M1767="JPY",L1767*'Input Lists'!$H$9,IF(M1767="CHF",L1767*'Input Lists'!$H$10,""))))))))))</f>
        <v/>
      </c>
      <c r="O1767" s="137" t="str">
        <f t="shared" ref="O1767:O1830" si="67">IF(OR(AND(ISBLANK(N1767)),AND(ISBLANK(J1767)),AND(ISBLANK(M1767))),"",N1767*J1767)</f>
        <v/>
      </c>
      <c r="Z1767" s="135" t="str">
        <f t="shared" si="66"/>
        <v/>
      </c>
    </row>
    <row r="1768" spans="14:26" ht="15.75" customHeight="1" x14ac:dyDescent="0.25">
      <c r="N1768" s="137" t="str">
        <f>IF(OR(ISBLANK(L1768),ISBLANK(M1768)),"",IF(M1768="AUD",L1768*'Input Lists'!$H$2,IF(M1768="USD",L1768*'Input Lists'!$H$3,IF(M1768="HKD",L1768*'Input Lists'!$H$4,IF(M1768="EUR",L1768*'Input Lists'!$H$5,IF(M1768="GBP",L1768*'Input Lists'!$H$6,IF(M1768="CAD",L1768*'Input Lists'!$H$7,IF(M1768="CNY",L1768*'Input Lists'!$H1802,IF(M1768="JPY",L1768*'Input Lists'!$H$9,IF(M1768="CHF",L1768*'Input Lists'!$H$10,""))))))))))</f>
        <v/>
      </c>
      <c r="O1768" s="137" t="str">
        <f t="shared" si="67"/>
        <v/>
      </c>
      <c r="Z1768" s="135" t="str">
        <f t="shared" si="66"/>
        <v/>
      </c>
    </row>
    <row r="1769" spans="14:26" ht="15.75" customHeight="1" x14ac:dyDescent="0.25">
      <c r="N1769" s="137" t="str">
        <f>IF(OR(ISBLANK(L1769),ISBLANK(M1769)),"",IF(M1769="AUD",L1769*'Input Lists'!$H$2,IF(M1769="USD",L1769*'Input Lists'!$H$3,IF(M1769="HKD",L1769*'Input Lists'!$H$4,IF(M1769="EUR",L1769*'Input Lists'!$H$5,IF(M1769="GBP",L1769*'Input Lists'!$H$6,IF(M1769="CAD",L1769*'Input Lists'!$H$7,IF(M1769="CNY",L1769*'Input Lists'!$H1803,IF(M1769="JPY",L1769*'Input Lists'!$H$9,IF(M1769="CHF",L1769*'Input Lists'!$H$10,""))))))))))</f>
        <v/>
      </c>
      <c r="O1769" s="137" t="str">
        <f t="shared" si="67"/>
        <v/>
      </c>
      <c r="Z1769" s="135" t="str">
        <f t="shared" si="66"/>
        <v/>
      </c>
    </row>
    <row r="1770" spans="14:26" ht="15.75" customHeight="1" x14ac:dyDescent="0.25">
      <c r="N1770" s="137" t="str">
        <f>IF(OR(ISBLANK(L1770),ISBLANK(M1770)),"",IF(M1770="AUD",L1770*'Input Lists'!$H$2,IF(M1770="USD",L1770*'Input Lists'!$H$3,IF(M1770="HKD",L1770*'Input Lists'!$H$4,IF(M1770="EUR",L1770*'Input Lists'!$H$5,IF(M1770="GBP",L1770*'Input Lists'!$H$6,IF(M1770="CAD",L1770*'Input Lists'!$H$7,IF(M1770="CNY",L1770*'Input Lists'!$H1804,IF(M1770="JPY",L1770*'Input Lists'!$H$9,IF(M1770="CHF",L1770*'Input Lists'!$H$10,""))))))))))</f>
        <v/>
      </c>
      <c r="O1770" s="137" t="str">
        <f t="shared" si="67"/>
        <v/>
      </c>
      <c r="Z1770" s="135" t="str">
        <f t="shared" ref="Z1770:Z1833" si="68">IF(ISBLANK(D1770),"",IF(R1770="Approved",Y1770+O1770,0))</f>
        <v/>
      </c>
    </row>
    <row r="1771" spans="14:26" ht="15.75" customHeight="1" x14ac:dyDescent="0.25">
      <c r="N1771" s="137" t="str">
        <f>IF(OR(ISBLANK(L1771),ISBLANK(M1771)),"",IF(M1771="AUD",L1771*'Input Lists'!$H$2,IF(M1771="USD",L1771*'Input Lists'!$H$3,IF(M1771="HKD",L1771*'Input Lists'!$H$4,IF(M1771="EUR",L1771*'Input Lists'!$H$5,IF(M1771="GBP",L1771*'Input Lists'!$H$6,IF(M1771="CAD",L1771*'Input Lists'!$H$7,IF(M1771="CNY",L1771*'Input Lists'!$H1805,IF(M1771="JPY",L1771*'Input Lists'!$H$9,IF(M1771="CHF",L1771*'Input Lists'!$H$10,""))))))))))</f>
        <v/>
      </c>
      <c r="O1771" s="137" t="str">
        <f t="shared" si="67"/>
        <v/>
      </c>
      <c r="Z1771" s="135" t="str">
        <f t="shared" si="68"/>
        <v/>
      </c>
    </row>
    <row r="1772" spans="14:26" ht="15.75" customHeight="1" x14ac:dyDescent="0.25">
      <c r="N1772" s="137" t="str">
        <f>IF(OR(ISBLANK(L1772),ISBLANK(M1772)),"",IF(M1772="AUD",L1772*'Input Lists'!$H$2,IF(M1772="USD",L1772*'Input Lists'!$H$3,IF(M1772="HKD",L1772*'Input Lists'!$H$4,IF(M1772="EUR",L1772*'Input Lists'!$H$5,IF(M1772="GBP",L1772*'Input Lists'!$H$6,IF(M1772="CAD",L1772*'Input Lists'!$H$7,IF(M1772="CNY",L1772*'Input Lists'!$H1806,IF(M1772="JPY",L1772*'Input Lists'!$H$9,IF(M1772="CHF",L1772*'Input Lists'!$H$10,""))))))))))</f>
        <v/>
      </c>
      <c r="O1772" s="137" t="str">
        <f t="shared" si="67"/>
        <v/>
      </c>
      <c r="Z1772" s="135" t="str">
        <f t="shared" si="68"/>
        <v/>
      </c>
    </row>
    <row r="1773" spans="14:26" ht="15.75" customHeight="1" x14ac:dyDescent="0.25">
      <c r="N1773" s="137" t="str">
        <f>IF(OR(ISBLANK(L1773),ISBLANK(M1773)),"",IF(M1773="AUD",L1773*'Input Lists'!$H$2,IF(M1773="USD",L1773*'Input Lists'!$H$3,IF(M1773="HKD",L1773*'Input Lists'!$H$4,IF(M1773="EUR",L1773*'Input Lists'!$H$5,IF(M1773="GBP",L1773*'Input Lists'!$H$6,IF(M1773="CAD",L1773*'Input Lists'!$H$7,IF(M1773="CNY",L1773*'Input Lists'!$H1807,IF(M1773="JPY",L1773*'Input Lists'!$H$9,IF(M1773="CHF",L1773*'Input Lists'!$H$10,""))))))))))</f>
        <v/>
      </c>
      <c r="O1773" s="137" t="str">
        <f t="shared" si="67"/>
        <v/>
      </c>
      <c r="Z1773" s="135" t="str">
        <f t="shared" si="68"/>
        <v/>
      </c>
    </row>
    <row r="1774" spans="14:26" ht="15.75" customHeight="1" x14ac:dyDescent="0.25">
      <c r="N1774" s="137" t="str">
        <f>IF(OR(ISBLANK(L1774),ISBLANK(M1774)),"",IF(M1774="AUD",L1774*'Input Lists'!$H$2,IF(M1774="USD",L1774*'Input Lists'!$H$3,IF(M1774="HKD",L1774*'Input Lists'!$H$4,IF(M1774="EUR",L1774*'Input Lists'!$H$5,IF(M1774="GBP",L1774*'Input Lists'!$H$6,IF(M1774="CAD",L1774*'Input Lists'!$H$7,IF(M1774="CNY",L1774*'Input Lists'!$H1808,IF(M1774="JPY",L1774*'Input Lists'!$H$9,IF(M1774="CHF",L1774*'Input Lists'!$H$10,""))))))))))</f>
        <v/>
      </c>
      <c r="O1774" s="137" t="str">
        <f t="shared" si="67"/>
        <v/>
      </c>
      <c r="Z1774" s="135" t="str">
        <f t="shared" si="68"/>
        <v/>
      </c>
    </row>
    <row r="1775" spans="14:26" ht="15.75" customHeight="1" x14ac:dyDescent="0.25">
      <c r="N1775" s="137" t="str">
        <f>IF(OR(ISBLANK(L1775),ISBLANK(M1775)),"",IF(M1775="AUD",L1775*'Input Lists'!$H$2,IF(M1775="USD",L1775*'Input Lists'!$H$3,IF(M1775="HKD",L1775*'Input Lists'!$H$4,IF(M1775="EUR",L1775*'Input Lists'!$H$5,IF(M1775="GBP",L1775*'Input Lists'!$H$6,IF(M1775="CAD",L1775*'Input Lists'!$H$7,IF(M1775="CNY",L1775*'Input Lists'!$H1809,IF(M1775="JPY",L1775*'Input Lists'!$H$9,IF(M1775="CHF",L1775*'Input Lists'!$H$10,""))))))))))</f>
        <v/>
      </c>
      <c r="O1775" s="137" t="str">
        <f t="shared" si="67"/>
        <v/>
      </c>
      <c r="Z1775" s="135" t="str">
        <f t="shared" si="68"/>
        <v/>
      </c>
    </row>
    <row r="1776" spans="14:26" ht="15.75" customHeight="1" x14ac:dyDescent="0.25">
      <c r="N1776" s="137" t="str">
        <f>IF(OR(ISBLANK(L1776),ISBLANK(M1776)),"",IF(M1776="AUD",L1776*'Input Lists'!$H$2,IF(M1776="USD",L1776*'Input Lists'!$H$3,IF(M1776="HKD",L1776*'Input Lists'!$H$4,IF(M1776="EUR",L1776*'Input Lists'!$H$5,IF(M1776="GBP",L1776*'Input Lists'!$H$6,IF(M1776="CAD",L1776*'Input Lists'!$H$7,IF(M1776="CNY",L1776*'Input Lists'!$H1810,IF(M1776="JPY",L1776*'Input Lists'!$H$9,IF(M1776="CHF",L1776*'Input Lists'!$H$10,""))))))))))</f>
        <v/>
      </c>
      <c r="O1776" s="137" t="str">
        <f t="shared" si="67"/>
        <v/>
      </c>
      <c r="Z1776" s="135" t="str">
        <f t="shared" si="68"/>
        <v/>
      </c>
    </row>
    <row r="1777" spans="14:26" ht="15.75" customHeight="1" x14ac:dyDescent="0.25">
      <c r="N1777" s="137" t="str">
        <f>IF(OR(ISBLANK(L1777),ISBLANK(M1777)),"",IF(M1777="AUD",L1777*'Input Lists'!$H$2,IF(M1777="USD",L1777*'Input Lists'!$H$3,IF(M1777="HKD",L1777*'Input Lists'!$H$4,IF(M1777="EUR",L1777*'Input Lists'!$H$5,IF(M1777="GBP",L1777*'Input Lists'!$H$6,IF(M1777="CAD",L1777*'Input Lists'!$H$7,IF(M1777="CNY",L1777*'Input Lists'!$H1811,IF(M1777="JPY",L1777*'Input Lists'!$H$9,IF(M1777="CHF",L1777*'Input Lists'!$H$10,""))))))))))</f>
        <v/>
      </c>
      <c r="O1777" s="137" t="str">
        <f t="shared" si="67"/>
        <v/>
      </c>
      <c r="Z1777" s="135" t="str">
        <f t="shared" si="68"/>
        <v/>
      </c>
    </row>
    <row r="1778" spans="14:26" ht="15.75" customHeight="1" x14ac:dyDescent="0.25">
      <c r="N1778" s="137" t="str">
        <f>IF(OR(ISBLANK(L1778),ISBLANK(M1778)),"",IF(M1778="AUD",L1778*'Input Lists'!$H$2,IF(M1778="USD",L1778*'Input Lists'!$H$3,IF(M1778="HKD",L1778*'Input Lists'!$H$4,IF(M1778="EUR",L1778*'Input Lists'!$H$5,IF(M1778="GBP",L1778*'Input Lists'!$H$6,IF(M1778="CAD",L1778*'Input Lists'!$H$7,IF(M1778="CNY",L1778*'Input Lists'!$H1812,IF(M1778="JPY",L1778*'Input Lists'!$H$9,IF(M1778="CHF",L1778*'Input Lists'!$H$10,""))))))))))</f>
        <v/>
      </c>
      <c r="O1778" s="137" t="str">
        <f t="shared" si="67"/>
        <v/>
      </c>
      <c r="Z1778" s="135" t="str">
        <f t="shared" si="68"/>
        <v/>
      </c>
    </row>
    <row r="1779" spans="14:26" ht="15.75" customHeight="1" x14ac:dyDescent="0.25">
      <c r="N1779" s="137" t="str">
        <f>IF(OR(ISBLANK(L1779),ISBLANK(M1779)),"",IF(M1779="AUD",L1779*'Input Lists'!$H$2,IF(M1779="USD",L1779*'Input Lists'!$H$3,IF(M1779="HKD",L1779*'Input Lists'!$H$4,IF(M1779="EUR",L1779*'Input Lists'!$H$5,IF(M1779="GBP",L1779*'Input Lists'!$H$6,IF(M1779="CAD",L1779*'Input Lists'!$H$7,IF(M1779="CNY",L1779*'Input Lists'!$H1813,IF(M1779="JPY",L1779*'Input Lists'!$H$9,IF(M1779="CHF",L1779*'Input Lists'!$H$10,""))))))))))</f>
        <v/>
      </c>
      <c r="O1779" s="137" t="str">
        <f t="shared" si="67"/>
        <v/>
      </c>
      <c r="Z1779" s="135" t="str">
        <f t="shared" si="68"/>
        <v/>
      </c>
    </row>
    <row r="1780" spans="14:26" ht="15.75" customHeight="1" x14ac:dyDescent="0.25">
      <c r="N1780" s="137" t="str">
        <f>IF(OR(ISBLANK(L1780),ISBLANK(M1780)),"",IF(M1780="AUD",L1780*'Input Lists'!$H$2,IF(M1780="USD",L1780*'Input Lists'!$H$3,IF(M1780="HKD",L1780*'Input Lists'!$H$4,IF(M1780="EUR",L1780*'Input Lists'!$H$5,IF(M1780="GBP",L1780*'Input Lists'!$H$6,IF(M1780="CAD",L1780*'Input Lists'!$H$7,IF(M1780="CNY",L1780*'Input Lists'!$H1814,IF(M1780="JPY",L1780*'Input Lists'!$H$9,IF(M1780="CHF",L1780*'Input Lists'!$H$10,""))))))))))</f>
        <v/>
      </c>
      <c r="O1780" s="137" t="str">
        <f t="shared" si="67"/>
        <v/>
      </c>
      <c r="Z1780" s="135" t="str">
        <f t="shared" si="68"/>
        <v/>
      </c>
    </row>
    <row r="1781" spans="14:26" ht="15.75" customHeight="1" x14ac:dyDescent="0.25">
      <c r="N1781" s="137" t="str">
        <f>IF(OR(ISBLANK(L1781),ISBLANK(M1781)),"",IF(M1781="AUD",L1781*'Input Lists'!$H$2,IF(M1781="USD",L1781*'Input Lists'!$H$3,IF(M1781="HKD",L1781*'Input Lists'!$H$4,IF(M1781="EUR",L1781*'Input Lists'!$H$5,IF(M1781="GBP",L1781*'Input Lists'!$H$6,IF(M1781="CAD",L1781*'Input Lists'!$H$7,IF(M1781="CNY",L1781*'Input Lists'!$H1815,IF(M1781="JPY",L1781*'Input Lists'!$H$9,IF(M1781="CHF",L1781*'Input Lists'!$H$10,""))))))))))</f>
        <v/>
      </c>
      <c r="O1781" s="137" t="str">
        <f t="shared" si="67"/>
        <v/>
      </c>
      <c r="Z1781" s="135" t="str">
        <f t="shared" si="68"/>
        <v/>
      </c>
    </row>
    <row r="1782" spans="14:26" ht="15.75" customHeight="1" x14ac:dyDescent="0.25">
      <c r="N1782" s="137" t="str">
        <f>IF(OR(ISBLANK(L1782),ISBLANK(M1782)),"",IF(M1782="AUD",L1782*'Input Lists'!$H$2,IF(M1782="USD",L1782*'Input Lists'!$H$3,IF(M1782="HKD",L1782*'Input Lists'!$H$4,IF(M1782="EUR",L1782*'Input Lists'!$H$5,IF(M1782="GBP",L1782*'Input Lists'!$H$6,IF(M1782="CAD",L1782*'Input Lists'!$H$7,IF(M1782="CNY",L1782*'Input Lists'!$H1816,IF(M1782="JPY",L1782*'Input Lists'!$H$9,IF(M1782="CHF",L1782*'Input Lists'!$H$10,""))))))))))</f>
        <v/>
      </c>
      <c r="O1782" s="137" t="str">
        <f t="shared" si="67"/>
        <v/>
      </c>
      <c r="Z1782" s="135" t="str">
        <f t="shared" si="68"/>
        <v/>
      </c>
    </row>
    <row r="1783" spans="14:26" ht="15.75" customHeight="1" x14ac:dyDescent="0.25">
      <c r="N1783" s="137" t="str">
        <f>IF(OR(ISBLANK(L1783),ISBLANK(M1783)),"",IF(M1783="AUD",L1783*'Input Lists'!$H$2,IF(M1783="USD",L1783*'Input Lists'!$H$3,IF(M1783="HKD",L1783*'Input Lists'!$H$4,IF(M1783="EUR",L1783*'Input Lists'!$H$5,IF(M1783="GBP",L1783*'Input Lists'!$H$6,IF(M1783="CAD",L1783*'Input Lists'!$H$7,IF(M1783="CNY",L1783*'Input Lists'!$H1817,IF(M1783="JPY",L1783*'Input Lists'!$H$9,IF(M1783="CHF",L1783*'Input Lists'!$H$10,""))))))))))</f>
        <v/>
      </c>
      <c r="O1783" s="137" t="str">
        <f t="shared" si="67"/>
        <v/>
      </c>
      <c r="Z1783" s="135" t="str">
        <f t="shared" si="68"/>
        <v/>
      </c>
    </row>
    <row r="1784" spans="14:26" ht="15.75" customHeight="1" x14ac:dyDescent="0.25">
      <c r="N1784" s="137" t="str">
        <f>IF(OR(ISBLANK(L1784),ISBLANK(M1784)),"",IF(M1784="AUD",L1784*'Input Lists'!$H$2,IF(M1784="USD",L1784*'Input Lists'!$H$3,IF(M1784="HKD",L1784*'Input Lists'!$H$4,IF(M1784="EUR",L1784*'Input Lists'!$H$5,IF(M1784="GBP",L1784*'Input Lists'!$H$6,IF(M1784="CAD",L1784*'Input Lists'!$H$7,IF(M1784="CNY",L1784*'Input Lists'!$H1818,IF(M1784="JPY",L1784*'Input Lists'!$H$9,IF(M1784="CHF",L1784*'Input Lists'!$H$10,""))))))))))</f>
        <v/>
      </c>
      <c r="O1784" s="137" t="str">
        <f t="shared" si="67"/>
        <v/>
      </c>
      <c r="Z1784" s="135" t="str">
        <f t="shared" si="68"/>
        <v/>
      </c>
    </row>
    <row r="1785" spans="14:26" ht="15.75" customHeight="1" x14ac:dyDescent="0.25">
      <c r="N1785" s="137" t="str">
        <f>IF(OR(ISBLANK(L1785),ISBLANK(M1785)),"",IF(M1785="AUD",L1785*'Input Lists'!$H$2,IF(M1785="USD",L1785*'Input Lists'!$H$3,IF(M1785="HKD",L1785*'Input Lists'!$H$4,IF(M1785="EUR",L1785*'Input Lists'!$H$5,IF(M1785="GBP",L1785*'Input Lists'!$H$6,IF(M1785="CAD",L1785*'Input Lists'!$H$7,IF(M1785="CNY",L1785*'Input Lists'!$H1819,IF(M1785="JPY",L1785*'Input Lists'!$H$9,IF(M1785="CHF",L1785*'Input Lists'!$H$10,""))))))))))</f>
        <v/>
      </c>
      <c r="O1785" s="137" t="str">
        <f t="shared" si="67"/>
        <v/>
      </c>
      <c r="Z1785" s="135" t="str">
        <f t="shared" si="68"/>
        <v/>
      </c>
    </row>
    <row r="1786" spans="14:26" ht="15.75" customHeight="1" x14ac:dyDescent="0.25">
      <c r="N1786" s="137" t="str">
        <f>IF(OR(ISBLANK(L1786),ISBLANK(M1786)),"",IF(M1786="AUD",L1786*'Input Lists'!$H$2,IF(M1786="USD",L1786*'Input Lists'!$H$3,IF(M1786="HKD",L1786*'Input Lists'!$H$4,IF(M1786="EUR",L1786*'Input Lists'!$H$5,IF(M1786="GBP",L1786*'Input Lists'!$H$6,IF(M1786="CAD",L1786*'Input Lists'!$H$7,IF(M1786="CNY",L1786*'Input Lists'!$H1820,IF(M1786="JPY",L1786*'Input Lists'!$H$9,IF(M1786="CHF",L1786*'Input Lists'!$H$10,""))))))))))</f>
        <v/>
      </c>
      <c r="O1786" s="137" t="str">
        <f t="shared" si="67"/>
        <v/>
      </c>
      <c r="Z1786" s="135" t="str">
        <f t="shared" si="68"/>
        <v/>
      </c>
    </row>
    <row r="1787" spans="14:26" ht="15.75" customHeight="1" x14ac:dyDescent="0.25">
      <c r="N1787" s="137" t="str">
        <f>IF(OR(ISBLANK(L1787),ISBLANK(M1787)),"",IF(M1787="AUD",L1787*'Input Lists'!$H$2,IF(M1787="USD",L1787*'Input Lists'!$H$3,IF(M1787="HKD",L1787*'Input Lists'!$H$4,IF(M1787="EUR",L1787*'Input Lists'!$H$5,IF(M1787="GBP",L1787*'Input Lists'!$H$6,IF(M1787="CAD",L1787*'Input Lists'!$H$7,IF(M1787="CNY",L1787*'Input Lists'!$H1821,IF(M1787="JPY",L1787*'Input Lists'!$H$9,IF(M1787="CHF",L1787*'Input Lists'!$H$10,""))))))))))</f>
        <v/>
      </c>
      <c r="O1787" s="137" t="str">
        <f t="shared" si="67"/>
        <v/>
      </c>
      <c r="Z1787" s="135" t="str">
        <f t="shared" si="68"/>
        <v/>
      </c>
    </row>
    <row r="1788" spans="14:26" ht="15.75" customHeight="1" x14ac:dyDescent="0.25">
      <c r="N1788" s="137" t="str">
        <f>IF(OR(ISBLANK(L1788),ISBLANK(M1788)),"",IF(M1788="AUD",L1788*'Input Lists'!$H$2,IF(M1788="USD",L1788*'Input Lists'!$H$3,IF(M1788="HKD",L1788*'Input Lists'!$H$4,IF(M1788="EUR",L1788*'Input Lists'!$H$5,IF(M1788="GBP",L1788*'Input Lists'!$H$6,IF(M1788="CAD",L1788*'Input Lists'!$H$7,IF(M1788="CNY",L1788*'Input Lists'!$H1822,IF(M1788="JPY",L1788*'Input Lists'!$H$9,IF(M1788="CHF",L1788*'Input Lists'!$H$10,""))))))))))</f>
        <v/>
      </c>
      <c r="O1788" s="137" t="str">
        <f t="shared" si="67"/>
        <v/>
      </c>
      <c r="Z1788" s="135" t="str">
        <f t="shared" si="68"/>
        <v/>
      </c>
    </row>
    <row r="1789" spans="14:26" ht="15.75" customHeight="1" x14ac:dyDescent="0.25">
      <c r="N1789" s="137" t="str">
        <f>IF(OR(ISBLANK(L1789),ISBLANK(M1789)),"",IF(M1789="AUD",L1789*'Input Lists'!$H$2,IF(M1789="USD",L1789*'Input Lists'!$H$3,IF(M1789="HKD",L1789*'Input Lists'!$H$4,IF(M1789="EUR",L1789*'Input Lists'!$H$5,IF(M1789="GBP",L1789*'Input Lists'!$H$6,IF(M1789="CAD",L1789*'Input Lists'!$H$7,IF(M1789="CNY",L1789*'Input Lists'!$H1823,IF(M1789="JPY",L1789*'Input Lists'!$H$9,IF(M1789="CHF",L1789*'Input Lists'!$H$10,""))))))))))</f>
        <v/>
      </c>
      <c r="O1789" s="137" t="str">
        <f t="shared" si="67"/>
        <v/>
      </c>
      <c r="Z1789" s="135" t="str">
        <f t="shared" si="68"/>
        <v/>
      </c>
    </row>
    <row r="1790" spans="14:26" ht="15.75" customHeight="1" x14ac:dyDescent="0.25">
      <c r="N1790" s="137" t="str">
        <f>IF(OR(ISBLANK(L1790),ISBLANK(M1790)),"",IF(M1790="AUD",L1790*'Input Lists'!$H$2,IF(M1790="USD",L1790*'Input Lists'!$H$3,IF(M1790="HKD",L1790*'Input Lists'!$H$4,IF(M1790="EUR",L1790*'Input Lists'!$H$5,IF(M1790="GBP",L1790*'Input Lists'!$H$6,IF(M1790="CAD",L1790*'Input Lists'!$H$7,IF(M1790="CNY",L1790*'Input Lists'!$H1824,IF(M1790="JPY",L1790*'Input Lists'!$H$9,IF(M1790="CHF",L1790*'Input Lists'!$H$10,""))))))))))</f>
        <v/>
      </c>
      <c r="O1790" s="137" t="str">
        <f t="shared" si="67"/>
        <v/>
      </c>
      <c r="Z1790" s="135" t="str">
        <f t="shared" si="68"/>
        <v/>
      </c>
    </row>
    <row r="1791" spans="14:26" ht="15.75" customHeight="1" x14ac:dyDescent="0.25">
      <c r="N1791" s="137" t="str">
        <f>IF(OR(ISBLANK(L1791),ISBLANK(M1791)),"",IF(M1791="AUD",L1791*'Input Lists'!$H$2,IF(M1791="USD",L1791*'Input Lists'!$H$3,IF(M1791="HKD",L1791*'Input Lists'!$H$4,IF(M1791="EUR",L1791*'Input Lists'!$H$5,IF(M1791="GBP",L1791*'Input Lists'!$H$6,IF(M1791="CAD",L1791*'Input Lists'!$H$7,IF(M1791="CNY",L1791*'Input Lists'!$H1825,IF(M1791="JPY",L1791*'Input Lists'!$H$9,IF(M1791="CHF",L1791*'Input Lists'!$H$10,""))))))))))</f>
        <v/>
      </c>
      <c r="O1791" s="137" t="str">
        <f t="shared" si="67"/>
        <v/>
      </c>
      <c r="Z1791" s="135" t="str">
        <f t="shared" si="68"/>
        <v/>
      </c>
    </row>
    <row r="1792" spans="14:26" ht="15.75" customHeight="1" x14ac:dyDescent="0.25">
      <c r="N1792" s="137" t="str">
        <f>IF(OR(ISBLANK(L1792),ISBLANK(M1792)),"",IF(M1792="AUD",L1792*'Input Lists'!$H$2,IF(M1792="USD",L1792*'Input Lists'!$H$3,IF(M1792="HKD",L1792*'Input Lists'!$H$4,IF(M1792="EUR",L1792*'Input Lists'!$H$5,IF(M1792="GBP",L1792*'Input Lists'!$H$6,IF(M1792="CAD",L1792*'Input Lists'!$H$7,IF(M1792="CNY",L1792*'Input Lists'!$H1826,IF(M1792="JPY",L1792*'Input Lists'!$H$9,IF(M1792="CHF",L1792*'Input Lists'!$H$10,""))))))))))</f>
        <v/>
      </c>
      <c r="O1792" s="137" t="str">
        <f t="shared" si="67"/>
        <v/>
      </c>
      <c r="Z1792" s="135" t="str">
        <f t="shared" si="68"/>
        <v/>
      </c>
    </row>
    <row r="1793" spans="14:26" ht="15.75" customHeight="1" x14ac:dyDescent="0.25">
      <c r="N1793" s="137" t="str">
        <f>IF(OR(ISBLANK(L1793),ISBLANK(M1793)),"",IF(M1793="AUD",L1793*'Input Lists'!$H$2,IF(M1793="USD",L1793*'Input Lists'!$H$3,IF(M1793="HKD",L1793*'Input Lists'!$H$4,IF(M1793="EUR",L1793*'Input Lists'!$H$5,IF(M1793="GBP",L1793*'Input Lists'!$H$6,IF(M1793="CAD",L1793*'Input Lists'!$H$7,IF(M1793="CNY",L1793*'Input Lists'!$H1827,IF(M1793="JPY",L1793*'Input Lists'!$H$9,IF(M1793="CHF",L1793*'Input Lists'!$H$10,""))))))))))</f>
        <v/>
      </c>
      <c r="O1793" s="137" t="str">
        <f t="shared" si="67"/>
        <v/>
      </c>
      <c r="Z1793" s="135" t="str">
        <f t="shared" si="68"/>
        <v/>
      </c>
    </row>
    <row r="1794" spans="14:26" ht="15.75" customHeight="1" x14ac:dyDescent="0.25">
      <c r="N1794" s="137" t="str">
        <f>IF(OR(ISBLANK(L1794),ISBLANK(M1794)),"",IF(M1794="AUD",L1794*'Input Lists'!$H$2,IF(M1794="USD",L1794*'Input Lists'!$H$3,IF(M1794="HKD",L1794*'Input Lists'!$H$4,IF(M1794="EUR",L1794*'Input Lists'!$H$5,IF(M1794="GBP",L1794*'Input Lists'!$H$6,IF(M1794="CAD",L1794*'Input Lists'!$H$7,IF(M1794="CNY",L1794*'Input Lists'!$H1828,IF(M1794="JPY",L1794*'Input Lists'!$H$9,IF(M1794="CHF",L1794*'Input Lists'!$H$10,""))))))))))</f>
        <v/>
      </c>
      <c r="O1794" s="137" t="str">
        <f t="shared" si="67"/>
        <v/>
      </c>
      <c r="Z1794" s="135" t="str">
        <f t="shared" si="68"/>
        <v/>
      </c>
    </row>
    <row r="1795" spans="14:26" ht="15.75" customHeight="1" x14ac:dyDescent="0.25">
      <c r="N1795" s="137" t="str">
        <f>IF(OR(ISBLANK(L1795),ISBLANK(M1795)),"",IF(M1795="AUD",L1795*'Input Lists'!$H$2,IF(M1795="USD",L1795*'Input Lists'!$H$3,IF(M1795="HKD",L1795*'Input Lists'!$H$4,IF(M1795="EUR",L1795*'Input Lists'!$H$5,IF(M1795="GBP",L1795*'Input Lists'!$H$6,IF(M1795="CAD",L1795*'Input Lists'!$H$7,IF(M1795="CNY",L1795*'Input Lists'!$H1829,IF(M1795="JPY",L1795*'Input Lists'!$H$9,IF(M1795="CHF",L1795*'Input Lists'!$H$10,""))))))))))</f>
        <v/>
      </c>
      <c r="O1795" s="137" t="str">
        <f t="shared" si="67"/>
        <v/>
      </c>
      <c r="Z1795" s="135" t="str">
        <f t="shared" si="68"/>
        <v/>
      </c>
    </row>
    <row r="1796" spans="14:26" ht="15.75" customHeight="1" x14ac:dyDescent="0.25">
      <c r="N1796" s="137" t="str">
        <f>IF(OR(ISBLANK(L1796),ISBLANK(M1796)),"",IF(M1796="AUD",L1796*'Input Lists'!$H$2,IF(M1796="USD",L1796*'Input Lists'!$H$3,IF(M1796="HKD",L1796*'Input Lists'!$H$4,IF(M1796="EUR",L1796*'Input Lists'!$H$5,IF(M1796="GBP",L1796*'Input Lists'!$H$6,IF(M1796="CAD",L1796*'Input Lists'!$H$7,IF(M1796="CNY",L1796*'Input Lists'!$H1830,IF(M1796="JPY",L1796*'Input Lists'!$H$9,IF(M1796="CHF",L1796*'Input Lists'!$H$10,""))))))))))</f>
        <v/>
      </c>
      <c r="O1796" s="137" t="str">
        <f t="shared" si="67"/>
        <v/>
      </c>
      <c r="Z1796" s="135" t="str">
        <f t="shared" si="68"/>
        <v/>
      </c>
    </row>
    <row r="1797" spans="14:26" ht="15.75" customHeight="1" x14ac:dyDescent="0.25">
      <c r="N1797" s="137" t="str">
        <f>IF(OR(ISBLANK(L1797),ISBLANK(M1797)),"",IF(M1797="AUD",L1797*'Input Lists'!$H$2,IF(M1797="USD",L1797*'Input Lists'!$H$3,IF(M1797="HKD",L1797*'Input Lists'!$H$4,IF(M1797="EUR",L1797*'Input Lists'!$H$5,IF(M1797="GBP",L1797*'Input Lists'!$H$6,IF(M1797="CAD",L1797*'Input Lists'!$H$7,IF(M1797="CNY",L1797*'Input Lists'!$H1831,IF(M1797="JPY",L1797*'Input Lists'!$H$9,IF(M1797="CHF",L1797*'Input Lists'!$H$10,""))))))))))</f>
        <v/>
      </c>
      <c r="O1797" s="137" t="str">
        <f t="shared" si="67"/>
        <v/>
      </c>
      <c r="Z1797" s="135" t="str">
        <f t="shared" si="68"/>
        <v/>
      </c>
    </row>
    <row r="1798" spans="14:26" ht="15.75" customHeight="1" x14ac:dyDescent="0.25">
      <c r="N1798" s="137" t="str">
        <f>IF(OR(ISBLANK(L1798),ISBLANK(M1798)),"",IF(M1798="AUD",L1798*'Input Lists'!$H$2,IF(M1798="USD",L1798*'Input Lists'!$H$3,IF(M1798="HKD",L1798*'Input Lists'!$H$4,IF(M1798="EUR",L1798*'Input Lists'!$H$5,IF(M1798="GBP",L1798*'Input Lists'!$H$6,IF(M1798="CAD",L1798*'Input Lists'!$H$7,IF(M1798="CNY",L1798*'Input Lists'!$H1832,IF(M1798="JPY",L1798*'Input Lists'!$H$9,IF(M1798="CHF",L1798*'Input Lists'!$H$10,""))))))))))</f>
        <v/>
      </c>
      <c r="O1798" s="137" t="str">
        <f t="shared" si="67"/>
        <v/>
      </c>
      <c r="Z1798" s="135" t="str">
        <f t="shared" si="68"/>
        <v/>
      </c>
    </row>
    <row r="1799" spans="14:26" ht="15.75" customHeight="1" x14ac:dyDescent="0.25">
      <c r="N1799" s="137" t="str">
        <f>IF(OR(ISBLANK(L1799),ISBLANK(M1799)),"",IF(M1799="AUD",L1799*'Input Lists'!$H$2,IF(M1799="USD",L1799*'Input Lists'!$H$3,IF(M1799="HKD",L1799*'Input Lists'!$H$4,IF(M1799="EUR",L1799*'Input Lists'!$H$5,IF(M1799="GBP",L1799*'Input Lists'!$H$6,IF(M1799="CAD",L1799*'Input Lists'!$H$7,IF(M1799="CNY",L1799*'Input Lists'!$H1833,IF(M1799="JPY",L1799*'Input Lists'!$H$9,IF(M1799="CHF",L1799*'Input Lists'!$H$10,""))))))))))</f>
        <v/>
      </c>
      <c r="O1799" s="137" t="str">
        <f t="shared" si="67"/>
        <v/>
      </c>
      <c r="Z1799" s="135" t="str">
        <f t="shared" si="68"/>
        <v/>
      </c>
    </row>
    <row r="1800" spans="14:26" ht="15.75" customHeight="1" x14ac:dyDescent="0.25">
      <c r="N1800" s="137" t="str">
        <f>IF(OR(ISBLANK(L1800),ISBLANK(M1800)),"",IF(M1800="AUD",L1800*'Input Lists'!$H$2,IF(M1800="USD",L1800*'Input Lists'!$H$3,IF(M1800="HKD",L1800*'Input Lists'!$H$4,IF(M1800="EUR",L1800*'Input Lists'!$H$5,IF(M1800="GBP",L1800*'Input Lists'!$H$6,IF(M1800="CAD",L1800*'Input Lists'!$H$7,IF(M1800="CNY",L1800*'Input Lists'!$H1834,IF(M1800="JPY",L1800*'Input Lists'!$H$9,IF(M1800="CHF",L1800*'Input Lists'!$H$10,""))))))))))</f>
        <v/>
      </c>
      <c r="O1800" s="137" t="str">
        <f t="shared" si="67"/>
        <v/>
      </c>
      <c r="Z1800" s="135" t="str">
        <f t="shared" si="68"/>
        <v/>
      </c>
    </row>
    <row r="1801" spans="14:26" ht="15.75" customHeight="1" x14ac:dyDescent="0.25">
      <c r="N1801" s="137" t="str">
        <f>IF(OR(ISBLANK(L1801),ISBLANK(M1801)),"",IF(M1801="AUD",L1801*'Input Lists'!$H$2,IF(M1801="USD",L1801*'Input Lists'!$H$3,IF(M1801="HKD",L1801*'Input Lists'!$H$4,IF(M1801="EUR",L1801*'Input Lists'!$H$5,IF(M1801="GBP",L1801*'Input Lists'!$H$6,IF(M1801="CAD",L1801*'Input Lists'!$H$7,IF(M1801="CNY",L1801*'Input Lists'!$H1835,IF(M1801="JPY",L1801*'Input Lists'!$H$9,IF(M1801="CHF",L1801*'Input Lists'!$H$10,""))))))))))</f>
        <v/>
      </c>
      <c r="O1801" s="137" t="str">
        <f t="shared" si="67"/>
        <v/>
      </c>
      <c r="Z1801" s="135" t="str">
        <f t="shared" si="68"/>
        <v/>
      </c>
    </row>
    <row r="1802" spans="14:26" ht="15.75" customHeight="1" x14ac:dyDescent="0.25">
      <c r="N1802" s="137" t="str">
        <f>IF(OR(ISBLANK(L1802),ISBLANK(M1802)),"",IF(M1802="AUD",L1802*'Input Lists'!$H$2,IF(M1802="USD",L1802*'Input Lists'!$H$3,IF(M1802="HKD",L1802*'Input Lists'!$H$4,IF(M1802="EUR",L1802*'Input Lists'!$H$5,IF(M1802="GBP",L1802*'Input Lists'!$H$6,IF(M1802="CAD",L1802*'Input Lists'!$H$7,IF(M1802="CNY",L1802*'Input Lists'!$H1836,IF(M1802="JPY",L1802*'Input Lists'!$H$9,IF(M1802="CHF",L1802*'Input Lists'!$H$10,""))))))))))</f>
        <v/>
      </c>
      <c r="O1802" s="137" t="str">
        <f t="shared" si="67"/>
        <v/>
      </c>
      <c r="Z1802" s="135" t="str">
        <f t="shared" si="68"/>
        <v/>
      </c>
    </row>
    <row r="1803" spans="14:26" ht="15.75" customHeight="1" x14ac:dyDescent="0.25">
      <c r="N1803" s="137" t="str">
        <f>IF(OR(ISBLANK(L1803),ISBLANK(M1803)),"",IF(M1803="AUD",L1803*'Input Lists'!$H$2,IF(M1803="USD",L1803*'Input Lists'!$H$3,IF(M1803="HKD",L1803*'Input Lists'!$H$4,IF(M1803="EUR",L1803*'Input Lists'!$H$5,IF(M1803="GBP",L1803*'Input Lists'!$H$6,IF(M1803="CAD",L1803*'Input Lists'!$H$7,IF(M1803="CNY",L1803*'Input Lists'!$H1837,IF(M1803="JPY",L1803*'Input Lists'!$H$9,IF(M1803="CHF",L1803*'Input Lists'!$H$10,""))))))))))</f>
        <v/>
      </c>
      <c r="O1803" s="137" t="str">
        <f t="shared" si="67"/>
        <v/>
      </c>
      <c r="Z1803" s="135" t="str">
        <f t="shared" si="68"/>
        <v/>
      </c>
    </row>
    <row r="1804" spans="14:26" ht="15.75" customHeight="1" x14ac:dyDescent="0.25">
      <c r="N1804" s="137" t="str">
        <f>IF(OR(ISBLANK(L1804),ISBLANK(M1804)),"",IF(M1804="AUD",L1804*'Input Lists'!$H$2,IF(M1804="USD",L1804*'Input Lists'!$H$3,IF(M1804="HKD",L1804*'Input Lists'!$H$4,IF(M1804="EUR",L1804*'Input Lists'!$H$5,IF(M1804="GBP",L1804*'Input Lists'!$H$6,IF(M1804="CAD",L1804*'Input Lists'!$H$7,IF(M1804="CNY",L1804*'Input Lists'!$H1838,IF(M1804="JPY",L1804*'Input Lists'!$H$9,IF(M1804="CHF",L1804*'Input Lists'!$H$10,""))))))))))</f>
        <v/>
      </c>
      <c r="O1804" s="137" t="str">
        <f t="shared" si="67"/>
        <v/>
      </c>
      <c r="Z1804" s="135" t="str">
        <f t="shared" si="68"/>
        <v/>
      </c>
    </row>
    <row r="1805" spans="14:26" ht="15.75" customHeight="1" x14ac:dyDescent="0.25">
      <c r="N1805" s="137" t="str">
        <f>IF(OR(ISBLANK(L1805),ISBLANK(M1805)),"",IF(M1805="AUD",L1805*'Input Lists'!$H$2,IF(M1805="USD",L1805*'Input Lists'!$H$3,IF(M1805="HKD",L1805*'Input Lists'!$H$4,IF(M1805="EUR",L1805*'Input Lists'!$H$5,IF(M1805="GBP",L1805*'Input Lists'!$H$6,IF(M1805="CAD",L1805*'Input Lists'!$H$7,IF(M1805="CNY",L1805*'Input Lists'!$H1839,IF(M1805="JPY",L1805*'Input Lists'!$H$9,IF(M1805="CHF",L1805*'Input Lists'!$H$10,""))))))))))</f>
        <v/>
      </c>
      <c r="O1805" s="137" t="str">
        <f t="shared" si="67"/>
        <v/>
      </c>
      <c r="Z1805" s="135" t="str">
        <f t="shared" si="68"/>
        <v/>
      </c>
    </row>
    <row r="1806" spans="14:26" ht="15.75" customHeight="1" x14ac:dyDescent="0.25">
      <c r="N1806" s="137" t="str">
        <f>IF(OR(ISBLANK(L1806),ISBLANK(M1806)),"",IF(M1806="AUD",L1806*'Input Lists'!$H$2,IF(M1806="USD",L1806*'Input Lists'!$H$3,IF(M1806="HKD",L1806*'Input Lists'!$H$4,IF(M1806="EUR",L1806*'Input Lists'!$H$5,IF(M1806="GBP",L1806*'Input Lists'!$H$6,IF(M1806="CAD",L1806*'Input Lists'!$H$7,IF(M1806="CNY",L1806*'Input Lists'!$H1840,IF(M1806="JPY",L1806*'Input Lists'!$H$9,IF(M1806="CHF",L1806*'Input Lists'!$H$10,""))))))))))</f>
        <v/>
      </c>
      <c r="O1806" s="137" t="str">
        <f t="shared" si="67"/>
        <v/>
      </c>
      <c r="Z1806" s="135" t="str">
        <f t="shared" si="68"/>
        <v/>
      </c>
    </row>
    <row r="1807" spans="14:26" ht="15.75" customHeight="1" x14ac:dyDescent="0.25">
      <c r="N1807" s="137" t="str">
        <f>IF(OR(ISBLANK(L1807),ISBLANK(M1807)),"",IF(M1807="AUD",L1807*'Input Lists'!$H$2,IF(M1807="USD",L1807*'Input Lists'!$H$3,IF(M1807="HKD",L1807*'Input Lists'!$H$4,IF(M1807="EUR",L1807*'Input Lists'!$H$5,IF(M1807="GBP",L1807*'Input Lists'!$H$6,IF(M1807="CAD",L1807*'Input Lists'!$H$7,IF(M1807="CNY",L1807*'Input Lists'!$H1841,IF(M1807="JPY",L1807*'Input Lists'!$H$9,IF(M1807="CHF",L1807*'Input Lists'!$H$10,""))))))))))</f>
        <v/>
      </c>
      <c r="O1807" s="137" t="str">
        <f t="shared" si="67"/>
        <v/>
      </c>
      <c r="Z1807" s="135" t="str">
        <f t="shared" si="68"/>
        <v/>
      </c>
    </row>
    <row r="1808" spans="14:26" ht="15.75" customHeight="1" x14ac:dyDescent="0.25">
      <c r="N1808" s="137" t="str">
        <f>IF(OR(ISBLANK(L1808),ISBLANK(M1808)),"",IF(M1808="AUD",L1808*'Input Lists'!$H$2,IF(M1808="USD",L1808*'Input Lists'!$H$3,IF(M1808="HKD",L1808*'Input Lists'!$H$4,IF(M1808="EUR",L1808*'Input Lists'!$H$5,IF(M1808="GBP",L1808*'Input Lists'!$H$6,IF(M1808="CAD",L1808*'Input Lists'!$H$7,IF(M1808="CNY",L1808*'Input Lists'!$H1842,IF(M1808="JPY",L1808*'Input Lists'!$H$9,IF(M1808="CHF",L1808*'Input Lists'!$H$10,""))))))))))</f>
        <v/>
      </c>
      <c r="O1808" s="137" t="str">
        <f t="shared" si="67"/>
        <v/>
      </c>
      <c r="Z1808" s="135" t="str">
        <f t="shared" si="68"/>
        <v/>
      </c>
    </row>
    <row r="1809" spans="14:26" ht="15.75" customHeight="1" x14ac:dyDescent="0.25">
      <c r="N1809" s="137" t="str">
        <f>IF(OR(ISBLANK(L1809),ISBLANK(M1809)),"",IF(M1809="AUD",L1809*'Input Lists'!$H$2,IF(M1809="USD",L1809*'Input Lists'!$H$3,IF(M1809="HKD",L1809*'Input Lists'!$H$4,IF(M1809="EUR",L1809*'Input Lists'!$H$5,IF(M1809="GBP",L1809*'Input Lists'!$H$6,IF(M1809="CAD",L1809*'Input Lists'!$H$7,IF(M1809="CNY",L1809*'Input Lists'!$H1843,IF(M1809="JPY",L1809*'Input Lists'!$H$9,IF(M1809="CHF",L1809*'Input Lists'!$H$10,""))))))))))</f>
        <v/>
      </c>
      <c r="O1809" s="137" t="str">
        <f t="shared" si="67"/>
        <v/>
      </c>
      <c r="Z1809" s="135" t="str">
        <f t="shared" si="68"/>
        <v/>
      </c>
    </row>
    <row r="1810" spans="14:26" ht="15.75" customHeight="1" x14ac:dyDescent="0.25">
      <c r="N1810" s="137" t="str">
        <f>IF(OR(ISBLANK(L1810),ISBLANK(M1810)),"",IF(M1810="AUD",L1810*'Input Lists'!$H$2,IF(M1810="USD",L1810*'Input Lists'!$H$3,IF(M1810="HKD",L1810*'Input Lists'!$H$4,IF(M1810="EUR",L1810*'Input Lists'!$H$5,IF(M1810="GBP",L1810*'Input Lists'!$H$6,IF(M1810="CAD",L1810*'Input Lists'!$H$7,IF(M1810="CNY",L1810*'Input Lists'!$H1844,IF(M1810="JPY",L1810*'Input Lists'!$H$9,IF(M1810="CHF",L1810*'Input Lists'!$H$10,""))))))))))</f>
        <v/>
      </c>
      <c r="O1810" s="137" t="str">
        <f t="shared" si="67"/>
        <v/>
      </c>
      <c r="Z1810" s="135" t="str">
        <f t="shared" si="68"/>
        <v/>
      </c>
    </row>
    <row r="1811" spans="14:26" ht="15.75" customHeight="1" x14ac:dyDescent="0.25">
      <c r="N1811" s="137" t="str">
        <f>IF(OR(ISBLANK(L1811),ISBLANK(M1811)),"",IF(M1811="AUD",L1811*'Input Lists'!$H$2,IF(M1811="USD",L1811*'Input Lists'!$H$3,IF(M1811="HKD",L1811*'Input Lists'!$H$4,IF(M1811="EUR",L1811*'Input Lists'!$H$5,IF(M1811="GBP",L1811*'Input Lists'!$H$6,IF(M1811="CAD",L1811*'Input Lists'!$H$7,IF(M1811="CNY",L1811*'Input Lists'!$H1845,IF(M1811="JPY",L1811*'Input Lists'!$H$9,IF(M1811="CHF",L1811*'Input Lists'!$H$10,""))))))))))</f>
        <v/>
      </c>
      <c r="O1811" s="137" t="str">
        <f t="shared" si="67"/>
        <v/>
      </c>
      <c r="Z1811" s="135" t="str">
        <f t="shared" si="68"/>
        <v/>
      </c>
    </row>
    <row r="1812" spans="14:26" ht="15.75" customHeight="1" x14ac:dyDescent="0.25">
      <c r="N1812" s="137" t="str">
        <f>IF(OR(ISBLANK(L1812),ISBLANK(M1812)),"",IF(M1812="AUD",L1812*'Input Lists'!$H$2,IF(M1812="USD",L1812*'Input Lists'!$H$3,IF(M1812="HKD",L1812*'Input Lists'!$H$4,IF(M1812="EUR",L1812*'Input Lists'!$H$5,IF(M1812="GBP",L1812*'Input Lists'!$H$6,IF(M1812="CAD",L1812*'Input Lists'!$H$7,IF(M1812="CNY",L1812*'Input Lists'!$H1846,IF(M1812="JPY",L1812*'Input Lists'!$H$9,IF(M1812="CHF",L1812*'Input Lists'!$H$10,""))))))))))</f>
        <v/>
      </c>
      <c r="O1812" s="137" t="str">
        <f t="shared" si="67"/>
        <v/>
      </c>
      <c r="Z1812" s="135" t="str">
        <f t="shared" si="68"/>
        <v/>
      </c>
    </row>
    <row r="1813" spans="14:26" ht="15.75" customHeight="1" x14ac:dyDescent="0.25">
      <c r="N1813" s="137" t="str">
        <f>IF(OR(ISBLANK(L1813),ISBLANK(M1813)),"",IF(M1813="AUD",L1813*'Input Lists'!$H$2,IF(M1813="USD",L1813*'Input Lists'!$H$3,IF(M1813="HKD",L1813*'Input Lists'!$H$4,IF(M1813="EUR",L1813*'Input Lists'!$H$5,IF(M1813="GBP",L1813*'Input Lists'!$H$6,IF(M1813="CAD",L1813*'Input Lists'!$H$7,IF(M1813="CNY",L1813*'Input Lists'!$H1847,IF(M1813="JPY",L1813*'Input Lists'!$H$9,IF(M1813="CHF",L1813*'Input Lists'!$H$10,""))))))))))</f>
        <v/>
      </c>
      <c r="O1813" s="137" t="str">
        <f t="shared" si="67"/>
        <v/>
      </c>
      <c r="Z1813" s="135" t="str">
        <f t="shared" si="68"/>
        <v/>
      </c>
    </row>
    <row r="1814" spans="14:26" ht="15.75" customHeight="1" x14ac:dyDescent="0.25">
      <c r="N1814" s="137" t="str">
        <f>IF(OR(ISBLANK(L1814),ISBLANK(M1814)),"",IF(M1814="AUD",L1814*'Input Lists'!$H$2,IF(M1814="USD",L1814*'Input Lists'!$H$3,IF(M1814="HKD",L1814*'Input Lists'!$H$4,IF(M1814="EUR",L1814*'Input Lists'!$H$5,IF(M1814="GBP",L1814*'Input Lists'!$H$6,IF(M1814="CAD",L1814*'Input Lists'!$H$7,IF(M1814="CNY",L1814*'Input Lists'!$H1848,IF(M1814="JPY",L1814*'Input Lists'!$H$9,IF(M1814="CHF",L1814*'Input Lists'!$H$10,""))))))))))</f>
        <v/>
      </c>
      <c r="O1814" s="137" t="str">
        <f t="shared" si="67"/>
        <v/>
      </c>
      <c r="Z1814" s="135" t="str">
        <f t="shared" si="68"/>
        <v/>
      </c>
    </row>
    <row r="1815" spans="14:26" ht="15.75" customHeight="1" x14ac:dyDescent="0.25">
      <c r="N1815" s="137" t="str">
        <f>IF(OR(ISBLANK(L1815),ISBLANK(M1815)),"",IF(M1815="AUD",L1815*'Input Lists'!$H$2,IF(M1815="USD",L1815*'Input Lists'!$H$3,IF(M1815="HKD",L1815*'Input Lists'!$H$4,IF(M1815="EUR",L1815*'Input Lists'!$H$5,IF(M1815="GBP",L1815*'Input Lists'!$H$6,IF(M1815="CAD",L1815*'Input Lists'!$H$7,IF(M1815="CNY",L1815*'Input Lists'!$H1849,IF(M1815="JPY",L1815*'Input Lists'!$H$9,IF(M1815="CHF",L1815*'Input Lists'!$H$10,""))))))))))</f>
        <v/>
      </c>
      <c r="O1815" s="137" t="str">
        <f t="shared" si="67"/>
        <v/>
      </c>
      <c r="Z1815" s="135" t="str">
        <f t="shared" si="68"/>
        <v/>
      </c>
    </row>
    <row r="1816" spans="14:26" ht="15.75" customHeight="1" x14ac:dyDescent="0.25">
      <c r="N1816" s="137" t="str">
        <f>IF(OR(ISBLANK(L1816),ISBLANK(M1816)),"",IF(M1816="AUD",L1816*'Input Lists'!$H$2,IF(M1816="USD",L1816*'Input Lists'!$H$3,IF(M1816="HKD",L1816*'Input Lists'!$H$4,IF(M1816="EUR",L1816*'Input Lists'!$H$5,IF(M1816="GBP",L1816*'Input Lists'!$H$6,IF(M1816="CAD",L1816*'Input Lists'!$H$7,IF(M1816="CNY",L1816*'Input Lists'!$H1850,IF(M1816="JPY",L1816*'Input Lists'!$H$9,IF(M1816="CHF",L1816*'Input Lists'!$H$10,""))))))))))</f>
        <v/>
      </c>
      <c r="O1816" s="137" t="str">
        <f t="shared" si="67"/>
        <v/>
      </c>
      <c r="Z1816" s="135" t="str">
        <f t="shared" si="68"/>
        <v/>
      </c>
    </row>
    <row r="1817" spans="14:26" ht="15.75" customHeight="1" x14ac:dyDescent="0.25">
      <c r="N1817" s="137" t="str">
        <f>IF(OR(ISBLANK(L1817),ISBLANK(M1817)),"",IF(M1817="AUD",L1817*'Input Lists'!$H$2,IF(M1817="USD",L1817*'Input Lists'!$H$3,IF(M1817="HKD",L1817*'Input Lists'!$H$4,IF(M1817="EUR",L1817*'Input Lists'!$H$5,IF(M1817="GBP",L1817*'Input Lists'!$H$6,IF(M1817="CAD",L1817*'Input Lists'!$H$7,IF(M1817="CNY",L1817*'Input Lists'!$H1851,IF(M1817="JPY",L1817*'Input Lists'!$H$9,IF(M1817="CHF",L1817*'Input Lists'!$H$10,""))))))))))</f>
        <v/>
      </c>
      <c r="O1817" s="137" t="str">
        <f t="shared" si="67"/>
        <v/>
      </c>
      <c r="Z1817" s="135" t="str">
        <f t="shared" si="68"/>
        <v/>
      </c>
    </row>
    <row r="1818" spans="14:26" ht="15.75" customHeight="1" x14ac:dyDescent="0.25">
      <c r="N1818" s="137" t="str">
        <f>IF(OR(ISBLANK(L1818),ISBLANK(M1818)),"",IF(M1818="AUD",L1818*'Input Lists'!$H$2,IF(M1818="USD",L1818*'Input Lists'!$H$3,IF(M1818="HKD",L1818*'Input Lists'!$H$4,IF(M1818="EUR",L1818*'Input Lists'!$H$5,IF(M1818="GBP",L1818*'Input Lists'!$H$6,IF(M1818="CAD",L1818*'Input Lists'!$H$7,IF(M1818="CNY",L1818*'Input Lists'!$H1852,IF(M1818="JPY",L1818*'Input Lists'!$H$9,IF(M1818="CHF",L1818*'Input Lists'!$H$10,""))))))))))</f>
        <v/>
      </c>
      <c r="O1818" s="137" t="str">
        <f t="shared" si="67"/>
        <v/>
      </c>
      <c r="Z1818" s="135" t="str">
        <f t="shared" si="68"/>
        <v/>
      </c>
    </row>
    <row r="1819" spans="14:26" ht="15.75" customHeight="1" x14ac:dyDescent="0.25">
      <c r="N1819" s="137" t="str">
        <f>IF(OR(ISBLANK(L1819),ISBLANK(M1819)),"",IF(M1819="AUD",L1819*'Input Lists'!$H$2,IF(M1819="USD",L1819*'Input Lists'!$H$3,IF(M1819="HKD",L1819*'Input Lists'!$H$4,IF(M1819="EUR",L1819*'Input Lists'!$H$5,IF(M1819="GBP",L1819*'Input Lists'!$H$6,IF(M1819="CAD",L1819*'Input Lists'!$H$7,IF(M1819="CNY",L1819*'Input Lists'!$H1853,IF(M1819="JPY",L1819*'Input Lists'!$H$9,IF(M1819="CHF",L1819*'Input Lists'!$H$10,""))))))))))</f>
        <v/>
      </c>
      <c r="O1819" s="137" t="str">
        <f t="shared" si="67"/>
        <v/>
      </c>
      <c r="Z1819" s="135" t="str">
        <f t="shared" si="68"/>
        <v/>
      </c>
    </row>
    <row r="1820" spans="14:26" ht="15.75" customHeight="1" x14ac:dyDescent="0.25">
      <c r="N1820" s="137" t="str">
        <f>IF(OR(ISBLANK(L1820),ISBLANK(M1820)),"",IF(M1820="AUD",L1820*'Input Lists'!$H$2,IF(M1820="USD",L1820*'Input Lists'!$H$3,IF(M1820="HKD",L1820*'Input Lists'!$H$4,IF(M1820="EUR",L1820*'Input Lists'!$H$5,IF(M1820="GBP",L1820*'Input Lists'!$H$6,IF(M1820="CAD",L1820*'Input Lists'!$H$7,IF(M1820="CNY",L1820*'Input Lists'!$H1854,IF(M1820="JPY",L1820*'Input Lists'!$H$9,IF(M1820="CHF",L1820*'Input Lists'!$H$10,""))))))))))</f>
        <v/>
      </c>
      <c r="O1820" s="137" t="str">
        <f t="shared" si="67"/>
        <v/>
      </c>
      <c r="Z1820" s="135" t="str">
        <f t="shared" si="68"/>
        <v/>
      </c>
    </row>
    <row r="1821" spans="14:26" ht="15.75" customHeight="1" x14ac:dyDescent="0.25">
      <c r="N1821" s="137" t="str">
        <f>IF(OR(ISBLANK(L1821),ISBLANK(M1821)),"",IF(M1821="AUD",L1821*'Input Lists'!$H$2,IF(M1821="USD",L1821*'Input Lists'!$H$3,IF(M1821="HKD",L1821*'Input Lists'!$H$4,IF(M1821="EUR",L1821*'Input Lists'!$H$5,IF(M1821="GBP",L1821*'Input Lists'!$H$6,IF(M1821="CAD",L1821*'Input Lists'!$H$7,IF(M1821="CNY",L1821*'Input Lists'!$H1855,IF(M1821="JPY",L1821*'Input Lists'!$H$9,IF(M1821="CHF",L1821*'Input Lists'!$H$10,""))))))))))</f>
        <v/>
      </c>
      <c r="O1821" s="137" t="str">
        <f t="shared" si="67"/>
        <v/>
      </c>
      <c r="Z1821" s="135" t="str">
        <f t="shared" si="68"/>
        <v/>
      </c>
    </row>
    <row r="1822" spans="14:26" ht="15.75" customHeight="1" x14ac:dyDescent="0.25">
      <c r="N1822" s="137" t="str">
        <f>IF(OR(ISBLANK(L1822),ISBLANK(M1822)),"",IF(M1822="AUD",L1822*'Input Lists'!$H$2,IF(M1822="USD",L1822*'Input Lists'!$H$3,IF(M1822="HKD",L1822*'Input Lists'!$H$4,IF(M1822="EUR",L1822*'Input Lists'!$H$5,IF(M1822="GBP",L1822*'Input Lists'!$H$6,IF(M1822="CAD",L1822*'Input Lists'!$H$7,IF(M1822="CNY",L1822*'Input Lists'!$H1856,IF(M1822="JPY",L1822*'Input Lists'!$H$9,IF(M1822="CHF",L1822*'Input Lists'!$H$10,""))))))))))</f>
        <v/>
      </c>
      <c r="O1822" s="137" t="str">
        <f t="shared" si="67"/>
        <v/>
      </c>
      <c r="Z1822" s="135" t="str">
        <f t="shared" si="68"/>
        <v/>
      </c>
    </row>
    <row r="1823" spans="14:26" ht="15.75" customHeight="1" x14ac:dyDescent="0.25">
      <c r="N1823" s="137" t="str">
        <f>IF(OR(ISBLANK(L1823),ISBLANK(M1823)),"",IF(M1823="AUD",L1823*'Input Lists'!$H$2,IF(M1823="USD",L1823*'Input Lists'!$H$3,IF(M1823="HKD",L1823*'Input Lists'!$H$4,IF(M1823="EUR",L1823*'Input Lists'!$H$5,IF(M1823="GBP",L1823*'Input Lists'!$H$6,IF(M1823="CAD",L1823*'Input Lists'!$H$7,IF(M1823="CNY",L1823*'Input Lists'!$H1857,IF(M1823="JPY",L1823*'Input Lists'!$H$9,IF(M1823="CHF",L1823*'Input Lists'!$H$10,""))))))))))</f>
        <v/>
      </c>
      <c r="O1823" s="137" t="str">
        <f t="shared" si="67"/>
        <v/>
      </c>
      <c r="Z1823" s="135" t="str">
        <f t="shared" si="68"/>
        <v/>
      </c>
    </row>
    <row r="1824" spans="14:26" ht="15.75" customHeight="1" x14ac:dyDescent="0.25">
      <c r="N1824" s="137" t="str">
        <f>IF(OR(ISBLANK(L1824),ISBLANK(M1824)),"",IF(M1824="AUD",L1824*'Input Lists'!$H$2,IF(M1824="USD",L1824*'Input Lists'!$H$3,IF(M1824="HKD",L1824*'Input Lists'!$H$4,IF(M1824="EUR",L1824*'Input Lists'!$H$5,IF(M1824="GBP",L1824*'Input Lists'!$H$6,IF(M1824="CAD",L1824*'Input Lists'!$H$7,IF(M1824="CNY",L1824*'Input Lists'!$H1858,IF(M1824="JPY",L1824*'Input Lists'!$H$9,IF(M1824="CHF",L1824*'Input Lists'!$H$10,""))))))))))</f>
        <v/>
      </c>
      <c r="O1824" s="137" t="str">
        <f t="shared" si="67"/>
        <v/>
      </c>
      <c r="Z1824" s="135" t="str">
        <f t="shared" si="68"/>
        <v/>
      </c>
    </row>
    <row r="1825" spans="14:26" ht="15.75" customHeight="1" x14ac:dyDescent="0.25">
      <c r="N1825" s="137" t="str">
        <f>IF(OR(ISBLANK(L1825),ISBLANK(M1825)),"",IF(M1825="AUD",L1825*'Input Lists'!$H$2,IF(M1825="USD",L1825*'Input Lists'!$H$3,IF(M1825="HKD",L1825*'Input Lists'!$H$4,IF(M1825="EUR",L1825*'Input Lists'!$H$5,IF(M1825="GBP",L1825*'Input Lists'!$H$6,IF(M1825="CAD",L1825*'Input Lists'!$H$7,IF(M1825="CNY",L1825*'Input Lists'!$H1859,IF(M1825="JPY",L1825*'Input Lists'!$H$9,IF(M1825="CHF",L1825*'Input Lists'!$H$10,""))))))))))</f>
        <v/>
      </c>
      <c r="O1825" s="137" t="str">
        <f t="shared" si="67"/>
        <v/>
      </c>
      <c r="Z1825" s="135" t="str">
        <f t="shared" si="68"/>
        <v/>
      </c>
    </row>
    <row r="1826" spans="14:26" ht="15.75" customHeight="1" x14ac:dyDescent="0.25">
      <c r="N1826" s="137" t="str">
        <f>IF(OR(ISBLANK(L1826),ISBLANK(M1826)),"",IF(M1826="AUD",L1826*'Input Lists'!$H$2,IF(M1826="USD",L1826*'Input Lists'!$H$3,IF(M1826="HKD",L1826*'Input Lists'!$H$4,IF(M1826="EUR",L1826*'Input Lists'!$H$5,IF(M1826="GBP",L1826*'Input Lists'!$H$6,IF(M1826="CAD",L1826*'Input Lists'!$H$7,IF(M1826="CNY",L1826*'Input Lists'!$H1860,IF(M1826="JPY",L1826*'Input Lists'!$H$9,IF(M1826="CHF",L1826*'Input Lists'!$H$10,""))))))))))</f>
        <v/>
      </c>
      <c r="O1826" s="137" t="str">
        <f t="shared" si="67"/>
        <v/>
      </c>
      <c r="Z1826" s="135" t="str">
        <f t="shared" si="68"/>
        <v/>
      </c>
    </row>
    <row r="1827" spans="14:26" ht="15.75" customHeight="1" x14ac:dyDescent="0.25">
      <c r="N1827" s="137" t="str">
        <f>IF(OR(ISBLANK(L1827),ISBLANK(M1827)),"",IF(M1827="AUD",L1827*'Input Lists'!$H$2,IF(M1827="USD",L1827*'Input Lists'!$H$3,IF(M1827="HKD",L1827*'Input Lists'!$H$4,IF(M1827="EUR",L1827*'Input Lists'!$H$5,IF(M1827="GBP",L1827*'Input Lists'!$H$6,IF(M1827="CAD",L1827*'Input Lists'!$H$7,IF(M1827="CNY",L1827*'Input Lists'!$H1861,IF(M1827="JPY",L1827*'Input Lists'!$H$9,IF(M1827="CHF",L1827*'Input Lists'!$H$10,""))))))))))</f>
        <v/>
      </c>
      <c r="O1827" s="137" t="str">
        <f t="shared" si="67"/>
        <v/>
      </c>
      <c r="Z1827" s="135" t="str">
        <f t="shared" si="68"/>
        <v/>
      </c>
    </row>
    <row r="1828" spans="14:26" ht="15.75" customHeight="1" x14ac:dyDescent="0.25">
      <c r="N1828" s="137" t="str">
        <f>IF(OR(ISBLANK(L1828),ISBLANK(M1828)),"",IF(M1828="AUD",L1828*'Input Lists'!$H$2,IF(M1828="USD",L1828*'Input Lists'!$H$3,IF(M1828="HKD",L1828*'Input Lists'!$H$4,IF(M1828="EUR",L1828*'Input Lists'!$H$5,IF(M1828="GBP",L1828*'Input Lists'!$H$6,IF(M1828="CAD",L1828*'Input Lists'!$H$7,IF(M1828="CNY",L1828*'Input Lists'!$H1862,IF(M1828="JPY",L1828*'Input Lists'!$H$9,IF(M1828="CHF",L1828*'Input Lists'!$H$10,""))))))))))</f>
        <v/>
      </c>
      <c r="O1828" s="137" t="str">
        <f t="shared" si="67"/>
        <v/>
      </c>
      <c r="Z1828" s="135" t="str">
        <f t="shared" si="68"/>
        <v/>
      </c>
    </row>
    <row r="1829" spans="14:26" ht="15.75" customHeight="1" x14ac:dyDescent="0.25">
      <c r="N1829" s="137" t="str">
        <f>IF(OR(ISBLANK(L1829),ISBLANK(M1829)),"",IF(M1829="AUD",L1829*'Input Lists'!$H$2,IF(M1829="USD",L1829*'Input Lists'!$H$3,IF(M1829="HKD",L1829*'Input Lists'!$H$4,IF(M1829="EUR",L1829*'Input Lists'!$H$5,IF(M1829="GBP",L1829*'Input Lists'!$H$6,IF(M1829="CAD",L1829*'Input Lists'!$H$7,IF(M1829="CNY",L1829*'Input Lists'!$H1863,IF(M1829="JPY",L1829*'Input Lists'!$H$9,IF(M1829="CHF",L1829*'Input Lists'!$H$10,""))))))))))</f>
        <v/>
      </c>
      <c r="O1829" s="137" t="str">
        <f t="shared" si="67"/>
        <v/>
      </c>
      <c r="Z1829" s="135" t="str">
        <f t="shared" si="68"/>
        <v/>
      </c>
    </row>
    <row r="1830" spans="14:26" ht="15.75" customHeight="1" x14ac:dyDescent="0.25">
      <c r="N1830" s="137" t="str">
        <f>IF(OR(ISBLANK(L1830),ISBLANK(M1830)),"",IF(M1830="AUD",L1830*'Input Lists'!$H$2,IF(M1830="USD",L1830*'Input Lists'!$H$3,IF(M1830="HKD",L1830*'Input Lists'!$H$4,IF(M1830="EUR",L1830*'Input Lists'!$H$5,IF(M1830="GBP",L1830*'Input Lists'!$H$6,IF(M1830="CAD",L1830*'Input Lists'!$H$7,IF(M1830="CNY",L1830*'Input Lists'!$H1864,IF(M1830="JPY",L1830*'Input Lists'!$H$9,IF(M1830="CHF",L1830*'Input Lists'!$H$10,""))))))))))</f>
        <v/>
      </c>
      <c r="O1830" s="137" t="str">
        <f t="shared" si="67"/>
        <v/>
      </c>
      <c r="Z1830" s="135" t="str">
        <f t="shared" si="68"/>
        <v/>
      </c>
    </row>
    <row r="1831" spans="14:26" ht="15.75" customHeight="1" x14ac:dyDescent="0.25">
      <c r="N1831" s="137" t="str">
        <f>IF(OR(ISBLANK(L1831),ISBLANK(M1831)),"",IF(M1831="AUD",L1831*'Input Lists'!$H$2,IF(M1831="USD",L1831*'Input Lists'!$H$3,IF(M1831="HKD",L1831*'Input Lists'!$H$4,IF(M1831="EUR",L1831*'Input Lists'!$H$5,IF(M1831="GBP",L1831*'Input Lists'!$H$6,IF(M1831="CAD",L1831*'Input Lists'!$H$7,IF(M1831="CNY",L1831*'Input Lists'!$H1865,IF(M1831="JPY",L1831*'Input Lists'!$H$9,IF(M1831="CHF",L1831*'Input Lists'!$H$10,""))))))))))</f>
        <v/>
      </c>
      <c r="O1831" s="137" t="str">
        <f t="shared" ref="O1831:O1894" si="69">IF(OR(AND(ISBLANK(N1831)),AND(ISBLANK(J1831)),AND(ISBLANK(M1831))),"",N1831*J1831)</f>
        <v/>
      </c>
      <c r="Z1831" s="135" t="str">
        <f t="shared" si="68"/>
        <v/>
      </c>
    </row>
    <row r="1832" spans="14:26" ht="15.75" customHeight="1" x14ac:dyDescent="0.25">
      <c r="N1832" s="137" t="str">
        <f>IF(OR(ISBLANK(L1832),ISBLANK(M1832)),"",IF(M1832="AUD",L1832*'Input Lists'!$H$2,IF(M1832="USD",L1832*'Input Lists'!$H$3,IF(M1832="HKD",L1832*'Input Lists'!$H$4,IF(M1832="EUR",L1832*'Input Lists'!$H$5,IF(M1832="GBP",L1832*'Input Lists'!$H$6,IF(M1832="CAD",L1832*'Input Lists'!$H$7,IF(M1832="CNY",L1832*'Input Lists'!$H1866,IF(M1832="JPY",L1832*'Input Lists'!$H$9,IF(M1832="CHF",L1832*'Input Lists'!$H$10,""))))))))))</f>
        <v/>
      </c>
      <c r="O1832" s="137" t="str">
        <f t="shared" si="69"/>
        <v/>
      </c>
      <c r="Z1832" s="135" t="str">
        <f t="shared" si="68"/>
        <v/>
      </c>
    </row>
    <row r="1833" spans="14:26" ht="15.75" customHeight="1" x14ac:dyDescent="0.25">
      <c r="N1833" s="137" t="str">
        <f>IF(OR(ISBLANK(L1833),ISBLANK(M1833)),"",IF(M1833="AUD",L1833*'Input Lists'!$H$2,IF(M1833="USD",L1833*'Input Lists'!$H$3,IF(M1833="HKD",L1833*'Input Lists'!$H$4,IF(M1833="EUR",L1833*'Input Lists'!$H$5,IF(M1833="GBP",L1833*'Input Lists'!$H$6,IF(M1833="CAD",L1833*'Input Lists'!$H$7,IF(M1833="CNY",L1833*'Input Lists'!$H1867,IF(M1833="JPY",L1833*'Input Lists'!$H$9,IF(M1833="CHF",L1833*'Input Lists'!$H$10,""))))))))))</f>
        <v/>
      </c>
      <c r="O1833" s="137" t="str">
        <f t="shared" si="69"/>
        <v/>
      </c>
      <c r="Z1833" s="135" t="str">
        <f t="shared" si="68"/>
        <v/>
      </c>
    </row>
    <row r="1834" spans="14:26" ht="15.75" customHeight="1" x14ac:dyDescent="0.25">
      <c r="N1834" s="137" t="str">
        <f>IF(OR(ISBLANK(L1834),ISBLANK(M1834)),"",IF(M1834="AUD",L1834*'Input Lists'!$H$2,IF(M1834="USD",L1834*'Input Lists'!$H$3,IF(M1834="HKD",L1834*'Input Lists'!$H$4,IF(M1834="EUR",L1834*'Input Lists'!$H$5,IF(M1834="GBP",L1834*'Input Lists'!$H$6,IF(M1834="CAD",L1834*'Input Lists'!$H$7,IF(M1834="CNY",L1834*'Input Lists'!$H1868,IF(M1834="JPY",L1834*'Input Lists'!$H$9,IF(M1834="CHF",L1834*'Input Lists'!$H$10,""))))))))))</f>
        <v/>
      </c>
      <c r="O1834" s="137" t="str">
        <f t="shared" si="69"/>
        <v/>
      </c>
      <c r="Z1834" s="135" t="str">
        <f t="shared" ref="Z1834:Z1897" si="70">IF(ISBLANK(D1834),"",IF(R1834="Approved",Y1834+O1834,0))</f>
        <v/>
      </c>
    </row>
    <row r="1835" spans="14:26" ht="15.75" customHeight="1" x14ac:dyDescent="0.25">
      <c r="N1835" s="137" t="str">
        <f>IF(OR(ISBLANK(L1835),ISBLANK(M1835)),"",IF(M1835="AUD",L1835*'Input Lists'!$H$2,IF(M1835="USD",L1835*'Input Lists'!$H$3,IF(M1835="HKD",L1835*'Input Lists'!$H$4,IF(M1835="EUR",L1835*'Input Lists'!$H$5,IF(M1835="GBP",L1835*'Input Lists'!$H$6,IF(M1835="CAD",L1835*'Input Lists'!$H$7,IF(M1835="CNY",L1835*'Input Lists'!$H1869,IF(M1835="JPY",L1835*'Input Lists'!$H$9,IF(M1835="CHF",L1835*'Input Lists'!$H$10,""))))))))))</f>
        <v/>
      </c>
      <c r="O1835" s="137" t="str">
        <f t="shared" si="69"/>
        <v/>
      </c>
      <c r="Z1835" s="135" t="str">
        <f t="shared" si="70"/>
        <v/>
      </c>
    </row>
    <row r="1836" spans="14:26" ht="15.75" customHeight="1" x14ac:dyDescent="0.25">
      <c r="N1836" s="137" t="str">
        <f>IF(OR(ISBLANK(L1836),ISBLANK(M1836)),"",IF(M1836="AUD",L1836*'Input Lists'!$H$2,IF(M1836="USD",L1836*'Input Lists'!$H$3,IF(M1836="HKD",L1836*'Input Lists'!$H$4,IF(M1836="EUR",L1836*'Input Lists'!$H$5,IF(M1836="GBP",L1836*'Input Lists'!$H$6,IF(M1836="CAD",L1836*'Input Lists'!$H$7,IF(M1836="CNY",L1836*'Input Lists'!$H1870,IF(M1836="JPY",L1836*'Input Lists'!$H$9,IF(M1836="CHF",L1836*'Input Lists'!$H$10,""))))))))))</f>
        <v/>
      </c>
      <c r="O1836" s="137" t="str">
        <f t="shared" si="69"/>
        <v/>
      </c>
      <c r="Z1836" s="135" t="str">
        <f t="shared" si="70"/>
        <v/>
      </c>
    </row>
    <row r="1837" spans="14:26" ht="15.75" customHeight="1" x14ac:dyDescent="0.25">
      <c r="N1837" s="137" t="str">
        <f>IF(OR(ISBLANK(L1837),ISBLANK(M1837)),"",IF(M1837="AUD",L1837*'Input Lists'!$H$2,IF(M1837="USD",L1837*'Input Lists'!$H$3,IF(M1837="HKD",L1837*'Input Lists'!$H$4,IF(M1837="EUR",L1837*'Input Lists'!$H$5,IF(M1837="GBP",L1837*'Input Lists'!$H$6,IF(M1837="CAD",L1837*'Input Lists'!$H$7,IF(M1837="CNY",L1837*'Input Lists'!$H1871,IF(M1837="JPY",L1837*'Input Lists'!$H$9,IF(M1837="CHF",L1837*'Input Lists'!$H$10,""))))))))))</f>
        <v/>
      </c>
      <c r="O1837" s="137" t="str">
        <f t="shared" si="69"/>
        <v/>
      </c>
      <c r="Z1837" s="135" t="str">
        <f t="shared" si="70"/>
        <v/>
      </c>
    </row>
    <row r="1838" spans="14:26" ht="15.75" customHeight="1" x14ac:dyDescent="0.25">
      <c r="N1838" s="137" t="str">
        <f>IF(OR(ISBLANK(L1838),ISBLANK(M1838)),"",IF(M1838="AUD",L1838*'Input Lists'!$H$2,IF(M1838="USD",L1838*'Input Lists'!$H$3,IF(M1838="HKD",L1838*'Input Lists'!$H$4,IF(M1838="EUR",L1838*'Input Lists'!$H$5,IF(M1838="GBP",L1838*'Input Lists'!$H$6,IF(M1838="CAD",L1838*'Input Lists'!$H$7,IF(M1838="CNY",L1838*'Input Lists'!$H1872,IF(M1838="JPY",L1838*'Input Lists'!$H$9,IF(M1838="CHF",L1838*'Input Lists'!$H$10,""))))))))))</f>
        <v/>
      </c>
      <c r="O1838" s="137" t="str">
        <f t="shared" si="69"/>
        <v/>
      </c>
      <c r="Z1838" s="135" t="str">
        <f t="shared" si="70"/>
        <v/>
      </c>
    </row>
    <row r="1839" spans="14:26" ht="15.75" customHeight="1" x14ac:dyDescent="0.25">
      <c r="N1839" s="137" t="str">
        <f>IF(OR(ISBLANK(L1839),ISBLANK(M1839)),"",IF(M1839="AUD",L1839*'Input Lists'!$H$2,IF(M1839="USD",L1839*'Input Lists'!$H$3,IF(M1839="HKD",L1839*'Input Lists'!$H$4,IF(M1839="EUR",L1839*'Input Lists'!$H$5,IF(M1839="GBP",L1839*'Input Lists'!$H$6,IF(M1839="CAD",L1839*'Input Lists'!$H$7,IF(M1839="CNY",L1839*'Input Lists'!$H1873,IF(M1839="JPY",L1839*'Input Lists'!$H$9,IF(M1839="CHF",L1839*'Input Lists'!$H$10,""))))))))))</f>
        <v/>
      </c>
      <c r="O1839" s="137" t="str">
        <f t="shared" si="69"/>
        <v/>
      </c>
      <c r="Z1839" s="135" t="str">
        <f t="shared" si="70"/>
        <v/>
      </c>
    </row>
    <row r="1840" spans="14:26" ht="15.75" customHeight="1" x14ac:dyDescent="0.25">
      <c r="N1840" s="137" t="str">
        <f>IF(OR(ISBLANK(L1840),ISBLANK(M1840)),"",IF(M1840="AUD",L1840*'Input Lists'!$H$2,IF(M1840="USD",L1840*'Input Lists'!$H$3,IF(M1840="HKD",L1840*'Input Lists'!$H$4,IF(M1840="EUR",L1840*'Input Lists'!$H$5,IF(M1840="GBP",L1840*'Input Lists'!$H$6,IF(M1840="CAD",L1840*'Input Lists'!$H$7,IF(M1840="CNY",L1840*'Input Lists'!$H1874,IF(M1840="JPY",L1840*'Input Lists'!$H$9,IF(M1840="CHF",L1840*'Input Lists'!$H$10,""))))))))))</f>
        <v/>
      </c>
      <c r="O1840" s="137" t="str">
        <f t="shared" si="69"/>
        <v/>
      </c>
      <c r="Z1840" s="135" t="str">
        <f t="shared" si="70"/>
        <v/>
      </c>
    </row>
    <row r="1841" spans="14:26" ht="15.75" customHeight="1" x14ac:dyDescent="0.25">
      <c r="N1841" s="137" t="str">
        <f>IF(OR(ISBLANK(L1841),ISBLANK(M1841)),"",IF(M1841="AUD",L1841*'Input Lists'!$H$2,IF(M1841="USD",L1841*'Input Lists'!$H$3,IF(M1841="HKD",L1841*'Input Lists'!$H$4,IF(M1841="EUR",L1841*'Input Lists'!$H$5,IF(M1841="GBP",L1841*'Input Lists'!$H$6,IF(M1841="CAD",L1841*'Input Lists'!$H$7,IF(M1841="CNY",L1841*'Input Lists'!$H1875,IF(M1841="JPY",L1841*'Input Lists'!$H$9,IF(M1841="CHF",L1841*'Input Lists'!$H$10,""))))))))))</f>
        <v/>
      </c>
      <c r="O1841" s="137" t="str">
        <f t="shared" si="69"/>
        <v/>
      </c>
      <c r="Z1841" s="135" t="str">
        <f t="shared" si="70"/>
        <v/>
      </c>
    </row>
    <row r="1842" spans="14:26" ht="15.75" customHeight="1" x14ac:dyDescent="0.25">
      <c r="N1842" s="137" t="str">
        <f>IF(OR(ISBLANK(L1842),ISBLANK(M1842)),"",IF(M1842="AUD",L1842*'Input Lists'!$H$2,IF(M1842="USD",L1842*'Input Lists'!$H$3,IF(M1842="HKD",L1842*'Input Lists'!$H$4,IF(M1842="EUR",L1842*'Input Lists'!$H$5,IF(M1842="GBP",L1842*'Input Lists'!$H$6,IF(M1842="CAD",L1842*'Input Lists'!$H$7,IF(M1842="CNY",L1842*'Input Lists'!$H1876,IF(M1842="JPY",L1842*'Input Lists'!$H$9,IF(M1842="CHF",L1842*'Input Lists'!$H$10,""))))))))))</f>
        <v/>
      </c>
      <c r="O1842" s="137" t="str">
        <f t="shared" si="69"/>
        <v/>
      </c>
      <c r="Z1842" s="135" t="str">
        <f t="shared" si="70"/>
        <v/>
      </c>
    </row>
    <row r="1843" spans="14:26" ht="15.75" customHeight="1" x14ac:dyDescent="0.25">
      <c r="N1843" s="137" t="str">
        <f>IF(OR(ISBLANK(L1843),ISBLANK(M1843)),"",IF(M1843="AUD",L1843*'Input Lists'!$H$2,IF(M1843="USD",L1843*'Input Lists'!$H$3,IF(M1843="HKD",L1843*'Input Lists'!$H$4,IF(M1843="EUR",L1843*'Input Lists'!$H$5,IF(M1843="GBP",L1843*'Input Lists'!$H$6,IF(M1843="CAD",L1843*'Input Lists'!$H$7,IF(M1843="CNY",L1843*'Input Lists'!$H1877,IF(M1843="JPY",L1843*'Input Lists'!$H$9,IF(M1843="CHF",L1843*'Input Lists'!$H$10,""))))))))))</f>
        <v/>
      </c>
      <c r="O1843" s="137" t="str">
        <f t="shared" si="69"/>
        <v/>
      </c>
      <c r="Z1843" s="135" t="str">
        <f t="shared" si="70"/>
        <v/>
      </c>
    </row>
    <row r="1844" spans="14:26" ht="15.75" customHeight="1" x14ac:dyDescent="0.25">
      <c r="N1844" s="137" t="str">
        <f>IF(OR(ISBLANK(L1844),ISBLANK(M1844)),"",IF(M1844="AUD",L1844*'Input Lists'!$H$2,IF(M1844="USD",L1844*'Input Lists'!$H$3,IF(M1844="HKD",L1844*'Input Lists'!$H$4,IF(M1844="EUR",L1844*'Input Lists'!$H$5,IF(M1844="GBP",L1844*'Input Lists'!$H$6,IF(M1844="CAD",L1844*'Input Lists'!$H$7,IF(M1844="CNY",L1844*'Input Lists'!$H1878,IF(M1844="JPY",L1844*'Input Lists'!$H$9,IF(M1844="CHF",L1844*'Input Lists'!$H$10,""))))))))))</f>
        <v/>
      </c>
      <c r="O1844" s="137" t="str">
        <f t="shared" si="69"/>
        <v/>
      </c>
      <c r="Z1844" s="135" t="str">
        <f t="shared" si="70"/>
        <v/>
      </c>
    </row>
    <row r="1845" spans="14:26" ht="15.75" customHeight="1" x14ac:dyDescent="0.25">
      <c r="N1845" s="137" t="str">
        <f>IF(OR(ISBLANK(L1845),ISBLANK(M1845)),"",IF(M1845="AUD",L1845*'Input Lists'!$H$2,IF(M1845="USD",L1845*'Input Lists'!$H$3,IF(M1845="HKD",L1845*'Input Lists'!$H$4,IF(M1845="EUR",L1845*'Input Lists'!$H$5,IF(M1845="GBP",L1845*'Input Lists'!$H$6,IF(M1845="CAD",L1845*'Input Lists'!$H$7,IF(M1845="CNY",L1845*'Input Lists'!$H1879,IF(M1845="JPY",L1845*'Input Lists'!$H$9,IF(M1845="CHF",L1845*'Input Lists'!$H$10,""))))))))))</f>
        <v/>
      </c>
      <c r="O1845" s="137" t="str">
        <f t="shared" si="69"/>
        <v/>
      </c>
      <c r="Z1845" s="135" t="str">
        <f t="shared" si="70"/>
        <v/>
      </c>
    </row>
    <row r="1846" spans="14:26" ht="15.75" customHeight="1" x14ac:dyDescent="0.25">
      <c r="N1846" s="137" t="str">
        <f>IF(OR(ISBLANK(L1846),ISBLANK(M1846)),"",IF(M1846="AUD",L1846*'Input Lists'!$H$2,IF(M1846="USD",L1846*'Input Lists'!$H$3,IF(M1846="HKD",L1846*'Input Lists'!$H$4,IF(M1846="EUR",L1846*'Input Lists'!$H$5,IF(M1846="GBP",L1846*'Input Lists'!$H$6,IF(M1846="CAD",L1846*'Input Lists'!$H$7,IF(M1846="CNY",L1846*'Input Lists'!$H1880,IF(M1846="JPY",L1846*'Input Lists'!$H$9,IF(M1846="CHF",L1846*'Input Lists'!$H$10,""))))))))))</f>
        <v/>
      </c>
      <c r="O1846" s="137" t="str">
        <f t="shared" si="69"/>
        <v/>
      </c>
      <c r="Z1846" s="135" t="str">
        <f t="shared" si="70"/>
        <v/>
      </c>
    </row>
    <row r="1847" spans="14:26" ht="15.75" customHeight="1" x14ac:dyDescent="0.25">
      <c r="N1847" s="137" t="str">
        <f>IF(OR(ISBLANK(L1847),ISBLANK(M1847)),"",IF(M1847="AUD",L1847*'Input Lists'!$H$2,IF(M1847="USD",L1847*'Input Lists'!$H$3,IF(M1847="HKD",L1847*'Input Lists'!$H$4,IF(M1847="EUR",L1847*'Input Lists'!$H$5,IF(M1847="GBP",L1847*'Input Lists'!$H$6,IF(M1847="CAD",L1847*'Input Lists'!$H$7,IF(M1847="CNY",L1847*'Input Lists'!$H1881,IF(M1847="JPY",L1847*'Input Lists'!$H$9,IF(M1847="CHF",L1847*'Input Lists'!$H$10,""))))))))))</f>
        <v/>
      </c>
      <c r="O1847" s="137" t="str">
        <f t="shared" si="69"/>
        <v/>
      </c>
      <c r="Z1847" s="135" t="str">
        <f t="shared" si="70"/>
        <v/>
      </c>
    </row>
    <row r="1848" spans="14:26" ht="15.75" customHeight="1" x14ac:dyDescent="0.25">
      <c r="N1848" s="137" t="str">
        <f>IF(OR(ISBLANK(L1848),ISBLANK(M1848)),"",IF(M1848="AUD",L1848*'Input Lists'!$H$2,IF(M1848="USD",L1848*'Input Lists'!$H$3,IF(M1848="HKD",L1848*'Input Lists'!$H$4,IF(M1848="EUR",L1848*'Input Lists'!$H$5,IF(M1848="GBP",L1848*'Input Lists'!$H$6,IF(M1848="CAD",L1848*'Input Lists'!$H$7,IF(M1848="CNY",L1848*'Input Lists'!$H1882,IF(M1848="JPY",L1848*'Input Lists'!$H$9,IF(M1848="CHF",L1848*'Input Lists'!$H$10,""))))))))))</f>
        <v/>
      </c>
      <c r="O1848" s="137" t="str">
        <f t="shared" si="69"/>
        <v/>
      </c>
      <c r="Z1848" s="135" t="str">
        <f t="shared" si="70"/>
        <v/>
      </c>
    </row>
    <row r="1849" spans="14:26" ht="15.75" customHeight="1" x14ac:dyDescent="0.25">
      <c r="N1849" s="137" t="str">
        <f>IF(OR(ISBLANK(L1849),ISBLANK(M1849)),"",IF(M1849="AUD",L1849*'Input Lists'!$H$2,IF(M1849="USD",L1849*'Input Lists'!$H$3,IF(M1849="HKD",L1849*'Input Lists'!$H$4,IF(M1849="EUR",L1849*'Input Lists'!$H$5,IF(M1849="GBP",L1849*'Input Lists'!$H$6,IF(M1849="CAD",L1849*'Input Lists'!$H$7,IF(M1849="CNY",L1849*'Input Lists'!$H1883,IF(M1849="JPY",L1849*'Input Lists'!$H$9,IF(M1849="CHF",L1849*'Input Lists'!$H$10,""))))))))))</f>
        <v/>
      </c>
      <c r="O1849" s="137" t="str">
        <f t="shared" si="69"/>
        <v/>
      </c>
      <c r="Z1849" s="135" t="str">
        <f t="shared" si="70"/>
        <v/>
      </c>
    </row>
    <row r="1850" spans="14:26" ht="15.75" customHeight="1" x14ac:dyDescent="0.25">
      <c r="N1850" s="137" t="str">
        <f>IF(OR(ISBLANK(L1850),ISBLANK(M1850)),"",IF(M1850="AUD",L1850*'Input Lists'!$H$2,IF(M1850="USD",L1850*'Input Lists'!$H$3,IF(M1850="HKD",L1850*'Input Lists'!$H$4,IF(M1850="EUR",L1850*'Input Lists'!$H$5,IF(M1850="GBP",L1850*'Input Lists'!$H$6,IF(M1850="CAD",L1850*'Input Lists'!$H$7,IF(M1850="CNY",L1850*'Input Lists'!$H1884,IF(M1850="JPY",L1850*'Input Lists'!$H$9,IF(M1850="CHF",L1850*'Input Lists'!$H$10,""))))))))))</f>
        <v/>
      </c>
      <c r="O1850" s="137" t="str">
        <f t="shared" si="69"/>
        <v/>
      </c>
      <c r="Z1850" s="135" t="str">
        <f t="shared" si="70"/>
        <v/>
      </c>
    </row>
    <row r="1851" spans="14:26" ht="15.75" customHeight="1" x14ac:dyDescent="0.25">
      <c r="N1851" s="137" t="str">
        <f>IF(OR(ISBLANK(L1851),ISBLANK(M1851)),"",IF(M1851="AUD",L1851*'Input Lists'!$H$2,IF(M1851="USD",L1851*'Input Lists'!$H$3,IF(M1851="HKD",L1851*'Input Lists'!$H$4,IF(M1851="EUR",L1851*'Input Lists'!$H$5,IF(M1851="GBP",L1851*'Input Lists'!$H$6,IF(M1851="CAD",L1851*'Input Lists'!$H$7,IF(M1851="CNY",L1851*'Input Lists'!$H1885,IF(M1851="JPY",L1851*'Input Lists'!$H$9,IF(M1851="CHF",L1851*'Input Lists'!$H$10,""))))))))))</f>
        <v/>
      </c>
      <c r="O1851" s="137" t="str">
        <f t="shared" si="69"/>
        <v/>
      </c>
      <c r="Z1851" s="135" t="str">
        <f t="shared" si="70"/>
        <v/>
      </c>
    </row>
    <row r="1852" spans="14:26" ht="15.75" customHeight="1" x14ac:dyDescent="0.25">
      <c r="N1852" s="137" t="str">
        <f>IF(OR(ISBLANK(L1852),ISBLANK(M1852)),"",IF(M1852="AUD",L1852*'Input Lists'!$H$2,IF(M1852="USD",L1852*'Input Lists'!$H$3,IF(M1852="HKD",L1852*'Input Lists'!$H$4,IF(M1852="EUR",L1852*'Input Lists'!$H$5,IF(M1852="GBP",L1852*'Input Lists'!$H$6,IF(M1852="CAD",L1852*'Input Lists'!$H$7,IF(M1852="CNY",L1852*'Input Lists'!$H1886,IF(M1852="JPY",L1852*'Input Lists'!$H$9,IF(M1852="CHF",L1852*'Input Lists'!$H$10,""))))))))))</f>
        <v/>
      </c>
      <c r="O1852" s="137" t="str">
        <f t="shared" si="69"/>
        <v/>
      </c>
      <c r="Z1852" s="135" t="str">
        <f t="shared" si="70"/>
        <v/>
      </c>
    </row>
    <row r="1853" spans="14:26" ht="15.75" customHeight="1" x14ac:dyDescent="0.25">
      <c r="N1853" s="137" t="str">
        <f>IF(OR(ISBLANK(L1853),ISBLANK(M1853)),"",IF(M1853="AUD",L1853*'Input Lists'!$H$2,IF(M1853="USD",L1853*'Input Lists'!$H$3,IF(M1853="HKD",L1853*'Input Lists'!$H$4,IF(M1853="EUR",L1853*'Input Lists'!$H$5,IF(M1853="GBP",L1853*'Input Lists'!$H$6,IF(M1853="CAD",L1853*'Input Lists'!$H$7,IF(M1853="CNY",L1853*'Input Lists'!$H1887,IF(M1853="JPY",L1853*'Input Lists'!$H$9,IF(M1853="CHF",L1853*'Input Lists'!$H$10,""))))))))))</f>
        <v/>
      </c>
      <c r="O1853" s="137" t="str">
        <f t="shared" si="69"/>
        <v/>
      </c>
      <c r="Z1853" s="135" t="str">
        <f t="shared" si="70"/>
        <v/>
      </c>
    </row>
    <row r="1854" spans="14:26" ht="15.75" customHeight="1" x14ac:dyDescent="0.25">
      <c r="N1854" s="137" t="str">
        <f>IF(OR(ISBLANK(L1854),ISBLANK(M1854)),"",IF(M1854="AUD",L1854*'Input Lists'!$H$2,IF(M1854="USD",L1854*'Input Lists'!$H$3,IF(M1854="HKD",L1854*'Input Lists'!$H$4,IF(M1854="EUR",L1854*'Input Lists'!$H$5,IF(M1854="GBP",L1854*'Input Lists'!$H$6,IF(M1854="CAD",L1854*'Input Lists'!$H$7,IF(M1854="CNY",L1854*'Input Lists'!$H1888,IF(M1854="JPY",L1854*'Input Lists'!$H$9,IF(M1854="CHF",L1854*'Input Lists'!$H$10,""))))))))))</f>
        <v/>
      </c>
      <c r="O1854" s="137" t="str">
        <f t="shared" si="69"/>
        <v/>
      </c>
      <c r="Z1854" s="135" t="str">
        <f t="shared" si="70"/>
        <v/>
      </c>
    </row>
    <row r="1855" spans="14:26" ht="15.75" customHeight="1" x14ac:dyDescent="0.25">
      <c r="N1855" s="137" t="str">
        <f>IF(OR(ISBLANK(L1855),ISBLANK(M1855)),"",IF(M1855="AUD",L1855*'Input Lists'!$H$2,IF(M1855="USD",L1855*'Input Lists'!$H$3,IF(M1855="HKD",L1855*'Input Lists'!$H$4,IF(M1855="EUR",L1855*'Input Lists'!$H$5,IF(M1855="GBP",L1855*'Input Lists'!$H$6,IF(M1855="CAD",L1855*'Input Lists'!$H$7,IF(M1855="CNY",L1855*'Input Lists'!$H1889,IF(M1855="JPY",L1855*'Input Lists'!$H$9,IF(M1855="CHF",L1855*'Input Lists'!$H$10,""))))))))))</f>
        <v/>
      </c>
      <c r="O1855" s="137" t="str">
        <f t="shared" si="69"/>
        <v/>
      </c>
      <c r="Z1855" s="135" t="str">
        <f t="shared" si="70"/>
        <v/>
      </c>
    </row>
    <row r="1856" spans="14:26" ht="15.75" customHeight="1" x14ac:dyDescent="0.25">
      <c r="N1856" s="137" t="str">
        <f>IF(OR(ISBLANK(L1856),ISBLANK(M1856)),"",IF(M1856="AUD",L1856*'Input Lists'!$H$2,IF(M1856="USD",L1856*'Input Lists'!$H$3,IF(M1856="HKD",L1856*'Input Lists'!$H$4,IF(M1856="EUR",L1856*'Input Lists'!$H$5,IF(M1856="GBP",L1856*'Input Lists'!$H$6,IF(M1856="CAD",L1856*'Input Lists'!$H$7,IF(M1856="CNY",L1856*'Input Lists'!$H1890,IF(M1856="JPY",L1856*'Input Lists'!$H$9,IF(M1856="CHF",L1856*'Input Lists'!$H$10,""))))))))))</f>
        <v/>
      </c>
      <c r="O1856" s="137" t="str">
        <f t="shared" si="69"/>
        <v/>
      </c>
      <c r="Z1856" s="135" t="str">
        <f t="shared" si="70"/>
        <v/>
      </c>
    </row>
    <row r="1857" spans="14:26" ht="15.75" customHeight="1" x14ac:dyDescent="0.25">
      <c r="N1857" s="137" t="str">
        <f>IF(OR(ISBLANK(L1857),ISBLANK(M1857)),"",IF(M1857="AUD",L1857*'Input Lists'!$H$2,IF(M1857="USD",L1857*'Input Lists'!$H$3,IF(M1857="HKD",L1857*'Input Lists'!$H$4,IF(M1857="EUR",L1857*'Input Lists'!$H$5,IF(M1857="GBP",L1857*'Input Lists'!$H$6,IF(M1857="CAD",L1857*'Input Lists'!$H$7,IF(M1857="CNY",L1857*'Input Lists'!$H1891,IF(M1857="JPY",L1857*'Input Lists'!$H$9,IF(M1857="CHF",L1857*'Input Lists'!$H$10,""))))))))))</f>
        <v/>
      </c>
      <c r="O1857" s="137" t="str">
        <f t="shared" si="69"/>
        <v/>
      </c>
      <c r="Z1857" s="135" t="str">
        <f t="shared" si="70"/>
        <v/>
      </c>
    </row>
    <row r="1858" spans="14:26" ht="15.75" customHeight="1" x14ac:dyDescent="0.25">
      <c r="N1858" s="137" t="str">
        <f>IF(OR(ISBLANK(L1858),ISBLANK(M1858)),"",IF(M1858="AUD",L1858*'Input Lists'!$H$2,IF(M1858="USD",L1858*'Input Lists'!$H$3,IF(M1858="HKD",L1858*'Input Lists'!$H$4,IF(M1858="EUR",L1858*'Input Lists'!$H$5,IF(M1858="GBP",L1858*'Input Lists'!$H$6,IF(M1858="CAD",L1858*'Input Lists'!$H$7,IF(M1858="CNY",L1858*'Input Lists'!$H1892,IF(M1858="JPY",L1858*'Input Lists'!$H$9,IF(M1858="CHF",L1858*'Input Lists'!$H$10,""))))))))))</f>
        <v/>
      </c>
      <c r="O1858" s="137" t="str">
        <f t="shared" si="69"/>
        <v/>
      </c>
      <c r="Z1858" s="135" t="str">
        <f t="shared" si="70"/>
        <v/>
      </c>
    </row>
    <row r="1859" spans="14:26" ht="15.75" customHeight="1" x14ac:dyDescent="0.25">
      <c r="N1859" s="137" t="str">
        <f>IF(OR(ISBLANK(L1859),ISBLANK(M1859)),"",IF(M1859="AUD",L1859*'Input Lists'!$H$2,IF(M1859="USD",L1859*'Input Lists'!$H$3,IF(M1859="HKD",L1859*'Input Lists'!$H$4,IF(M1859="EUR",L1859*'Input Lists'!$H$5,IF(M1859="GBP",L1859*'Input Lists'!$H$6,IF(M1859="CAD",L1859*'Input Lists'!$H$7,IF(M1859="CNY",L1859*'Input Lists'!$H1893,IF(M1859="JPY",L1859*'Input Lists'!$H$9,IF(M1859="CHF",L1859*'Input Lists'!$H$10,""))))))))))</f>
        <v/>
      </c>
      <c r="O1859" s="137" t="str">
        <f t="shared" si="69"/>
        <v/>
      </c>
      <c r="Z1859" s="135" t="str">
        <f t="shared" si="70"/>
        <v/>
      </c>
    </row>
    <row r="1860" spans="14:26" ht="15.75" customHeight="1" x14ac:dyDescent="0.25">
      <c r="N1860" s="137" t="str">
        <f>IF(OR(ISBLANK(L1860),ISBLANK(M1860)),"",IF(M1860="AUD",L1860*'Input Lists'!$H$2,IF(M1860="USD",L1860*'Input Lists'!$H$3,IF(M1860="HKD",L1860*'Input Lists'!$H$4,IF(M1860="EUR",L1860*'Input Lists'!$H$5,IF(M1860="GBP",L1860*'Input Lists'!$H$6,IF(M1860="CAD",L1860*'Input Lists'!$H$7,IF(M1860="CNY",L1860*'Input Lists'!$H1894,IF(M1860="JPY",L1860*'Input Lists'!$H$9,IF(M1860="CHF",L1860*'Input Lists'!$H$10,""))))))))))</f>
        <v/>
      </c>
      <c r="O1860" s="137" t="str">
        <f t="shared" si="69"/>
        <v/>
      </c>
      <c r="Z1860" s="135" t="str">
        <f t="shared" si="70"/>
        <v/>
      </c>
    </row>
    <row r="1861" spans="14:26" ht="15.75" customHeight="1" x14ac:dyDescent="0.25">
      <c r="N1861" s="137" t="str">
        <f>IF(OR(ISBLANK(L1861),ISBLANK(M1861)),"",IF(M1861="AUD",L1861*'Input Lists'!$H$2,IF(M1861="USD",L1861*'Input Lists'!$H$3,IF(M1861="HKD",L1861*'Input Lists'!$H$4,IF(M1861="EUR",L1861*'Input Lists'!$H$5,IF(M1861="GBP",L1861*'Input Lists'!$H$6,IF(M1861="CAD",L1861*'Input Lists'!$H$7,IF(M1861="CNY",L1861*'Input Lists'!$H1895,IF(M1861="JPY",L1861*'Input Lists'!$H$9,IF(M1861="CHF",L1861*'Input Lists'!$H$10,""))))))))))</f>
        <v/>
      </c>
      <c r="O1861" s="137" t="str">
        <f t="shared" si="69"/>
        <v/>
      </c>
      <c r="Z1861" s="135" t="str">
        <f t="shared" si="70"/>
        <v/>
      </c>
    </row>
    <row r="1862" spans="14:26" ht="15.75" customHeight="1" x14ac:dyDescent="0.25">
      <c r="N1862" s="137" t="str">
        <f>IF(OR(ISBLANK(L1862),ISBLANK(M1862)),"",IF(M1862="AUD",L1862*'Input Lists'!$H$2,IF(M1862="USD",L1862*'Input Lists'!$H$3,IF(M1862="HKD",L1862*'Input Lists'!$H$4,IF(M1862="EUR",L1862*'Input Lists'!$H$5,IF(M1862="GBP",L1862*'Input Lists'!$H$6,IF(M1862="CAD",L1862*'Input Lists'!$H$7,IF(M1862="CNY",L1862*'Input Lists'!$H1896,IF(M1862="JPY",L1862*'Input Lists'!$H$9,IF(M1862="CHF",L1862*'Input Lists'!$H$10,""))))))))))</f>
        <v/>
      </c>
      <c r="O1862" s="137" t="str">
        <f t="shared" si="69"/>
        <v/>
      </c>
      <c r="Z1862" s="135" t="str">
        <f t="shared" si="70"/>
        <v/>
      </c>
    </row>
    <row r="1863" spans="14:26" ht="15.75" customHeight="1" x14ac:dyDescent="0.25">
      <c r="N1863" s="137" t="str">
        <f>IF(OR(ISBLANK(L1863),ISBLANK(M1863)),"",IF(M1863="AUD",L1863*'Input Lists'!$H$2,IF(M1863="USD",L1863*'Input Lists'!$H$3,IF(M1863="HKD",L1863*'Input Lists'!$H$4,IF(M1863="EUR",L1863*'Input Lists'!$H$5,IF(M1863="GBP",L1863*'Input Lists'!$H$6,IF(M1863="CAD",L1863*'Input Lists'!$H$7,IF(M1863="CNY",L1863*'Input Lists'!$H1897,IF(M1863="JPY",L1863*'Input Lists'!$H$9,IF(M1863="CHF",L1863*'Input Lists'!$H$10,""))))))))))</f>
        <v/>
      </c>
      <c r="O1863" s="137" t="str">
        <f t="shared" si="69"/>
        <v/>
      </c>
      <c r="Z1863" s="135" t="str">
        <f t="shared" si="70"/>
        <v/>
      </c>
    </row>
    <row r="1864" spans="14:26" ht="15.75" customHeight="1" x14ac:dyDescent="0.25">
      <c r="N1864" s="137" t="str">
        <f>IF(OR(ISBLANK(L1864),ISBLANK(M1864)),"",IF(M1864="AUD",L1864*'Input Lists'!$H$2,IF(M1864="USD",L1864*'Input Lists'!$H$3,IF(M1864="HKD",L1864*'Input Lists'!$H$4,IF(M1864="EUR",L1864*'Input Lists'!$H$5,IF(M1864="GBP",L1864*'Input Lists'!$H$6,IF(M1864="CAD",L1864*'Input Lists'!$H$7,IF(M1864="CNY",L1864*'Input Lists'!$H1898,IF(M1864="JPY",L1864*'Input Lists'!$H$9,IF(M1864="CHF",L1864*'Input Lists'!$H$10,""))))))))))</f>
        <v/>
      </c>
      <c r="O1864" s="137" t="str">
        <f t="shared" si="69"/>
        <v/>
      </c>
      <c r="Z1864" s="135" t="str">
        <f t="shared" si="70"/>
        <v/>
      </c>
    </row>
    <row r="1865" spans="14:26" ht="15.75" customHeight="1" x14ac:dyDescent="0.25">
      <c r="N1865" s="137" t="str">
        <f>IF(OR(ISBLANK(L1865),ISBLANK(M1865)),"",IF(M1865="AUD",L1865*'Input Lists'!$H$2,IF(M1865="USD",L1865*'Input Lists'!$H$3,IF(M1865="HKD",L1865*'Input Lists'!$H$4,IF(M1865="EUR",L1865*'Input Lists'!$H$5,IF(M1865="GBP",L1865*'Input Lists'!$H$6,IF(M1865="CAD",L1865*'Input Lists'!$H$7,IF(M1865="CNY",L1865*'Input Lists'!$H1899,IF(M1865="JPY",L1865*'Input Lists'!$H$9,IF(M1865="CHF",L1865*'Input Lists'!$H$10,""))))))))))</f>
        <v/>
      </c>
      <c r="O1865" s="137" t="str">
        <f t="shared" si="69"/>
        <v/>
      </c>
      <c r="Z1865" s="135" t="str">
        <f t="shared" si="70"/>
        <v/>
      </c>
    </row>
    <row r="1866" spans="14:26" ht="15.75" customHeight="1" x14ac:dyDescent="0.25">
      <c r="N1866" s="137" t="str">
        <f>IF(OR(ISBLANK(L1866),ISBLANK(M1866)),"",IF(M1866="AUD",L1866*'Input Lists'!$H$2,IF(M1866="USD",L1866*'Input Lists'!$H$3,IF(M1866="HKD",L1866*'Input Lists'!$H$4,IF(M1866="EUR",L1866*'Input Lists'!$H$5,IF(M1866="GBP",L1866*'Input Lists'!$H$6,IF(M1866="CAD",L1866*'Input Lists'!$H$7,IF(M1866="CNY",L1866*'Input Lists'!$H1900,IF(M1866="JPY",L1866*'Input Lists'!$H$9,IF(M1866="CHF",L1866*'Input Lists'!$H$10,""))))))))))</f>
        <v/>
      </c>
      <c r="O1866" s="137" t="str">
        <f t="shared" si="69"/>
        <v/>
      </c>
      <c r="Z1866" s="135" t="str">
        <f t="shared" si="70"/>
        <v/>
      </c>
    </row>
    <row r="1867" spans="14:26" ht="15.75" customHeight="1" x14ac:dyDescent="0.25">
      <c r="N1867" s="137" t="str">
        <f>IF(OR(ISBLANK(L1867),ISBLANK(M1867)),"",IF(M1867="AUD",L1867*'Input Lists'!$H$2,IF(M1867="USD",L1867*'Input Lists'!$H$3,IF(M1867="HKD",L1867*'Input Lists'!$H$4,IF(M1867="EUR",L1867*'Input Lists'!$H$5,IF(M1867="GBP",L1867*'Input Lists'!$H$6,IF(M1867="CAD",L1867*'Input Lists'!$H$7,IF(M1867="CNY",L1867*'Input Lists'!$H1901,IF(M1867="JPY",L1867*'Input Lists'!$H$9,IF(M1867="CHF",L1867*'Input Lists'!$H$10,""))))))))))</f>
        <v/>
      </c>
      <c r="O1867" s="137" t="str">
        <f t="shared" si="69"/>
        <v/>
      </c>
      <c r="Z1867" s="135" t="str">
        <f t="shared" si="70"/>
        <v/>
      </c>
    </row>
    <row r="1868" spans="14:26" ht="15.75" customHeight="1" x14ac:dyDescent="0.25">
      <c r="N1868" s="137" t="str">
        <f>IF(OR(ISBLANK(L1868),ISBLANK(M1868)),"",IF(M1868="AUD",L1868*'Input Lists'!$H$2,IF(M1868="USD",L1868*'Input Lists'!$H$3,IF(M1868="HKD",L1868*'Input Lists'!$H$4,IF(M1868="EUR",L1868*'Input Lists'!$H$5,IF(M1868="GBP",L1868*'Input Lists'!$H$6,IF(M1868="CAD",L1868*'Input Lists'!$H$7,IF(M1868="CNY",L1868*'Input Lists'!$H1902,IF(M1868="JPY",L1868*'Input Lists'!$H$9,IF(M1868="CHF",L1868*'Input Lists'!$H$10,""))))))))))</f>
        <v/>
      </c>
      <c r="O1868" s="137" t="str">
        <f t="shared" si="69"/>
        <v/>
      </c>
      <c r="Z1868" s="135" t="str">
        <f t="shared" si="70"/>
        <v/>
      </c>
    </row>
    <row r="1869" spans="14:26" ht="15.75" customHeight="1" x14ac:dyDescent="0.25">
      <c r="N1869" s="137" t="str">
        <f>IF(OR(ISBLANK(L1869),ISBLANK(M1869)),"",IF(M1869="AUD",L1869*'Input Lists'!$H$2,IF(M1869="USD",L1869*'Input Lists'!$H$3,IF(M1869="HKD",L1869*'Input Lists'!$H$4,IF(M1869="EUR",L1869*'Input Lists'!$H$5,IF(M1869="GBP",L1869*'Input Lists'!$H$6,IF(M1869="CAD",L1869*'Input Lists'!$H$7,IF(M1869="CNY",L1869*'Input Lists'!$H1903,IF(M1869="JPY",L1869*'Input Lists'!$H$9,IF(M1869="CHF",L1869*'Input Lists'!$H$10,""))))))))))</f>
        <v/>
      </c>
      <c r="O1869" s="137" t="str">
        <f t="shared" si="69"/>
        <v/>
      </c>
      <c r="Z1869" s="135" t="str">
        <f t="shared" si="70"/>
        <v/>
      </c>
    </row>
    <row r="1870" spans="14:26" ht="15.75" customHeight="1" x14ac:dyDescent="0.25">
      <c r="N1870" s="137" t="str">
        <f>IF(OR(ISBLANK(L1870),ISBLANK(M1870)),"",IF(M1870="AUD",L1870*'Input Lists'!$H$2,IF(M1870="USD",L1870*'Input Lists'!$H$3,IF(M1870="HKD",L1870*'Input Lists'!$H$4,IF(M1870="EUR",L1870*'Input Lists'!$H$5,IF(M1870="GBP",L1870*'Input Lists'!$H$6,IF(M1870="CAD",L1870*'Input Lists'!$H$7,IF(M1870="CNY",L1870*'Input Lists'!$H1904,IF(M1870="JPY",L1870*'Input Lists'!$H$9,IF(M1870="CHF",L1870*'Input Lists'!$H$10,""))))))))))</f>
        <v/>
      </c>
      <c r="O1870" s="137" t="str">
        <f t="shared" si="69"/>
        <v/>
      </c>
      <c r="Z1870" s="135" t="str">
        <f t="shared" si="70"/>
        <v/>
      </c>
    </row>
    <row r="1871" spans="14:26" ht="15.75" customHeight="1" x14ac:dyDescent="0.25">
      <c r="N1871" s="137" t="str">
        <f>IF(OR(ISBLANK(L1871),ISBLANK(M1871)),"",IF(M1871="AUD",L1871*'Input Lists'!$H$2,IF(M1871="USD",L1871*'Input Lists'!$H$3,IF(M1871="HKD",L1871*'Input Lists'!$H$4,IF(M1871="EUR",L1871*'Input Lists'!$H$5,IF(M1871="GBP",L1871*'Input Lists'!$H$6,IF(M1871="CAD",L1871*'Input Lists'!$H$7,IF(M1871="CNY",L1871*'Input Lists'!$H1905,IF(M1871="JPY",L1871*'Input Lists'!$H$9,IF(M1871="CHF",L1871*'Input Lists'!$H$10,""))))))))))</f>
        <v/>
      </c>
      <c r="O1871" s="137" t="str">
        <f t="shared" si="69"/>
        <v/>
      </c>
      <c r="Z1871" s="135" t="str">
        <f t="shared" si="70"/>
        <v/>
      </c>
    </row>
    <row r="1872" spans="14:26" ht="15.75" customHeight="1" x14ac:dyDescent="0.25">
      <c r="N1872" s="137" t="str">
        <f>IF(OR(ISBLANK(L1872),ISBLANK(M1872)),"",IF(M1872="AUD",L1872*'Input Lists'!$H$2,IF(M1872="USD",L1872*'Input Lists'!$H$3,IF(M1872="HKD",L1872*'Input Lists'!$H$4,IF(M1872="EUR",L1872*'Input Lists'!$H$5,IF(M1872="GBP",L1872*'Input Lists'!$H$6,IF(M1872="CAD",L1872*'Input Lists'!$H$7,IF(M1872="CNY",L1872*'Input Lists'!$H1906,IF(M1872="JPY",L1872*'Input Lists'!$H$9,IF(M1872="CHF",L1872*'Input Lists'!$H$10,""))))))))))</f>
        <v/>
      </c>
      <c r="O1872" s="137" t="str">
        <f t="shared" si="69"/>
        <v/>
      </c>
      <c r="Z1872" s="135" t="str">
        <f t="shared" si="70"/>
        <v/>
      </c>
    </row>
    <row r="1873" spans="14:26" ht="15.75" customHeight="1" x14ac:dyDescent="0.25">
      <c r="N1873" s="137" t="str">
        <f>IF(OR(ISBLANK(L1873),ISBLANK(M1873)),"",IF(M1873="AUD",L1873*'Input Lists'!$H$2,IF(M1873="USD",L1873*'Input Lists'!$H$3,IF(M1873="HKD",L1873*'Input Lists'!$H$4,IF(M1873="EUR",L1873*'Input Lists'!$H$5,IF(M1873="GBP",L1873*'Input Lists'!$H$6,IF(M1873="CAD",L1873*'Input Lists'!$H$7,IF(M1873="CNY",L1873*'Input Lists'!$H1907,IF(M1873="JPY",L1873*'Input Lists'!$H$9,IF(M1873="CHF",L1873*'Input Lists'!$H$10,""))))))))))</f>
        <v/>
      </c>
      <c r="O1873" s="137" t="str">
        <f t="shared" si="69"/>
        <v/>
      </c>
      <c r="Z1873" s="135" t="str">
        <f t="shared" si="70"/>
        <v/>
      </c>
    </row>
    <row r="1874" spans="14:26" ht="15.75" customHeight="1" x14ac:dyDescent="0.25">
      <c r="N1874" s="137" t="str">
        <f>IF(OR(ISBLANK(L1874),ISBLANK(M1874)),"",IF(M1874="AUD",L1874*'Input Lists'!$H$2,IF(M1874="USD",L1874*'Input Lists'!$H$3,IF(M1874="HKD",L1874*'Input Lists'!$H$4,IF(M1874="EUR",L1874*'Input Lists'!$H$5,IF(M1874="GBP",L1874*'Input Lists'!$H$6,IF(M1874="CAD",L1874*'Input Lists'!$H$7,IF(M1874="CNY",L1874*'Input Lists'!$H1908,IF(M1874="JPY",L1874*'Input Lists'!$H$9,IF(M1874="CHF",L1874*'Input Lists'!$H$10,""))))))))))</f>
        <v/>
      </c>
      <c r="O1874" s="137" t="str">
        <f t="shared" si="69"/>
        <v/>
      </c>
      <c r="Z1874" s="135" t="str">
        <f t="shared" si="70"/>
        <v/>
      </c>
    </row>
    <row r="1875" spans="14:26" ht="15.75" customHeight="1" x14ac:dyDescent="0.25">
      <c r="N1875" s="137" t="str">
        <f>IF(OR(ISBLANK(L1875),ISBLANK(M1875)),"",IF(M1875="AUD",L1875*'Input Lists'!$H$2,IF(M1875="USD",L1875*'Input Lists'!$H$3,IF(M1875="HKD",L1875*'Input Lists'!$H$4,IF(M1875="EUR",L1875*'Input Lists'!$H$5,IF(M1875="GBP",L1875*'Input Lists'!$H$6,IF(M1875="CAD",L1875*'Input Lists'!$H$7,IF(M1875="CNY",L1875*'Input Lists'!$H1909,IF(M1875="JPY",L1875*'Input Lists'!$H$9,IF(M1875="CHF",L1875*'Input Lists'!$H$10,""))))))))))</f>
        <v/>
      </c>
      <c r="O1875" s="137" t="str">
        <f t="shared" si="69"/>
        <v/>
      </c>
      <c r="Z1875" s="135" t="str">
        <f t="shared" si="70"/>
        <v/>
      </c>
    </row>
    <row r="1876" spans="14:26" ht="15.75" customHeight="1" x14ac:dyDescent="0.25">
      <c r="N1876" s="137" t="str">
        <f>IF(OR(ISBLANK(L1876),ISBLANK(M1876)),"",IF(M1876="AUD",L1876*'Input Lists'!$H$2,IF(M1876="USD",L1876*'Input Lists'!$H$3,IF(M1876="HKD",L1876*'Input Lists'!$H$4,IF(M1876="EUR",L1876*'Input Lists'!$H$5,IF(M1876="GBP",L1876*'Input Lists'!$H$6,IF(M1876="CAD",L1876*'Input Lists'!$H$7,IF(M1876="CNY",L1876*'Input Lists'!$H1910,IF(M1876="JPY",L1876*'Input Lists'!$H$9,IF(M1876="CHF",L1876*'Input Lists'!$H$10,""))))))))))</f>
        <v/>
      </c>
      <c r="O1876" s="137" t="str">
        <f t="shared" si="69"/>
        <v/>
      </c>
      <c r="Z1876" s="135" t="str">
        <f t="shared" si="70"/>
        <v/>
      </c>
    </row>
    <row r="1877" spans="14:26" ht="15.75" customHeight="1" x14ac:dyDescent="0.25">
      <c r="N1877" s="137" t="str">
        <f>IF(OR(ISBLANK(L1877),ISBLANK(M1877)),"",IF(M1877="AUD",L1877*'Input Lists'!$H$2,IF(M1877="USD",L1877*'Input Lists'!$H$3,IF(M1877="HKD",L1877*'Input Lists'!$H$4,IF(M1877="EUR",L1877*'Input Lists'!$H$5,IF(M1877="GBP",L1877*'Input Lists'!$H$6,IF(M1877="CAD",L1877*'Input Lists'!$H$7,IF(M1877="CNY",L1877*'Input Lists'!$H1911,IF(M1877="JPY",L1877*'Input Lists'!$H$9,IF(M1877="CHF",L1877*'Input Lists'!$H$10,""))))))))))</f>
        <v/>
      </c>
      <c r="O1877" s="137" t="str">
        <f t="shared" si="69"/>
        <v/>
      </c>
      <c r="Z1877" s="135" t="str">
        <f t="shared" si="70"/>
        <v/>
      </c>
    </row>
    <row r="1878" spans="14:26" ht="15.75" customHeight="1" x14ac:dyDescent="0.25">
      <c r="N1878" s="137" t="str">
        <f>IF(OR(ISBLANK(L1878),ISBLANK(M1878)),"",IF(M1878="AUD",L1878*'Input Lists'!$H$2,IF(M1878="USD",L1878*'Input Lists'!$H$3,IF(M1878="HKD",L1878*'Input Lists'!$H$4,IF(M1878="EUR",L1878*'Input Lists'!$H$5,IF(M1878="GBP",L1878*'Input Lists'!$H$6,IF(M1878="CAD",L1878*'Input Lists'!$H$7,IF(M1878="CNY",L1878*'Input Lists'!$H1912,IF(M1878="JPY",L1878*'Input Lists'!$H$9,IF(M1878="CHF",L1878*'Input Lists'!$H$10,""))))))))))</f>
        <v/>
      </c>
      <c r="O1878" s="137" t="str">
        <f t="shared" si="69"/>
        <v/>
      </c>
      <c r="Z1878" s="135" t="str">
        <f t="shared" si="70"/>
        <v/>
      </c>
    </row>
    <row r="1879" spans="14:26" ht="15.75" customHeight="1" x14ac:dyDescent="0.25">
      <c r="N1879" s="137" t="str">
        <f>IF(OR(ISBLANK(L1879),ISBLANK(M1879)),"",IF(M1879="AUD",L1879*'Input Lists'!$H$2,IF(M1879="USD",L1879*'Input Lists'!$H$3,IF(M1879="HKD",L1879*'Input Lists'!$H$4,IF(M1879="EUR",L1879*'Input Lists'!$H$5,IF(M1879="GBP",L1879*'Input Lists'!$H$6,IF(M1879="CAD",L1879*'Input Lists'!$H$7,IF(M1879="CNY",L1879*'Input Lists'!$H1913,IF(M1879="JPY",L1879*'Input Lists'!$H$9,IF(M1879="CHF",L1879*'Input Lists'!$H$10,""))))))))))</f>
        <v/>
      </c>
      <c r="O1879" s="137" t="str">
        <f t="shared" si="69"/>
        <v/>
      </c>
      <c r="Z1879" s="135" t="str">
        <f t="shared" si="70"/>
        <v/>
      </c>
    </row>
    <row r="1880" spans="14:26" ht="15.75" customHeight="1" x14ac:dyDescent="0.25">
      <c r="N1880" s="137" t="str">
        <f>IF(OR(ISBLANK(L1880),ISBLANK(M1880)),"",IF(M1880="AUD",L1880*'Input Lists'!$H$2,IF(M1880="USD",L1880*'Input Lists'!$H$3,IF(M1880="HKD",L1880*'Input Lists'!$H$4,IF(M1880="EUR",L1880*'Input Lists'!$H$5,IF(M1880="GBP",L1880*'Input Lists'!$H$6,IF(M1880="CAD",L1880*'Input Lists'!$H$7,IF(M1880="CNY",L1880*'Input Lists'!$H1914,IF(M1880="JPY",L1880*'Input Lists'!$H$9,IF(M1880="CHF",L1880*'Input Lists'!$H$10,""))))))))))</f>
        <v/>
      </c>
      <c r="O1880" s="137" t="str">
        <f t="shared" si="69"/>
        <v/>
      </c>
      <c r="Z1880" s="135" t="str">
        <f t="shared" si="70"/>
        <v/>
      </c>
    </row>
    <row r="1881" spans="14:26" ht="15.75" customHeight="1" x14ac:dyDescent="0.25">
      <c r="N1881" s="137" t="str">
        <f>IF(OR(ISBLANK(L1881),ISBLANK(M1881)),"",IF(M1881="AUD",L1881*'Input Lists'!$H$2,IF(M1881="USD",L1881*'Input Lists'!$H$3,IF(M1881="HKD",L1881*'Input Lists'!$H$4,IF(M1881="EUR",L1881*'Input Lists'!$H$5,IF(M1881="GBP",L1881*'Input Lists'!$H$6,IF(M1881="CAD",L1881*'Input Lists'!$H$7,IF(M1881="CNY",L1881*'Input Lists'!$H1915,IF(M1881="JPY",L1881*'Input Lists'!$H$9,IF(M1881="CHF",L1881*'Input Lists'!$H$10,""))))))))))</f>
        <v/>
      </c>
      <c r="O1881" s="137" t="str">
        <f t="shared" si="69"/>
        <v/>
      </c>
      <c r="Z1881" s="135" t="str">
        <f t="shared" si="70"/>
        <v/>
      </c>
    </row>
    <row r="1882" spans="14:26" ht="15.75" customHeight="1" x14ac:dyDescent="0.25">
      <c r="N1882" s="137" t="str">
        <f>IF(OR(ISBLANK(L1882),ISBLANK(M1882)),"",IF(M1882="AUD",L1882*'Input Lists'!$H$2,IF(M1882="USD",L1882*'Input Lists'!$H$3,IF(M1882="HKD",L1882*'Input Lists'!$H$4,IF(M1882="EUR",L1882*'Input Lists'!$H$5,IF(M1882="GBP",L1882*'Input Lists'!$H$6,IF(M1882="CAD",L1882*'Input Lists'!$H$7,IF(M1882="CNY",L1882*'Input Lists'!$H1916,IF(M1882="JPY",L1882*'Input Lists'!$H$9,IF(M1882="CHF",L1882*'Input Lists'!$H$10,""))))))))))</f>
        <v/>
      </c>
      <c r="O1882" s="137" t="str">
        <f t="shared" si="69"/>
        <v/>
      </c>
      <c r="Z1882" s="135" t="str">
        <f t="shared" si="70"/>
        <v/>
      </c>
    </row>
    <row r="1883" spans="14:26" ht="15.75" customHeight="1" x14ac:dyDescent="0.25">
      <c r="N1883" s="137" t="str">
        <f>IF(OR(ISBLANK(L1883),ISBLANK(M1883)),"",IF(M1883="AUD",L1883*'Input Lists'!$H$2,IF(M1883="USD",L1883*'Input Lists'!$H$3,IF(M1883="HKD",L1883*'Input Lists'!$H$4,IF(M1883="EUR",L1883*'Input Lists'!$H$5,IF(M1883="GBP",L1883*'Input Lists'!$H$6,IF(M1883="CAD",L1883*'Input Lists'!$H$7,IF(M1883="CNY",L1883*'Input Lists'!$H1917,IF(M1883="JPY",L1883*'Input Lists'!$H$9,IF(M1883="CHF",L1883*'Input Lists'!$H$10,""))))))))))</f>
        <v/>
      </c>
      <c r="O1883" s="137" t="str">
        <f t="shared" si="69"/>
        <v/>
      </c>
      <c r="Z1883" s="135" t="str">
        <f t="shared" si="70"/>
        <v/>
      </c>
    </row>
    <row r="1884" spans="14:26" ht="15.75" customHeight="1" x14ac:dyDescent="0.25">
      <c r="N1884" s="137" t="str">
        <f>IF(OR(ISBLANK(L1884),ISBLANK(M1884)),"",IF(M1884="AUD",L1884*'Input Lists'!$H$2,IF(M1884="USD",L1884*'Input Lists'!$H$3,IF(M1884="HKD",L1884*'Input Lists'!$H$4,IF(M1884="EUR",L1884*'Input Lists'!$H$5,IF(M1884="GBP",L1884*'Input Lists'!$H$6,IF(M1884="CAD",L1884*'Input Lists'!$H$7,IF(M1884="CNY",L1884*'Input Lists'!$H1918,IF(M1884="JPY",L1884*'Input Lists'!$H$9,IF(M1884="CHF",L1884*'Input Lists'!$H$10,""))))))))))</f>
        <v/>
      </c>
      <c r="O1884" s="137" t="str">
        <f t="shared" si="69"/>
        <v/>
      </c>
      <c r="Z1884" s="135" t="str">
        <f t="shared" si="70"/>
        <v/>
      </c>
    </row>
    <row r="1885" spans="14:26" ht="15.75" customHeight="1" x14ac:dyDescent="0.25">
      <c r="N1885" s="137" t="str">
        <f>IF(OR(ISBLANK(L1885),ISBLANK(M1885)),"",IF(M1885="AUD",L1885*'Input Lists'!$H$2,IF(M1885="USD",L1885*'Input Lists'!$H$3,IF(M1885="HKD",L1885*'Input Lists'!$H$4,IF(M1885="EUR",L1885*'Input Lists'!$H$5,IF(M1885="GBP",L1885*'Input Lists'!$H$6,IF(M1885="CAD",L1885*'Input Lists'!$H$7,IF(M1885="CNY",L1885*'Input Lists'!$H1919,IF(M1885="JPY",L1885*'Input Lists'!$H$9,IF(M1885="CHF",L1885*'Input Lists'!$H$10,""))))))))))</f>
        <v/>
      </c>
      <c r="O1885" s="137" t="str">
        <f t="shared" si="69"/>
        <v/>
      </c>
      <c r="Z1885" s="135" t="str">
        <f t="shared" si="70"/>
        <v/>
      </c>
    </row>
    <row r="1886" spans="14:26" ht="15.75" customHeight="1" x14ac:dyDescent="0.25">
      <c r="N1886" s="137" t="str">
        <f>IF(OR(ISBLANK(L1886),ISBLANK(M1886)),"",IF(M1886="AUD",L1886*'Input Lists'!$H$2,IF(M1886="USD",L1886*'Input Lists'!$H$3,IF(M1886="HKD",L1886*'Input Lists'!$H$4,IF(M1886="EUR",L1886*'Input Lists'!$H$5,IF(M1886="GBP",L1886*'Input Lists'!$H$6,IF(M1886="CAD",L1886*'Input Lists'!$H$7,IF(M1886="CNY",L1886*'Input Lists'!$H1920,IF(M1886="JPY",L1886*'Input Lists'!$H$9,IF(M1886="CHF",L1886*'Input Lists'!$H$10,""))))))))))</f>
        <v/>
      </c>
      <c r="O1886" s="137" t="str">
        <f t="shared" si="69"/>
        <v/>
      </c>
      <c r="Z1886" s="135" t="str">
        <f t="shared" si="70"/>
        <v/>
      </c>
    </row>
    <row r="1887" spans="14:26" ht="15.75" customHeight="1" x14ac:dyDescent="0.25">
      <c r="N1887" s="137" t="str">
        <f>IF(OR(ISBLANK(L1887),ISBLANK(M1887)),"",IF(M1887="AUD",L1887*'Input Lists'!$H$2,IF(M1887="USD",L1887*'Input Lists'!$H$3,IF(M1887="HKD",L1887*'Input Lists'!$H$4,IF(M1887="EUR",L1887*'Input Lists'!$H$5,IF(M1887="GBP",L1887*'Input Lists'!$H$6,IF(M1887="CAD",L1887*'Input Lists'!$H$7,IF(M1887="CNY",L1887*'Input Lists'!$H1921,IF(M1887="JPY",L1887*'Input Lists'!$H$9,IF(M1887="CHF",L1887*'Input Lists'!$H$10,""))))))))))</f>
        <v/>
      </c>
      <c r="O1887" s="137" t="str">
        <f t="shared" si="69"/>
        <v/>
      </c>
      <c r="Z1887" s="135" t="str">
        <f t="shared" si="70"/>
        <v/>
      </c>
    </row>
    <row r="1888" spans="14:26" ht="15.75" customHeight="1" x14ac:dyDescent="0.25">
      <c r="N1888" s="137" t="str">
        <f>IF(OR(ISBLANK(L1888),ISBLANK(M1888)),"",IF(M1888="AUD",L1888*'Input Lists'!$H$2,IF(M1888="USD",L1888*'Input Lists'!$H$3,IF(M1888="HKD",L1888*'Input Lists'!$H$4,IF(M1888="EUR",L1888*'Input Lists'!$H$5,IF(M1888="GBP",L1888*'Input Lists'!$H$6,IF(M1888="CAD",L1888*'Input Lists'!$H$7,IF(M1888="CNY",L1888*'Input Lists'!$H1922,IF(M1888="JPY",L1888*'Input Lists'!$H$9,IF(M1888="CHF",L1888*'Input Lists'!$H$10,""))))))))))</f>
        <v/>
      </c>
      <c r="O1888" s="137" t="str">
        <f t="shared" si="69"/>
        <v/>
      </c>
      <c r="Z1888" s="135" t="str">
        <f t="shared" si="70"/>
        <v/>
      </c>
    </row>
    <row r="1889" spans="14:26" ht="15.75" customHeight="1" x14ac:dyDescent="0.25">
      <c r="N1889" s="137" t="str">
        <f>IF(OR(ISBLANK(L1889),ISBLANK(M1889)),"",IF(M1889="AUD",L1889*'Input Lists'!$H$2,IF(M1889="USD",L1889*'Input Lists'!$H$3,IF(M1889="HKD",L1889*'Input Lists'!$H$4,IF(M1889="EUR",L1889*'Input Lists'!$H$5,IF(M1889="GBP",L1889*'Input Lists'!$H$6,IF(M1889="CAD",L1889*'Input Lists'!$H$7,IF(M1889="CNY",L1889*'Input Lists'!$H1923,IF(M1889="JPY",L1889*'Input Lists'!$H$9,IF(M1889="CHF",L1889*'Input Lists'!$H$10,""))))))))))</f>
        <v/>
      </c>
      <c r="O1889" s="137" t="str">
        <f t="shared" si="69"/>
        <v/>
      </c>
      <c r="Z1889" s="135" t="str">
        <f t="shared" si="70"/>
        <v/>
      </c>
    </row>
    <row r="1890" spans="14:26" ht="15.75" customHeight="1" x14ac:dyDescent="0.25">
      <c r="N1890" s="137" t="str">
        <f>IF(OR(ISBLANK(L1890),ISBLANK(M1890)),"",IF(M1890="AUD",L1890*'Input Lists'!$H$2,IF(M1890="USD",L1890*'Input Lists'!$H$3,IF(M1890="HKD",L1890*'Input Lists'!$H$4,IF(M1890="EUR",L1890*'Input Lists'!$H$5,IF(M1890="GBP",L1890*'Input Lists'!$H$6,IF(M1890="CAD",L1890*'Input Lists'!$H$7,IF(M1890="CNY",L1890*'Input Lists'!$H1924,IF(M1890="JPY",L1890*'Input Lists'!$H$9,IF(M1890="CHF",L1890*'Input Lists'!$H$10,""))))))))))</f>
        <v/>
      </c>
      <c r="O1890" s="137" t="str">
        <f t="shared" si="69"/>
        <v/>
      </c>
      <c r="Z1890" s="135" t="str">
        <f t="shared" si="70"/>
        <v/>
      </c>
    </row>
    <row r="1891" spans="14:26" ht="15.75" customHeight="1" x14ac:dyDescent="0.25">
      <c r="N1891" s="137" t="str">
        <f>IF(OR(ISBLANK(L1891),ISBLANK(M1891)),"",IF(M1891="AUD",L1891*'Input Lists'!$H$2,IF(M1891="USD",L1891*'Input Lists'!$H$3,IF(M1891="HKD",L1891*'Input Lists'!$H$4,IF(M1891="EUR",L1891*'Input Lists'!$H$5,IF(M1891="GBP",L1891*'Input Lists'!$H$6,IF(M1891="CAD",L1891*'Input Lists'!$H$7,IF(M1891="CNY",L1891*'Input Lists'!$H1925,IF(M1891="JPY",L1891*'Input Lists'!$H$9,IF(M1891="CHF",L1891*'Input Lists'!$H$10,""))))))))))</f>
        <v/>
      </c>
      <c r="O1891" s="137" t="str">
        <f t="shared" si="69"/>
        <v/>
      </c>
      <c r="Z1891" s="135" t="str">
        <f t="shared" si="70"/>
        <v/>
      </c>
    </row>
    <row r="1892" spans="14:26" ht="15.75" customHeight="1" x14ac:dyDescent="0.25">
      <c r="N1892" s="137" t="str">
        <f>IF(OR(ISBLANK(L1892),ISBLANK(M1892)),"",IF(M1892="AUD",L1892*'Input Lists'!$H$2,IF(M1892="USD",L1892*'Input Lists'!$H$3,IF(M1892="HKD",L1892*'Input Lists'!$H$4,IF(M1892="EUR",L1892*'Input Lists'!$H$5,IF(M1892="GBP",L1892*'Input Lists'!$H$6,IF(M1892="CAD",L1892*'Input Lists'!$H$7,IF(M1892="CNY",L1892*'Input Lists'!$H1926,IF(M1892="JPY",L1892*'Input Lists'!$H$9,IF(M1892="CHF",L1892*'Input Lists'!$H$10,""))))))))))</f>
        <v/>
      </c>
      <c r="O1892" s="137" t="str">
        <f t="shared" si="69"/>
        <v/>
      </c>
      <c r="Z1892" s="135" t="str">
        <f t="shared" si="70"/>
        <v/>
      </c>
    </row>
    <row r="1893" spans="14:26" ht="15.75" customHeight="1" x14ac:dyDescent="0.25">
      <c r="N1893" s="137" t="str">
        <f>IF(OR(ISBLANK(L1893),ISBLANK(M1893)),"",IF(M1893="AUD",L1893*'Input Lists'!$H$2,IF(M1893="USD",L1893*'Input Lists'!$H$3,IF(M1893="HKD",L1893*'Input Lists'!$H$4,IF(M1893="EUR",L1893*'Input Lists'!$H$5,IF(M1893="GBP",L1893*'Input Lists'!$H$6,IF(M1893="CAD",L1893*'Input Lists'!$H$7,IF(M1893="CNY",L1893*'Input Lists'!$H1927,IF(M1893="JPY",L1893*'Input Lists'!$H$9,IF(M1893="CHF",L1893*'Input Lists'!$H$10,""))))))))))</f>
        <v/>
      </c>
      <c r="O1893" s="137" t="str">
        <f t="shared" si="69"/>
        <v/>
      </c>
      <c r="Z1893" s="135" t="str">
        <f t="shared" si="70"/>
        <v/>
      </c>
    </row>
    <row r="1894" spans="14:26" ht="15.75" customHeight="1" x14ac:dyDescent="0.25">
      <c r="N1894" s="137" t="str">
        <f>IF(OR(ISBLANK(L1894),ISBLANK(M1894)),"",IF(M1894="AUD",L1894*'Input Lists'!$H$2,IF(M1894="USD",L1894*'Input Lists'!$H$3,IF(M1894="HKD",L1894*'Input Lists'!$H$4,IF(M1894="EUR",L1894*'Input Lists'!$H$5,IF(M1894="GBP",L1894*'Input Lists'!$H$6,IF(M1894="CAD",L1894*'Input Lists'!$H$7,IF(M1894="CNY",L1894*'Input Lists'!$H1928,IF(M1894="JPY",L1894*'Input Lists'!$H$9,IF(M1894="CHF",L1894*'Input Lists'!$H$10,""))))))))))</f>
        <v/>
      </c>
      <c r="O1894" s="137" t="str">
        <f t="shared" si="69"/>
        <v/>
      </c>
      <c r="Z1894" s="135" t="str">
        <f t="shared" si="70"/>
        <v/>
      </c>
    </row>
    <row r="1895" spans="14:26" ht="15.75" customHeight="1" x14ac:dyDescent="0.25">
      <c r="N1895" s="137" t="str">
        <f>IF(OR(ISBLANK(L1895),ISBLANK(M1895)),"",IF(M1895="AUD",L1895*'Input Lists'!$H$2,IF(M1895="USD",L1895*'Input Lists'!$H$3,IF(M1895="HKD",L1895*'Input Lists'!$H$4,IF(M1895="EUR",L1895*'Input Lists'!$H$5,IF(M1895="GBP",L1895*'Input Lists'!$H$6,IF(M1895="CAD",L1895*'Input Lists'!$H$7,IF(M1895="CNY",L1895*'Input Lists'!$H1929,IF(M1895="JPY",L1895*'Input Lists'!$H$9,IF(M1895="CHF",L1895*'Input Lists'!$H$10,""))))))))))</f>
        <v/>
      </c>
      <c r="O1895" s="137" t="str">
        <f t="shared" ref="O1895:O1958" si="71">IF(OR(AND(ISBLANK(N1895)),AND(ISBLANK(J1895)),AND(ISBLANK(M1895))),"",N1895*J1895)</f>
        <v/>
      </c>
      <c r="Z1895" s="135" t="str">
        <f t="shared" si="70"/>
        <v/>
      </c>
    </row>
    <row r="1896" spans="14:26" ht="15.75" customHeight="1" x14ac:dyDescent="0.25">
      <c r="N1896" s="137" t="str">
        <f>IF(OR(ISBLANK(L1896),ISBLANK(M1896)),"",IF(M1896="AUD",L1896*'Input Lists'!$H$2,IF(M1896="USD",L1896*'Input Lists'!$H$3,IF(M1896="HKD",L1896*'Input Lists'!$H$4,IF(M1896="EUR",L1896*'Input Lists'!$H$5,IF(M1896="GBP",L1896*'Input Lists'!$H$6,IF(M1896="CAD",L1896*'Input Lists'!$H$7,IF(M1896="CNY",L1896*'Input Lists'!$H1930,IF(M1896="JPY",L1896*'Input Lists'!$H$9,IF(M1896="CHF",L1896*'Input Lists'!$H$10,""))))))))))</f>
        <v/>
      </c>
      <c r="O1896" s="137" t="str">
        <f t="shared" si="71"/>
        <v/>
      </c>
      <c r="Z1896" s="135" t="str">
        <f t="shared" si="70"/>
        <v/>
      </c>
    </row>
    <row r="1897" spans="14:26" ht="15.75" customHeight="1" x14ac:dyDescent="0.25">
      <c r="N1897" s="137" t="str">
        <f>IF(OR(ISBLANK(L1897),ISBLANK(M1897)),"",IF(M1897="AUD",L1897*'Input Lists'!$H$2,IF(M1897="USD",L1897*'Input Lists'!$H$3,IF(M1897="HKD",L1897*'Input Lists'!$H$4,IF(M1897="EUR",L1897*'Input Lists'!$H$5,IF(M1897="GBP",L1897*'Input Lists'!$H$6,IF(M1897="CAD",L1897*'Input Lists'!$H$7,IF(M1897="CNY",L1897*'Input Lists'!$H1931,IF(M1897="JPY",L1897*'Input Lists'!$H$9,IF(M1897="CHF",L1897*'Input Lists'!$H$10,""))))))))))</f>
        <v/>
      </c>
      <c r="O1897" s="137" t="str">
        <f t="shared" si="71"/>
        <v/>
      </c>
      <c r="Z1897" s="135" t="str">
        <f t="shared" si="70"/>
        <v/>
      </c>
    </row>
    <row r="1898" spans="14:26" ht="15.75" customHeight="1" x14ac:dyDescent="0.25">
      <c r="N1898" s="137" t="str">
        <f>IF(OR(ISBLANK(L1898),ISBLANK(M1898)),"",IF(M1898="AUD",L1898*'Input Lists'!$H$2,IF(M1898="USD",L1898*'Input Lists'!$H$3,IF(M1898="HKD",L1898*'Input Lists'!$H$4,IF(M1898="EUR",L1898*'Input Lists'!$H$5,IF(M1898="GBP",L1898*'Input Lists'!$H$6,IF(M1898="CAD",L1898*'Input Lists'!$H$7,IF(M1898="CNY",L1898*'Input Lists'!$H1932,IF(M1898="JPY",L1898*'Input Lists'!$H$9,IF(M1898="CHF",L1898*'Input Lists'!$H$10,""))))))))))</f>
        <v/>
      </c>
      <c r="O1898" s="137" t="str">
        <f t="shared" si="71"/>
        <v/>
      </c>
      <c r="Z1898" s="135" t="str">
        <f t="shared" ref="Z1898:Z1961" si="72">IF(ISBLANK(D1898),"",IF(R1898="Approved",Y1898+O1898,0))</f>
        <v/>
      </c>
    </row>
    <row r="1899" spans="14:26" ht="15.75" customHeight="1" x14ac:dyDescent="0.25">
      <c r="N1899" s="137" t="str">
        <f>IF(OR(ISBLANK(L1899),ISBLANK(M1899)),"",IF(M1899="AUD",L1899*'Input Lists'!$H$2,IF(M1899="USD",L1899*'Input Lists'!$H$3,IF(M1899="HKD",L1899*'Input Lists'!$H$4,IF(M1899="EUR",L1899*'Input Lists'!$H$5,IF(M1899="GBP",L1899*'Input Lists'!$H$6,IF(M1899="CAD",L1899*'Input Lists'!$H$7,IF(M1899="CNY",L1899*'Input Lists'!$H1933,IF(M1899="JPY",L1899*'Input Lists'!$H$9,IF(M1899="CHF",L1899*'Input Lists'!$H$10,""))))))))))</f>
        <v/>
      </c>
      <c r="O1899" s="137" t="str">
        <f t="shared" si="71"/>
        <v/>
      </c>
      <c r="Z1899" s="135" t="str">
        <f t="shared" si="72"/>
        <v/>
      </c>
    </row>
    <row r="1900" spans="14:26" ht="15.75" customHeight="1" x14ac:dyDescent="0.25">
      <c r="N1900" s="137" t="str">
        <f>IF(OR(ISBLANK(L1900),ISBLANK(M1900)),"",IF(M1900="AUD",L1900*'Input Lists'!$H$2,IF(M1900="USD",L1900*'Input Lists'!$H$3,IF(M1900="HKD",L1900*'Input Lists'!$H$4,IF(M1900="EUR",L1900*'Input Lists'!$H$5,IF(M1900="GBP",L1900*'Input Lists'!$H$6,IF(M1900="CAD",L1900*'Input Lists'!$H$7,IF(M1900="CNY",L1900*'Input Lists'!$H1934,IF(M1900="JPY",L1900*'Input Lists'!$H$9,IF(M1900="CHF",L1900*'Input Lists'!$H$10,""))))))))))</f>
        <v/>
      </c>
      <c r="O1900" s="137" t="str">
        <f t="shared" si="71"/>
        <v/>
      </c>
      <c r="Z1900" s="135" t="str">
        <f t="shared" si="72"/>
        <v/>
      </c>
    </row>
    <row r="1901" spans="14:26" ht="15.75" customHeight="1" x14ac:dyDescent="0.25">
      <c r="N1901" s="137" t="str">
        <f>IF(OR(ISBLANK(L1901),ISBLANK(M1901)),"",IF(M1901="AUD",L1901*'Input Lists'!$H$2,IF(M1901="USD",L1901*'Input Lists'!$H$3,IF(M1901="HKD",L1901*'Input Lists'!$H$4,IF(M1901="EUR",L1901*'Input Lists'!$H$5,IF(M1901="GBP",L1901*'Input Lists'!$H$6,IF(M1901="CAD",L1901*'Input Lists'!$H$7,IF(M1901="CNY",L1901*'Input Lists'!$H1935,IF(M1901="JPY",L1901*'Input Lists'!$H$9,IF(M1901="CHF",L1901*'Input Lists'!$H$10,""))))))))))</f>
        <v/>
      </c>
      <c r="O1901" s="137" t="str">
        <f t="shared" si="71"/>
        <v/>
      </c>
      <c r="Z1901" s="135" t="str">
        <f t="shared" si="72"/>
        <v/>
      </c>
    </row>
    <row r="1902" spans="14:26" ht="15.75" customHeight="1" x14ac:dyDescent="0.25">
      <c r="N1902" s="137" t="str">
        <f>IF(OR(ISBLANK(L1902),ISBLANK(M1902)),"",IF(M1902="AUD",L1902*'Input Lists'!$H$2,IF(M1902="USD",L1902*'Input Lists'!$H$3,IF(M1902="HKD",L1902*'Input Lists'!$H$4,IF(M1902="EUR",L1902*'Input Lists'!$H$5,IF(M1902="GBP",L1902*'Input Lists'!$H$6,IF(M1902="CAD",L1902*'Input Lists'!$H$7,IF(M1902="CNY",L1902*'Input Lists'!$H1936,IF(M1902="JPY",L1902*'Input Lists'!$H$9,IF(M1902="CHF",L1902*'Input Lists'!$H$10,""))))))))))</f>
        <v/>
      </c>
      <c r="O1902" s="137" t="str">
        <f t="shared" si="71"/>
        <v/>
      </c>
      <c r="Z1902" s="135" t="str">
        <f t="shared" si="72"/>
        <v/>
      </c>
    </row>
    <row r="1903" spans="14:26" ht="15.75" customHeight="1" x14ac:dyDescent="0.25">
      <c r="N1903" s="137" t="str">
        <f>IF(OR(ISBLANK(L1903),ISBLANK(M1903)),"",IF(M1903="AUD",L1903*'Input Lists'!$H$2,IF(M1903="USD",L1903*'Input Lists'!$H$3,IF(M1903="HKD",L1903*'Input Lists'!$H$4,IF(M1903="EUR",L1903*'Input Lists'!$H$5,IF(M1903="GBP",L1903*'Input Lists'!$H$6,IF(M1903="CAD",L1903*'Input Lists'!$H$7,IF(M1903="CNY",L1903*'Input Lists'!$H1937,IF(M1903="JPY",L1903*'Input Lists'!$H$9,IF(M1903="CHF",L1903*'Input Lists'!$H$10,""))))))))))</f>
        <v/>
      </c>
      <c r="O1903" s="137" t="str">
        <f t="shared" si="71"/>
        <v/>
      </c>
      <c r="Z1903" s="135" t="str">
        <f t="shared" si="72"/>
        <v/>
      </c>
    </row>
    <row r="1904" spans="14:26" ht="15.75" customHeight="1" x14ac:dyDescent="0.25">
      <c r="N1904" s="137" t="str">
        <f>IF(OR(ISBLANK(L1904),ISBLANK(M1904)),"",IF(M1904="AUD",L1904*'Input Lists'!$H$2,IF(M1904="USD",L1904*'Input Lists'!$H$3,IF(M1904="HKD",L1904*'Input Lists'!$H$4,IF(M1904="EUR",L1904*'Input Lists'!$H$5,IF(M1904="GBP",L1904*'Input Lists'!$H$6,IF(M1904="CAD",L1904*'Input Lists'!$H$7,IF(M1904="CNY",L1904*'Input Lists'!$H1938,IF(M1904="JPY",L1904*'Input Lists'!$H$9,IF(M1904="CHF",L1904*'Input Lists'!$H$10,""))))))))))</f>
        <v/>
      </c>
      <c r="O1904" s="137" t="str">
        <f t="shared" si="71"/>
        <v/>
      </c>
      <c r="Z1904" s="135" t="str">
        <f t="shared" si="72"/>
        <v/>
      </c>
    </row>
    <row r="1905" spans="14:26" ht="15.75" customHeight="1" x14ac:dyDescent="0.25">
      <c r="N1905" s="137" t="str">
        <f>IF(OR(ISBLANK(L1905),ISBLANK(M1905)),"",IF(M1905="AUD",L1905*'Input Lists'!$H$2,IF(M1905="USD",L1905*'Input Lists'!$H$3,IF(M1905="HKD",L1905*'Input Lists'!$H$4,IF(M1905="EUR",L1905*'Input Lists'!$H$5,IF(M1905="GBP",L1905*'Input Lists'!$H$6,IF(M1905="CAD",L1905*'Input Lists'!$H$7,IF(M1905="CNY",L1905*'Input Lists'!$H1939,IF(M1905="JPY",L1905*'Input Lists'!$H$9,IF(M1905="CHF",L1905*'Input Lists'!$H$10,""))))))))))</f>
        <v/>
      </c>
      <c r="O1905" s="137" t="str">
        <f t="shared" si="71"/>
        <v/>
      </c>
      <c r="Z1905" s="135" t="str">
        <f t="shared" si="72"/>
        <v/>
      </c>
    </row>
    <row r="1906" spans="14:26" ht="15.75" customHeight="1" x14ac:dyDescent="0.25">
      <c r="N1906" s="137" t="str">
        <f>IF(OR(ISBLANK(L1906),ISBLANK(M1906)),"",IF(M1906="AUD",L1906*'Input Lists'!$H$2,IF(M1906="USD",L1906*'Input Lists'!$H$3,IF(M1906="HKD",L1906*'Input Lists'!$H$4,IF(M1906="EUR",L1906*'Input Lists'!$H$5,IF(M1906="GBP",L1906*'Input Lists'!$H$6,IF(M1906="CAD",L1906*'Input Lists'!$H$7,IF(M1906="CNY",L1906*'Input Lists'!$H1940,IF(M1906="JPY",L1906*'Input Lists'!$H$9,IF(M1906="CHF",L1906*'Input Lists'!$H$10,""))))))))))</f>
        <v/>
      </c>
      <c r="O1906" s="137" t="str">
        <f t="shared" si="71"/>
        <v/>
      </c>
      <c r="Z1906" s="135" t="str">
        <f t="shared" si="72"/>
        <v/>
      </c>
    </row>
    <row r="1907" spans="14:26" ht="15.75" customHeight="1" x14ac:dyDescent="0.25">
      <c r="N1907" s="137" t="str">
        <f>IF(OR(ISBLANK(L1907),ISBLANK(M1907)),"",IF(M1907="AUD",L1907*'Input Lists'!$H$2,IF(M1907="USD",L1907*'Input Lists'!$H$3,IF(M1907="HKD",L1907*'Input Lists'!$H$4,IF(M1907="EUR",L1907*'Input Lists'!$H$5,IF(M1907="GBP",L1907*'Input Lists'!$H$6,IF(M1907="CAD",L1907*'Input Lists'!$H$7,IF(M1907="CNY",L1907*'Input Lists'!$H1941,IF(M1907="JPY",L1907*'Input Lists'!$H$9,IF(M1907="CHF",L1907*'Input Lists'!$H$10,""))))))))))</f>
        <v/>
      </c>
      <c r="O1907" s="137" t="str">
        <f t="shared" si="71"/>
        <v/>
      </c>
      <c r="Z1907" s="135" t="str">
        <f t="shared" si="72"/>
        <v/>
      </c>
    </row>
    <row r="1908" spans="14:26" ht="15.75" customHeight="1" x14ac:dyDescent="0.25">
      <c r="N1908" s="137" t="str">
        <f>IF(OR(ISBLANK(L1908),ISBLANK(M1908)),"",IF(M1908="AUD",L1908*'Input Lists'!$H$2,IF(M1908="USD",L1908*'Input Lists'!$H$3,IF(M1908="HKD",L1908*'Input Lists'!$H$4,IF(M1908="EUR",L1908*'Input Lists'!$H$5,IF(M1908="GBP",L1908*'Input Lists'!$H$6,IF(M1908="CAD",L1908*'Input Lists'!$H$7,IF(M1908="CNY",L1908*'Input Lists'!$H1942,IF(M1908="JPY",L1908*'Input Lists'!$H$9,IF(M1908="CHF",L1908*'Input Lists'!$H$10,""))))))))))</f>
        <v/>
      </c>
      <c r="O1908" s="137" t="str">
        <f t="shared" si="71"/>
        <v/>
      </c>
      <c r="Z1908" s="135" t="str">
        <f t="shared" si="72"/>
        <v/>
      </c>
    </row>
    <row r="1909" spans="14:26" ht="15.75" customHeight="1" x14ac:dyDescent="0.25">
      <c r="N1909" s="137" t="str">
        <f>IF(OR(ISBLANK(L1909),ISBLANK(M1909)),"",IF(M1909="AUD",L1909*'Input Lists'!$H$2,IF(M1909="USD",L1909*'Input Lists'!$H$3,IF(M1909="HKD",L1909*'Input Lists'!$H$4,IF(M1909="EUR",L1909*'Input Lists'!$H$5,IF(M1909="GBP",L1909*'Input Lists'!$H$6,IF(M1909="CAD",L1909*'Input Lists'!$H$7,IF(M1909="CNY",L1909*'Input Lists'!$H1943,IF(M1909="JPY",L1909*'Input Lists'!$H$9,IF(M1909="CHF",L1909*'Input Lists'!$H$10,""))))))))))</f>
        <v/>
      </c>
      <c r="O1909" s="137" t="str">
        <f t="shared" si="71"/>
        <v/>
      </c>
      <c r="Z1909" s="135" t="str">
        <f t="shared" si="72"/>
        <v/>
      </c>
    </row>
    <row r="1910" spans="14:26" ht="15.75" customHeight="1" x14ac:dyDescent="0.25">
      <c r="N1910" s="137" t="str">
        <f>IF(OR(ISBLANK(L1910),ISBLANK(M1910)),"",IF(M1910="AUD",L1910*'Input Lists'!$H$2,IF(M1910="USD",L1910*'Input Lists'!$H$3,IF(M1910="HKD",L1910*'Input Lists'!$H$4,IF(M1910="EUR",L1910*'Input Lists'!$H$5,IF(M1910="GBP",L1910*'Input Lists'!$H$6,IF(M1910="CAD",L1910*'Input Lists'!$H$7,IF(M1910="CNY",L1910*'Input Lists'!$H1944,IF(M1910="JPY",L1910*'Input Lists'!$H$9,IF(M1910="CHF",L1910*'Input Lists'!$H$10,""))))))))))</f>
        <v/>
      </c>
      <c r="O1910" s="137" t="str">
        <f t="shared" si="71"/>
        <v/>
      </c>
      <c r="Z1910" s="135" t="str">
        <f t="shared" si="72"/>
        <v/>
      </c>
    </row>
    <row r="1911" spans="14:26" ht="15.75" customHeight="1" x14ac:dyDescent="0.25">
      <c r="N1911" s="137" t="str">
        <f>IF(OR(ISBLANK(L1911),ISBLANK(M1911)),"",IF(M1911="AUD",L1911*'Input Lists'!$H$2,IF(M1911="USD",L1911*'Input Lists'!$H$3,IF(M1911="HKD",L1911*'Input Lists'!$H$4,IF(M1911="EUR",L1911*'Input Lists'!$H$5,IF(M1911="GBP",L1911*'Input Lists'!$H$6,IF(M1911="CAD",L1911*'Input Lists'!$H$7,IF(M1911="CNY",L1911*'Input Lists'!$H1945,IF(M1911="JPY",L1911*'Input Lists'!$H$9,IF(M1911="CHF",L1911*'Input Lists'!$H$10,""))))))))))</f>
        <v/>
      </c>
      <c r="O1911" s="137" t="str">
        <f t="shared" si="71"/>
        <v/>
      </c>
      <c r="Z1911" s="135" t="str">
        <f t="shared" si="72"/>
        <v/>
      </c>
    </row>
    <row r="1912" spans="14:26" ht="15.75" customHeight="1" x14ac:dyDescent="0.25">
      <c r="N1912" s="137" t="str">
        <f>IF(OR(ISBLANK(L1912),ISBLANK(M1912)),"",IF(M1912="AUD",L1912*'Input Lists'!$H$2,IF(M1912="USD",L1912*'Input Lists'!$H$3,IF(M1912="HKD",L1912*'Input Lists'!$H$4,IF(M1912="EUR",L1912*'Input Lists'!$H$5,IF(M1912="GBP",L1912*'Input Lists'!$H$6,IF(M1912="CAD",L1912*'Input Lists'!$H$7,IF(M1912="CNY",L1912*'Input Lists'!$H1946,IF(M1912="JPY",L1912*'Input Lists'!$H$9,IF(M1912="CHF",L1912*'Input Lists'!$H$10,""))))))))))</f>
        <v/>
      </c>
      <c r="O1912" s="137" t="str">
        <f t="shared" si="71"/>
        <v/>
      </c>
      <c r="Z1912" s="135" t="str">
        <f t="shared" si="72"/>
        <v/>
      </c>
    </row>
    <row r="1913" spans="14:26" ht="15.75" customHeight="1" x14ac:dyDescent="0.25">
      <c r="N1913" s="137" t="str">
        <f>IF(OR(ISBLANK(L1913),ISBLANK(M1913)),"",IF(M1913="AUD",L1913*'Input Lists'!$H$2,IF(M1913="USD",L1913*'Input Lists'!$H$3,IF(M1913="HKD",L1913*'Input Lists'!$H$4,IF(M1913="EUR",L1913*'Input Lists'!$H$5,IF(M1913="GBP",L1913*'Input Lists'!$H$6,IF(M1913="CAD",L1913*'Input Lists'!$H$7,IF(M1913="CNY",L1913*'Input Lists'!$H1947,IF(M1913="JPY",L1913*'Input Lists'!$H$9,IF(M1913="CHF",L1913*'Input Lists'!$H$10,""))))))))))</f>
        <v/>
      </c>
      <c r="O1913" s="137" t="str">
        <f t="shared" si="71"/>
        <v/>
      </c>
      <c r="Z1913" s="135" t="str">
        <f t="shared" si="72"/>
        <v/>
      </c>
    </row>
    <row r="1914" spans="14:26" ht="15.75" customHeight="1" x14ac:dyDescent="0.25">
      <c r="N1914" s="137" t="str">
        <f>IF(OR(ISBLANK(L1914),ISBLANK(M1914)),"",IF(M1914="AUD",L1914*'Input Lists'!$H$2,IF(M1914="USD",L1914*'Input Lists'!$H$3,IF(M1914="HKD",L1914*'Input Lists'!$H$4,IF(M1914="EUR",L1914*'Input Lists'!$H$5,IF(M1914="GBP",L1914*'Input Lists'!$H$6,IF(M1914="CAD",L1914*'Input Lists'!$H$7,IF(M1914="CNY",L1914*'Input Lists'!$H1948,IF(M1914="JPY",L1914*'Input Lists'!$H$9,IF(M1914="CHF",L1914*'Input Lists'!$H$10,""))))))))))</f>
        <v/>
      </c>
      <c r="O1914" s="137" t="str">
        <f t="shared" si="71"/>
        <v/>
      </c>
      <c r="Z1914" s="135" t="str">
        <f t="shared" si="72"/>
        <v/>
      </c>
    </row>
    <row r="1915" spans="14:26" ht="15.75" customHeight="1" x14ac:dyDescent="0.25">
      <c r="N1915" s="137" t="str">
        <f>IF(OR(ISBLANK(L1915),ISBLANK(M1915)),"",IF(M1915="AUD",L1915*'Input Lists'!$H$2,IF(M1915="USD",L1915*'Input Lists'!$H$3,IF(M1915="HKD",L1915*'Input Lists'!$H$4,IF(M1915="EUR",L1915*'Input Lists'!$H$5,IF(M1915="GBP",L1915*'Input Lists'!$H$6,IF(M1915="CAD",L1915*'Input Lists'!$H$7,IF(M1915="CNY",L1915*'Input Lists'!$H1949,IF(M1915="JPY",L1915*'Input Lists'!$H$9,IF(M1915="CHF",L1915*'Input Lists'!$H$10,""))))))))))</f>
        <v/>
      </c>
      <c r="O1915" s="137" t="str">
        <f t="shared" si="71"/>
        <v/>
      </c>
      <c r="Z1915" s="135" t="str">
        <f t="shared" si="72"/>
        <v/>
      </c>
    </row>
    <row r="1916" spans="14:26" ht="15.75" customHeight="1" x14ac:dyDescent="0.25">
      <c r="N1916" s="137" t="str">
        <f>IF(OR(ISBLANK(L1916),ISBLANK(M1916)),"",IF(M1916="AUD",L1916*'Input Lists'!$H$2,IF(M1916="USD",L1916*'Input Lists'!$H$3,IF(M1916="HKD",L1916*'Input Lists'!$H$4,IF(M1916="EUR",L1916*'Input Lists'!$H$5,IF(M1916="GBP",L1916*'Input Lists'!$H$6,IF(M1916="CAD",L1916*'Input Lists'!$H$7,IF(M1916="CNY",L1916*'Input Lists'!$H1950,IF(M1916="JPY",L1916*'Input Lists'!$H$9,IF(M1916="CHF",L1916*'Input Lists'!$H$10,""))))))))))</f>
        <v/>
      </c>
      <c r="O1916" s="137" t="str">
        <f t="shared" si="71"/>
        <v/>
      </c>
      <c r="Z1916" s="135" t="str">
        <f t="shared" si="72"/>
        <v/>
      </c>
    </row>
    <row r="1917" spans="14:26" ht="15.75" customHeight="1" x14ac:dyDescent="0.25">
      <c r="N1917" s="137" t="str">
        <f>IF(OR(ISBLANK(L1917),ISBLANK(M1917)),"",IF(M1917="AUD",L1917*'Input Lists'!$H$2,IF(M1917="USD",L1917*'Input Lists'!$H$3,IF(M1917="HKD",L1917*'Input Lists'!$H$4,IF(M1917="EUR",L1917*'Input Lists'!$H$5,IF(M1917="GBP",L1917*'Input Lists'!$H$6,IF(M1917="CAD",L1917*'Input Lists'!$H$7,IF(M1917="CNY",L1917*'Input Lists'!$H1951,IF(M1917="JPY",L1917*'Input Lists'!$H$9,IF(M1917="CHF",L1917*'Input Lists'!$H$10,""))))))))))</f>
        <v/>
      </c>
      <c r="O1917" s="137" t="str">
        <f t="shared" si="71"/>
        <v/>
      </c>
      <c r="Z1917" s="135" t="str">
        <f t="shared" si="72"/>
        <v/>
      </c>
    </row>
    <row r="1918" spans="14:26" ht="15.75" customHeight="1" x14ac:dyDescent="0.25">
      <c r="N1918" s="137" t="str">
        <f>IF(OR(ISBLANK(L1918),ISBLANK(M1918)),"",IF(M1918="AUD",L1918*'Input Lists'!$H$2,IF(M1918="USD",L1918*'Input Lists'!$H$3,IF(M1918="HKD",L1918*'Input Lists'!$H$4,IF(M1918="EUR",L1918*'Input Lists'!$H$5,IF(M1918="GBP",L1918*'Input Lists'!$H$6,IF(M1918="CAD",L1918*'Input Lists'!$H$7,IF(M1918="CNY",L1918*'Input Lists'!$H1952,IF(M1918="JPY",L1918*'Input Lists'!$H$9,IF(M1918="CHF",L1918*'Input Lists'!$H$10,""))))))))))</f>
        <v/>
      </c>
      <c r="O1918" s="137" t="str">
        <f t="shared" si="71"/>
        <v/>
      </c>
      <c r="Z1918" s="135" t="str">
        <f t="shared" si="72"/>
        <v/>
      </c>
    </row>
    <row r="1919" spans="14:26" ht="15.75" customHeight="1" x14ac:dyDescent="0.25">
      <c r="N1919" s="137" t="str">
        <f>IF(OR(ISBLANK(L1919),ISBLANK(M1919)),"",IF(M1919="AUD",L1919*'Input Lists'!$H$2,IF(M1919="USD",L1919*'Input Lists'!$H$3,IF(M1919="HKD",L1919*'Input Lists'!$H$4,IF(M1919="EUR",L1919*'Input Lists'!$H$5,IF(M1919="GBP",L1919*'Input Lists'!$H$6,IF(M1919="CAD",L1919*'Input Lists'!$H$7,IF(M1919="CNY",L1919*'Input Lists'!$H1953,IF(M1919="JPY",L1919*'Input Lists'!$H$9,IF(M1919="CHF",L1919*'Input Lists'!$H$10,""))))))))))</f>
        <v/>
      </c>
      <c r="O1919" s="137" t="str">
        <f t="shared" si="71"/>
        <v/>
      </c>
      <c r="Z1919" s="135" t="str">
        <f t="shared" si="72"/>
        <v/>
      </c>
    </row>
    <row r="1920" spans="14:26" ht="15.75" customHeight="1" x14ac:dyDescent="0.25">
      <c r="N1920" s="137" t="str">
        <f>IF(OR(ISBLANK(L1920),ISBLANK(M1920)),"",IF(M1920="AUD",L1920*'Input Lists'!$H$2,IF(M1920="USD",L1920*'Input Lists'!$H$3,IF(M1920="HKD",L1920*'Input Lists'!$H$4,IF(M1920="EUR",L1920*'Input Lists'!$H$5,IF(M1920="GBP",L1920*'Input Lists'!$H$6,IF(M1920="CAD",L1920*'Input Lists'!$H$7,IF(M1920="CNY",L1920*'Input Lists'!$H1954,IF(M1920="JPY",L1920*'Input Lists'!$H$9,IF(M1920="CHF",L1920*'Input Lists'!$H$10,""))))))))))</f>
        <v/>
      </c>
      <c r="O1920" s="137" t="str">
        <f t="shared" si="71"/>
        <v/>
      </c>
      <c r="Z1920" s="135" t="str">
        <f t="shared" si="72"/>
        <v/>
      </c>
    </row>
    <row r="1921" spans="14:26" ht="15.75" customHeight="1" x14ac:dyDescent="0.25">
      <c r="N1921" s="137" t="str">
        <f>IF(OR(ISBLANK(L1921),ISBLANK(M1921)),"",IF(M1921="AUD",L1921*'Input Lists'!$H$2,IF(M1921="USD",L1921*'Input Lists'!$H$3,IF(M1921="HKD",L1921*'Input Lists'!$H$4,IF(M1921="EUR",L1921*'Input Lists'!$H$5,IF(M1921="GBP",L1921*'Input Lists'!$H$6,IF(M1921="CAD",L1921*'Input Lists'!$H$7,IF(M1921="CNY",L1921*'Input Lists'!$H1955,IF(M1921="JPY",L1921*'Input Lists'!$H$9,IF(M1921="CHF",L1921*'Input Lists'!$H$10,""))))))))))</f>
        <v/>
      </c>
      <c r="O1921" s="137" t="str">
        <f t="shared" si="71"/>
        <v/>
      </c>
      <c r="Z1921" s="135" t="str">
        <f t="shared" si="72"/>
        <v/>
      </c>
    </row>
    <row r="1922" spans="14:26" ht="15.75" customHeight="1" x14ac:dyDescent="0.25">
      <c r="N1922" s="137" t="str">
        <f>IF(OR(ISBLANK(L1922),ISBLANK(M1922)),"",IF(M1922="AUD",L1922*'Input Lists'!$H$2,IF(M1922="USD",L1922*'Input Lists'!$H$3,IF(M1922="HKD",L1922*'Input Lists'!$H$4,IF(M1922="EUR",L1922*'Input Lists'!$H$5,IF(M1922="GBP",L1922*'Input Lists'!$H$6,IF(M1922="CAD",L1922*'Input Lists'!$H$7,IF(M1922="CNY",L1922*'Input Lists'!$H1956,IF(M1922="JPY",L1922*'Input Lists'!$H$9,IF(M1922="CHF",L1922*'Input Lists'!$H$10,""))))))))))</f>
        <v/>
      </c>
      <c r="O1922" s="137" t="str">
        <f t="shared" si="71"/>
        <v/>
      </c>
      <c r="Z1922" s="135" t="str">
        <f t="shared" si="72"/>
        <v/>
      </c>
    </row>
    <row r="1923" spans="14:26" ht="15.75" customHeight="1" x14ac:dyDescent="0.25">
      <c r="N1923" s="137" t="str">
        <f>IF(OR(ISBLANK(L1923),ISBLANK(M1923)),"",IF(M1923="AUD",L1923*'Input Lists'!$H$2,IF(M1923="USD",L1923*'Input Lists'!$H$3,IF(M1923="HKD",L1923*'Input Lists'!$H$4,IF(M1923="EUR",L1923*'Input Lists'!$H$5,IF(M1923="GBP",L1923*'Input Lists'!$H$6,IF(M1923="CAD",L1923*'Input Lists'!$H$7,IF(M1923="CNY",L1923*'Input Lists'!$H1957,IF(M1923="JPY",L1923*'Input Lists'!$H$9,IF(M1923="CHF",L1923*'Input Lists'!$H$10,""))))))))))</f>
        <v/>
      </c>
      <c r="O1923" s="137" t="str">
        <f t="shared" si="71"/>
        <v/>
      </c>
      <c r="Z1923" s="135" t="str">
        <f t="shared" si="72"/>
        <v/>
      </c>
    </row>
    <row r="1924" spans="14:26" ht="15.75" customHeight="1" x14ac:dyDescent="0.25">
      <c r="N1924" s="137" t="str">
        <f>IF(OR(ISBLANK(L1924),ISBLANK(M1924)),"",IF(M1924="AUD",L1924*'Input Lists'!$H$2,IF(M1924="USD",L1924*'Input Lists'!$H$3,IF(M1924="HKD",L1924*'Input Lists'!$H$4,IF(M1924="EUR",L1924*'Input Lists'!$H$5,IF(M1924="GBP",L1924*'Input Lists'!$H$6,IF(M1924="CAD",L1924*'Input Lists'!$H$7,IF(M1924="CNY",L1924*'Input Lists'!$H1958,IF(M1924="JPY",L1924*'Input Lists'!$H$9,IF(M1924="CHF",L1924*'Input Lists'!$H$10,""))))))))))</f>
        <v/>
      </c>
      <c r="O1924" s="137" t="str">
        <f t="shared" si="71"/>
        <v/>
      </c>
      <c r="Z1924" s="135" t="str">
        <f t="shared" si="72"/>
        <v/>
      </c>
    </row>
    <row r="1925" spans="14:26" ht="15.75" customHeight="1" x14ac:dyDescent="0.25">
      <c r="N1925" s="137" t="str">
        <f>IF(OR(ISBLANK(L1925),ISBLANK(M1925)),"",IF(M1925="AUD",L1925*'Input Lists'!$H$2,IF(M1925="USD",L1925*'Input Lists'!$H$3,IF(M1925="HKD",L1925*'Input Lists'!$H$4,IF(M1925="EUR",L1925*'Input Lists'!$H$5,IF(M1925="GBP",L1925*'Input Lists'!$H$6,IF(M1925="CAD",L1925*'Input Lists'!$H$7,IF(M1925="CNY",L1925*'Input Lists'!$H1959,IF(M1925="JPY",L1925*'Input Lists'!$H$9,IF(M1925="CHF",L1925*'Input Lists'!$H$10,""))))))))))</f>
        <v/>
      </c>
      <c r="O1925" s="137" t="str">
        <f t="shared" si="71"/>
        <v/>
      </c>
      <c r="Z1925" s="135" t="str">
        <f t="shared" si="72"/>
        <v/>
      </c>
    </row>
    <row r="1926" spans="14:26" ht="15.75" customHeight="1" x14ac:dyDescent="0.25">
      <c r="N1926" s="137" t="str">
        <f>IF(OR(ISBLANK(L1926),ISBLANK(M1926)),"",IF(M1926="AUD",L1926*'Input Lists'!$H$2,IF(M1926="USD",L1926*'Input Lists'!$H$3,IF(M1926="HKD",L1926*'Input Lists'!$H$4,IF(M1926="EUR",L1926*'Input Lists'!$H$5,IF(M1926="GBP",L1926*'Input Lists'!$H$6,IF(M1926="CAD",L1926*'Input Lists'!$H$7,IF(M1926="CNY",L1926*'Input Lists'!$H1960,IF(M1926="JPY",L1926*'Input Lists'!$H$9,IF(M1926="CHF",L1926*'Input Lists'!$H$10,""))))))))))</f>
        <v/>
      </c>
      <c r="O1926" s="137" t="str">
        <f t="shared" si="71"/>
        <v/>
      </c>
      <c r="Z1926" s="135" t="str">
        <f t="shared" si="72"/>
        <v/>
      </c>
    </row>
    <row r="1927" spans="14:26" ht="15.75" customHeight="1" x14ac:dyDescent="0.25">
      <c r="N1927" s="137" t="str">
        <f>IF(OR(ISBLANK(L1927),ISBLANK(M1927)),"",IF(M1927="AUD",L1927*'Input Lists'!$H$2,IF(M1927="USD",L1927*'Input Lists'!$H$3,IF(M1927="HKD",L1927*'Input Lists'!$H$4,IF(M1927="EUR",L1927*'Input Lists'!$H$5,IF(M1927="GBP",L1927*'Input Lists'!$H$6,IF(M1927="CAD",L1927*'Input Lists'!$H$7,IF(M1927="CNY",L1927*'Input Lists'!$H1961,IF(M1927="JPY",L1927*'Input Lists'!$H$9,IF(M1927="CHF",L1927*'Input Lists'!$H$10,""))))))))))</f>
        <v/>
      </c>
      <c r="O1927" s="137" t="str">
        <f t="shared" si="71"/>
        <v/>
      </c>
      <c r="Z1927" s="135" t="str">
        <f t="shared" si="72"/>
        <v/>
      </c>
    </row>
    <row r="1928" spans="14:26" ht="15.75" customHeight="1" x14ac:dyDescent="0.25">
      <c r="N1928" s="137" t="str">
        <f>IF(OR(ISBLANK(L1928),ISBLANK(M1928)),"",IF(M1928="AUD",L1928*'Input Lists'!$H$2,IF(M1928="USD",L1928*'Input Lists'!$H$3,IF(M1928="HKD",L1928*'Input Lists'!$H$4,IF(M1928="EUR",L1928*'Input Lists'!$H$5,IF(M1928="GBP",L1928*'Input Lists'!$H$6,IF(M1928="CAD",L1928*'Input Lists'!$H$7,IF(M1928="CNY",L1928*'Input Lists'!$H1962,IF(M1928="JPY",L1928*'Input Lists'!$H$9,IF(M1928="CHF",L1928*'Input Lists'!$H$10,""))))))))))</f>
        <v/>
      </c>
      <c r="O1928" s="137" t="str">
        <f t="shared" si="71"/>
        <v/>
      </c>
      <c r="Z1928" s="135" t="str">
        <f t="shared" si="72"/>
        <v/>
      </c>
    </row>
    <row r="1929" spans="14:26" ht="15.75" customHeight="1" x14ac:dyDescent="0.25">
      <c r="N1929" s="137" t="str">
        <f>IF(OR(ISBLANK(L1929),ISBLANK(M1929)),"",IF(M1929="AUD",L1929*'Input Lists'!$H$2,IF(M1929="USD",L1929*'Input Lists'!$H$3,IF(M1929="HKD",L1929*'Input Lists'!$H$4,IF(M1929="EUR",L1929*'Input Lists'!$H$5,IF(M1929="GBP",L1929*'Input Lists'!$H$6,IF(M1929="CAD",L1929*'Input Lists'!$H$7,IF(M1929="CNY",L1929*'Input Lists'!$H1963,IF(M1929="JPY",L1929*'Input Lists'!$H$9,IF(M1929="CHF",L1929*'Input Lists'!$H$10,""))))))))))</f>
        <v/>
      </c>
      <c r="O1929" s="137" t="str">
        <f t="shared" si="71"/>
        <v/>
      </c>
      <c r="Z1929" s="135" t="str">
        <f t="shared" si="72"/>
        <v/>
      </c>
    </row>
    <row r="1930" spans="14:26" ht="15.75" customHeight="1" x14ac:dyDescent="0.25">
      <c r="N1930" s="137" t="str">
        <f>IF(OR(ISBLANK(L1930),ISBLANK(M1930)),"",IF(M1930="AUD",L1930*'Input Lists'!$H$2,IF(M1930="USD",L1930*'Input Lists'!$H$3,IF(M1930="HKD",L1930*'Input Lists'!$H$4,IF(M1930="EUR",L1930*'Input Lists'!$H$5,IF(M1930="GBP",L1930*'Input Lists'!$H$6,IF(M1930="CAD",L1930*'Input Lists'!$H$7,IF(M1930="CNY",L1930*'Input Lists'!$H1964,IF(M1930="JPY",L1930*'Input Lists'!$H$9,IF(M1930="CHF",L1930*'Input Lists'!$H$10,""))))))))))</f>
        <v/>
      </c>
      <c r="O1930" s="137" t="str">
        <f t="shared" si="71"/>
        <v/>
      </c>
      <c r="Z1930" s="135" t="str">
        <f t="shared" si="72"/>
        <v/>
      </c>
    </row>
    <row r="1931" spans="14:26" ht="15.75" customHeight="1" x14ac:dyDescent="0.25">
      <c r="N1931" s="137" t="str">
        <f>IF(OR(ISBLANK(L1931),ISBLANK(M1931)),"",IF(M1931="AUD",L1931*'Input Lists'!$H$2,IF(M1931="USD",L1931*'Input Lists'!$H$3,IF(M1931="HKD",L1931*'Input Lists'!$H$4,IF(M1931="EUR",L1931*'Input Lists'!$H$5,IF(M1931="GBP",L1931*'Input Lists'!$H$6,IF(M1931="CAD",L1931*'Input Lists'!$H$7,IF(M1931="CNY",L1931*'Input Lists'!$H1965,IF(M1931="JPY",L1931*'Input Lists'!$H$9,IF(M1931="CHF",L1931*'Input Lists'!$H$10,""))))))))))</f>
        <v/>
      </c>
      <c r="O1931" s="137" t="str">
        <f t="shared" si="71"/>
        <v/>
      </c>
      <c r="Z1931" s="135" t="str">
        <f t="shared" si="72"/>
        <v/>
      </c>
    </row>
    <row r="1932" spans="14:26" ht="15.75" customHeight="1" x14ac:dyDescent="0.25">
      <c r="N1932" s="137" t="str">
        <f>IF(OR(ISBLANK(L1932),ISBLANK(M1932)),"",IF(M1932="AUD",L1932*'Input Lists'!$H$2,IF(M1932="USD",L1932*'Input Lists'!$H$3,IF(M1932="HKD",L1932*'Input Lists'!$H$4,IF(M1932="EUR",L1932*'Input Lists'!$H$5,IF(M1932="GBP",L1932*'Input Lists'!$H$6,IF(M1932="CAD",L1932*'Input Lists'!$H$7,IF(M1932="CNY",L1932*'Input Lists'!$H1966,IF(M1932="JPY",L1932*'Input Lists'!$H$9,IF(M1932="CHF",L1932*'Input Lists'!$H$10,""))))))))))</f>
        <v/>
      </c>
      <c r="O1932" s="137" t="str">
        <f t="shared" si="71"/>
        <v/>
      </c>
      <c r="Z1932" s="135" t="str">
        <f t="shared" si="72"/>
        <v/>
      </c>
    </row>
    <row r="1933" spans="14:26" ht="15.75" customHeight="1" x14ac:dyDescent="0.25">
      <c r="N1933" s="137" t="str">
        <f>IF(OR(ISBLANK(L1933),ISBLANK(M1933)),"",IF(M1933="AUD",L1933*'Input Lists'!$H$2,IF(M1933="USD",L1933*'Input Lists'!$H$3,IF(M1933="HKD",L1933*'Input Lists'!$H$4,IF(M1933="EUR",L1933*'Input Lists'!$H$5,IF(M1933="GBP",L1933*'Input Lists'!$H$6,IF(M1933="CAD",L1933*'Input Lists'!$H$7,IF(M1933="CNY",L1933*'Input Lists'!$H1967,IF(M1933="JPY",L1933*'Input Lists'!$H$9,IF(M1933="CHF",L1933*'Input Lists'!$H$10,""))))))))))</f>
        <v/>
      </c>
      <c r="O1933" s="137" t="str">
        <f t="shared" si="71"/>
        <v/>
      </c>
      <c r="Z1933" s="135" t="str">
        <f t="shared" si="72"/>
        <v/>
      </c>
    </row>
    <row r="1934" spans="14:26" ht="15.75" customHeight="1" x14ac:dyDescent="0.25">
      <c r="N1934" s="137" t="str">
        <f>IF(OR(ISBLANK(L1934),ISBLANK(M1934)),"",IF(M1934="AUD",L1934*'Input Lists'!$H$2,IF(M1934="USD",L1934*'Input Lists'!$H$3,IF(M1934="HKD",L1934*'Input Lists'!$H$4,IF(M1934="EUR",L1934*'Input Lists'!$H$5,IF(M1934="GBP",L1934*'Input Lists'!$H$6,IF(M1934="CAD",L1934*'Input Lists'!$H$7,IF(M1934="CNY",L1934*'Input Lists'!$H1968,IF(M1934="JPY",L1934*'Input Lists'!$H$9,IF(M1934="CHF",L1934*'Input Lists'!$H$10,""))))))))))</f>
        <v/>
      </c>
      <c r="O1934" s="137" t="str">
        <f t="shared" si="71"/>
        <v/>
      </c>
      <c r="Z1934" s="135" t="str">
        <f t="shared" si="72"/>
        <v/>
      </c>
    </row>
    <row r="1935" spans="14:26" ht="15.75" customHeight="1" x14ac:dyDescent="0.25">
      <c r="N1935" s="137" t="str">
        <f>IF(OR(ISBLANK(L1935),ISBLANK(M1935)),"",IF(M1935="AUD",L1935*'Input Lists'!$H$2,IF(M1935="USD",L1935*'Input Lists'!$H$3,IF(M1935="HKD",L1935*'Input Lists'!$H$4,IF(M1935="EUR",L1935*'Input Lists'!$H$5,IF(M1935="GBP",L1935*'Input Lists'!$H$6,IF(M1935="CAD",L1935*'Input Lists'!$H$7,IF(M1935="CNY",L1935*'Input Lists'!$H1969,IF(M1935="JPY",L1935*'Input Lists'!$H$9,IF(M1935="CHF",L1935*'Input Lists'!$H$10,""))))))))))</f>
        <v/>
      </c>
      <c r="O1935" s="137" t="str">
        <f t="shared" si="71"/>
        <v/>
      </c>
      <c r="Z1935" s="135" t="str">
        <f t="shared" si="72"/>
        <v/>
      </c>
    </row>
    <row r="1936" spans="14:26" ht="15.75" customHeight="1" x14ac:dyDescent="0.25">
      <c r="N1936" s="137" t="str">
        <f>IF(OR(ISBLANK(L1936),ISBLANK(M1936)),"",IF(M1936="AUD",L1936*'Input Lists'!$H$2,IF(M1936="USD",L1936*'Input Lists'!$H$3,IF(M1936="HKD",L1936*'Input Lists'!$H$4,IF(M1936="EUR",L1936*'Input Lists'!$H$5,IF(M1936="GBP",L1936*'Input Lists'!$H$6,IF(M1936="CAD",L1936*'Input Lists'!$H$7,IF(M1936="CNY",L1936*'Input Lists'!$H1970,IF(M1936="JPY",L1936*'Input Lists'!$H$9,IF(M1936="CHF",L1936*'Input Lists'!$H$10,""))))))))))</f>
        <v/>
      </c>
      <c r="O1936" s="137" t="str">
        <f t="shared" si="71"/>
        <v/>
      </c>
      <c r="Z1936" s="135" t="str">
        <f t="shared" si="72"/>
        <v/>
      </c>
    </row>
    <row r="1937" spans="14:26" ht="15.75" customHeight="1" x14ac:dyDescent="0.25">
      <c r="N1937" s="137" t="str">
        <f>IF(OR(ISBLANK(L1937),ISBLANK(M1937)),"",IF(M1937="AUD",L1937*'Input Lists'!$H$2,IF(M1937="USD",L1937*'Input Lists'!$H$3,IF(M1937="HKD",L1937*'Input Lists'!$H$4,IF(M1937="EUR",L1937*'Input Lists'!$H$5,IF(M1937="GBP",L1937*'Input Lists'!$H$6,IF(M1937="CAD",L1937*'Input Lists'!$H$7,IF(M1937="CNY",L1937*'Input Lists'!$H1971,IF(M1937="JPY",L1937*'Input Lists'!$H$9,IF(M1937="CHF",L1937*'Input Lists'!$H$10,""))))))))))</f>
        <v/>
      </c>
      <c r="O1937" s="137" t="str">
        <f t="shared" si="71"/>
        <v/>
      </c>
      <c r="Z1937" s="135" t="str">
        <f t="shared" si="72"/>
        <v/>
      </c>
    </row>
    <row r="1938" spans="14:26" ht="15.75" customHeight="1" x14ac:dyDescent="0.25">
      <c r="N1938" s="137" t="str">
        <f>IF(OR(ISBLANK(L1938),ISBLANK(M1938)),"",IF(M1938="AUD",L1938*'Input Lists'!$H$2,IF(M1938="USD",L1938*'Input Lists'!$H$3,IF(M1938="HKD",L1938*'Input Lists'!$H$4,IF(M1938="EUR",L1938*'Input Lists'!$H$5,IF(M1938="GBP",L1938*'Input Lists'!$H$6,IF(M1938="CAD",L1938*'Input Lists'!$H$7,IF(M1938="CNY",L1938*'Input Lists'!$H1972,IF(M1938="JPY",L1938*'Input Lists'!$H$9,IF(M1938="CHF",L1938*'Input Lists'!$H$10,""))))))))))</f>
        <v/>
      </c>
      <c r="O1938" s="137" t="str">
        <f t="shared" si="71"/>
        <v/>
      </c>
      <c r="Z1938" s="135" t="str">
        <f t="shared" si="72"/>
        <v/>
      </c>
    </row>
    <row r="1939" spans="14:26" ht="15.75" customHeight="1" x14ac:dyDescent="0.25">
      <c r="N1939" s="137" t="str">
        <f>IF(OR(ISBLANK(L1939),ISBLANK(M1939)),"",IF(M1939="AUD",L1939*'Input Lists'!$H$2,IF(M1939="USD",L1939*'Input Lists'!$H$3,IF(M1939="HKD",L1939*'Input Lists'!$H$4,IF(M1939="EUR",L1939*'Input Lists'!$H$5,IF(M1939="GBP",L1939*'Input Lists'!$H$6,IF(M1939="CAD",L1939*'Input Lists'!$H$7,IF(M1939="CNY",L1939*'Input Lists'!$H1973,IF(M1939="JPY",L1939*'Input Lists'!$H$9,IF(M1939="CHF",L1939*'Input Lists'!$H$10,""))))))))))</f>
        <v/>
      </c>
      <c r="O1939" s="137" t="str">
        <f t="shared" si="71"/>
        <v/>
      </c>
      <c r="Z1939" s="135" t="str">
        <f t="shared" si="72"/>
        <v/>
      </c>
    </row>
    <row r="1940" spans="14:26" ht="15.75" customHeight="1" x14ac:dyDescent="0.25">
      <c r="N1940" s="137" t="str">
        <f>IF(OR(ISBLANK(L1940),ISBLANK(M1940)),"",IF(M1940="AUD",L1940*'Input Lists'!$H$2,IF(M1940="USD",L1940*'Input Lists'!$H$3,IF(M1940="HKD",L1940*'Input Lists'!$H$4,IF(M1940="EUR",L1940*'Input Lists'!$H$5,IF(M1940="GBP",L1940*'Input Lists'!$H$6,IF(M1940="CAD",L1940*'Input Lists'!$H$7,IF(M1940="CNY",L1940*'Input Lists'!$H1974,IF(M1940="JPY",L1940*'Input Lists'!$H$9,IF(M1940="CHF",L1940*'Input Lists'!$H$10,""))))))))))</f>
        <v/>
      </c>
      <c r="O1940" s="137" t="str">
        <f t="shared" si="71"/>
        <v/>
      </c>
      <c r="Z1940" s="135" t="str">
        <f t="shared" si="72"/>
        <v/>
      </c>
    </row>
    <row r="1941" spans="14:26" ht="15.75" customHeight="1" x14ac:dyDescent="0.25">
      <c r="N1941" s="137" t="str">
        <f>IF(OR(ISBLANK(L1941),ISBLANK(M1941)),"",IF(M1941="AUD",L1941*'Input Lists'!$H$2,IF(M1941="USD",L1941*'Input Lists'!$H$3,IF(M1941="HKD",L1941*'Input Lists'!$H$4,IF(M1941="EUR",L1941*'Input Lists'!$H$5,IF(M1941="GBP",L1941*'Input Lists'!$H$6,IF(M1941="CAD",L1941*'Input Lists'!$H$7,IF(M1941="CNY",L1941*'Input Lists'!$H1975,IF(M1941="JPY",L1941*'Input Lists'!$H$9,IF(M1941="CHF",L1941*'Input Lists'!$H$10,""))))))))))</f>
        <v/>
      </c>
      <c r="O1941" s="137" t="str">
        <f t="shared" si="71"/>
        <v/>
      </c>
      <c r="Z1941" s="135" t="str">
        <f t="shared" si="72"/>
        <v/>
      </c>
    </row>
    <row r="1942" spans="14:26" ht="15.75" customHeight="1" x14ac:dyDescent="0.25">
      <c r="N1942" s="137" t="str">
        <f>IF(OR(ISBLANK(L1942),ISBLANK(M1942)),"",IF(M1942="AUD",L1942*'Input Lists'!$H$2,IF(M1942="USD",L1942*'Input Lists'!$H$3,IF(M1942="HKD",L1942*'Input Lists'!$H$4,IF(M1942="EUR",L1942*'Input Lists'!$H$5,IF(M1942="GBP",L1942*'Input Lists'!$H$6,IF(M1942="CAD",L1942*'Input Lists'!$H$7,IF(M1942="CNY",L1942*'Input Lists'!$H1976,IF(M1942="JPY",L1942*'Input Lists'!$H$9,IF(M1942="CHF",L1942*'Input Lists'!$H$10,""))))))))))</f>
        <v/>
      </c>
      <c r="O1942" s="137" t="str">
        <f t="shared" si="71"/>
        <v/>
      </c>
      <c r="Z1942" s="135" t="str">
        <f t="shared" si="72"/>
        <v/>
      </c>
    </row>
    <row r="1943" spans="14:26" ht="15.75" customHeight="1" x14ac:dyDescent="0.25">
      <c r="N1943" s="137" t="str">
        <f>IF(OR(ISBLANK(L1943),ISBLANK(M1943)),"",IF(M1943="AUD",L1943*'Input Lists'!$H$2,IF(M1943="USD",L1943*'Input Lists'!$H$3,IF(M1943="HKD",L1943*'Input Lists'!$H$4,IF(M1943="EUR",L1943*'Input Lists'!$H$5,IF(M1943="GBP",L1943*'Input Lists'!$H$6,IF(M1943="CAD",L1943*'Input Lists'!$H$7,IF(M1943="CNY",L1943*'Input Lists'!$H1977,IF(M1943="JPY",L1943*'Input Lists'!$H$9,IF(M1943="CHF",L1943*'Input Lists'!$H$10,""))))))))))</f>
        <v/>
      </c>
      <c r="O1943" s="137" t="str">
        <f t="shared" si="71"/>
        <v/>
      </c>
      <c r="Z1943" s="135" t="str">
        <f t="shared" si="72"/>
        <v/>
      </c>
    </row>
    <row r="1944" spans="14:26" ht="15.75" customHeight="1" x14ac:dyDescent="0.25">
      <c r="N1944" s="137" t="str">
        <f>IF(OR(ISBLANK(L1944),ISBLANK(M1944)),"",IF(M1944="AUD",L1944*'Input Lists'!$H$2,IF(M1944="USD",L1944*'Input Lists'!$H$3,IF(M1944="HKD",L1944*'Input Lists'!$H$4,IF(M1944="EUR",L1944*'Input Lists'!$H$5,IF(M1944="GBP",L1944*'Input Lists'!$H$6,IF(M1944="CAD",L1944*'Input Lists'!$H$7,IF(M1944="CNY",L1944*'Input Lists'!$H1978,IF(M1944="JPY",L1944*'Input Lists'!$H$9,IF(M1944="CHF",L1944*'Input Lists'!$H$10,""))))))))))</f>
        <v/>
      </c>
      <c r="O1944" s="137" t="str">
        <f t="shared" si="71"/>
        <v/>
      </c>
      <c r="Z1944" s="135" t="str">
        <f t="shared" si="72"/>
        <v/>
      </c>
    </row>
    <row r="1945" spans="14:26" ht="15.75" customHeight="1" x14ac:dyDescent="0.25">
      <c r="N1945" s="137" t="str">
        <f>IF(OR(ISBLANK(L1945),ISBLANK(M1945)),"",IF(M1945="AUD",L1945*'Input Lists'!$H$2,IF(M1945="USD",L1945*'Input Lists'!$H$3,IF(M1945="HKD",L1945*'Input Lists'!$H$4,IF(M1945="EUR",L1945*'Input Lists'!$H$5,IF(M1945="GBP",L1945*'Input Lists'!$H$6,IF(M1945="CAD",L1945*'Input Lists'!$H$7,IF(M1945="CNY",L1945*'Input Lists'!$H1979,IF(M1945="JPY",L1945*'Input Lists'!$H$9,IF(M1945="CHF",L1945*'Input Lists'!$H$10,""))))))))))</f>
        <v/>
      </c>
      <c r="O1945" s="137" t="str">
        <f t="shared" si="71"/>
        <v/>
      </c>
      <c r="Z1945" s="135" t="str">
        <f t="shared" si="72"/>
        <v/>
      </c>
    </row>
    <row r="1946" spans="14:26" ht="15.75" customHeight="1" x14ac:dyDescent="0.25">
      <c r="N1946" s="137" t="str">
        <f>IF(OR(ISBLANK(L1946),ISBLANK(M1946)),"",IF(M1946="AUD",L1946*'Input Lists'!$H$2,IF(M1946="USD",L1946*'Input Lists'!$H$3,IF(M1946="HKD",L1946*'Input Lists'!$H$4,IF(M1946="EUR",L1946*'Input Lists'!$H$5,IF(M1946="GBP",L1946*'Input Lists'!$H$6,IF(M1946="CAD",L1946*'Input Lists'!$H$7,IF(M1946="CNY",L1946*'Input Lists'!$H1980,IF(M1946="JPY",L1946*'Input Lists'!$H$9,IF(M1946="CHF",L1946*'Input Lists'!$H$10,""))))))))))</f>
        <v/>
      </c>
      <c r="O1946" s="137" t="str">
        <f t="shared" si="71"/>
        <v/>
      </c>
      <c r="Z1946" s="135" t="str">
        <f t="shared" si="72"/>
        <v/>
      </c>
    </row>
    <row r="1947" spans="14:26" ht="15.75" customHeight="1" x14ac:dyDescent="0.25">
      <c r="N1947" s="137" t="str">
        <f>IF(OR(ISBLANK(L1947),ISBLANK(M1947)),"",IF(M1947="AUD",L1947*'Input Lists'!$H$2,IF(M1947="USD",L1947*'Input Lists'!$H$3,IF(M1947="HKD",L1947*'Input Lists'!$H$4,IF(M1947="EUR",L1947*'Input Lists'!$H$5,IF(M1947="GBP",L1947*'Input Lists'!$H$6,IF(M1947="CAD",L1947*'Input Lists'!$H$7,IF(M1947="CNY",L1947*'Input Lists'!$H1981,IF(M1947="JPY",L1947*'Input Lists'!$H$9,IF(M1947="CHF",L1947*'Input Lists'!$H$10,""))))))))))</f>
        <v/>
      </c>
      <c r="O1947" s="137" t="str">
        <f t="shared" si="71"/>
        <v/>
      </c>
      <c r="Z1947" s="135" t="str">
        <f t="shared" si="72"/>
        <v/>
      </c>
    </row>
    <row r="1948" spans="14:26" ht="15.75" customHeight="1" x14ac:dyDescent="0.25">
      <c r="N1948" s="137" t="str">
        <f>IF(OR(ISBLANK(L1948),ISBLANK(M1948)),"",IF(M1948="AUD",L1948*'Input Lists'!$H$2,IF(M1948="USD",L1948*'Input Lists'!$H$3,IF(M1948="HKD",L1948*'Input Lists'!$H$4,IF(M1948="EUR",L1948*'Input Lists'!$H$5,IF(M1948="GBP",L1948*'Input Lists'!$H$6,IF(M1948="CAD",L1948*'Input Lists'!$H$7,IF(M1948="CNY",L1948*'Input Lists'!$H1982,IF(M1948="JPY",L1948*'Input Lists'!$H$9,IF(M1948="CHF",L1948*'Input Lists'!$H$10,""))))))))))</f>
        <v/>
      </c>
      <c r="O1948" s="137" t="str">
        <f t="shared" si="71"/>
        <v/>
      </c>
      <c r="Z1948" s="135" t="str">
        <f t="shared" si="72"/>
        <v/>
      </c>
    </row>
    <row r="1949" spans="14:26" ht="15.75" customHeight="1" x14ac:dyDescent="0.25">
      <c r="N1949" s="137" t="str">
        <f>IF(OR(ISBLANK(L1949),ISBLANK(M1949)),"",IF(M1949="AUD",L1949*'Input Lists'!$H$2,IF(M1949="USD",L1949*'Input Lists'!$H$3,IF(M1949="HKD",L1949*'Input Lists'!$H$4,IF(M1949="EUR",L1949*'Input Lists'!$H$5,IF(M1949="GBP",L1949*'Input Lists'!$H$6,IF(M1949="CAD",L1949*'Input Lists'!$H$7,IF(M1949="CNY",L1949*'Input Lists'!$H1983,IF(M1949="JPY",L1949*'Input Lists'!$H$9,IF(M1949="CHF",L1949*'Input Lists'!$H$10,""))))))))))</f>
        <v/>
      </c>
      <c r="O1949" s="137" t="str">
        <f t="shared" si="71"/>
        <v/>
      </c>
      <c r="Z1949" s="135" t="str">
        <f t="shared" si="72"/>
        <v/>
      </c>
    </row>
    <row r="1950" spans="14:26" ht="15.75" customHeight="1" x14ac:dyDescent="0.25">
      <c r="N1950" s="137" t="str">
        <f>IF(OR(ISBLANK(L1950),ISBLANK(M1950)),"",IF(M1950="AUD",L1950*'Input Lists'!$H$2,IF(M1950="USD",L1950*'Input Lists'!$H$3,IF(M1950="HKD",L1950*'Input Lists'!$H$4,IF(M1950="EUR",L1950*'Input Lists'!$H$5,IF(M1950="GBP",L1950*'Input Lists'!$H$6,IF(M1950="CAD",L1950*'Input Lists'!$H$7,IF(M1950="CNY",L1950*'Input Lists'!$H1984,IF(M1950="JPY",L1950*'Input Lists'!$H$9,IF(M1950="CHF",L1950*'Input Lists'!$H$10,""))))))))))</f>
        <v/>
      </c>
      <c r="O1950" s="137" t="str">
        <f t="shared" si="71"/>
        <v/>
      </c>
      <c r="Z1950" s="135" t="str">
        <f t="shared" si="72"/>
        <v/>
      </c>
    </row>
    <row r="1951" spans="14:26" ht="15.75" customHeight="1" x14ac:dyDescent="0.25">
      <c r="N1951" s="137" t="str">
        <f>IF(OR(ISBLANK(L1951),ISBLANK(M1951)),"",IF(M1951="AUD",L1951*'Input Lists'!$H$2,IF(M1951="USD",L1951*'Input Lists'!$H$3,IF(M1951="HKD",L1951*'Input Lists'!$H$4,IF(M1951="EUR",L1951*'Input Lists'!$H$5,IF(M1951="GBP",L1951*'Input Lists'!$H$6,IF(M1951="CAD",L1951*'Input Lists'!$H$7,IF(M1951="CNY",L1951*'Input Lists'!$H1985,IF(M1951="JPY",L1951*'Input Lists'!$H$9,IF(M1951="CHF",L1951*'Input Lists'!$H$10,""))))))))))</f>
        <v/>
      </c>
      <c r="O1951" s="137" t="str">
        <f t="shared" si="71"/>
        <v/>
      </c>
      <c r="Z1951" s="135" t="str">
        <f t="shared" si="72"/>
        <v/>
      </c>
    </row>
    <row r="1952" spans="14:26" ht="15.75" customHeight="1" x14ac:dyDescent="0.25">
      <c r="N1952" s="137" t="str">
        <f>IF(OR(ISBLANK(L1952),ISBLANK(M1952)),"",IF(M1952="AUD",L1952*'Input Lists'!$H$2,IF(M1952="USD",L1952*'Input Lists'!$H$3,IF(M1952="HKD",L1952*'Input Lists'!$H$4,IF(M1952="EUR",L1952*'Input Lists'!$H$5,IF(M1952="GBP",L1952*'Input Lists'!$H$6,IF(M1952="CAD",L1952*'Input Lists'!$H$7,IF(M1952="CNY",L1952*'Input Lists'!$H1986,IF(M1952="JPY",L1952*'Input Lists'!$H$9,IF(M1952="CHF",L1952*'Input Lists'!$H$10,""))))))))))</f>
        <v/>
      </c>
      <c r="O1952" s="137" t="str">
        <f t="shared" si="71"/>
        <v/>
      </c>
      <c r="Z1952" s="135" t="str">
        <f t="shared" si="72"/>
        <v/>
      </c>
    </row>
    <row r="1953" spans="14:26" ht="15.75" customHeight="1" x14ac:dyDescent="0.25">
      <c r="N1953" s="137" t="str">
        <f>IF(OR(ISBLANK(L1953),ISBLANK(M1953)),"",IF(M1953="AUD",L1953*'Input Lists'!$H$2,IF(M1953="USD",L1953*'Input Lists'!$H$3,IF(M1953="HKD",L1953*'Input Lists'!$H$4,IF(M1953="EUR",L1953*'Input Lists'!$H$5,IF(M1953="GBP",L1953*'Input Lists'!$H$6,IF(M1953="CAD",L1953*'Input Lists'!$H$7,IF(M1953="CNY",L1953*'Input Lists'!$H1987,IF(M1953="JPY",L1953*'Input Lists'!$H$9,IF(M1953="CHF",L1953*'Input Lists'!$H$10,""))))))))))</f>
        <v/>
      </c>
      <c r="O1953" s="137" t="str">
        <f t="shared" si="71"/>
        <v/>
      </c>
      <c r="Z1953" s="135" t="str">
        <f t="shared" si="72"/>
        <v/>
      </c>
    </row>
    <row r="1954" spans="14:26" ht="15.75" customHeight="1" x14ac:dyDescent="0.25">
      <c r="N1954" s="137" t="str">
        <f>IF(OR(ISBLANK(L1954),ISBLANK(M1954)),"",IF(M1954="AUD",L1954*'Input Lists'!$H$2,IF(M1954="USD",L1954*'Input Lists'!$H$3,IF(M1954="HKD",L1954*'Input Lists'!$H$4,IF(M1954="EUR",L1954*'Input Lists'!$H$5,IF(M1954="GBP",L1954*'Input Lists'!$H$6,IF(M1954="CAD",L1954*'Input Lists'!$H$7,IF(M1954="CNY",L1954*'Input Lists'!$H1988,IF(M1954="JPY",L1954*'Input Lists'!$H$9,IF(M1954="CHF",L1954*'Input Lists'!$H$10,""))))))))))</f>
        <v/>
      </c>
      <c r="O1954" s="137" t="str">
        <f t="shared" si="71"/>
        <v/>
      </c>
      <c r="Z1954" s="135" t="str">
        <f t="shared" si="72"/>
        <v/>
      </c>
    </row>
    <row r="1955" spans="14:26" ht="15.75" customHeight="1" x14ac:dyDescent="0.25">
      <c r="N1955" s="137" t="str">
        <f>IF(OR(ISBLANK(L1955),ISBLANK(M1955)),"",IF(M1955="AUD",L1955*'Input Lists'!$H$2,IF(M1955="USD",L1955*'Input Lists'!$H$3,IF(M1955="HKD",L1955*'Input Lists'!$H$4,IF(M1955="EUR",L1955*'Input Lists'!$H$5,IF(M1955="GBP",L1955*'Input Lists'!$H$6,IF(M1955="CAD",L1955*'Input Lists'!$H$7,IF(M1955="CNY",L1955*'Input Lists'!$H1989,IF(M1955="JPY",L1955*'Input Lists'!$H$9,IF(M1955="CHF",L1955*'Input Lists'!$H$10,""))))))))))</f>
        <v/>
      </c>
      <c r="O1955" s="137" t="str">
        <f t="shared" si="71"/>
        <v/>
      </c>
      <c r="Z1955" s="135" t="str">
        <f t="shared" si="72"/>
        <v/>
      </c>
    </row>
    <row r="1956" spans="14:26" ht="15.75" customHeight="1" x14ac:dyDescent="0.25">
      <c r="N1956" s="137" t="str">
        <f>IF(OR(ISBLANK(L1956),ISBLANK(M1956)),"",IF(M1956="AUD",L1956*'Input Lists'!$H$2,IF(M1956="USD",L1956*'Input Lists'!$H$3,IF(M1956="HKD",L1956*'Input Lists'!$H$4,IF(M1956="EUR",L1956*'Input Lists'!$H$5,IF(M1956="GBP",L1956*'Input Lists'!$H$6,IF(M1956="CAD",L1956*'Input Lists'!$H$7,IF(M1956="CNY",L1956*'Input Lists'!$H1990,IF(M1956="JPY",L1956*'Input Lists'!$H$9,IF(M1956="CHF",L1956*'Input Lists'!$H$10,""))))))))))</f>
        <v/>
      </c>
      <c r="O1956" s="137" t="str">
        <f t="shared" si="71"/>
        <v/>
      </c>
      <c r="Z1956" s="135" t="str">
        <f t="shared" si="72"/>
        <v/>
      </c>
    </row>
    <row r="1957" spans="14:26" ht="15.75" customHeight="1" x14ac:dyDescent="0.25">
      <c r="N1957" s="137" t="str">
        <f>IF(OR(ISBLANK(L1957),ISBLANK(M1957)),"",IF(M1957="AUD",L1957*'Input Lists'!$H$2,IF(M1957="USD",L1957*'Input Lists'!$H$3,IF(M1957="HKD",L1957*'Input Lists'!$H$4,IF(M1957="EUR",L1957*'Input Lists'!$H$5,IF(M1957="GBP",L1957*'Input Lists'!$H$6,IF(M1957="CAD",L1957*'Input Lists'!$H$7,IF(M1957="CNY",L1957*'Input Lists'!$H1991,IF(M1957="JPY",L1957*'Input Lists'!$H$9,IF(M1957="CHF",L1957*'Input Lists'!$H$10,""))))))))))</f>
        <v/>
      </c>
      <c r="O1957" s="137" t="str">
        <f t="shared" si="71"/>
        <v/>
      </c>
      <c r="Z1957" s="135" t="str">
        <f t="shared" si="72"/>
        <v/>
      </c>
    </row>
    <row r="1958" spans="14:26" ht="15.75" customHeight="1" x14ac:dyDescent="0.25">
      <c r="N1958" s="137" t="str">
        <f>IF(OR(ISBLANK(L1958),ISBLANK(M1958)),"",IF(M1958="AUD",L1958*'Input Lists'!$H$2,IF(M1958="USD",L1958*'Input Lists'!$H$3,IF(M1958="HKD",L1958*'Input Lists'!$H$4,IF(M1958="EUR",L1958*'Input Lists'!$H$5,IF(M1958="GBP",L1958*'Input Lists'!$H$6,IF(M1958="CAD",L1958*'Input Lists'!$H$7,IF(M1958="CNY",L1958*'Input Lists'!$H1992,IF(M1958="JPY",L1958*'Input Lists'!$H$9,IF(M1958="CHF",L1958*'Input Lists'!$H$10,""))))))))))</f>
        <v/>
      </c>
      <c r="O1958" s="137" t="str">
        <f t="shared" si="71"/>
        <v/>
      </c>
      <c r="Z1958" s="135" t="str">
        <f t="shared" si="72"/>
        <v/>
      </c>
    </row>
    <row r="1959" spans="14:26" ht="15.75" customHeight="1" x14ac:dyDescent="0.25">
      <c r="N1959" s="137" t="str">
        <f>IF(OR(ISBLANK(L1959),ISBLANK(M1959)),"",IF(M1959="AUD",L1959*'Input Lists'!$H$2,IF(M1959="USD",L1959*'Input Lists'!$H$3,IF(M1959="HKD",L1959*'Input Lists'!$H$4,IF(M1959="EUR",L1959*'Input Lists'!$H$5,IF(M1959="GBP",L1959*'Input Lists'!$H$6,IF(M1959="CAD",L1959*'Input Lists'!$H$7,IF(M1959="CNY",L1959*'Input Lists'!$H1993,IF(M1959="JPY",L1959*'Input Lists'!$H$9,IF(M1959="CHF",L1959*'Input Lists'!$H$10,""))))))))))</f>
        <v/>
      </c>
      <c r="O1959" s="137" t="str">
        <f t="shared" ref="O1959:O2022" si="73">IF(OR(AND(ISBLANK(N1959)),AND(ISBLANK(J1959)),AND(ISBLANK(M1959))),"",N1959*J1959)</f>
        <v/>
      </c>
      <c r="Z1959" s="135" t="str">
        <f t="shared" si="72"/>
        <v/>
      </c>
    </row>
    <row r="1960" spans="14:26" ht="15.75" customHeight="1" x14ac:dyDescent="0.25">
      <c r="N1960" s="137" t="str">
        <f>IF(OR(ISBLANK(L1960),ISBLANK(M1960)),"",IF(M1960="AUD",L1960*'Input Lists'!$H$2,IF(M1960="USD",L1960*'Input Lists'!$H$3,IF(M1960="HKD",L1960*'Input Lists'!$H$4,IF(M1960="EUR",L1960*'Input Lists'!$H$5,IF(M1960="GBP",L1960*'Input Lists'!$H$6,IF(M1960="CAD",L1960*'Input Lists'!$H$7,IF(M1960="CNY",L1960*'Input Lists'!$H1994,IF(M1960="JPY",L1960*'Input Lists'!$H$9,IF(M1960="CHF",L1960*'Input Lists'!$H$10,""))))))))))</f>
        <v/>
      </c>
      <c r="O1960" s="137" t="str">
        <f t="shared" si="73"/>
        <v/>
      </c>
      <c r="Z1960" s="135" t="str">
        <f t="shared" si="72"/>
        <v/>
      </c>
    </row>
    <row r="1961" spans="14:26" ht="15.75" customHeight="1" x14ac:dyDescent="0.25">
      <c r="N1961" s="137" t="str">
        <f>IF(OR(ISBLANK(L1961),ISBLANK(M1961)),"",IF(M1961="AUD",L1961*'Input Lists'!$H$2,IF(M1961="USD",L1961*'Input Lists'!$H$3,IF(M1961="HKD",L1961*'Input Lists'!$H$4,IF(M1961="EUR",L1961*'Input Lists'!$H$5,IF(M1961="GBP",L1961*'Input Lists'!$H$6,IF(M1961="CAD",L1961*'Input Lists'!$H$7,IF(M1961="CNY",L1961*'Input Lists'!$H1995,IF(M1961="JPY",L1961*'Input Lists'!$H$9,IF(M1961="CHF",L1961*'Input Lists'!$H$10,""))))))))))</f>
        <v/>
      </c>
      <c r="O1961" s="137" t="str">
        <f t="shared" si="73"/>
        <v/>
      </c>
      <c r="Z1961" s="135" t="str">
        <f t="shared" si="72"/>
        <v/>
      </c>
    </row>
    <row r="1962" spans="14:26" ht="15.75" customHeight="1" x14ac:dyDescent="0.25">
      <c r="N1962" s="137" t="str">
        <f>IF(OR(ISBLANK(L1962),ISBLANK(M1962)),"",IF(M1962="AUD",L1962*'Input Lists'!$H$2,IF(M1962="USD",L1962*'Input Lists'!$H$3,IF(M1962="HKD",L1962*'Input Lists'!$H$4,IF(M1962="EUR",L1962*'Input Lists'!$H$5,IF(M1962="GBP",L1962*'Input Lists'!$H$6,IF(M1962="CAD",L1962*'Input Lists'!$H$7,IF(M1962="CNY",L1962*'Input Lists'!$H1996,IF(M1962="JPY",L1962*'Input Lists'!$H$9,IF(M1962="CHF",L1962*'Input Lists'!$H$10,""))))))))))</f>
        <v/>
      </c>
      <c r="O1962" s="137" t="str">
        <f t="shared" si="73"/>
        <v/>
      </c>
      <c r="Z1962" s="135" t="str">
        <f t="shared" ref="Z1962:Z2025" si="74">IF(ISBLANK(D1962),"",IF(R1962="Approved",Y1962+O1962,0))</f>
        <v/>
      </c>
    </row>
    <row r="1963" spans="14:26" ht="15.75" customHeight="1" x14ac:dyDescent="0.25">
      <c r="N1963" s="137" t="str">
        <f>IF(OR(ISBLANK(L1963),ISBLANK(M1963)),"",IF(M1963="AUD",L1963*'Input Lists'!$H$2,IF(M1963="USD",L1963*'Input Lists'!$H$3,IF(M1963="HKD",L1963*'Input Lists'!$H$4,IF(M1963="EUR",L1963*'Input Lists'!$H$5,IF(M1963="GBP",L1963*'Input Lists'!$H$6,IF(M1963="CAD",L1963*'Input Lists'!$H$7,IF(M1963="CNY",L1963*'Input Lists'!$H1997,IF(M1963="JPY",L1963*'Input Lists'!$H$9,IF(M1963="CHF",L1963*'Input Lists'!$H$10,""))))))))))</f>
        <v/>
      </c>
      <c r="O1963" s="137" t="str">
        <f t="shared" si="73"/>
        <v/>
      </c>
      <c r="Z1963" s="135" t="str">
        <f t="shared" si="74"/>
        <v/>
      </c>
    </row>
    <row r="1964" spans="14:26" ht="15.75" customHeight="1" x14ac:dyDescent="0.25">
      <c r="N1964" s="137" t="str">
        <f>IF(OR(ISBLANK(L1964),ISBLANK(M1964)),"",IF(M1964="AUD",L1964*'Input Lists'!$H$2,IF(M1964="USD",L1964*'Input Lists'!$H$3,IF(M1964="HKD",L1964*'Input Lists'!$H$4,IF(M1964="EUR",L1964*'Input Lists'!$H$5,IF(M1964="GBP",L1964*'Input Lists'!$H$6,IF(M1964="CAD",L1964*'Input Lists'!$H$7,IF(M1964="CNY",L1964*'Input Lists'!$H1998,IF(M1964="JPY",L1964*'Input Lists'!$H$9,IF(M1964="CHF",L1964*'Input Lists'!$H$10,""))))))))))</f>
        <v/>
      </c>
      <c r="O1964" s="137" t="str">
        <f t="shared" si="73"/>
        <v/>
      </c>
      <c r="Z1964" s="135" t="str">
        <f t="shared" si="74"/>
        <v/>
      </c>
    </row>
    <row r="1965" spans="14:26" ht="15.75" customHeight="1" x14ac:dyDescent="0.25">
      <c r="N1965" s="137" t="str">
        <f>IF(OR(ISBLANK(L1965),ISBLANK(M1965)),"",IF(M1965="AUD",L1965*'Input Lists'!$H$2,IF(M1965="USD",L1965*'Input Lists'!$H$3,IF(M1965="HKD",L1965*'Input Lists'!$H$4,IF(M1965="EUR",L1965*'Input Lists'!$H$5,IF(M1965="GBP",L1965*'Input Lists'!$H$6,IF(M1965="CAD",L1965*'Input Lists'!$H$7,IF(M1965="CNY",L1965*'Input Lists'!$H1999,IF(M1965="JPY",L1965*'Input Lists'!$H$9,IF(M1965="CHF",L1965*'Input Lists'!$H$10,""))))))))))</f>
        <v/>
      </c>
      <c r="O1965" s="137" t="str">
        <f t="shared" si="73"/>
        <v/>
      </c>
      <c r="Z1965" s="135" t="str">
        <f t="shared" si="74"/>
        <v/>
      </c>
    </row>
    <row r="1966" spans="14:26" ht="15.75" customHeight="1" x14ac:dyDescent="0.25">
      <c r="N1966" s="137" t="str">
        <f>IF(OR(ISBLANK(L1966),ISBLANK(M1966)),"",IF(M1966="AUD",L1966*'Input Lists'!$H$2,IF(M1966="USD",L1966*'Input Lists'!$H$3,IF(M1966="HKD",L1966*'Input Lists'!$H$4,IF(M1966="EUR",L1966*'Input Lists'!$H$5,IF(M1966="GBP",L1966*'Input Lists'!$H$6,IF(M1966="CAD",L1966*'Input Lists'!$H$7,IF(M1966="CNY",L1966*'Input Lists'!$H2000,IF(M1966="JPY",L1966*'Input Lists'!$H$9,IF(M1966="CHF",L1966*'Input Lists'!$H$10,""))))))))))</f>
        <v/>
      </c>
      <c r="O1966" s="137" t="str">
        <f t="shared" si="73"/>
        <v/>
      </c>
      <c r="Z1966" s="135" t="str">
        <f t="shared" si="74"/>
        <v/>
      </c>
    </row>
    <row r="1967" spans="14:26" ht="15.75" customHeight="1" x14ac:dyDescent="0.25">
      <c r="N1967" s="137" t="str">
        <f>IF(OR(ISBLANK(L1967),ISBLANK(M1967)),"",IF(M1967="AUD",L1967*'Input Lists'!$H$2,IF(M1967="USD",L1967*'Input Lists'!$H$3,IF(M1967="HKD",L1967*'Input Lists'!$H$4,IF(M1967="EUR",L1967*'Input Lists'!$H$5,IF(M1967="GBP",L1967*'Input Lists'!$H$6,IF(M1967="CAD",L1967*'Input Lists'!$H$7,IF(M1967="CNY",L1967*'Input Lists'!$H2001,IF(M1967="JPY",L1967*'Input Lists'!$H$9,IF(M1967="CHF",L1967*'Input Lists'!$H$10,""))))))))))</f>
        <v/>
      </c>
      <c r="O1967" s="137" t="str">
        <f t="shared" si="73"/>
        <v/>
      </c>
      <c r="Z1967" s="135" t="str">
        <f t="shared" si="74"/>
        <v/>
      </c>
    </row>
    <row r="1968" spans="14:26" ht="15.75" customHeight="1" x14ac:dyDescent="0.25">
      <c r="N1968" s="137" t="str">
        <f>IF(OR(ISBLANK(L1968),ISBLANK(M1968)),"",IF(M1968="AUD",L1968*'Input Lists'!$H$2,IF(M1968="USD",L1968*'Input Lists'!$H$3,IF(M1968="HKD",L1968*'Input Lists'!$H$4,IF(M1968="EUR",L1968*'Input Lists'!$H$5,IF(M1968="GBP",L1968*'Input Lists'!$H$6,IF(M1968="CAD",L1968*'Input Lists'!$H$7,IF(M1968="CNY",L1968*'Input Lists'!$H2002,IF(M1968="JPY",L1968*'Input Lists'!$H$9,IF(M1968="CHF",L1968*'Input Lists'!$H$10,""))))))))))</f>
        <v/>
      </c>
      <c r="O1968" s="137" t="str">
        <f t="shared" si="73"/>
        <v/>
      </c>
      <c r="Z1968" s="135" t="str">
        <f t="shared" si="74"/>
        <v/>
      </c>
    </row>
    <row r="1969" spans="14:26" ht="15.75" customHeight="1" x14ac:dyDescent="0.25">
      <c r="N1969" s="137" t="str">
        <f>IF(OR(ISBLANK(L1969),ISBLANK(M1969)),"",IF(M1969="AUD",L1969*'Input Lists'!$H$2,IF(M1969="USD",L1969*'Input Lists'!$H$3,IF(M1969="HKD",L1969*'Input Lists'!$H$4,IF(M1969="EUR",L1969*'Input Lists'!$H$5,IF(M1969="GBP",L1969*'Input Lists'!$H$6,IF(M1969="CAD",L1969*'Input Lists'!$H$7,IF(M1969="CNY",L1969*'Input Lists'!$H2003,IF(M1969="JPY",L1969*'Input Lists'!$H$9,IF(M1969="CHF",L1969*'Input Lists'!$H$10,""))))))))))</f>
        <v/>
      </c>
      <c r="O1969" s="137" t="str">
        <f t="shared" si="73"/>
        <v/>
      </c>
      <c r="Z1969" s="135" t="str">
        <f t="shared" si="74"/>
        <v/>
      </c>
    </row>
    <row r="1970" spans="14:26" ht="15.75" customHeight="1" x14ac:dyDescent="0.25">
      <c r="N1970" s="137" t="str">
        <f>IF(OR(ISBLANK(L1970),ISBLANK(M1970)),"",IF(M1970="AUD",L1970*'Input Lists'!$H$2,IF(M1970="USD",L1970*'Input Lists'!$H$3,IF(M1970="HKD",L1970*'Input Lists'!$H$4,IF(M1970="EUR",L1970*'Input Lists'!$H$5,IF(M1970="GBP",L1970*'Input Lists'!$H$6,IF(M1970="CAD",L1970*'Input Lists'!$H$7,IF(M1970="CNY",L1970*'Input Lists'!$H2004,IF(M1970="JPY",L1970*'Input Lists'!$H$9,IF(M1970="CHF",L1970*'Input Lists'!$H$10,""))))))))))</f>
        <v/>
      </c>
      <c r="O1970" s="137" t="str">
        <f t="shared" si="73"/>
        <v/>
      </c>
      <c r="Z1970" s="135" t="str">
        <f t="shared" si="74"/>
        <v/>
      </c>
    </row>
    <row r="1971" spans="14:26" ht="15.75" customHeight="1" x14ac:dyDescent="0.25">
      <c r="N1971" s="137" t="str">
        <f>IF(OR(ISBLANK(L1971),ISBLANK(M1971)),"",IF(M1971="AUD",L1971*'Input Lists'!$H$2,IF(M1971="USD",L1971*'Input Lists'!$H$3,IF(M1971="HKD",L1971*'Input Lists'!$H$4,IF(M1971="EUR",L1971*'Input Lists'!$H$5,IF(M1971="GBP",L1971*'Input Lists'!$H$6,IF(M1971="CAD",L1971*'Input Lists'!$H$7,IF(M1971="CNY",L1971*'Input Lists'!$H2005,IF(M1971="JPY",L1971*'Input Lists'!$H$9,IF(M1971="CHF",L1971*'Input Lists'!$H$10,""))))))))))</f>
        <v/>
      </c>
      <c r="O1971" s="137" t="str">
        <f t="shared" si="73"/>
        <v/>
      </c>
      <c r="Z1971" s="135" t="str">
        <f t="shared" si="74"/>
        <v/>
      </c>
    </row>
    <row r="1972" spans="14:26" ht="15.75" customHeight="1" x14ac:dyDescent="0.25">
      <c r="N1972" s="137" t="str">
        <f>IF(OR(ISBLANK(L1972),ISBLANK(M1972)),"",IF(M1972="AUD",L1972*'Input Lists'!$H$2,IF(M1972="USD",L1972*'Input Lists'!$H$3,IF(M1972="HKD",L1972*'Input Lists'!$H$4,IF(M1972="EUR",L1972*'Input Lists'!$H$5,IF(M1972="GBP",L1972*'Input Lists'!$H$6,IF(M1972="CAD",L1972*'Input Lists'!$H$7,IF(M1972="CNY",L1972*'Input Lists'!$H2006,IF(M1972="JPY",L1972*'Input Lists'!$H$9,IF(M1972="CHF",L1972*'Input Lists'!$H$10,""))))))))))</f>
        <v/>
      </c>
      <c r="O1972" s="137" t="str">
        <f t="shared" si="73"/>
        <v/>
      </c>
      <c r="Z1972" s="135" t="str">
        <f t="shared" si="74"/>
        <v/>
      </c>
    </row>
    <row r="1973" spans="14:26" ht="15.75" customHeight="1" x14ac:dyDescent="0.25">
      <c r="N1973" s="137" t="str">
        <f>IF(OR(ISBLANK(L1973),ISBLANK(M1973)),"",IF(M1973="AUD",L1973*'Input Lists'!$H$2,IF(M1973="USD",L1973*'Input Lists'!$H$3,IF(M1973="HKD",L1973*'Input Lists'!$H$4,IF(M1973="EUR",L1973*'Input Lists'!$H$5,IF(M1973="GBP",L1973*'Input Lists'!$H$6,IF(M1973="CAD",L1973*'Input Lists'!$H$7,IF(M1973="CNY",L1973*'Input Lists'!$H2007,IF(M1973="JPY",L1973*'Input Lists'!$H$9,IF(M1973="CHF",L1973*'Input Lists'!$H$10,""))))))))))</f>
        <v/>
      </c>
      <c r="O1973" s="137" t="str">
        <f t="shared" si="73"/>
        <v/>
      </c>
      <c r="Z1973" s="135" t="str">
        <f t="shared" si="74"/>
        <v/>
      </c>
    </row>
    <row r="1974" spans="14:26" ht="15.75" customHeight="1" x14ac:dyDescent="0.25">
      <c r="N1974" s="137" t="str">
        <f>IF(OR(ISBLANK(L1974),ISBLANK(M1974)),"",IF(M1974="AUD",L1974*'Input Lists'!$H$2,IF(M1974="USD",L1974*'Input Lists'!$H$3,IF(M1974="HKD",L1974*'Input Lists'!$H$4,IF(M1974="EUR",L1974*'Input Lists'!$H$5,IF(M1974="GBP",L1974*'Input Lists'!$H$6,IF(M1974="CAD",L1974*'Input Lists'!$H$7,IF(M1974="CNY",L1974*'Input Lists'!$H2008,IF(M1974="JPY",L1974*'Input Lists'!$H$9,IF(M1974="CHF",L1974*'Input Lists'!$H$10,""))))))))))</f>
        <v/>
      </c>
      <c r="O1974" s="137" t="str">
        <f t="shared" si="73"/>
        <v/>
      </c>
      <c r="Z1974" s="135" t="str">
        <f t="shared" si="74"/>
        <v/>
      </c>
    </row>
    <row r="1975" spans="14:26" ht="15.75" customHeight="1" x14ac:dyDescent="0.25">
      <c r="N1975" s="137" t="str">
        <f>IF(OR(ISBLANK(L1975),ISBLANK(M1975)),"",IF(M1975="AUD",L1975*'Input Lists'!$H$2,IF(M1975="USD",L1975*'Input Lists'!$H$3,IF(M1975="HKD",L1975*'Input Lists'!$H$4,IF(M1975="EUR",L1975*'Input Lists'!$H$5,IF(M1975="GBP",L1975*'Input Lists'!$H$6,IF(M1975="CAD",L1975*'Input Lists'!$H$7,IF(M1975="CNY",L1975*'Input Lists'!$H2009,IF(M1975="JPY",L1975*'Input Lists'!$H$9,IF(M1975="CHF",L1975*'Input Lists'!$H$10,""))))))))))</f>
        <v/>
      </c>
      <c r="O1975" s="137" t="str">
        <f t="shared" si="73"/>
        <v/>
      </c>
      <c r="Z1975" s="135" t="str">
        <f t="shared" si="74"/>
        <v/>
      </c>
    </row>
    <row r="1976" spans="14:26" ht="15.75" customHeight="1" x14ac:dyDescent="0.25">
      <c r="N1976" s="137" t="str">
        <f>IF(OR(ISBLANK(L1976),ISBLANK(M1976)),"",IF(M1976="AUD",L1976*'Input Lists'!$H$2,IF(M1976="USD",L1976*'Input Lists'!$H$3,IF(M1976="HKD",L1976*'Input Lists'!$H$4,IF(M1976="EUR",L1976*'Input Lists'!$H$5,IF(M1976="GBP",L1976*'Input Lists'!$H$6,IF(M1976="CAD",L1976*'Input Lists'!$H$7,IF(M1976="CNY",L1976*'Input Lists'!$H2010,IF(M1976="JPY",L1976*'Input Lists'!$H$9,IF(M1976="CHF",L1976*'Input Lists'!$H$10,""))))))))))</f>
        <v/>
      </c>
      <c r="O1976" s="137" t="str">
        <f t="shared" si="73"/>
        <v/>
      </c>
      <c r="Z1976" s="135" t="str">
        <f t="shared" si="74"/>
        <v/>
      </c>
    </row>
    <row r="1977" spans="14:26" ht="15.75" customHeight="1" x14ac:dyDescent="0.25">
      <c r="N1977" s="137" t="str">
        <f>IF(OR(ISBLANK(L1977),ISBLANK(M1977)),"",IF(M1977="AUD",L1977*'Input Lists'!$H$2,IF(M1977="USD",L1977*'Input Lists'!$H$3,IF(M1977="HKD",L1977*'Input Lists'!$H$4,IF(M1977="EUR",L1977*'Input Lists'!$H$5,IF(M1977="GBP",L1977*'Input Lists'!$H$6,IF(M1977="CAD",L1977*'Input Lists'!$H$7,IF(M1977="CNY",L1977*'Input Lists'!$H2011,IF(M1977="JPY",L1977*'Input Lists'!$H$9,IF(M1977="CHF",L1977*'Input Lists'!$H$10,""))))))))))</f>
        <v/>
      </c>
      <c r="O1977" s="137" t="str">
        <f t="shared" si="73"/>
        <v/>
      </c>
      <c r="Z1977" s="135" t="str">
        <f t="shared" si="74"/>
        <v/>
      </c>
    </row>
    <row r="1978" spans="14:26" ht="15.75" customHeight="1" x14ac:dyDescent="0.25">
      <c r="N1978" s="137" t="str">
        <f>IF(OR(ISBLANK(L1978),ISBLANK(M1978)),"",IF(M1978="AUD",L1978*'Input Lists'!$H$2,IF(M1978="USD",L1978*'Input Lists'!$H$3,IF(M1978="HKD",L1978*'Input Lists'!$H$4,IF(M1978="EUR",L1978*'Input Lists'!$H$5,IF(M1978="GBP",L1978*'Input Lists'!$H$6,IF(M1978="CAD",L1978*'Input Lists'!$H$7,IF(M1978="CNY",L1978*'Input Lists'!$H2012,IF(M1978="JPY",L1978*'Input Lists'!$H$9,IF(M1978="CHF",L1978*'Input Lists'!$H$10,""))))))))))</f>
        <v/>
      </c>
      <c r="O1978" s="137" t="str">
        <f t="shared" si="73"/>
        <v/>
      </c>
      <c r="Z1978" s="135" t="str">
        <f t="shared" si="74"/>
        <v/>
      </c>
    </row>
    <row r="1979" spans="14:26" ht="15.75" customHeight="1" x14ac:dyDescent="0.25">
      <c r="N1979" s="137" t="str">
        <f>IF(OR(ISBLANK(L1979),ISBLANK(M1979)),"",IF(M1979="AUD",L1979*'Input Lists'!$H$2,IF(M1979="USD",L1979*'Input Lists'!$H$3,IF(M1979="HKD",L1979*'Input Lists'!$H$4,IF(M1979="EUR",L1979*'Input Lists'!$H$5,IF(M1979="GBP",L1979*'Input Lists'!$H$6,IF(M1979="CAD",L1979*'Input Lists'!$H$7,IF(M1979="CNY",L1979*'Input Lists'!$H2013,IF(M1979="JPY",L1979*'Input Lists'!$H$9,IF(M1979="CHF",L1979*'Input Lists'!$H$10,""))))))))))</f>
        <v/>
      </c>
      <c r="O1979" s="137" t="str">
        <f t="shared" si="73"/>
        <v/>
      </c>
      <c r="Z1979" s="135" t="str">
        <f t="shared" si="74"/>
        <v/>
      </c>
    </row>
    <row r="1980" spans="14:26" ht="15.75" customHeight="1" x14ac:dyDescent="0.25">
      <c r="N1980" s="137" t="str">
        <f>IF(OR(ISBLANK(L1980),ISBLANK(M1980)),"",IF(M1980="AUD",L1980*'Input Lists'!$H$2,IF(M1980="USD",L1980*'Input Lists'!$H$3,IF(M1980="HKD",L1980*'Input Lists'!$H$4,IF(M1980="EUR",L1980*'Input Lists'!$H$5,IF(M1980="GBP",L1980*'Input Lists'!$H$6,IF(M1980="CAD",L1980*'Input Lists'!$H$7,IF(M1980="CNY",L1980*'Input Lists'!$H2014,IF(M1980="JPY",L1980*'Input Lists'!$H$9,IF(M1980="CHF",L1980*'Input Lists'!$H$10,""))))))))))</f>
        <v/>
      </c>
      <c r="O1980" s="137" t="str">
        <f t="shared" si="73"/>
        <v/>
      </c>
      <c r="Z1980" s="135" t="str">
        <f t="shared" si="74"/>
        <v/>
      </c>
    </row>
    <row r="1981" spans="14:26" ht="15.75" customHeight="1" x14ac:dyDescent="0.25">
      <c r="N1981" s="137" t="str">
        <f>IF(OR(ISBLANK(L1981),ISBLANK(M1981)),"",IF(M1981="AUD",L1981*'Input Lists'!$H$2,IF(M1981="USD",L1981*'Input Lists'!$H$3,IF(M1981="HKD",L1981*'Input Lists'!$H$4,IF(M1981="EUR",L1981*'Input Lists'!$H$5,IF(M1981="GBP",L1981*'Input Lists'!$H$6,IF(M1981="CAD",L1981*'Input Lists'!$H$7,IF(M1981="CNY",L1981*'Input Lists'!$H2015,IF(M1981="JPY",L1981*'Input Lists'!$H$9,IF(M1981="CHF",L1981*'Input Lists'!$H$10,""))))))))))</f>
        <v/>
      </c>
      <c r="O1981" s="137" t="str">
        <f t="shared" si="73"/>
        <v/>
      </c>
      <c r="Z1981" s="135" t="str">
        <f t="shared" si="74"/>
        <v/>
      </c>
    </row>
    <row r="1982" spans="14:26" ht="15.75" customHeight="1" x14ac:dyDescent="0.25">
      <c r="N1982" s="137" t="str">
        <f>IF(OR(ISBLANK(L1982),ISBLANK(M1982)),"",IF(M1982="AUD",L1982*'Input Lists'!$H$2,IF(M1982="USD",L1982*'Input Lists'!$H$3,IF(M1982="HKD",L1982*'Input Lists'!$H$4,IF(M1982="EUR",L1982*'Input Lists'!$H$5,IF(M1982="GBP",L1982*'Input Lists'!$H$6,IF(M1982="CAD",L1982*'Input Lists'!$H$7,IF(M1982="CNY",L1982*'Input Lists'!$H2016,IF(M1982="JPY",L1982*'Input Lists'!$H$9,IF(M1982="CHF",L1982*'Input Lists'!$H$10,""))))))))))</f>
        <v/>
      </c>
      <c r="O1982" s="137" t="str">
        <f t="shared" si="73"/>
        <v/>
      </c>
      <c r="Z1982" s="135" t="str">
        <f t="shared" si="74"/>
        <v/>
      </c>
    </row>
    <row r="1983" spans="14:26" ht="15.75" customHeight="1" x14ac:dyDescent="0.25">
      <c r="N1983" s="137" t="str">
        <f>IF(OR(ISBLANK(L1983),ISBLANK(M1983)),"",IF(M1983="AUD",L1983*'Input Lists'!$H$2,IF(M1983="USD",L1983*'Input Lists'!$H$3,IF(M1983="HKD",L1983*'Input Lists'!$H$4,IF(M1983="EUR",L1983*'Input Lists'!$H$5,IF(M1983="GBP",L1983*'Input Lists'!$H$6,IF(M1983="CAD",L1983*'Input Lists'!$H$7,IF(M1983="CNY",L1983*'Input Lists'!$H2017,IF(M1983="JPY",L1983*'Input Lists'!$H$9,IF(M1983="CHF",L1983*'Input Lists'!$H$10,""))))))))))</f>
        <v/>
      </c>
      <c r="O1983" s="137" t="str">
        <f t="shared" si="73"/>
        <v/>
      </c>
      <c r="Z1983" s="135" t="str">
        <f t="shared" si="74"/>
        <v/>
      </c>
    </row>
    <row r="1984" spans="14:26" ht="15.75" customHeight="1" x14ac:dyDescent="0.25">
      <c r="N1984" s="137" t="str">
        <f>IF(OR(ISBLANK(L1984),ISBLANK(M1984)),"",IF(M1984="AUD",L1984*'Input Lists'!$H$2,IF(M1984="USD",L1984*'Input Lists'!$H$3,IF(M1984="HKD",L1984*'Input Lists'!$H$4,IF(M1984="EUR",L1984*'Input Lists'!$H$5,IF(M1984="GBP",L1984*'Input Lists'!$H$6,IF(M1984="CAD",L1984*'Input Lists'!$H$7,IF(M1984="CNY",L1984*'Input Lists'!$H2018,IF(M1984="JPY",L1984*'Input Lists'!$H$9,IF(M1984="CHF",L1984*'Input Lists'!$H$10,""))))))))))</f>
        <v/>
      </c>
      <c r="O1984" s="137" t="str">
        <f t="shared" si="73"/>
        <v/>
      </c>
      <c r="Z1984" s="135" t="str">
        <f t="shared" si="74"/>
        <v/>
      </c>
    </row>
    <row r="1985" spans="14:26" ht="15.75" customHeight="1" x14ac:dyDescent="0.25">
      <c r="N1985" s="137" t="str">
        <f>IF(OR(ISBLANK(L1985),ISBLANK(M1985)),"",IF(M1985="AUD",L1985*'Input Lists'!$H$2,IF(M1985="USD",L1985*'Input Lists'!$H$3,IF(M1985="HKD",L1985*'Input Lists'!$H$4,IF(M1985="EUR",L1985*'Input Lists'!$H$5,IF(M1985="GBP",L1985*'Input Lists'!$H$6,IF(M1985="CAD",L1985*'Input Lists'!$H$7,IF(M1985="CNY",L1985*'Input Lists'!$H2019,IF(M1985="JPY",L1985*'Input Lists'!$H$9,IF(M1985="CHF",L1985*'Input Lists'!$H$10,""))))))))))</f>
        <v/>
      </c>
      <c r="O1985" s="137" t="str">
        <f t="shared" si="73"/>
        <v/>
      </c>
      <c r="Z1985" s="135" t="str">
        <f t="shared" si="74"/>
        <v/>
      </c>
    </row>
    <row r="1986" spans="14:26" ht="15.75" customHeight="1" x14ac:dyDescent="0.25">
      <c r="N1986" s="137" t="str">
        <f>IF(OR(ISBLANK(L1986),ISBLANK(M1986)),"",IF(M1986="AUD",L1986*'Input Lists'!$H$2,IF(M1986="USD",L1986*'Input Lists'!$H$3,IF(M1986="HKD",L1986*'Input Lists'!$H$4,IF(M1986="EUR",L1986*'Input Lists'!$H$5,IF(M1986="GBP",L1986*'Input Lists'!$H$6,IF(M1986="CAD",L1986*'Input Lists'!$H$7,IF(M1986="CNY",L1986*'Input Lists'!$H2020,IF(M1986="JPY",L1986*'Input Lists'!$H$9,IF(M1986="CHF",L1986*'Input Lists'!$H$10,""))))))))))</f>
        <v/>
      </c>
      <c r="O1986" s="137" t="str">
        <f t="shared" si="73"/>
        <v/>
      </c>
      <c r="Z1986" s="135" t="str">
        <f t="shared" si="74"/>
        <v/>
      </c>
    </row>
    <row r="1987" spans="14:26" ht="15.75" customHeight="1" x14ac:dyDescent="0.25">
      <c r="N1987" s="137" t="str">
        <f>IF(OR(ISBLANK(L1987),ISBLANK(M1987)),"",IF(M1987="AUD",L1987*'Input Lists'!$H$2,IF(M1987="USD",L1987*'Input Lists'!$H$3,IF(M1987="HKD",L1987*'Input Lists'!$H$4,IF(M1987="EUR",L1987*'Input Lists'!$H$5,IF(M1987="GBP",L1987*'Input Lists'!$H$6,IF(M1987="CAD",L1987*'Input Lists'!$H$7,IF(M1987="CNY",L1987*'Input Lists'!$H2021,IF(M1987="JPY",L1987*'Input Lists'!$H$9,IF(M1987="CHF",L1987*'Input Lists'!$H$10,""))))))))))</f>
        <v/>
      </c>
      <c r="O1987" s="137" t="str">
        <f t="shared" si="73"/>
        <v/>
      </c>
      <c r="Z1987" s="135" t="str">
        <f t="shared" si="74"/>
        <v/>
      </c>
    </row>
    <row r="1988" spans="14:26" ht="15.75" customHeight="1" x14ac:dyDescent="0.25">
      <c r="N1988" s="137" t="str">
        <f>IF(OR(ISBLANK(L1988),ISBLANK(M1988)),"",IF(M1988="AUD",L1988*'Input Lists'!$H$2,IF(M1988="USD",L1988*'Input Lists'!$H$3,IF(M1988="HKD",L1988*'Input Lists'!$H$4,IF(M1988="EUR",L1988*'Input Lists'!$H$5,IF(M1988="GBP",L1988*'Input Lists'!$H$6,IF(M1988="CAD",L1988*'Input Lists'!$H$7,IF(M1988="CNY",L1988*'Input Lists'!$H2022,IF(M1988="JPY",L1988*'Input Lists'!$H$9,IF(M1988="CHF",L1988*'Input Lists'!$H$10,""))))))))))</f>
        <v/>
      </c>
      <c r="O1988" s="137" t="str">
        <f t="shared" si="73"/>
        <v/>
      </c>
      <c r="Z1988" s="135" t="str">
        <f t="shared" si="74"/>
        <v/>
      </c>
    </row>
    <row r="1989" spans="14:26" ht="15.75" customHeight="1" x14ac:dyDescent="0.25">
      <c r="N1989" s="137" t="str">
        <f>IF(OR(ISBLANK(L1989),ISBLANK(M1989)),"",IF(M1989="AUD",L1989*'Input Lists'!$H$2,IF(M1989="USD",L1989*'Input Lists'!$H$3,IF(M1989="HKD",L1989*'Input Lists'!$H$4,IF(M1989="EUR",L1989*'Input Lists'!$H$5,IF(M1989="GBP",L1989*'Input Lists'!$H$6,IF(M1989="CAD",L1989*'Input Lists'!$H$7,IF(M1989="CNY",L1989*'Input Lists'!$H2023,IF(M1989="JPY",L1989*'Input Lists'!$H$9,IF(M1989="CHF",L1989*'Input Lists'!$H$10,""))))))))))</f>
        <v/>
      </c>
      <c r="O1989" s="137" t="str">
        <f t="shared" si="73"/>
        <v/>
      </c>
      <c r="Z1989" s="135" t="str">
        <f t="shared" si="74"/>
        <v/>
      </c>
    </row>
    <row r="1990" spans="14:26" ht="15.75" customHeight="1" x14ac:dyDescent="0.25">
      <c r="N1990" s="137" t="str">
        <f>IF(OR(ISBLANK(L1990),ISBLANK(M1990)),"",IF(M1990="AUD",L1990*'Input Lists'!$H$2,IF(M1990="USD",L1990*'Input Lists'!$H$3,IF(M1990="HKD",L1990*'Input Lists'!$H$4,IF(M1990="EUR",L1990*'Input Lists'!$H$5,IF(M1990="GBP",L1990*'Input Lists'!$H$6,IF(M1990="CAD",L1990*'Input Lists'!$H$7,IF(M1990="CNY",L1990*'Input Lists'!$H2024,IF(M1990="JPY",L1990*'Input Lists'!$H$9,IF(M1990="CHF",L1990*'Input Lists'!$H$10,""))))))))))</f>
        <v/>
      </c>
      <c r="O1990" s="137" t="str">
        <f t="shared" si="73"/>
        <v/>
      </c>
      <c r="Z1990" s="135" t="str">
        <f t="shared" si="74"/>
        <v/>
      </c>
    </row>
    <row r="1991" spans="14:26" ht="15.75" customHeight="1" x14ac:dyDescent="0.25">
      <c r="N1991" s="137" t="str">
        <f>IF(OR(ISBLANK(L1991),ISBLANK(M1991)),"",IF(M1991="AUD",L1991*'Input Lists'!$H$2,IF(M1991="USD",L1991*'Input Lists'!$H$3,IF(M1991="HKD",L1991*'Input Lists'!$H$4,IF(M1991="EUR",L1991*'Input Lists'!$H$5,IF(M1991="GBP",L1991*'Input Lists'!$H$6,IF(M1991="CAD",L1991*'Input Lists'!$H$7,IF(M1991="CNY",L1991*'Input Lists'!$H2025,IF(M1991="JPY",L1991*'Input Lists'!$H$9,IF(M1991="CHF",L1991*'Input Lists'!$H$10,""))))))))))</f>
        <v/>
      </c>
      <c r="O1991" s="137" t="str">
        <f t="shared" si="73"/>
        <v/>
      </c>
      <c r="Z1991" s="135" t="str">
        <f t="shared" si="74"/>
        <v/>
      </c>
    </row>
    <row r="1992" spans="14:26" ht="15.75" customHeight="1" x14ac:dyDescent="0.25">
      <c r="N1992" s="137" t="str">
        <f>IF(OR(ISBLANK(L1992),ISBLANK(M1992)),"",IF(M1992="AUD",L1992*'Input Lists'!$H$2,IF(M1992="USD",L1992*'Input Lists'!$H$3,IF(M1992="HKD",L1992*'Input Lists'!$H$4,IF(M1992="EUR",L1992*'Input Lists'!$H$5,IF(M1992="GBP",L1992*'Input Lists'!$H$6,IF(M1992="CAD",L1992*'Input Lists'!$H$7,IF(M1992="CNY",L1992*'Input Lists'!$H2026,IF(M1992="JPY",L1992*'Input Lists'!$H$9,IF(M1992="CHF",L1992*'Input Lists'!$H$10,""))))))))))</f>
        <v/>
      </c>
      <c r="O1992" s="137" t="str">
        <f t="shared" si="73"/>
        <v/>
      </c>
      <c r="Z1992" s="135" t="str">
        <f t="shared" si="74"/>
        <v/>
      </c>
    </row>
    <row r="1993" spans="14:26" ht="15.75" customHeight="1" x14ac:dyDescent="0.25">
      <c r="N1993" s="137" t="str">
        <f>IF(OR(ISBLANK(L1993),ISBLANK(M1993)),"",IF(M1993="AUD",L1993*'Input Lists'!$H$2,IF(M1993="USD",L1993*'Input Lists'!$H$3,IF(M1993="HKD",L1993*'Input Lists'!$H$4,IF(M1993="EUR",L1993*'Input Lists'!$H$5,IF(M1993="GBP",L1993*'Input Lists'!$H$6,IF(M1993="CAD",L1993*'Input Lists'!$H$7,IF(M1993="CNY",L1993*'Input Lists'!$H2027,IF(M1993="JPY",L1993*'Input Lists'!$H$9,IF(M1993="CHF",L1993*'Input Lists'!$H$10,""))))))))))</f>
        <v/>
      </c>
      <c r="O1993" s="137" t="str">
        <f t="shared" si="73"/>
        <v/>
      </c>
      <c r="Z1993" s="135" t="str">
        <f t="shared" si="74"/>
        <v/>
      </c>
    </row>
    <row r="1994" spans="14:26" ht="15.75" customHeight="1" x14ac:dyDescent="0.25">
      <c r="N1994" s="137" t="str">
        <f>IF(OR(ISBLANK(L1994),ISBLANK(M1994)),"",IF(M1994="AUD",L1994*'Input Lists'!$H$2,IF(M1994="USD",L1994*'Input Lists'!$H$3,IF(M1994="HKD",L1994*'Input Lists'!$H$4,IF(M1994="EUR",L1994*'Input Lists'!$H$5,IF(M1994="GBP",L1994*'Input Lists'!$H$6,IF(M1994="CAD",L1994*'Input Lists'!$H$7,IF(M1994="CNY",L1994*'Input Lists'!$H2028,IF(M1994="JPY",L1994*'Input Lists'!$H$9,IF(M1994="CHF",L1994*'Input Lists'!$H$10,""))))))))))</f>
        <v/>
      </c>
      <c r="O1994" s="137" t="str">
        <f t="shared" si="73"/>
        <v/>
      </c>
      <c r="Z1994" s="135" t="str">
        <f t="shared" si="74"/>
        <v/>
      </c>
    </row>
    <row r="1995" spans="14:26" ht="15.75" customHeight="1" x14ac:dyDescent="0.25">
      <c r="N1995" s="137" t="str">
        <f>IF(OR(ISBLANK(L1995),ISBLANK(M1995)),"",IF(M1995="AUD",L1995*'Input Lists'!$H$2,IF(M1995="USD",L1995*'Input Lists'!$H$3,IF(M1995="HKD",L1995*'Input Lists'!$H$4,IF(M1995="EUR",L1995*'Input Lists'!$H$5,IF(M1995="GBP",L1995*'Input Lists'!$H$6,IF(M1995="CAD",L1995*'Input Lists'!$H$7,IF(M1995="CNY",L1995*'Input Lists'!$H2029,IF(M1995="JPY",L1995*'Input Lists'!$H$9,IF(M1995="CHF",L1995*'Input Lists'!$H$10,""))))))))))</f>
        <v/>
      </c>
      <c r="O1995" s="137" t="str">
        <f t="shared" si="73"/>
        <v/>
      </c>
      <c r="Z1995" s="135" t="str">
        <f t="shared" si="74"/>
        <v/>
      </c>
    </row>
    <row r="1996" spans="14:26" ht="15.75" customHeight="1" x14ac:dyDescent="0.25">
      <c r="N1996" s="137" t="str">
        <f>IF(OR(ISBLANK(L1996),ISBLANK(M1996)),"",IF(M1996="AUD",L1996*'Input Lists'!$H$2,IF(M1996="USD",L1996*'Input Lists'!$H$3,IF(M1996="HKD",L1996*'Input Lists'!$H$4,IF(M1996="EUR",L1996*'Input Lists'!$H$5,IF(M1996="GBP",L1996*'Input Lists'!$H$6,IF(M1996="CAD",L1996*'Input Lists'!$H$7,IF(M1996="CNY",L1996*'Input Lists'!$H2030,IF(M1996="JPY",L1996*'Input Lists'!$H$9,IF(M1996="CHF",L1996*'Input Lists'!$H$10,""))))))))))</f>
        <v/>
      </c>
      <c r="O1996" s="137" t="str">
        <f t="shared" si="73"/>
        <v/>
      </c>
      <c r="Z1996" s="135" t="str">
        <f t="shared" si="74"/>
        <v/>
      </c>
    </row>
    <row r="1997" spans="14:26" ht="15.75" customHeight="1" x14ac:dyDescent="0.25">
      <c r="N1997" s="137" t="str">
        <f>IF(OR(ISBLANK(L1997),ISBLANK(M1997)),"",IF(M1997="AUD",L1997*'Input Lists'!$H$2,IF(M1997="USD",L1997*'Input Lists'!$H$3,IF(M1997="HKD",L1997*'Input Lists'!$H$4,IF(M1997="EUR",L1997*'Input Lists'!$H$5,IF(M1997="GBP",L1997*'Input Lists'!$H$6,IF(M1997="CAD",L1997*'Input Lists'!$H$7,IF(M1997="CNY",L1997*'Input Lists'!$H2031,IF(M1997="JPY",L1997*'Input Lists'!$H$9,IF(M1997="CHF",L1997*'Input Lists'!$H$10,""))))))))))</f>
        <v/>
      </c>
      <c r="O1997" s="137" t="str">
        <f t="shared" si="73"/>
        <v/>
      </c>
      <c r="Z1997" s="135" t="str">
        <f t="shared" si="74"/>
        <v/>
      </c>
    </row>
    <row r="1998" spans="14:26" ht="15.75" customHeight="1" x14ac:dyDescent="0.25">
      <c r="N1998" s="137" t="str">
        <f>IF(OR(ISBLANK(L1998),ISBLANK(M1998)),"",IF(M1998="AUD",L1998*'Input Lists'!$H$2,IF(M1998="USD",L1998*'Input Lists'!$H$3,IF(M1998="HKD",L1998*'Input Lists'!$H$4,IF(M1998="EUR",L1998*'Input Lists'!$H$5,IF(M1998="GBP",L1998*'Input Lists'!$H$6,IF(M1998="CAD",L1998*'Input Lists'!$H$7,IF(M1998="CNY",L1998*'Input Lists'!$H2032,IF(M1998="JPY",L1998*'Input Lists'!$H$9,IF(M1998="CHF",L1998*'Input Lists'!$H$10,""))))))))))</f>
        <v/>
      </c>
      <c r="O1998" s="137" t="str">
        <f t="shared" si="73"/>
        <v/>
      </c>
      <c r="Z1998" s="135" t="str">
        <f t="shared" si="74"/>
        <v/>
      </c>
    </row>
    <row r="1999" spans="14:26" ht="15.75" customHeight="1" x14ac:dyDescent="0.25">
      <c r="N1999" s="137" t="str">
        <f>IF(OR(ISBLANK(L1999),ISBLANK(M1999)),"",IF(M1999="AUD",L1999*'Input Lists'!$H$2,IF(M1999="USD",L1999*'Input Lists'!$H$3,IF(M1999="HKD",L1999*'Input Lists'!$H$4,IF(M1999="EUR",L1999*'Input Lists'!$H$5,IF(M1999="GBP",L1999*'Input Lists'!$H$6,IF(M1999="CAD",L1999*'Input Lists'!$H$7,IF(M1999="CNY",L1999*'Input Lists'!$H2033,IF(M1999="JPY",L1999*'Input Lists'!$H$9,IF(M1999="CHF",L1999*'Input Lists'!$H$10,""))))))))))</f>
        <v/>
      </c>
      <c r="O1999" s="137" t="str">
        <f t="shared" si="73"/>
        <v/>
      </c>
      <c r="Z1999" s="135" t="str">
        <f t="shared" si="74"/>
        <v/>
      </c>
    </row>
    <row r="2000" spans="14:26" ht="15.75" customHeight="1" x14ac:dyDescent="0.25">
      <c r="N2000" s="137" t="str">
        <f>IF(OR(ISBLANK(L2000),ISBLANK(M2000)),"",IF(M2000="AUD",L2000*'Input Lists'!$H$2,IF(M2000="USD",L2000*'Input Lists'!$H$3,IF(M2000="HKD",L2000*'Input Lists'!$H$4,IF(M2000="EUR",L2000*'Input Lists'!$H$5,IF(M2000="GBP",L2000*'Input Lists'!$H$6,IF(M2000="CAD",L2000*'Input Lists'!$H$7,IF(M2000="CNY",L2000*'Input Lists'!$H2034,IF(M2000="JPY",L2000*'Input Lists'!$H$9,IF(M2000="CHF",L2000*'Input Lists'!$H$10,""))))))))))</f>
        <v/>
      </c>
      <c r="O2000" s="137" t="str">
        <f t="shared" si="73"/>
        <v/>
      </c>
      <c r="Z2000" s="135" t="str">
        <f t="shared" si="74"/>
        <v/>
      </c>
    </row>
    <row r="2001" spans="14:26" ht="15.75" customHeight="1" x14ac:dyDescent="0.25">
      <c r="N2001" s="137" t="str">
        <f>IF(OR(ISBLANK(L2001),ISBLANK(M2001)),"",IF(M2001="AUD",L2001*'Input Lists'!$H$2,IF(M2001="USD",L2001*'Input Lists'!$H$3,IF(M2001="HKD",L2001*'Input Lists'!$H$4,IF(M2001="EUR",L2001*'Input Lists'!$H$5,IF(M2001="GBP",L2001*'Input Lists'!$H$6,IF(M2001="CAD",L2001*'Input Lists'!$H$7,IF(M2001="CNY",L2001*'Input Lists'!$H2035,IF(M2001="JPY",L2001*'Input Lists'!$H$9,IF(M2001="CHF",L2001*'Input Lists'!$H$10,""))))))))))</f>
        <v/>
      </c>
      <c r="O2001" s="137" t="str">
        <f t="shared" si="73"/>
        <v/>
      </c>
      <c r="Z2001" s="135" t="str">
        <f t="shared" si="74"/>
        <v/>
      </c>
    </row>
    <row r="2002" spans="14:26" ht="15.75" customHeight="1" x14ac:dyDescent="0.25">
      <c r="N2002" s="137" t="str">
        <f>IF(OR(ISBLANK(L2002),ISBLANK(M2002)),"",IF(M2002="AUD",L2002*'Input Lists'!$H$2,IF(M2002="USD",L2002*'Input Lists'!$H$3,IF(M2002="HKD",L2002*'Input Lists'!$H$4,IF(M2002="EUR",L2002*'Input Lists'!$H$5,IF(M2002="GBP",L2002*'Input Lists'!$H$6,IF(M2002="CAD",L2002*'Input Lists'!$H$7,IF(M2002="CNY",L2002*'Input Lists'!$H2036,IF(M2002="JPY",L2002*'Input Lists'!$H$9,IF(M2002="CHF",L2002*'Input Lists'!$H$10,""))))))))))</f>
        <v/>
      </c>
      <c r="O2002" s="137" t="str">
        <f t="shared" si="73"/>
        <v/>
      </c>
      <c r="Z2002" s="135" t="str">
        <f t="shared" si="74"/>
        <v/>
      </c>
    </row>
    <row r="2003" spans="14:26" ht="15.75" customHeight="1" x14ac:dyDescent="0.25">
      <c r="N2003" s="137" t="str">
        <f>IF(OR(ISBLANK(L2003),ISBLANK(M2003)),"",IF(M2003="AUD",L2003*'Input Lists'!$H$2,IF(M2003="USD",L2003*'Input Lists'!$H$3,IF(M2003="HKD",L2003*'Input Lists'!$H$4,IF(M2003="EUR",L2003*'Input Lists'!$H$5,IF(M2003="GBP",L2003*'Input Lists'!$H$6,IF(M2003="CAD",L2003*'Input Lists'!$H$7,IF(M2003="CNY",L2003*'Input Lists'!$H2037,IF(M2003="JPY",L2003*'Input Lists'!$H$9,IF(M2003="CHF",L2003*'Input Lists'!$H$10,""))))))))))</f>
        <v/>
      </c>
      <c r="O2003" s="137" t="str">
        <f t="shared" si="73"/>
        <v/>
      </c>
      <c r="Z2003" s="135" t="str">
        <f t="shared" si="74"/>
        <v/>
      </c>
    </row>
    <row r="2004" spans="14:26" ht="15.75" customHeight="1" x14ac:dyDescent="0.25">
      <c r="N2004" s="137" t="str">
        <f>IF(OR(ISBLANK(L2004),ISBLANK(M2004)),"",IF(M2004="AUD",L2004*'Input Lists'!$H$2,IF(M2004="USD",L2004*'Input Lists'!$H$3,IF(M2004="HKD",L2004*'Input Lists'!$H$4,IF(M2004="EUR",L2004*'Input Lists'!$H$5,IF(M2004="GBP",L2004*'Input Lists'!$H$6,IF(M2004="CAD",L2004*'Input Lists'!$H$7,IF(M2004="CNY",L2004*'Input Lists'!$H2038,IF(M2004="JPY",L2004*'Input Lists'!$H$9,IF(M2004="CHF",L2004*'Input Lists'!$H$10,""))))))))))</f>
        <v/>
      </c>
      <c r="O2004" s="137" t="str">
        <f t="shared" si="73"/>
        <v/>
      </c>
      <c r="Z2004" s="135" t="str">
        <f t="shared" si="74"/>
        <v/>
      </c>
    </row>
    <row r="2005" spans="14:26" ht="15.75" customHeight="1" x14ac:dyDescent="0.25">
      <c r="N2005" s="137" t="str">
        <f>IF(OR(ISBLANK(L2005),ISBLANK(M2005)),"",IF(M2005="AUD",L2005*'Input Lists'!$H$2,IF(M2005="USD",L2005*'Input Lists'!$H$3,IF(M2005="HKD",L2005*'Input Lists'!$H$4,IF(M2005="EUR",L2005*'Input Lists'!$H$5,IF(M2005="GBP",L2005*'Input Lists'!$H$6,IF(M2005="CAD",L2005*'Input Lists'!$H$7,IF(M2005="CNY",L2005*'Input Lists'!$H2039,IF(M2005="JPY",L2005*'Input Lists'!$H$9,IF(M2005="CHF",L2005*'Input Lists'!$H$10,""))))))))))</f>
        <v/>
      </c>
      <c r="O2005" s="137" t="str">
        <f t="shared" si="73"/>
        <v/>
      </c>
      <c r="Z2005" s="135" t="str">
        <f t="shared" si="74"/>
        <v/>
      </c>
    </row>
    <row r="2006" spans="14:26" ht="15.75" customHeight="1" x14ac:dyDescent="0.25">
      <c r="N2006" s="137" t="str">
        <f>IF(OR(ISBLANK(L2006),ISBLANK(M2006)),"",IF(M2006="AUD",L2006*'Input Lists'!$H$2,IF(M2006="USD",L2006*'Input Lists'!$H$3,IF(M2006="HKD",L2006*'Input Lists'!$H$4,IF(M2006="EUR",L2006*'Input Lists'!$H$5,IF(M2006="GBP",L2006*'Input Lists'!$H$6,IF(M2006="CAD",L2006*'Input Lists'!$H$7,IF(M2006="CNY",L2006*'Input Lists'!$H2040,IF(M2006="JPY",L2006*'Input Lists'!$H$9,IF(M2006="CHF",L2006*'Input Lists'!$H$10,""))))))))))</f>
        <v/>
      </c>
      <c r="O2006" s="137" t="str">
        <f t="shared" si="73"/>
        <v/>
      </c>
      <c r="Z2006" s="135" t="str">
        <f t="shared" si="74"/>
        <v/>
      </c>
    </row>
    <row r="2007" spans="14:26" ht="15.75" customHeight="1" x14ac:dyDescent="0.25">
      <c r="N2007" s="137" t="str">
        <f>IF(OR(ISBLANK(L2007),ISBLANK(M2007)),"",IF(M2007="AUD",L2007*'Input Lists'!$H$2,IF(M2007="USD",L2007*'Input Lists'!$H$3,IF(M2007="HKD",L2007*'Input Lists'!$H$4,IF(M2007="EUR",L2007*'Input Lists'!$H$5,IF(M2007="GBP",L2007*'Input Lists'!$H$6,IF(M2007="CAD",L2007*'Input Lists'!$H$7,IF(M2007="CNY",L2007*'Input Lists'!$H2041,IF(M2007="JPY",L2007*'Input Lists'!$H$9,IF(M2007="CHF",L2007*'Input Lists'!$H$10,""))))))))))</f>
        <v/>
      </c>
      <c r="O2007" s="137" t="str">
        <f t="shared" si="73"/>
        <v/>
      </c>
      <c r="Z2007" s="135" t="str">
        <f t="shared" si="74"/>
        <v/>
      </c>
    </row>
    <row r="2008" spans="14:26" ht="15.75" customHeight="1" x14ac:dyDescent="0.25">
      <c r="N2008" s="137" t="str">
        <f>IF(OR(ISBLANK(L2008),ISBLANK(M2008)),"",IF(M2008="AUD",L2008*'Input Lists'!$H$2,IF(M2008="USD",L2008*'Input Lists'!$H$3,IF(M2008="HKD",L2008*'Input Lists'!$H$4,IF(M2008="EUR",L2008*'Input Lists'!$H$5,IF(M2008="GBP",L2008*'Input Lists'!$H$6,IF(M2008="CAD",L2008*'Input Lists'!$H$7,IF(M2008="CNY",L2008*'Input Lists'!$H2042,IF(M2008="JPY",L2008*'Input Lists'!$H$9,IF(M2008="CHF",L2008*'Input Lists'!$H$10,""))))))))))</f>
        <v/>
      </c>
      <c r="O2008" s="137" t="str">
        <f t="shared" si="73"/>
        <v/>
      </c>
      <c r="Z2008" s="135" t="str">
        <f t="shared" si="74"/>
        <v/>
      </c>
    </row>
    <row r="2009" spans="14:26" ht="15.75" customHeight="1" x14ac:dyDescent="0.25">
      <c r="N2009" s="137" t="str">
        <f>IF(OR(ISBLANK(L2009),ISBLANK(M2009)),"",IF(M2009="AUD",L2009*'Input Lists'!$H$2,IF(M2009="USD",L2009*'Input Lists'!$H$3,IF(M2009="HKD",L2009*'Input Lists'!$H$4,IF(M2009="EUR",L2009*'Input Lists'!$H$5,IF(M2009="GBP",L2009*'Input Lists'!$H$6,IF(M2009="CAD",L2009*'Input Lists'!$H$7,IF(M2009="CNY",L2009*'Input Lists'!$H2043,IF(M2009="JPY",L2009*'Input Lists'!$H$9,IF(M2009="CHF",L2009*'Input Lists'!$H$10,""))))))))))</f>
        <v/>
      </c>
      <c r="O2009" s="137" t="str">
        <f t="shared" si="73"/>
        <v/>
      </c>
      <c r="Z2009" s="135" t="str">
        <f t="shared" si="74"/>
        <v/>
      </c>
    </row>
    <row r="2010" spans="14:26" ht="15.75" customHeight="1" x14ac:dyDescent="0.25">
      <c r="N2010" s="137" t="str">
        <f>IF(OR(ISBLANK(L2010),ISBLANK(M2010)),"",IF(M2010="AUD",L2010*'Input Lists'!$H$2,IF(M2010="USD",L2010*'Input Lists'!$H$3,IF(M2010="HKD",L2010*'Input Lists'!$H$4,IF(M2010="EUR",L2010*'Input Lists'!$H$5,IF(M2010="GBP",L2010*'Input Lists'!$H$6,IF(M2010="CAD",L2010*'Input Lists'!$H$7,IF(M2010="CNY",L2010*'Input Lists'!$H2044,IF(M2010="JPY",L2010*'Input Lists'!$H$9,IF(M2010="CHF",L2010*'Input Lists'!$H$10,""))))))))))</f>
        <v/>
      </c>
      <c r="O2010" s="137" t="str">
        <f t="shared" si="73"/>
        <v/>
      </c>
      <c r="Z2010" s="135" t="str">
        <f t="shared" si="74"/>
        <v/>
      </c>
    </row>
    <row r="2011" spans="14:26" ht="15.75" customHeight="1" x14ac:dyDescent="0.25">
      <c r="N2011" s="137" t="str">
        <f>IF(OR(ISBLANK(L2011),ISBLANK(M2011)),"",IF(M2011="AUD",L2011*'Input Lists'!$H$2,IF(M2011="USD",L2011*'Input Lists'!$H$3,IF(M2011="HKD",L2011*'Input Lists'!$H$4,IF(M2011="EUR",L2011*'Input Lists'!$H$5,IF(M2011="GBP",L2011*'Input Lists'!$H$6,IF(M2011="CAD",L2011*'Input Lists'!$H$7,IF(M2011="CNY",L2011*'Input Lists'!$H2045,IF(M2011="JPY",L2011*'Input Lists'!$H$9,IF(M2011="CHF",L2011*'Input Lists'!$H$10,""))))))))))</f>
        <v/>
      </c>
      <c r="O2011" s="137" t="str">
        <f t="shared" si="73"/>
        <v/>
      </c>
      <c r="Z2011" s="135" t="str">
        <f t="shared" si="74"/>
        <v/>
      </c>
    </row>
    <row r="2012" spans="14:26" ht="15.75" customHeight="1" x14ac:dyDescent="0.25">
      <c r="N2012" s="137" t="str">
        <f>IF(OR(ISBLANK(L2012),ISBLANK(M2012)),"",IF(M2012="AUD",L2012*'Input Lists'!$H$2,IF(M2012="USD",L2012*'Input Lists'!$H$3,IF(M2012="HKD",L2012*'Input Lists'!$H$4,IF(M2012="EUR",L2012*'Input Lists'!$H$5,IF(M2012="GBP",L2012*'Input Lists'!$H$6,IF(M2012="CAD",L2012*'Input Lists'!$H$7,IF(M2012="CNY",L2012*'Input Lists'!$H2046,IF(M2012="JPY",L2012*'Input Lists'!$H$9,IF(M2012="CHF",L2012*'Input Lists'!$H$10,""))))))))))</f>
        <v/>
      </c>
      <c r="O2012" s="137" t="str">
        <f t="shared" si="73"/>
        <v/>
      </c>
      <c r="Z2012" s="135" t="str">
        <f t="shared" si="74"/>
        <v/>
      </c>
    </row>
    <row r="2013" spans="14:26" ht="15.75" customHeight="1" x14ac:dyDescent="0.25">
      <c r="N2013" s="137" t="str">
        <f>IF(OR(ISBLANK(L2013),ISBLANK(M2013)),"",IF(M2013="AUD",L2013*'Input Lists'!$H$2,IF(M2013="USD",L2013*'Input Lists'!$H$3,IF(M2013="HKD",L2013*'Input Lists'!$H$4,IF(M2013="EUR",L2013*'Input Lists'!$H$5,IF(M2013="GBP",L2013*'Input Lists'!$H$6,IF(M2013="CAD",L2013*'Input Lists'!$H$7,IF(M2013="CNY",L2013*'Input Lists'!$H2047,IF(M2013="JPY",L2013*'Input Lists'!$H$9,IF(M2013="CHF",L2013*'Input Lists'!$H$10,""))))))))))</f>
        <v/>
      </c>
      <c r="O2013" s="137" t="str">
        <f t="shared" si="73"/>
        <v/>
      </c>
      <c r="Z2013" s="135" t="str">
        <f t="shared" si="74"/>
        <v/>
      </c>
    </row>
    <row r="2014" spans="14:26" ht="15.75" customHeight="1" x14ac:dyDescent="0.25">
      <c r="N2014" s="137" t="str">
        <f>IF(OR(ISBLANK(L2014),ISBLANK(M2014)),"",IF(M2014="AUD",L2014*'Input Lists'!$H$2,IF(M2014="USD",L2014*'Input Lists'!$H$3,IF(M2014="HKD",L2014*'Input Lists'!$H$4,IF(M2014="EUR",L2014*'Input Lists'!$H$5,IF(M2014="GBP",L2014*'Input Lists'!$H$6,IF(M2014="CAD",L2014*'Input Lists'!$H$7,IF(M2014="CNY",L2014*'Input Lists'!$H2048,IF(M2014="JPY",L2014*'Input Lists'!$H$9,IF(M2014="CHF",L2014*'Input Lists'!$H$10,""))))))))))</f>
        <v/>
      </c>
      <c r="O2014" s="137" t="str">
        <f t="shared" si="73"/>
        <v/>
      </c>
      <c r="Z2014" s="135" t="str">
        <f t="shared" si="74"/>
        <v/>
      </c>
    </row>
    <row r="2015" spans="14:26" ht="15.75" customHeight="1" x14ac:dyDescent="0.25">
      <c r="N2015" s="137" t="str">
        <f>IF(OR(ISBLANK(L2015),ISBLANK(M2015)),"",IF(M2015="AUD",L2015*'Input Lists'!$H$2,IF(M2015="USD",L2015*'Input Lists'!$H$3,IF(M2015="HKD",L2015*'Input Lists'!$H$4,IF(M2015="EUR",L2015*'Input Lists'!$H$5,IF(M2015="GBP",L2015*'Input Lists'!$H$6,IF(M2015="CAD",L2015*'Input Lists'!$H$7,IF(M2015="CNY",L2015*'Input Lists'!$H2049,IF(M2015="JPY",L2015*'Input Lists'!$H$9,IF(M2015="CHF",L2015*'Input Lists'!$H$10,""))))))))))</f>
        <v/>
      </c>
      <c r="O2015" s="137" t="str">
        <f t="shared" si="73"/>
        <v/>
      </c>
      <c r="Z2015" s="135" t="str">
        <f t="shared" si="74"/>
        <v/>
      </c>
    </row>
    <row r="2016" spans="14:26" ht="15.75" customHeight="1" x14ac:dyDescent="0.25">
      <c r="N2016" s="137" t="str">
        <f>IF(OR(ISBLANK(L2016),ISBLANK(M2016)),"",IF(M2016="AUD",L2016*'Input Lists'!$H$2,IF(M2016="USD",L2016*'Input Lists'!$H$3,IF(M2016="HKD",L2016*'Input Lists'!$H$4,IF(M2016="EUR",L2016*'Input Lists'!$H$5,IF(M2016="GBP",L2016*'Input Lists'!$H$6,IF(M2016="CAD",L2016*'Input Lists'!$H$7,IF(M2016="CNY",L2016*'Input Lists'!$H2050,IF(M2016="JPY",L2016*'Input Lists'!$H$9,IF(M2016="CHF",L2016*'Input Lists'!$H$10,""))))))))))</f>
        <v/>
      </c>
      <c r="O2016" s="137" t="str">
        <f t="shared" si="73"/>
        <v/>
      </c>
      <c r="Z2016" s="135" t="str">
        <f t="shared" si="74"/>
        <v/>
      </c>
    </row>
    <row r="2017" spans="14:26" ht="15.75" customHeight="1" x14ac:dyDescent="0.25">
      <c r="N2017" s="137" t="str">
        <f>IF(OR(ISBLANK(L2017),ISBLANK(M2017)),"",IF(M2017="AUD",L2017*'Input Lists'!$H$2,IF(M2017="USD",L2017*'Input Lists'!$H$3,IF(M2017="HKD",L2017*'Input Lists'!$H$4,IF(M2017="EUR",L2017*'Input Lists'!$H$5,IF(M2017="GBP",L2017*'Input Lists'!$H$6,IF(M2017="CAD",L2017*'Input Lists'!$H$7,IF(M2017="CNY",L2017*'Input Lists'!$H2051,IF(M2017="JPY",L2017*'Input Lists'!$H$9,IF(M2017="CHF",L2017*'Input Lists'!$H$10,""))))))))))</f>
        <v/>
      </c>
      <c r="O2017" s="137" t="str">
        <f t="shared" si="73"/>
        <v/>
      </c>
      <c r="Z2017" s="135" t="str">
        <f t="shared" si="74"/>
        <v/>
      </c>
    </row>
    <row r="2018" spans="14:26" ht="15.75" customHeight="1" x14ac:dyDescent="0.25">
      <c r="N2018" s="137" t="str">
        <f>IF(OR(ISBLANK(L2018),ISBLANK(M2018)),"",IF(M2018="AUD",L2018*'Input Lists'!$H$2,IF(M2018="USD",L2018*'Input Lists'!$H$3,IF(M2018="HKD",L2018*'Input Lists'!$H$4,IF(M2018="EUR",L2018*'Input Lists'!$H$5,IF(M2018="GBP",L2018*'Input Lists'!$H$6,IF(M2018="CAD",L2018*'Input Lists'!$H$7,IF(M2018="CNY",L2018*'Input Lists'!$H2052,IF(M2018="JPY",L2018*'Input Lists'!$H$9,IF(M2018="CHF",L2018*'Input Lists'!$H$10,""))))))))))</f>
        <v/>
      </c>
      <c r="O2018" s="137" t="str">
        <f t="shared" si="73"/>
        <v/>
      </c>
      <c r="Z2018" s="135" t="str">
        <f t="shared" si="74"/>
        <v/>
      </c>
    </row>
    <row r="2019" spans="14:26" ht="15.75" customHeight="1" x14ac:dyDescent="0.25">
      <c r="N2019" s="137" t="str">
        <f>IF(OR(ISBLANK(L2019),ISBLANK(M2019)),"",IF(M2019="AUD",L2019*'Input Lists'!$H$2,IF(M2019="USD",L2019*'Input Lists'!$H$3,IF(M2019="HKD",L2019*'Input Lists'!$H$4,IF(M2019="EUR",L2019*'Input Lists'!$H$5,IF(M2019="GBP",L2019*'Input Lists'!$H$6,IF(M2019="CAD",L2019*'Input Lists'!$H$7,IF(M2019="CNY",L2019*'Input Lists'!$H2053,IF(M2019="JPY",L2019*'Input Lists'!$H$9,IF(M2019="CHF",L2019*'Input Lists'!$H$10,""))))))))))</f>
        <v/>
      </c>
      <c r="O2019" s="137" t="str">
        <f t="shared" si="73"/>
        <v/>
      </c>
      <c r="Z2019" s="135" t="str">
        <f t="shared" si="74"/>
        <v/>
      </c>
    </row>
    <row r="2020" spans="14:26" ht="15.75" customHeight="1" x14ac:dyDescent="0.25">
      <c r="N2020" s="137" t="str">
        <f>IF(OR(ISBLANK(L2020),ISBLANK(M2020)),"",IF(M2020="AUD",L2020*'Input Lists'!$H$2,IF(M2020="USD",L2020*'Input Lists'!$H$3,IF(M2020="HKD",L2020*'Input Lists'!$H$4,IF(M2020="EUR",L2020*'Input Lists'!$H$5,IF(M2020="GBP",L2020*'Input Lists'!$H$6,IF(M2020="CAD",L2020*'Input Lists'!$H$7,IF(M2020="CNY",L2020*'Input Lists'!$H2054,IF(M2020="JPY",L2020*'Input Lists'!$H$9,IF(M2020="CHF",L2020*'Input Lists'!$H$10,""))))))))))</f>
        <v/>
      </c>
      <c r="O2020" s="137" t="str">
        <f t="shared" si="73"/>
        <v/>
      </c>
      <c r="Z2020" s="135" t="str">
        <f t="shared" si="74"/>
        <v/>
      </c>
    </row>
    <row r="2021" spans="14:26" ht="15.75" customHeight="1" x14ac:dyDescent="0.25">
      <c r="N2021" s="137" t="str">
        <f>IF(OR(ISBLANK(L2021),ISBLANK(M2021)),"",IF(M2021="AUD",L2021*'Input Lists'!$H$2,IF(M2021="USD",L2021*'Input Lists'!$H$3,IF(M2021="HKD",L2021*'Input Lists'!$H$4,IF(M2021="EUR",L2021*'Input Lists'!$H$5,IF(M2021="GBP",L2021*'Input Lists'!$H$6,IF(M2021="CAD",L2021*'Input Lists'!$H$7,IF(M2021="CNY",L2021*'Input Lists'!$H2055,IF(M2021="JPY",L2021*'Input Lists'!$H$9,IF(M2021="CHF",L2021*'Input Lists'!$H$10,""))))))))))</f>
        <v/>
      </c>
      <c r="O2021" s="137" t="str">
        <f t="shared" si="73"/>
        <v/>
      </c>
      <c r="Z2021" s="135" t="str">
        <f t="shared" si="74"/>
        <v/>
      </c>
    </row>
    <row r="2022" spans="14:26" ht="15.75" customHeight="1" x14ac:dyDescent="0.25">
      <c r="N2022" s="137" t="str">
        <f>IF(OR(ISBLANK(L2022),ISBLANK(M2022)),"",IF(M2022="AUD",L2022*'Input Lists'!$H$2,IF(M2022="USD",L2022*'Input Lists'!$H$3,IF(M2022="HKD",L2022*'Input Lists'!$H$4,IF(M2022="EUR",L2022*'Input Lists'!$H$5,IF(M2022="GBP",L2022*'Input Lists'!$H$6,IF(M2022="CAD",L2022*'Input Lists'!$H$7,IF(M2022="CNY",L2022*'Input Lists'!$H2056,IF(M2022="JPY",L2022*'Input Lists'!$H$9,IF(M2022="CHF",L2022*'Input Lists'!$H$10,""))))))))))</f>
        <v/>
      </c>
      <c r="O2022" s="137" t="str">
        <f t="shared" si="73"/>
        <v/>
      </c>
      <c r="Z2022" s="135" t="str">
        <f t="shared" si="74"/>
        <v/>
      </c>
    </row>
    <row r="2023" spans="14:26" ht="15.75" customHeight="1" x14ac:dyDescent="0.25">
      <c r="N2023" s="137" t="str">
        <f>IF(OR(ISBLANK(L2023),ISBLANK(M2023)),"",IF(M2023="AUD",L2023*'Input Lists'!$H$2,IF(M2023="USD",L2023*'Input Lists'!$H$3,IF(M2023="HKD",L2023*'Input Lists'!$H$4,IF(M2023="EUR",L2023*'Input Lists'!$H$5,IF(M2023="GBP",L2023*'Input Lists'!$H$6,IF(M2023="CAD",L2023*'Input Lists'!$H$7,IF(M2023="CNY",L2023*'Input Lists'!$H2057,IF(M2023="JPY",L2023*'Input Lists'!$H$9,IF(M2023="CHF",L2023*'Input Lists'!$H$10,""))))))))))</f>
        <v/>
      </c>
      <c r="O2023" s="137" t="str">
        <f t="shared" ref="O2023:O2086" si="75">IF(OR(AND(ISBLANK(N2023)),AND(ISBLANK(J2023)),AND(ISBLANK(M2023))),"",N2023*J2023)</f>
        <v/>
      </c>
      <c r="Z2023" s="135" t="str">
        <f t="shared" si="74"/>
        <v/>
      </c>
    </row>
    <row r="2024" spans="14:26" ht="15.75" customHeight="1" x14ac:dyDescent="0.25">
      <c r="N2024" s="137" t="str">
        <f>IF(OR(ISBLANK(L2024),ISBLANK(M2024)),"",IF(M2024="AUD",L2024*'Input Lists'!$H$2,IF(M2024="USD",L2024*'Input Lists'!$H$3,IF(M2024="HKD",L2024*'Input Lists'!$H$4,IF(M2024="EUR",L2024*'Input Lists'!$H$5,IF(M2024="GBP",L2024*'Input Lists'!$H$6,IF(M2024="CAD",L2024*'Input Lists'!$H$7,IF(M2024="CNY",L2024*'Input Lists'!$H2058,IF(M2024="JPY",L2024*'Input Lists'!$H$9,IF(M2024="CHF",L2024*'Input Lists'!$H$10,""))))))))))</f>
        <v/>
      </c>
      <c r="O2024" s="137" t="str">
        <f t="shared" si="75"/>
        <v/>
      </c>
      <c r="Z2024" s="135" t="str">
        <f t="shared" si="74"/>
        <v/>
      </c>
    </row>
    <row r="2025" spans="14:26" ht="15.75" customHeight="1" x14ac:dyDescent="0.25">
      <c r="N2025" s="137" t="str">
        <f>IF(OR(ISBLANK(L2025),ISBLANK(M2025)),"",IF(M2025="AUD",L2025*'Input Lists'!$H$2,IF(M2025="USD",L2025*'Input Lists'!$H$3,IF(M2025="HKD",L2025*'Input Lists'!$H$4,IF(M2025="EUR",L2025*'Input Lists'!$H$5,IF(M2025="GBP",L2025*'Input Lists'!$H$6,IF(M2025="CAD",L2025*'Input Lists'!$H$7,IF(M2025="CNY",L2025*'Input Lists'!$H2059,IF(M2025="JPY",L2025*'Input Lists'!$H$9,IF(M2025="CHF",L2025*'Input Lists'!$H$10,""))))))))))</f>
        <v/>
      </c>
      <c r="O2025" s="137" t="str">
        <f t="shared" si="75"/>
        <v/>
      </c>
      <c r="Z2025" s="135" t="str">
        <f t="shared" si="74"/>
        <v/>
      </c>
    </row>
    <row r="2026" spans="14:26" ht="15.75" customHeight="1" x14ac:dyDescent="0.25">
      <c r="N2026" s="137" t="str">
        <f>IF(OR(ISBLANK(L2026),ISBLANK(M2026)),"",IF(M2026="AUD",L2026*'Input Lists'!$H$2,IF(M2026="USD",L2026*'Input Lists'!$H$3,IF(M2026="HKD",L2026*'Input Lists'!$H$4,IF(M2026="EUR",L2026*'Input Lists'!$H$5,IF(M2026="GBP",L2026*'Input Lists'!$H$6,IF(M2026="CAD",L2026*'Input Lists'!$H$7,IF(M2026="CNY",L2026*'Input Lists'!$H2060,IF(M2026="JPY",L2026*'Input Lists'!$H$9,IF(M2026="CHF",L2026*'Input Lists'!$H$10,""))))))))))</f>
        <v/>
      </c>
      <c r="O2026" s="137" t="str">
        <f t="shared" si="75"/>
        <v/>
      </c>
      <c r="Z2026" s="135" t="str">
        <f t="shared" ref="Z2026:Z2089" si="76">IF(ISBLANK(D2026),"",IF(R2026="Approved",Y2026+O2026,0))</f>
        <v/>
      </c>
    </row>
    <row r="2027" spans="14:26" ht="15.75" customHeight="1" x14ac:dyDescent="0.25">
      <c r="N2027" s="137" t="str">
        <f>IF(OR(ISBLANK(L2027),ISBLANK(M2027)),"",IF(M2027="AUD",L2027*'Input Lists'!$H$2,IF(M2027="USD",L2027*'Input Lists'!$H$3,IF(M2027="HKD",L2027*'Input Lists'!$H$4,IF(M2027="EUR",L2027*'Input Lists'!$H$5,IF(M2027="GBP",L2027*'Input Lists'!$H$6,IF(M2027="CAD",L2027*'Input Lists'!$H$7,IF(M2027="CNY",L2027*'Input Lists'!$H2061,IF(M2027="JPY",L2027*'Input Lists'!$H$9,IF(M2027="CHF",L2027*'Input Lists'!$H$10,""))))))))))</f>
        <v/>
      </c>
      <c r="O2027" s="137" t="str">
        <f t="shared" si="75"/>
        <v/>
      </c>
      <c r="Z2027" s="135" t="str">
        <f t="shared" si="76"/>
        <v/>
      </c>
    </row>
    <row r="2028" spans="14:26" ht="15.75" customHeight="1" x14ac:dyDescent="0.25">
      <c r="N2028" s="137" t="str">
        <f>IF(OR(ISBLANK(L2028),ISBLANK(M2028)),"",IF(M2028="AUD",L2028*'Input Lists'!$H$2,IF(M2028="USD",L2028*'Input Lists'!$H$3,IF(M2028="HKD",L2028*'Input Lists'!$H$4,IF(M2028="EUR",L2028*'Input Lists'!$H$5,IF(M2028="GBP",L2028*'Input Lists'!$H$6,IF(M2028="CAD",L2028*'Input Lists'!$H$7,IF(M2028="CNY",L2028*'Input Lists'!$H2062,IF(M2028="JPY",L2028*'Input Lists'!$H$9,IF(M2028="CHF",L2028*'Input Lists'!$H$10,""))))))))))</f>
        <v/>
      </c>
      <c r="O2028" s="137" t="str">
        <f t="shared" si="75"/>
        <v/>
      </c>
      <c r="Z2028" s="135" t="str">
        <f t="shared" si="76"/>
        <v/>
      </c>
    </row>
    <row r="2029" spans="14:26" ht="15.75" customHeight="1" x14ac:dyDescent="0.25">
      <c r="N2029" s="137" t="str">
        <f>IF(OR(ISBLANK(L2029),ISBLANK(M2029)),"",IF(M2029="AUD",L2029*'Input Lists'!$H$2,IF(M2029="USD",L2029*'Input Lists'!$H$3,IF(M2029="HKD",L2029*'Input Lists'!$H$4,IF(M2029="EUR",L2029*'Input Lists'!$H$5,IF(M2029="GBP",L2029*'Input Lists'!$H$6,IF(M2029="CAD",L2029*'Input Lists'!$H$7,IF(M2029="CNY",L2029*'Input Lists'!$H2063,IF(M2029="JPY",L2029*'Input Lists'!$H$9,IF(M2029="CHF",L2029*'Input Lists'!$H$10,""))))))))))</f>
        <v/>
      </c>
      <c r="O2029" s="137" t="str">
        <f t="shared" si="75"/>
        <v/>
      </c>
      <c r="Z2029" s="135" t="str">
        <f t="shared" si="76"/>
        <v/>
      </c>
    </row>
    <row r="2030" spans="14:26" ht="15.75" customHeight="1" x14ac:dyDescent="0.25">
      <c r="N2030" s="137" t="str">
        <f>IF(OR(ISBLANK(L2030),ISBLANK(M2030)),"",IF(M2030="AUD",L2030*'Input Lists'!$H$2,IF(M2030="USD",L2030*'Input Lists'!$H$3,IF(M2030="HKD",L2030*'Input Lists'!$H$4,IF(M2030="EUR",L2030*'Input Lists'!$H$5,IF(M2030="GBP",L2030*'Input Lists'!$H$6,IF(M2030="CAD",L2030*'Input Lists'!$H$7,IF(M2030="CNY",L2030*'Input Lists'!$H2064,IF(M2030="JPY",L2030*'Input Lists'!$H$9,IF(M2030="CHF",L2030*'Input Lists'!$H$10,""))))))))))</f>
        <v/>
      </c>
      <c r="O2030" s="137" t="str">
        <f t="shared" si="75"/>
        <v/>
      </c>
      <c r="Z2030" s="135" t="str">
        <f t="shared" si="76"/>
        <v/>
      </c>
    </row>
    <row r="2031" spans="14:26" ht="15.75" customHeight="1" x14ac:dyDescent="0.25">
      <c r="N2031" s="137" t="str">
        <f>IF(OR(ISBLANK(L2031),ISBLANK(M2031)),"",IF(M2031="AUD",L2031*'Input Lists'!$H$2,IF(M2031="USD",L2031*'Input Lists'!$H$3,IF(M2031="HKD",L2031*'Input Lists'!$H$4,IF(M2031="EUR",L2031*'Input Lists'!$H$5,IF(M2031="GBP",L2031*'Input Lists'!$H$6,IF(M2031="CAD",L2031*'Input Lists'!$H$7,IF(M2031="CNY",L2031*'Input Lists'!$H2065,IF(M2031="JPY",L2031*'Input Lists'!$H$9,IF(M2031="CHF",L2031*'Input Lists'!$H$10,""))))))))))</f>
        <v/>
      </c>
      <c r="O2031" s="137" t="str">
        <f t="shared" si="75"/>
        <v/>
      </c>
      <c r="Z2031" s="135" t="str">
        <f t="shared" si="76"/>
        <v/>
      </c>
    </row>
    <row r="2032" spans="14:26" ht="15.75" customHeight="1" x14ac:dyDescent="0.25">
      <c r="N2032" s="137" t="str">
        <f>IF(OR(ISBLANK(L2032),ISBLANK(M2032)),"",IF(M2032="AUD",L2032*'Input Lists'!$H$2,IF(M2032="USD",L2032*'Input Lists'!$H$3,IF(M2032="HKD",L2032*'Input Lists'!$H$4,IF(M2032="EUR",L2032*'Input Lists'!$H$5,IF(M2032="GBP",L2032*'Input Lists'!$H$6,IF(M2032="CAD",L2032*'Input Lists'!$H$7,IF(M2032="CNY",L2032*'Input Lists'!$H2066,IF(M2032="JPY",L2032*'Input Lists'!$H$9,IF(M2032="CHF",L2032*'Input Lists'!$H$10,""))))))))))</f>
        <v/>
      </c>
      <c r="O2032" s="137" t="str">
        <f t="shared" si="75"/>
        <v/>
      </c>
      <c r="Z2032" s="135" t="str">
        <f t="shared" si="76"/>
        <v/>
      </c>
    </row>
    <row r="2033" spans="14:26" ht="15.75" customHeight="1" x14ac:dyDescent="0.25">
      <c r="N2033" s="137" t="str">
        <f>IF(OR(ISBLANK(L2033),ISBLANK(M2033)),"",IF(M2033="AUD",L2033*'Input Lists'!$H$2,IF(M2033="USD",L2033*'Input Lists'!$H$3,IF(M2033="HKD",L2033*'Input Lists'!$H$4,IF(M2033="EUR",L2033*'Input Lists'!$H$5,IF(M2033="GBP",L2033*'Input Lists'!$H$6,IF(M2033="CAD",L2033*'Input Lists'!$H$7,IF(M2033="CNY",L2033*'Input Lists'!$H2067,IF(M2033="JPY",L2033*'Input Lists'!$H$9,IF(M2033="CHF",L2033*'Input Lists'!$H$10,""))))))))))</f>
        <v/>
      </c>
      <c r="O2033" s="137" t="str">
        <f t="shared" si="75"/>
        <v/>
      </c>
      <c r="Z2033" s="135" t="str">
        <f t="shared" si="76"/>
        <v/>
      </c>
    </row>
    <row r="2034" spans="14:26" ht="15.75" customHeight="1" x14ac:dyDescent="0.25">
      <c r="N2034" s="137" t="str">
        <f>IF(OR(ISBLANK(L2034),ISBLANK(M2034)),"",IF(M2034="AUD",L2034*'Input Lists'!$H$2,IF(M2034="USD",L2034*'Input Lists'!$H$3,IF(M2034="HKD",L2034*'Input Lists'!$H$4,IF(M2034="EUR",L2034*'Input Lists'!$H$5,IF(M2034="GBP",L2034*'Input Lists'!$H$6,IF(M2034="CAD",L2034*'Input Lists'!$H$7,IF(M2034="CNY",L2034*'Input Lists'!$H2068,IF(M2034="JPY",L2034*'Input Lists'!$H$9,IF(M2034="CHF",L2034*'Input Lists'!$H$10,""))))))))))</f>
        <v/>
      </c>
      <c r="O2034" s="137" t="str">
        <f t="shared" si="75"/>
        <v/>
      </c>
      <c r="Z2034" s="135" t="str">
        <f t="shared" si="76"/>
        <v/>
      </c>
    </row>
    <row r="2035" spans="14:26" ht="15.75" customHeight="1" x14ac:dyDescent="0.25">
      <c r="N2035" s="137" t="str">
        <f>IF(OR(ISBLANK(L2035),ISBLANK(M2035)),"",IF(M2035="AUD",L2035*'Input Lists'!$H$2,IF(M2035="USD",L2035*'Input Lists'!$H$3,IF(M2035="HKD",L2035*'Input Lists'!$H$4,IF(M2035="EUR",L2035*'Input Lists'!$H$5,IF(M2035="GBP",L2035*'Input Lists'!$H$6,IF(M2035="CAD",L2035*'Input Lists'!$H$7,IF(M2035="CNY",L2035*'Input Lists'!$H2069,IF(M2035="JPY",L2035*'Input Lists'!$H$9,IF(M2035="CHF",L2035*'Input Lists'!$H$10,""))))))))))</f>
        <v/>
      </c>
      <c r="O2035" s="137" t="str">
        <f t="shared" si="75"/>
        <v/>
      </c>
      <c r="Z2035" s="135" t="str">
        <f t="shared" si="76"/>
        <v/>
      </c>
    </row>
    <row r="2036" spans="14:26" ht="15.75" customHeight="1" x14ac:dyDescent="0.25">
      <c r="N2036" s="137" t="str">
        <f>IF(OR(ISBLANK(L2036),ISBLANK(M2036)),"",IF(M2036="AUD",L2036*'Input Lists'!$H$2,IF(M2036="USD",L2036*'Input Lists'!$H$3,IF(M2036="HKD",L2036*'Input Lists'!$H$4,IF(M2036="EUR",L2036*'Input Lists'!$H$5,IF(M2036="GBP",L2036*'Input Lists'!$H$6,IF(M2036="CAD",L2036*'Input Lists'!$H$7,IF(M2036="CNY",L2036*'Input Lists'!$H2070,IF(M2036="JPY",L2036*'Input Lists'!$H$9,IF(M2036="CHF",L2036*'Input Lists'!$H$10,""))))))))))</f>
        <v/>
      </c>
      <c r="O2036" s="137" t="str">
        <f t="shared" si="75"/>
        <v/>
      </c>
      <c r="Z2036" s="135" t="str">
        <f t="shared" si="76"/>
        <v/>
      </c>
    </row>
    <row r="2037" spans="14:26" ht="15.75" customHeight="1" x14ac:dyDescent="0.25">
      <c r="N2037" s="137" t="str">
        <f>IF(OR(ISBLANK(L2037),ISBLANK(M2037)),"",IF(M2037="AUD",L2037*'Input Lists'!$H$2,IF(M2037="USD",L2037*'Input Lists'!$H$3,IF(M2037="HKD",L2037*'Input Lists'!$H$4,IF(M2037="EUR",L2037*'Input Lists'!$H$5,IF(M2037="GBP",L2037*'Input Lists'!$H$6,IF(M2037="CAD",L2037*'Input Lists'!$H$7,IF(M2037="CNY",L2037*'Input Lists'!$H2071,IF(M2037="JPY",L2037*'Input Lists'!$H$9,IF(M2037="CHF",L2037*'Input Lists'!$H$10,""))))))))))</f>
        <v/>
      </c>
      <c r="O2037" s="137" t="str">
        <f t="shared" si="75"/>
        <v/>
      </c>
      <c r="Z2037" s="135" t="str">
        <f t="shared" si="76"/>
        <v/>
      </c>
    </row>
    <row r="2038" spans="14:26" ht="15.75" customHeight="1" x14ac:dyDescent="0.25">
      <c r="N2038" s="137" t="str">
        <f>IF(OR(ISBLANK(L2038),ISBLANK(M2038)),"",IF(M2038="AUD",L2038*'Input Lists'!$H$2,IF(M2038="USD",L2038*'Input Lists'!$H$3,IF(M2038="HKD",L2038*'Input Lists'!$H$4,IF(M2038="EUR",L2038*'Input Lists'!$H$5,IF(M2038="GBP",L2038*'Input Lists'!$H$6,IF(M2038="CAD",L2038*'Input Lists'!$H$7,IF(M2038="CNY",L2038*'Input Lists'!$H2072,IF(M2038="JPY",L2038*'Input Lists'!$H$9,IF(M2038="CHF",L2038*'Input Lists'!$H$10,""))))))))))</f>
        <v/>
      </c>
      <c r="O2038" s="137" t="str">
        <f t="shared" si="75"/>
        <v/>
      </c>
      <c r="Z2038" s="135" t="str">
        <f t="shared" si="76"/>
        <v/>
      </c>
    </row>
    <row r="2039" spans="14:26" ht="15.75" customHeight="1" x14ac:dyDescent="0.25">
      <c r="N2039" s="137" t="str">
        <f>IF(OR(ISBLANK(L2039),ISBLANK(M2039)),"",IF(M2039="AUD",L2039*'Input Lists'!$H$2,IF(M2039="USD",L2039*'Input Lists'!$H$3,IF(M2039="HKD",L2039*'Input Lists'!$H$4,IF(M2039="EUR",L2039*'Input Lists'!$H$5,IF(M2039="GBP",L2039*'Input Lists'!$H$6,IF(M2039="CAD",L2039*'Input Lists'!$H$7,IF(M2039="CNY",L2039*'Input Lists'!$H2073,IF(M2039="JPY",L2039*'Input Lists'!$H$9,IF(M2039="CHF",L2039*'Input Lists'!$H$10,""))))))))))</f>
        <v/>
      </c>
      <c r="O2039" s="137" t="str">
        <f t="shared" si="75"/>
        <v/>
      </c>
      <c r="Z2039" s="135" t="str">
        <f t="shared" si="76"/>
        <v/>
      </c>
    </row>
    <row r="2040" spans="14:26" ht="15.75" customHeight="1" x14ac:dyDescent="0.25">
      <c r="N2040" s="137" t="str">
        <f>IF(OR(ISBLANK(L2040),ISBLANK(M2040)),"",IF(M2040="AUD",L2040*'Input Lists'!$H$2,IF(M2040="USD",L2040*'Input Lists'!$H$3,IF(M2040="HKD",L2040*'Input Lists'!$H$4,IF(M2040="EUR",L2040*'Input Lists'!$H$5,IF(M2040="GBP",L2040*'Input Lists'!$H$6,IF(M2040="CAD",L2040*'Input Lists'!$H$7,IF(M2040="CNY",L2040*'Input Lists'!$H2074,IF(M2040="JPY",L2040*'Input Lists'!$H$9,IF(M2040="CHF",L2040*'Input Lists'!$H$10,""))))))))))</f>
        <v/>
      </c>
      <c r="O2040" s="137" t="str">
        <f t="shared" si="75"/>
        <v/>
      </c>
      <c r="Z2040" s="135" t="str">
        <f t="shared" si="76"/>
        <v/>
      </c>
    </row>
    <row r="2041" spans="14:26" ht="15.75" customHeight="1" x14ac:dyDescent="0.25">
      <c r="N2041" s="137" t="str">
        <f>IF(OR(ISBLANK(L2041),ISBLANK(M2041)),"",IF(M2041="AUD",L2041*'Input Lists'!$H$2,IF(M2041="USD",L2041*'Input Lists'!$H$3,IF(M2041="HKD",L2041*'Input Lists'!$H$4,IF(M2041="EUR",L2041*'Input Lists'!$H$5,IF(M2041="GBP",L2041*'Input Lists'!$H$6,IF(M2041="CAD",L2041*'Input Lists'!$H$7,IF(M2041="CNY",L2041*'Input Lists'!$H2075,IF(M2041="JPY",L2041*'Input Lists'!$H$9,IF(M2041="CHF",L2041*'Input Lists'!$H$10,""))))))))))</f>
        <v/>
      </c>
      <c r="O2041" s="137" t="str">
        <f t="shared" si="75"/>
        <v/>
      </c>
      <c r="Z2041" s="135" t="str">
        <f t="shared" si="76"/>
        <v/>
      </c>
    </row>
    <row r="2042" spans="14:26" ht="15.75" customHeight="1" x14ac:dyDescent="0.25">
      <c r="N2042" s="137" t="str">
        <f>IF(OR(ISBLANK(L2042),ISBLANK(M2042)),"",IF(M2042="AUD",L2042*'Input Lists'!$H$2,IF(M2042="USD",L2042*'Input Lists'!$H$3,IF(M2042="HKD",L2042*'Input Lists'!$H$4,IF(M2042="EUR",L2042*'Input Lists'!$H$5,IF(M2042="GBP",L2042*'Input Lists'!$H$6,IF(M2042="CAD",L2042*'Input Lists'!$H$7,IF(M2042="CNY",L2042*'Input Lists'!$H2076,IF(M2042="JPY",L2042*'Input Lists'!$H$9,IF(M2042="CHF",L2042*'Input Lists'!$H$10,""))))))))))</f>
        <v/>
      </c>
      <c r="O2042" s="137" t="str">
        <f t="shared" si="75"/>
        <v/>
      </c>
      <c r="Z2042" s="135" t="str">
        <f t="shared" si="76"/>
        <v/>
      </c>
    </row>
    <row r="2043" spans="14:26" ht="15.75" customHeight="1" x14ac:dyDescent="0.25">
      <c r="N2043" s="137" t="str">
        <f>IF(OR(ISBLANK(L2043),ISBLANK(M2043)),"",IF(M2043="AUD",L2043*'Input Lists'!$H$2,IF(M2043="USD",L2043*'Input Lists'!$H$3,IF(M2043="HKD",L2043*'Input Lists'!$H$4,IF(M2043="EUR",L2043*'Input Lists'!$H$5,IF(M2043="GBP",L2043*'Input Lists'!$H$6,IF(M2043="CAD",L2043*'Input Lists'!$H$7,IF(M2043="CNY",L2043*'Input Lists'!$H2077,IF(M2043="JPY",L2043*'Input Lists'!$H$9,IF(M2043="CHF",L2043*'Input Lists'!$H$10,""))))))))))</f>
        <v/>
      </c>
      <c r="O2043" s="137" t="str">
        <f t="shared" si="75"/>
        <v/>
      </c>
      <c r="Z2043" s="135" t="str">
        <f t="shared" si="76"/>
        <v/>
      </c>
    </row>
    <row r="2044" spans="14:26" ht="15.75" customHeight="1" x14ac:dyDescent="0.25">
      <c r="N2044" s="137" t="str">
        <f>IF(OR(ISBLANK(L2044),ISBLANK(M2044)),"",IF(M2044="AUD",L2044*'Input Lists'!$H$2,IF(M2044="USD",L2044*'Input Lists'!$H$3,IF(M2044="HKD",L2044*'Input Lists'!$H$4,IF(M2044="EUR",L2044*'Input Lists'!$H$5,IF(M2044="GBP",L2044*'Input Lists'!$H$6,IF(M2044="CAD",L2044*'Input Lists'!$H$7,IF(M2044="CNY",L2044*'Input Lists'!$H2078,IF(M2044="JPY",L2044*'Input Lists'!$H$9,IF(M2044="CHF",L2044*'Input Lists'!$H$10,""))))))))))</f>
        <v/>
      </c>
      <c r="O2044" s="137" t="str">
        <f t="shared" si="75"/>
        <v/>
      </c>
      <c r="Z2044" s="135" t="str">
        <f t="shared" si="76"/>
        <v/>
      </c>
    </row>
    <row r="2045" spans="14:26" ht="15.75" customHeight="1" x14ac:dyDescent="0.25">
      <c r="N2045" s="137" t="str">
        <f>IF(OR(ISBLANK(L2045),ISBLANK(M2045)),"",IF(M2045="AUD",L2045*'Input Lists'!$H$2,IF(M2045="USD",L2045*'Input Lists'!$H$3,IF(M2045="HKD",L2045*'Input Lists'!$H$4,IF(M2045="EUR",L2045*'Input Lists'!$H$5,IF(M2045="GBP",L2045*'Input Lists'!$H$6,IF(M2045="CAD",L2045*'Input Lists'!$H$7,IF(M2045="CNY",L2045*'Input Lists'!$H2079,IF(M2045="JPY",L2045*'Input Lists'!$H$9,IF(M2045="CHF",L2045*'Input Lists'!$H$10,""))))))))))</f>
        <v/>
      </c>
      <c r="O2045" s="137" t="str">
        <f t="shared" si="75"/>
        <v/>
      </c>
      <c r="Z2045" s="135" t="str">
        <f t="shared" si="76"/>
        <v/>
      </c>
    </row>
    <row r="2046" spans="14:26" ht="15.75" customHeight="1" x14ac:dyDescent="0.25">
      <c r="N2046" s="137" t="str">
        <f>IF(OR(ISBLANK(L2046),ISBLANK(M2046)),"",IF(M2046="AUD",L2046*'Input Lists'!$H$2,IF(M2046="USD",L2046*'Input Lists'!$H$3,IF(M2046="HKD",L2046*'Input Lists'!$H$4,IF(M2046="EUR",L2046*'Input Lists'!$H$5,IF(M2046="GBP",L2046*'Input Lists'!$H$6,IF(M2046="CAD",L2046*'Input Lists'!$H$7,IF(M2046="CNY",L2046*'Input Lists'!$H2080,IF(M2046="JPY",L2046*'Input Lists'!$H$9,IF(M2046="CHF",L2046*'Input Lists'!$H$10,""))))))))))</f>
        <v/>
      </c>
      <c r="O2046" s="137" t="str">
        <f t="shared" si="75"/>
        <v/>
      </c>
      <c r="Z2046" s="135" t="str">
        <f t="shared" si="76"/>
        <v/>
      </c>
    </row>
    <row r="2047" spans="14:26" ht="15.75" customHeight="1" x14ac:dyDescent="0.25">
      <c r="N2047" s="137" t="str">
        <f>IF(OR(ISBLANK(L2047),ISBLANK(M2047)),"",IF(M2047="AUD",L2047*'Input Lists'!$H$2,IF(M2047="USD",L2047*'Input Lists'!$H$3,IF(M2047="HKD",L2047*'Input Lists'!$H$4,IF(M2047="EUR",L2047*'Input Lists'!$H$5,IF(M2047="GBP",L2047*'Input Lists'!$H$6,IF(M2047="CAD",L2047*'Input Lists'!$H$7,IF(M2047="CNY",L2047*'Input Lists'!$H2081,IF(M2047="JPY",L2047*'Input Lists'!$H$9,IF(M2047="CHF",L2047*'Input Lists'!$H$10,""))))))))))</f>
        <v/>
      </c>
      <c r="O2047" s="137" t="str">
        <f t="shared" si="75"/>
        <v/>
      </c>
      <c r="Z2047" s="135" t="str">
        <f t="shared" si="76"/>
        <v/>
      </c>
    </row>
    <row r="2048" spans="14:26" ht="15.75" customHeight="1" x14ac:dyDescent="0.25">
      <c r="N2048" s="137" t="str">
        <f>IF(OR(ISBLANK(L2048),ISBLANK(M2048)),"",IF(M2048="AUD",L2048*'Input Lists'!$H$2,IF(M2048="USD",L2048*'Input Lists'!$H$3,IF(M2048="HKD",L2048*'Input Lists'!$H$4,IF(M2048="EUR",L2048*'Input Lists'!$H$5,IF(M2048="GBP",L2048*'Input Lists'!$H$6,IF(M2048="CAD",L2048*'Input Lists'!$H$7,IF(M2048="CNY",L2048*'Input Lists'!$H2082,IF(M2048="JPY",L2048*'Input Lists'!$H$9,IF(M2048="CHF",L2048*'Input Lists'!$H$10,""))))))))))</f>
        <v/>
      </c>
      <c r="O2048" s="137" t="str">
        <f t="shared" si="75"/>
        <v/>
      </c>
      <c r="Z2048" s="135" t="str">
        <f t="shared" si="76"/>
        <v/>
      </c>
    </row>
    <row r="2049" spans="14:26" ht="15.75" customHeight="1" x14ac:dyDescent="0.25">
      <c r="N2049" s="137" t="str">
        <f>IF(OR(ISBLANK(L2049),ISBLANK(M2049)),"",IF(M2049="AUD",L2049*'Input Lists'!$H$2,IF(M2049="USD",L2049*'Input Lists'!$H$3,IF(M2049="HKD",L2049*'Input Lists'!$H$4,IF(M2049="EUR",L2049*'Input Lists'!$H$5,IF(M2049="GBP",L2049*'Input Lists'!$H$6,IF(M2049="CAD",L2049*'Input Lists'!$H$7,IF(M2049="CNY",L2049*'Input Lists'!$H2083,IF(M2049="JPY",L2049*'Input Lists'!$H$9,IF(M2049="CHF",L2049*'Input Lists'!$H$10,""))))))))))</f>
        <v/>
      </c>
      <c r="O2049" s="137" t="str">
        <f t="shared" si="75"/>
        <v/>
      </c>
      <c r="Z2049" s="135" t="str">
        <f t="shared" si="76"/>
        <v/>
      </c>
    </row>
    <row r="2050" spans="14:26" ht="15.75" customHeight="1" x14ac:dyDescent="0.25">
      <c r="N2050" s="137" t="str">
        <f>IF(OR(ISBLANK(L2050),ISBLANK(M2050)),"",IF(M2050="AUD",L2050*'Input Lists'!$H$2,IF(M2050="USD",L2050*'Input Lists'!$H$3,IF(M2050="HKD",L2050*'Input Lists'!$H$4,IF(M2050="EUR",L2050*'Input Lists'!$H$5,IF(M2050="GBP",L2050*'Input Lists'!$H$6,IF(M2050="CAD",L2050*'Input Lists'!$H$7,IF(M2050="CNY",L2050*'Input Lists'!$H2084,IF(M2050="JPY",L2050*'Input Lists'!$H$9,IF(M2050="CHF",L2050*'Input Lists'!$H$10,""))))))))))</f>
        <v/>
      </c>
      <c r="O2050" s="137" t="str">
        <f t="shared" si="75"/>
        <v/>
      </c>
      <c r="Z2050" s="135" t="str">
        <f t="shared" si="76"/>
        <v/>
      </c>
    </row>
    <row r="2051" spans="14:26" ht="15.75" customHeight="1" x14ac:dyDescent="0.25">
      <c r="N2051" s="137" t="str">
        <f>IF(OR(ISBLANK(L2051),ISBLANK(M2051)),"",IF(M2051="AUD",L2051*'Input Lists'!$H$2,IF(M2051="USD",L2051*'Input Lists'!$H$3,IF(M2051="HKD",L2051*'Input Lists'!$H$4,IF(M2051="EUR",L2051*'Input Lists'!$H$5,IF(M2051="GBP",L2051*'Input Lists'!$H$6,IF(M2051="CAD",L2051*'Input Lists'!$H$7,IF(M2051="CNY",L2051*'Input Lists'!$H2085,IF(M2051="JPY",L2051*'Input Lists'!$H$9,IF(M2051="CHF",L2051*'Input Lists'!$H$10,""))))))))))</f>
        <v/>
      </c>
      <c r="O2051" s="137" t="str">
        <f t="shared" si="75"/>
        <v/>
      </c>
      <c r="Z2051" s="135" t="str">
        <f t="shared" si="76"/>
        <v/>
      </c>
    </row>
    <row r="2052" spans="14:26" ht="15.75" customHeight="1" x14ac:dyDescent="0.25">
      <c r="N2052" s="137" t="str">
        <f>IF(OR(ISBLANK(L2052),ISBLANK(M2052)),"",IF(M2052="AUD",L2052*'Input Lists'!$H$2,IF(M2052="USD",L2052*'Input Lists'!$H$3,IF(M2052="HKD",L2052*'Input Lists'!$H$4,IF(M2052="EUR",L2052*'Input Lists'!$H$5,IF(M2052="GBP",L2052*'Input Lists'!$H$6,IF(M2052="CAD",L2052*'Input Lists'!$H$7,IF(M2052="CNY",L2052*'Input Lists'!$H2086,IF(M2052="JPY",L2052*'Input Lists'!$H$9,IF(M2052="CHF",L2052*'Input Lists'!$H$10,""))))))))))</f>
        <v/>
      </c>
      <c r="O2052" s="137" t="str">
        <f t="shared" si="75"/>
        <v/>
      </c>
      <c r="Z2052" s="135" t="str">
        <f t="shared" si="76"/>
        <v/>
      </c>
    </row>
    <row r="2053" spans="14:26" ht="15.75" customHeight="1" x14ac:dyDescent="0.25">
      <c r="N2053" s="137" t="str">
        <f>IF(OR(ISBLANK(L2053),ISBLANK(M2053)),"",IF(M2053="AUD",L2053*'Input Lists'!$H$2,IF(M2053="USD",L2053*'Input Lists'!$H$3,IF(M2053="HKD",L2053*'Input Lists'!$H$4,IF(M2053="EUR",L2053*'Input Lists'!$H$5,IF(M2053="GBP",L2053*'Input Lists'!$H$6,IF(M2053="CAD",L2053*'Input Lists'!$H$7,IF(M2053="CNY",L2053*'Input Lists'!$H2087,IF(M2053="JPY",L2053*'Input Lists'!$H$9,IF(M2053="CHF",L2053*'Input Lists'!$H$10,""))))))))))</f>
        <v/>
      </c>
      <c r="O2053" s="137" t="str">
        <f t="shared" si="75"/>
        <v/>
      </c>
      <c r="Z2053" s="135" t="str">
        <f t="shared" si="76"/>
        <v/>
      </c>
    </row>
    <row r="2054" spans="14:26" ht="15.75" customHeight="1" x14ac:dyDescent="0.25">
      <c r="N2054" s="137" t="str">
        <f>IF(OR(ISBLANK(L2054),ISBLANK(M2054)),"",IF(M2054="AUD",L2054*'Input Lists'!$H$2,IF(M2054="USD",L2054*'Input Lists'!$H$3,IF(M2054="HKD",L2054*'Input Lists'!$H$4,IF(M2054="EUR",L2054*'Input Lists'!$H$5,IF(M2054="GBP",L2054*'Input Lists'!$H$6,IF(M2054="CAD",L2054*'Input Lists'!$H$7,IF(M2054="CNY",L2054*'Input Lists'!$H2088,IF(M2054="JPY",L2054*'Input Lists'!$H$9,IF(M2054="CHF",L2054*'Input Lists'!$H$10,""))))))))))</f>
        <v/>
      </c>
      <c r="O2054" s="137" t="str">
        <f t="shared" si="75"/>
        <v/>
      </c>
      <c r="Z2054" s="135" t="str">
        <f t="shared" si="76"/>
        <v/>
      </c>
    </row>
    <row r="2055" spans="14:26" ht="15.75" customHeight="1" x14ac:dyDescent="0.25">
      <c r="N2055" s="137" t="str">
        <f>IF(OR(ISBLANK(L2055),ISBLANK(M2055)),"",IF(M2055="AUD",L2055*'Input Lists'!$H$2,IF(M2055="USD",L2055*'Input Lists'!$H$3,IF(M2055="HKD",L2055*'Input Lists'!$H$4,IF(M2055="EUR",L2055*'Input Lists'!$H$5,IF(M2055="GBP",L2055*'Input Lists'!$H$6,IF(M2055="CAD",L2055*'Input Lists'!$H$7,IF(M2055="CNY",L2055*'Input Lists'!$H2089,IF(M2055="JPY",L2055*'Input Lists'!$H$9,IF(M2055="CHF",L2055*'Input Lists'!$H$10,""))))))))))</f>
        <v/>
      </c>
      <c r="O2055" s="137" t="str">
        <f t="shared" si="75"/>
        <v/>
      </c>
      <c r="Z2055" s="135" t="str">
        <f t="shared" si="76"/>
        <v/>
      </c>
    </row>
    <row r="2056" spans="14:26" ht="15.75" customHeight="1" x14ac:dyDescent="0.25">
      <c r="N2056" s="137" t="str">
        <f>IF(OR(ISBLANK(L2056),ISBLANK(M2056)),"",IF(M2056="AUD",L2056*'Input Lists'!$H$2,IF(M2056="USD",L2056*'Input Lists'!$H$3,IF(M2056="HKD",L2056*'Input Lists'!$H$4,IF(M2056="EUR",L2056*'Input Lists'!$H$5,IF(M2056="GBP",L2056*'Input Lists'!$H$6,IF(M2056="CAD",L2056*'Input Lists'!$H$7,IF(M2056="CNY",L2056*'Input Lists'!$H2090,IF(M2056="JPY",L2056*'Input Lists'!$H$9,IF(M2056="CHF",L2056*'Input Lists'!$H$10,""))))))))))</f>
        <v/>
      </c>
      <c r="O2056" s="137" t="str">
        <f t="shared" si="75"/>
        <v/>
      </c>
      <c r="Z2056" s="135" t="str">
        <f t="shared" si="76"/>
        <v/>
      </c>
    </row>
    <row r="2057" spans="14:26" ht="15.75" customHeight="1" x14ac:dyDescent="0.25">
      <c r="N2057" s="137" t="str">
        <f>IF(OR(ISBLANK(L2057),ISBLANK(M2057)),"",IF(M2057="AUD",L2057*'Input Lists'!$H$2,IF(M2057="USD",L2057*'Input Lists'!$H$3,IF(M2057="HKD",L2057*'Input Lists'!$H$4,IF(M2057="EUR",L2057*'Input Lists'!$H$5,IF(M2057="GBP",L2057*'Input Lists'!$H$6,IF(M2057="CAD",L2057*'Input Lists'!$H$7,IF(M2057="CNY",L2057*'Input Lists'!$H2091,IF(M2057="JPY",L2057*'Input Lists'!$H$9,IF(M2057="CHF",L2057*'Input Lists'!$H$10,""))))))))))</f>
        <v/>
      </c>
      <c r="O2057" s="137" t="str">
        <f t="shared" si="75"/>
        <v/>
      </c>
      <c r="Z2057" s="135" t="str">
        <f t="shared" si="76"/>
        <v/>
      </c>
    </row>
    <row r="2058" spans="14:26" ht="15.75" customHeight="1" x14ac:dyDescent="0.25">
      <c r="N2058" s="137" t="str">
        <f>IF(OR(ISBLANK(L2058),ISBLANK(M2058)),"",IF(M2058="AUD",L2058*'Input Lists'!$H$2,IF(M2058="USD",L2058*'Input Lists'!$H$3,IF(M2058="HKD",L2058*'Input Lists'!$H$4,IF(M2058="EUR",L2058*'Input Lists'!$H$5,IF(M2058="GBP",L2058*'Input Lists'!$H$6,IF(M2058="CAD",L2058*'Input Lists'!$H$7,IF(M2058="CNY",L2058*'Input Lists'!$H2092,IF(M2058="JPY",L2058*'Input Lists'!$H$9,IF(M2058="CHF",L2058*'Input Lists'!$H$10,""))))))))))</f>
        <v/>
      </c>
      <c r="O2058" s="137" t="str">
        <f t="shared" si="75"/>
        <v/>
      </c>
      <c r="Z2058" s="135" t="str">
        <f t="shared" si="76"/>
        <v/>
      </c>
    </row>
    <row r="2059" spans="14:26" ht="15.75" customHeight="1" x14ac:dyDescent="0.25">
      <c r="N2059" s="137" t="str">
        <f>IF(OR(ISBLANK(L2059),ISBLANK(M2059)),"",IF(M2059="AUD",L2059*'Input Lists'!$H$2,IF(M2059="USD",L2059*'Input Lists'!$H$3,IF(M2059="HKD",L2059*'Input Lists'!$H$4,IF(M2059="EUR",L2059*'Input Lists'!$H$5,IF(M2059="GBP",L2059*'Input Lists'!$H$6,IF(M2059="CAD",L2059*'Input Lists'!$H$7,IF(M2059="CNY",L2059*'Input Lists'!$H2093,IF(M2059="JPY",L2059*'Input Lists'!$H$9,IF(M2059="CHF",L2059*'Input Lists'!$H$10,""))))))))))</f>
        <v/>
      </c>
      <c r="O2059" s="137" t="str">
        <f t="shared" si="75"/>
        <v/>
      </c>
      <c r="Z2059" s="135" t="str">
        <f t="shared" si="76"/>
        <v/>
      </c>
    </row>
    <row r="2060" spans="14:26" ht="15.75" customHeight="1" x14ac:dyDescent="0.25">
      <c r="N2060" s="137" t="str">
        <f>IF(OR(ISBLANK(L2060),ISBLANK(M2060)),"",IF(M2060="AUD",L2060*'Input Lists'!$H$2,IF(M2060="USD",L2060*'Input Lists'!$H$3,IF(M2060="HKD",L2060*'Input Lists'!$H$4,IF(M2060="EUR",L2060*'Input Lists'!$H$5,IF(M2060="GBP",L2060*'Input Lists'!$H$6,IF(M2060="CAD",L2060*'Input Lists'!$H$7,IF(M2060="CNY",L2060*'Input Lists'!$H2094,IF(M2060="JPY",L2060*'Input Lists'!$H$9,IF(M2060="CHF",L2060*'Input Lists'!$H$10,""))))))))))</f>
        <v/>
      </c>
      <c r="O2060" s="137" t="str">
        <f t="shared" si="75"/>
        <v/>
      </c>
      <c r="Z2060" s="135" t="str">
        <f t="shared" si="76"/>
        <v/>
      </c>
    </row>
    <row r="2061" spans="14:26" ht="15.75" customHeight="1" x14ac:dyDescent="0.25">
      <c r="N2061" s="137" t="str">
        <f>IF(OR(ISBLANK(L2061),ISBLANK(M2061)),"",IF(M2061="AUD",L2061*'Input Lists'!$H$2,IF(M2061="USD",L2061*'Input Lists'!$H$3,IF(M2061="HKD",L2061*'Input Lists'!$H$4,IF(M2061="EUR",L2061*'Input Lists'!$H$5,IF(M2061="GBP",L2061*'Input Lists'!$H$6,IF(M2061="CAD",L2061*'Input Lists'!$H$7,IF(M2061="CNY",L2061*'Input Lists'!$H2095,IF(M2061="JPY",L2061*'Input Lists'!$H$9,IF(M2061="CHF",L2061*'Input Lists'!$H$10,""))))))))))</f>
        <v/>
      </c>
      <c r="O2061" s="137" t="str">
        <f t="shared" si="75"/>
        <v/>
      </c>
      <c r="Z2061" s="135" t="str">
        <f t="shared" si="76"/>
        <v/>
      </c>
    </row>
    <row r="2062" spans="14:26" ht="15.75" customHeight="1" x14ac:dyDescent="0.25">
      <c r="N2062" s="137" t="str">
        <f>IF(OR(ISBLANK(L2062),ISBLANK(M2062)),"",IF(M2062="AUD",L2062*'Input Lists'!$H$2,IF(M2062="USD",L2062*'Input Lists'!$H$3,IF(M2062="HKD",L2062*'Input Lists'!$H$4,IF(M2062="EUR",L2062*'Input Lists'!$H$5,IF(M2062="GBP",L2062*'Input Lists'!$H$6,IF(M2062="CAD",L2062*'Input Lists'!$H$7,IF(M2062="CNY",L2062*'Input Lists'!$H2096,IF(M2062="JPY",L2062*'Input Lists'!$H$9,IF(M2062="CHF",L2062*'Input Lists'!$H$10,""))))))))))</f>
        <v/>
      </c>
      <c r="O2062" s="137" t="str">
        <f t="shared" si="75"/>
        <v/>
      </c>
      <c r="Z2062" s="135" t="str">
        <f t="shared" si="76"/>
        <v/>
      </c>
    </row>
    <row r="2063" spans="14:26" ht="15.75" customHeight="1" x14ac:dyDescent="0.25">
      <c r="N2063" s="137" t="str">
        <f>IF(OR(ISBLANK(L2063),ISBLANK(M2063)),"",IF(M2063="AUD",L2063*'Input Lists'!$H$2,IF(M2063="USD",L2063*'Input Lists'!$H$3,IF(M2063="HKD",L2063*'Input Lists'!$H$4,IF(M2063="EUR",L2063*'Input Lists'!$H$5,IF(M2063="GBP",L2063*'Input Lists'!$H$6,IF(M2063="CAD",L2063*'Input Lists'!$H$7,IF(M2063="CNY",L2063*'Input Lists'!$H2097,IF(M2063="JPY",L2063*'Input Lists'!$H$9,IF(M2063="CHF",L2063*'Input Lists'!$H$10,""))))))))))</f>
        <v/>
      </c>
      <c r="O2063" s="137" t="str">
        <f t="shared" si="75"/>
        <v/>
      </c>
      <c r="Z2063" s="135" t="str">
        <f t="shared" si="76"/>
        <v/>
      </c>
    </row>
    <row r="2064" spans="14:26" ht="15.75" customHeight="1" x14ac:dyDescent="0.25">
      <c r="N2064" s="137" t="str">
        <f>IF(OR(ISBLANK(L2064),ISBLANK(M2064)),"",IF(M2064="AUD",L2064*'Input Lists'!$H$2,IF(M2064="USD",L2064*'Input Lists'!$H$3,IF(M2064="HKD",L2064*'Input Lists'!$H$4,IF(M2064="EUR",L2064*'Input Lists'!$H$5,IF(M2064="GBP",L2064*'Input Lists'!$H$6,IF(M2064="CAD",L2064*'Input Lists'!$H$7,IF(M2064="CNY",L2064*'Input Lists'!$H2098,IF(M2064="JPY",L2064*'Input Lists'!$H$9,IF(M2064="CHF",L2064*'Input Lists'!$H$10,""))))))))))</f>
        <v/>
      </c>
      <c r="O2064" s="137" t="str">
        <f t="shared" si="75"/>
        <v/>
      </c>
      <c r="Z2064" s="135" t="str">
        <f t="shared" si="76"/>
        <v/>
      </c>
    </row>
    <row r="2065" spans="14:26" ht="15.75" customHeight="1" x14ac:dyDescent="0.25">
      <c r="N2065" s="137" t="str">
        <f>IF(OR(ISBLANK(L2065),ISBLANK(M2065)),"",IF(M2065="AUD",L2065*'Input Lists'!$H$2,IF(M2065="USD",L2065*'Input Lists'!$H$3,IF(M2065="HKD",L2065*'Input Lists'!$H$4,IF(M2065="EUR",L2065*'Input Lists'!$H$5,IF(M2065="GBP",L2065*'Input Lists'!$H$6,IF(M2065="CAD",L2065*'Input Lists'!$H$7,IF(M2065="CNY",L2065*'Input Lists'!$H2099,IF(M2065="JPY",L2065*'Input Lists'!$H$9,IF(M2065="CHF",L2065*'Input Lists'!$H$10,""))))))))))</f>
        <v/>
      </c>
      <c r="O2065" s="137" t="str">
        <f t="shared" si="75"/>
        <v/>
      </c>
      <c r="Z2065" s="135" t="str">
        <f t="shared" si="76"/>
        <v/>
      </c>
    </row>
    <row r="2066" spans="14:26" ht="15.75" customHeight="1" x14ac:dyDescent="0.25">
      <c r="N2066" s="137" t="str">
        <f>IF(OR(ISBLANK(L2066),ISBLANK(M2066)),"",IF(M2066="AUD",L2066*'Input Lists'!$H$2,IF(M2066="USD",L2066*'Input Lists'!$H$3,IF(M2066="HKD",L2066*'Input Lists'!$H$4,IF(M2066="EUR",L2066*'Input Lists'!$H$5,IF(M2066="GBP",L2066*'Input Lists'!$H$6,IF(M2066="CAD",L2066*'Input Lists'!$H$7,IF(M2066="CNY",L2066*'Input Lists'!$H2100,IF(M2066="JPY",L2066*'Input Lists'!$H$9,IF(M2066="CHF",L2066*'Input Lists'!$H$10,""))))))))))</f>
        <v/>
      </c>
      <c r="O2066" s="137" t="str">
        <f t="shared" si="75"/>
        <v/>
      </c>
      <c r="Z2066" s="135" t="str">
        <f t="shared" si="76"/>
        <v/>
      </c>
    </row>
    <row r="2067" spans="14:26" ht="15.75" customHeight="1" x14ac:dyDescent="0.25">
      <c r="N2067" s="137" t="str">
        <f>IF(OR(ISBLANK(L2067),ISBLANK(M2067)),"",IF(M2067="AUD",L2067*'Input Lists'!$H$2,IF(M2067="USD",L2067*'Input Lists'!$H$3,IF(M2067="HKD",L2067*'Input Lists'!$H$4,IF(M2067="EUR",L2067*'Input Lists'!$H$5,IF(M2067="GBP",L2067*'Input Lists'!$H$6,IF(M2067="CAD",L2067*'Input Lists'!$H$7,IF(M2067="CNY",L2067*'Input Lists'!$H2101,IF(M2067="JPY",L2067*'Input Lists'!$H$9,IF(M2067="CHF",L2067*'Input Lists'!$H$10,""))))))))))</f>
        <v/>
      </c>
      <c r="O2067" s="137" t="str">
        <f t="shared" si="75"/>
        <v/>
      </c>
      <c r="Z2067" s="135" t="str">
        <f t="shared" si="76"/>
        <v/>
      </c>
    </row>
    <row r="2068" spans="14:26" ht="15.75" customHeight="1" x14ac:dyDescent="0.25">
      <c r="N2068" s="137" t="str">
        <f>IF(OR(ISBLANK(L2068),ISBLANK(M2068)),"",IF(M2068="AUD",L2068*'Input Lists'!$H$2,IF(M2068="USD",L2068*'Input Lists'!$H$3,IF(M2068="HKD",L2068*'Input Lists'!$H$4,IF(M2068="EUR",L2068*'Input Lists'!$H$5,IF(M2068="GBP",L2068*'Input Lists'!$H$6,IF(M2068="CAD",L2068*'Input Lists'!$H$7,IF(M2068="CNY",L2068*'Input Lists'!$H2102,IF(M2068="JPY",L2068*'Input Lists'!$H$9,IF(M2068="CHF",L2068*'Input Lists'!$H$10,""))))))))))</f>
        <v/>
      </c>
      <c r="O2068" s="137" t="str">
        <f t="shared" si="75"/>
        <v/>
      </c>
      <c r="Z2068" s="135" t="str">
        <f t="shared" si="76"/>
        <v/>
      </c>
    </row>
    <row r="2069" spans="14:26" ht="15.75" customHeight="1" x14ac:dyDescent="0.25">
      <c r="N2069" s="137" t="str">
        <f>IF(OR(ISBLANK(L2069),ISBLANK(M2069)),"",IF(M2069="AUD",L2069*'Input Lists'!$H$2,IF(M2069="USD",L2069*'Input Lists'!$H$3,IF(M2069="HKD",L2069*'Input Lists'!$H$4,IF(M2069="EUR",L2069*'Input Lists'!$H$5,IF(M2069="GBP",L2069*'Input Lists'!$H$6,IF(M2069="CAD",L2069*'Input Lists'!$H$7,IF(M2069="CNY",L2069*'Input Lists'!$H2103,IF(M2069="JPY",L2069*'Input Lists'!$H$9,IF(M2069="CHF",L2069*'Input Lists'!$H$10,""))))))))))</f>
        <v/>
      </c>
      <c r="O2069" s="137" t="str">
        <f t="shared" si="75"/>
        <v/>
      </c>
      <c r="Z2069" s="135" t="str">
        <f t="shared" si="76"/>
        <v/>
      </c>
    </row>
    <row r="2070" spans="14:26" ht="15.75" customHeight="1" x14ac:dyDescent="0.25">
      <c r="N2070" s="137" t="str">
        <f>IF(OR(ISBLANK(L2070),ISBLANK(M2070)),"",IF(M2070="AUD",L2070*'Input Lists'!$H$2,IF(M2070="USD",L2070*'Input Lists'!$H$3,IF(M2070="HKD",L2070*'Input Lists'!$H$4,IF(M2070="EUR",L2070*'Input Lists'!$H$5,IF(M2070="GBP",L2070*'Input Lists'!$H$6,IF(M2070="CAD",L2070*'Input Lists'!$H$7,IF(M2070="CNY",L2070*'Input Lists'!$H2104,IF(M2070="JPY",L2070*'Input Lists'!$H$9,IF(M2070="CHF",L2070*'Input Lists'!$H$10,""))))))))))</f>
        <v/>
      </c>
      <c r="O2070" s="137" t="str">
        <f t="shared" si="75"/>
        <v/>
      </c>
      <c r="Z2070" s="135" t="str">
        <f t="shared" si="76"/>
        <v/>
      </c>
    </row>
    <row r="2071" spans="14:26" ht="15.75" customHeight="1" x14ac:dyDescent="0.25">
      <c r="N2071" s="137" t="str">
        <f>IF(OR(ISBLANK(L2071),ISBLANK(M2071)),"",IF(M2071="AUD",L2071*'Input Lists'!$H$2,IF(M2071="USD",L2071*'Input Lists'!$H$3,IF(M2071="HKD",L2071*'Input Lists'!$H$4,IF(M2071="EUR",L2071*'Input Lists'!$H$5,IF(M2071="GBP",L2071*'Input Lists'!$H$6,IF(M2071="CAD",L2071*'Input Lists'!$H$7,IF(M2071="CNY",L2071*'Input Lists'!$H2105,IF(M2071="JPY",L2071*'Input Lists'!$H$9,IF(M2071="CHF",L2071*'Input Lists'!$H$10,""))))))))))</f>
        <v/>
      </c>
      <c r="O2071" s="137" t="str">
        <f t="shared" si="75"/>
        <v/>
      </c>
      <c r="Z2071" s="135" t="str">
        <f t="shared" si="76"/>
        <v/>
      </c>
    </row>
    <row r="2072" spans="14:26" ht="15.75" customHeight="1" x14ac:dyDescent="0.25">
      <c r="N2072" s="137" t="str">
        <f>IF(OR(ISBLANK(L2072),ISBLANK(M2072)),"",IF(M2072="AUD",L2072*'Input Lists'!$H$2,IF(M2072="USD",L2072*'Input Lists'!$H$3,IF(M2072="HKD",L2072*'Input Lists'!$H$4,IF(M2072="EUR",L2072*'Input Lists'!$H$5,IF(M2072="GBP",L2072*'Input Lists'!$H$6,IF(M2072="CAD",L2072*'Input Lists'!$H$7,IF(M2072="CNY",L2072*'Input Lists'!$H2106,IF(M2072="JPY",L2072*'Input Lists'!$H$9,IF(M2072="CHF",L2072*'Input Lists'!$H$10,""))))))))))</f>
        <v/>
      </c>
      <c r="O2072" s="137" t="str">
        <f t="shared" si="75"/>
        <v/>
      </c>
      <c r="Z2072" s="135" t="str">
        <f t="shared" si="76"/>
        <v/>
      </c>
    </row>
    <row r="2073" spans="14:26" ht="15.75" customHeight="1" x14ac:dyDescent="0.25">
      <c r="N2073" s="137" t="str">
        <f>IF(OR(ISBLANK(L2073),ISBLANK(M2073)),"",IF(M2073="AUD",L2073*'Input Lists'!$H$2,IF(M2073="USD",L2073*'Input Lists'!$H$3,IF(M2073="HKD",L2073*'Input Lists'!$H$4,IF(M2073="EUR",L2073*'Input Lists'!$H$5,IF(M2073="GBP",L2073*'Input Lists'!$H$6,IF(M2073="CAD",L2073*'Input Lists'!$H$7,IF(M2073="CNY",L2073*'Input Lists'!$H2107,IF(M2073="JPY",L2073*'Input Lists'!$H$9,IF(M2073="CHF",L2073*'Input Lists'!$H$10,""))))))))))</f>
        <v/>
      </c>
      <c r="O2073" s="137" t="str">
        <f t="shared" si="75"/>
        <v/>
      </c>
      <c r="Z2073" s="135" t="str">
        <f t="shared" si="76"/>
        <v/>
      </c>
    </row>
    <row r="2074" spans="14:26" ht="15.75" customHeight="1" x14ac:dyDescent="0.25">
      <c r="N2074" s="137" t="str">
        <f>IF(OR(ISBLANK(L2074),ISBLANK(M2074)),"",IF(M2074="AUD",L2074*'Input Lists'!$H$2,IF(M2074="USD",L2074*'Input Lists'!$H$3,IF(M2074="HKD",L2074*'Input Lists'!$H$4,IF(M2074="EUR",L2074*'Input Lists'!$H$5,IF(M2074="GBP",L2074*'Input Lists'!$H$6,IF(M2074="CAD",L2074*'Input Lists'!$H$7,IF(M2074="CNY",L2074*'Input Lists'!$H2108,IF(M2074="JPY",L2074*'Input Lists'!$H$9,IF(M2074="CHF",L2074*'Input Lists'!$H$10,""))))))))))</f>
        <v/>
      </c>
      <c r="O2074" s="137" t="str">
        <f t="shared" si="75"/>
        <v/>
      </c>
      <c r="Z2074" s="135" t="str">
        <f t="shared" si="76"/>
        <v/>
      </c>
    </row>
    <row r="2075" spans="14:26" ht="15.75" customHeight="1" x14ac:dyDescent="0.25">
      <c r="N2075" s="137" t="str">
        <f>IF(OR(ISBLANK(L2075),ISBLANK(M2075)),"",IF(M2075="AUD",L2075*'Input Lists'!$H$2,IF(M2075="USD",L2075*'Input Lists'!$H$3,IF(M2075="HKD",L2075*'Input Lists'!$H$4,IF(M2075="EUR",L2075*'Input Lists'!$H$5,IF(M2075="GBP",L2075*'Input Lists'!$H$6,IF(M2075="CAD",L2075*'Input Lists'!$H$7,IF(M2075="CNY",L2075*'Input Lists'!$H2109,IF(M2075="JPY",L2075*'Input Lists'!$H$9,IF(M2075="CHF",L2075*'Input Lists'!$H$10,""))))))))))</f>
        <v/>
      </c>
      <c r="O2075" s="137" t="str">
        <f t="shared" si="75"/>
        <v/>
      </c>
      <c r="Z2075" s="135" t="str">
        <f t="shared" si="76"/>
        <v/>
      </c>
    </row>
    <row r="2076" spans="14:26" ht="15.75" customHeight="1" x14ac:dyDescent="0.25">
      <c r="N2076" s="137" t="str">
        <f>IF(OR(ISBLANK(L2076),ISBLANK(M2076)),"",IF(M2076="AUD",L2076*'Input Lists'!$H$2,IF(M2076="USD",L2076*'Input Lists'!$H$3,IF(M2076="HKD",L2076*'Input Lists'!$H$4,IF(M2076="EUR",L2076*'Input Lists'!$H$5,IF(M2076="GBP",L2076*'Input Lists'!$H$6,IF(M2076="CAD",L2076*'Input Lists'!$H$7,IF(M2076="CNY",L2076*'Input Lists'!$H2110,IF(M2076="JPY",L2076*'Input Lists'!$H$9,IF(M2076="CHF",L2076*'Input Lists'!$H$10,""))))))))))</f>
        <v/>
      </c>
      <c r="O2076" s="137" t="str">
        <f t="shared" si="75"/>
        <v/>
      </c>
      <c r="Z2076" s="135" t="str">
        <f t="shared" si="76"/>
        <v/>
      </c>
    </row>
    <row r="2077" spans="14:26" ht="15.75" customHeight="1" x14ac:dyDescent="0.25">
      <c r="N2077" s="137" t="str">
        <f>IF(OR(ISBLANK(L2077),ISBLANK(M2077)),"",IF(M2077="AUD",L2077*'Input Lists'!$H$2,IF(M2077="USD",L2077*'Input Lists'!$H$3,IF(M2077="HKD",L2077*'Input Lists'!$H$4,IF(M2077="EUR",L2077*'Input Lists'!$H$5,IF(M2077="GBP",L2077*'Input Lists'!$H$6,IF(M2077="CAD",L2077*'Input Lists'!$H$7,IF(M2077="CNY",L2077*'Input Lists'!$H2111,IF(M2077="JPY",L2077*'Input Lists'!$H$9,IF(M2077="CHF",L2077*'Input Lists'!$H$10,""))))))))))</f>
        <v/>
      </c>
      <c r="O2077" s="137" t="str">
        <f t="shared" si="75"/>
        <v/>
      </c>
      <c r="Z2077" s="135" t="str">
        <f t="shared" si="76"/>
        <v/>
      </c>
    </row>
    <row r="2078" spans="14:26" ht="15.75" customHeight="1" x14ac:dyDescent="0.25">
      <c r="N2078" s="137" t="str">
        <f>IF(OR(ISBLANK(L2078),ISBLANK(M2078)),"",IF(M2078="AUD",L2078*'Input Lists'!$H$2,IF(M2078="USD",L2078*'Input Lists'!$H$3,IF(M2078="HKD",L2078*'Input Lists'!$H$4,IF(M2078="EUR",L2078*'Input Lists'!$H$5,IF(M2078="GBP",L2078*'Input Lists'!$H$6,IF(M2078="CAD",L2078*'Input Lists'!$H$7,IF(M2078="CNY",L2078*'Input Lists'!$H2112,IF(M2078="JPY",L2078*'Input Lists'!$H$9,IF(M2078="CHF",L2078*'Input Lists'!$H$10,""))))))))))</f>
        <v/>
      </c>
      <c r="O2078" s="137" t="str">
        <f t="shared" si="75"/>
        <v/>
      </c>
      <c r="Z2078" s="135" t="str">
        <f t="shared" si="76"/>
        <v/>
      </c>
    </row>
    <row r="2079" spans="14:26" ht="15.75" customHeight="1" x14ac:dyDescent="0.25">
      <c r="N2079" s="137" t="str">
        <f>IF(OR(ISBLANK(L2079),ISBLANK(M2079)),"",IF(M2079="AUD",L2079*'Input Lists'!$H$2,IF(M2079="USD",L2079*'Input Lists'!$H$3,IF(M2079="HKD",L2079*'Input Lists'!$H$4,IF(M2079="EUR",L2079*'Input Lists'!$H$5,IF(M2079="GBP",L2079*'Input Lists'!$H$6,IF(M2079="CAD",L2079*'Input Lists'!$H$7,IF(M2079="CNY",L2079*'Input Lists'!$H2113,IF(M2079="JPY",L2079*'Input Lists'!$H$9,IF(M2079="CHF",L2079*'Input Lists'!$H$10,""))))))))))</f>
        <v/>
      </c>
      <c r="O2079" s="137" t="str">
        <f t="shared" si="75"/>
        <v/>
      </c>
      <c r="Z2079" s="135" t="str">
        <f t="shared" si="76"/>
        <v/>
      </c>
    </row>
    <row r="2080" spans="14:26" ht="15.75" customHeight="1" x14ac:dyDescent="0.25">
      <c r="N2080" s="137" t="str">
        <f>IF(OR(ISBLANK(L2080),ISBLANK(M2080)),"",IF(M2080="AUD",L2080*'Input Lists'!$H$2,IF(M2080="USD",L2080*'Input Lists'!$H$3,IF(M2080="HKD",L2080*'Input Lists'!$H$4,IF(M2080="EUR",L2080*'Input Lists'!$H$5,IF(M2080="GBP",L2080*'Input Lists'!$H$6,IF(M2080="CAD",L2080*'Input Lists'!$H$7,IF(M2080="CNY",L2080*'Input Lists'!$H2114,IF(M2080="JPY",L2080*'Input Lists'!$H$9,IF(M2080="CHF",L2080*'Input Lists'!$H$10,""))))))))))</f>
        <v/>
      </c>
      <c r="O2080" s="137" t="str">
        <f t="shared" si="75"/>
        <v/>
      </c>
      <c r="Z2080" s="135" t="str">
        <f t="shared" si="76"/>
        <v/>
      </c>
    </row>
    <row r="2081" spans="14:26" ht="15.75" customHeight="1" x14ac:dyDescent="0.25">
      <c r="N2081" s="137" t="str">
        <f>IF(OR(ISBLANK(L2081),ISBLANK(M2081)),"",IF(M2081="AUD",L2081*'Input Lists'!$H$2,IF(M2081="USD",L2081*'Input Lists'!$H$3,IF(M2081="HKD",L2081*'Input Lists'!$H$4,IF(M2081="EUR",L2081*'Input Lists'!$H$5,IF(M2081="GBP",L2081*'Input Lists'!$H$6,IF(M2081="CAD",L2081*'Input Lists'!$H$7,IF(M2081="CNY",L2081*'Input Lists'!$H2115,IF(M2081="JPY",L2081*'Input Lists'!$H$9,IF(M2081="CHF",L2081*'Input Lists'!$H$10,""))))))))))</f>
        <v/>
      </c>
      <c r="O2081" s="137" t="str">
        <f t="shared" si="75"/>
        <v/>
      </c>
      <c r="Z2081" s="135" t="str">
        <f t="shared" si="76"/>
        <v/>
      </c>
    </row>
    <row r="2082" spans="14:26" ht="15.75" customHeight="1" x14ac:dyDescent="0.25">
      <c r="N2082" s="137" t="str">
        <f>IF(OR(ISBLANK(L2082),ISBLANK(M2082)),"",IF(M2082="AUD",L2082*'Input Lists'!$H$2,IF(M2082="USD",L2082*'Input Lists'!$H$3,IF(M2082="HKD",L2082*'Input Lists'!$H$4,IF(M2082="EUR",L2082*'Input Lists'!$H$5,IF(M2082="GBP",L2082*'Input Lists'!$H$6,IF(M2082="CAD",L2082*'Input Lists'!$H$7,IF(M2082="CNY",L2082*'Input Lists'!$H2116,IF(M2082="JPY",L2082*'Input Lists'!$H$9,IF(M2082="CHF",L2082*'Input Lists'!$H$10,""))))))))))</f>
        <v/>
      </c>
      <c r="O2082" s="137" t="str">
        <f t="shared" si="75"/>
        <v/>
      </c>
      <c r="Z2082" s="135" t="str">
        <f t="shared" si="76"/>
        <v/>
      </c>
    </row>
    <row r="2083" spans="14:26" ht="15.75" customHeight="1" x14ac:dyDescent="0.25">
      <c r="N2083" s="137" t="str">
        <f>IF(OR(ISBLANK(L2083),ISBLANK(M2083)),"",IF(M2083="AUD",L2083*'Input Lists'!$H$2,IF(M2083="USD",L2083*'Input Lists'!$H$3,IF(M2083="HKD",L2083*'Input Lists'!$H$4,IF(M2083="EUR",L2083*'Input Lists'!$H$5,IF(M2083="GBP",L2083*'Input Lists'!$H$6,IF(M2083="CAD",L2083*'Input Lists'!$H$7,IF(M2083="CNY",L2083*'Input Lists'!$H2117,IF(M2083="JPY",L2083*'Input Lists'!$H$9,IF(M2083="CHF",L2083*'Input Lists'!$H$10,""))))))))))</f>
        <v/>
      </c>
      <c r="O2083" s="137" t="str">
        <f t="shared" si="75"/>
        <v/>
      </c>
      <c r="Z2083" s="135" t="str">
        <f t="shared" si="76"/>
        <v/>
      </c>
    </row>
    <row r="2084" spans="14:26" ht="15.75" customHeight="1" x14ac:dyDescent="0.25">
      <c r="N2084" s="137" t="str">
        <f>IF(OR(ISBLANK(L2084),ISBLANK(M2084)),"",IF(M2084="AUD",L2084*'Input Lists'!$H$2,IF(M2084="USD",L2084*'Input Lists'!$H$3,IF(M2084="HKD",L2084*'Input Lists'!$H$4,IF(M2084="EUR",L2084*'Input Lists'!$H$5,IF(M2084="GBP",L2084*'Input Lists'!$H$6,IF(M2084="CAD",L2084*'Input Lists'!$H$7,IF(M2084="CNY",L2084*'Input Lists'!$H2118,IF(M2084="JPY",L2084*'Input Lists'!$H$9,IF(M2084="CHF",L2084*'Input Lists'!$H$10,""))))))))))</f>
        <v/>
      </c>
      <c r="O2084" s="137" t="str">
        <f t="shared" si="75"/>
        <v/>
      </c>
      <c r="Z2084" s="135" t="str">
        <f t="shared" si="76"/>
        <v/>
      </c>
    </row>
    <row r="2085" spans="14:26" ht="15.75" customHeight="1" x14ac:dyDescent="0.25">
      <c r="N2085" s="137" t="str">
        <f>IF(OR(ISBLANK(L2085),ISBLANK(M2085)),"",IF(M2085="AUD",L2085*'Input Lists'!$H$2,IF(M2085="USD",L2085*'Input Lists'!$H$3,IF(M2085="HKD",L2085*'Input Lists'!$H$4,IF(M2085="EUR",L2085*'Input Lists'!$H$5,IF(M2085="GBP",L2085*'Input Lists'!$H$6,IF(M2085="CAD",L2085*'Input Lists'!$H$7,IF(M2085="CNY",L2085*'Input Lists'!$H2119,IF(M2085="JPY",L2085*'Input Lists'!$H$9,IF(M2085="CHF",L2085*'Input Lists'!$H$10,""))))))))))</f>
        <v/>
      </c>
      <c r="O2085" s="137" t="str">
        <f t="shared" si="75"/>
        <v/>
      </c>
      <c r="Z2085" s="135" t="str">
        <f t="shared" si="76"/>
        <v/>
      </c>
    </row>
    <row r="2086" spans="14:26" ht="15.75" customHeight="1" x14ac:dyDescent="0.25">
      <c r="N2086" s="137" t="str">
        <f>IF(OR(ISBLANK(L2086),ISBLANK(M2086)),"",IF(M2086="AUD",L2086*'Input Lists'!$H$2,IF(M2086="USD",L2086*'Input Lists'!$H$3,IF(M2086="HKD",L2086*'Input Lists'!$H$4,IF(M2086="EUR",L2086*'Input Lists'!$H$5,IF(M2086="GBP",L2086*'Input Lists'!$H$6,IF(M2086="CAD",L2086*'Input Lists'!$H$7,IF(M2086="CNY",L2086*'Input Lists'!$H2120,IF(M2086="JPY",L2086*'Input Lists'!$H$9,IF(M2086="CHF",L2086*'Input Lists'!$H$10,""))))))))))</f>
        <v/>
      </c>
      <c r="O2086" s="137" t="str">
        <f t="shared" si="75"/>
        <v/>
      </c>
      <c r="Z2086" s="135" t="str">
        <f t="shared" si="76"/>
        <v/>
      </c>
    </row>
    <row r="2087" spans="14:26" ht="15.75" customHeight="1" x14ac:dyDescent="0.25">
      <c r="N2087" s="137" t="str">
        <f>IF(OR(ISBLANK(L2087),ISBLANK(M2087)),"",IF(M2087="AUD",L2087*'Input Lists'!$H$2,IF(M2087="USD",L2087*'Input Lists'!$H$3,IF(M2087="HKD",L2087*'Input Lists'!$H$4,IF(M2087="EUR",L2087*'Input Lists'!$H$5,IF(M2087="GBP",L2087*'Input Lists'!$H$6,IF(M2087="CAD",L2087*'Input Lists'!$H$7,IF(M2087="CNY",L2087*'Input Lists'!$H2121,IF(M2087="JPY",L2087*'Input Lists'!$H$9,IF(M2087="CHF",L2087*'Input Lists'!$H$10,""))))))))))</f>
        <v/>
      </c>
      <c r="O2087" s="137" t="str">
        <f t="shared" ref="O2087:O2150" si="77">IF(OR(AND(ISBLANK(N2087)),AND(ISBLANK(J2087)),AND(ISBLANK(M2087))),"",N2087*J2087)</f>
        <v/>
      </c>
      <c r="Z2087" s="135" t="str">
        <f t="shared" si="76"/>
        <v/>
      </c>
    </row>
    <row r="2088" spans="14:26" ht="15.75" customHeight="1" x14ac:dyDescent="0.25">
      <c r="N2088" s="137" t="str">
        <f>IF(OR(ISBLANK(L2088),ISBLANK(M2088)),"",IF(M2088="AUD",L2088*'Input Lists'!$H$2,IF(M2088="USD",L2088*'Input Lists'!$H$3,IF(M2088="HKD",L2088*'Input Lists'!$H$4,IF(M2088="EUR",L2088*'Input Lists'!$H$5,IF(M2088="GBP",L2088*'Input Lists'!$H$6,IF(M2088="CAD",L2088*'Input Lists'!$H$7,IF(M2088="CNY",L2088*'Input Lists'!$H2122,IF(M2088="JPY",L2088*'Input Lists'!$H$9,IF(M2088="CHF",L2088*'Input Lists'!$H$10,""))))))))))</f>
        <v/>
      </c>
      <c r="O2088" s="137" t="str">
        <f t="shared" si="77"/>
        <v/>
      </c>
      <c r="Z2088" s="135" t="str">
        <f t="shared" si="76"/>
        <v/>
      </c>
    </row>
    <row r="2089" spans="14:26" ht="15.75" customHeight="1" x14ac:dyDescent="0.25">
      <c r="N2089" s="137" t="str">
        <f>IF(OR(ISBLANK(L2089),ISBLANK(M2089)),"",IF(M2089="AUD",L2089*'Input Lists'!$H$2,IF(M2089="USD",L2089*'Input Lists'!$H$3,IF(M2089="HKD",L2089*'Input Lists'!$H$4,IF(M2089="EUR",L2089*'Input Lists'!$H$5,IF(M2089="GBP",L2089*'Input Lists'!$H$6,IF(M2089="CAD",L2089*'Input Lists'!$H$7,IF(M2089="CNY",L2089*'Input Lists'!$H2123,IF(M2089="JPY",L2089*'Input Lists'!$H$9,IF(M2089="CHF",L2089*'Input Lists'!$H$10,""))))))))))</f>
        <v/>
      </c>
      <c r="O2089" s="137" t="str">
        <f t="shared" si="77"/>
        <v/>
      </c>
      <c r="Z2089" s="135" t="str">
        <f t="shared" si="76"/>
        <v/>
      </c>
    </row>
    <row r="2090" spans="14:26" ht="15.75" customHeight="1" x14ac:dyDescent="0.25">
      <c r="N2090" s="137" t="str">
        <f>IF(OR(ISBLANK(L2090),ISBLANK(M2090)),"",IF(M2090="AUD",L2090*'Input Lists'!$H$2,IF(M2090="USD",L2090*'Input Lists'!$H$3,IF(M2090="HKD",L2090*'Input Lists'!$H$4,IF(M2090="EUR",L2090*'Input Lists'!$H$5,IF(M2090="GBP",L2090*'Input Lists'!$H$6,IF(M2090="CAD",L2090*'Input Lists'!$H$7,IF(M2090="CNY",L2090*'Input Lists'!$H2124,IF(M2090="JPY",L2090*'Input Lists'!$H$9,IF(M2090="CHF",L2090*'Input Lists'!$H$10,""))))))))))</f>
        <v/>
      </c>
      <c r="O2090" s="137" t="str">
        <f t="shared" si="77"/>
        <v/>
      </c>
      <c r="Z2090" s="135" t="str">
        <f t="shared" ref="Z2090:Z2153" si="78">IF(ISBLANK(D2090),"",IF(R2090="Approved",Y2090+O2090,0))</f>
        <v/>
      </c>
    </row>
    <row r="2091" spans="14:26" ht="15.75" customHeight="1" x14ac:dyDescent="0.25">
      <c r="N2091" s="137" t="str">
        <f>IF(OR(ISBLANK(L2091),ISBLANK(M2091)),"",IF(M2091="AUD",L2091*'Input Lists'!$H$2,IF(M2091="USD",L2091*'Input Lists'!$H$3,IF(M2091="HKD",L2091*'Input Lists'!$H$4,IF(M2091="EUR",L2091*'Input Lists'!$H$5,IF(M2091="GBP",L2091*'Input Lists'!$H$6,IF(M2091="CAD",L2091*'Input Lists'!$H$7,IF(M2091="CNY",L2091*'Input Lists'!$H2125,IF(M2091="JPY",L2091*'Input Lists'!$H$9,IF(M2091="CHF",L2091*'Input Lists'!$H$10,""))))))))))</f>
        <v/>
      </c>
      <c r="O2091" s="137" t="str">
        <f t="shared" si="77"/>
        <v/>
      </c>
      <c r="Z2091" s="135" t="str">
        <f t="shared" si="78"/>
        <v/>
      </c>
    </row>
    <row r="2092" spans="14:26" ht="15.75" customHeight="1" x14ac:dyDescent="0.25">
      <c r="N2092" s="137" t="str">
        <f>IF(OR(ISBLANK(L2092),ISBLANK(M2092)),"",IF(M2092="AUD",L2092*'Input Lists'!$H$2,IF(M2092="USD",L2092*'Input Lists'!$H$3,IF(M2092="HKD",L2092*'Input Lists'!$H$4,IF(M2092="EUR",L2092*'Input Lists'!$H$5,IF(M2092="GBP",L2092*'Input Lists'!$H$6,IF(M2092="CAD",L2092*'Input Lists'!$H$7,IF(M2092="CNY",L2092*'Input Lists'!$H2126,IF(M2092="JPY",L2092*'Input Lists'!$H$9,IF(M2092="CHF",L2092*'Input Lists'!$H$10,""))))))))))</f>
        <v/>
      </c>
      <c r="O2092" s="137" t="str">
        <f t="shared" si="77"/>
        <v/>
      </c>
      <c r="Z2092" s="135" t="str">
        <f t="shared" si="78"/>
        <v/>
      </c>
    </row>
    <row r="2093" spans="14:26" ht="15.75" customHeight="1" x14ac:dyDescent="0.25">
      <c r="N2093" s="137" t="str">
        <f>IF(OR(ISBLANK(L2093),ISBLANK(M2093)),"",IF(M2093="AUD",L2093*'Input Lists'!$H$2,IF(M2093="USD",L2093*'Input Lists'!$H$3,IF(M2093="HKD",L2093*'Input Lists'!$H$4,IF(M2093="EUR",L2093*'Input Lists'!$H$5,IF(M2093="GBP",L2093*'Input Lists'!$H$6,IF(M2093="CAD",L2093*'Input Lists'!$H$7,IF(M2093="CNY",L2093*'Input Lists'!$H2127,IF(M2093="JPY",L2093*'Input Lists'!$H$9,IF(M2093="CHF",L2093*'Input Lists'!$H$10,""))))))))))</f>
        <v/>
      </c>
      <c r="O2093" s="137" t="str">
        <f t="shared" si="77"/>
        <v/>
      </c>
      <c r="Z2093" s="135" t="str">
        <f t="shared" si="78"/>
        <v/>
      </c>
    </row>
    <row r="2094" spans="14:26" ht="15.75" customHeight="1" x14ac:dyDescent="0.25">
      <c r="N2094" s="137" t="str">
        <f>IF(OR(ISBLANK(L2094),ISBLANK(M2094)),"",IF(M2094="AUD",L2094*'Input Lists'!$H$2,IF(M2094="USD",L2094*'Input Lists'!$H$3,IF(M2094="HKD",L2094*'Input Lists'!$H$4,IF(M2094="EUR",L2094*'Input Lists'!$H$5,IF(M2094="GBP",L2094*'Input Lists'!$H$6,IF(M2094="CAD",L2094*'Input Lists'!$H$7,IF(M2094="CNY",L2094*'Input Lists'!$H2128,IF(M2094="JPY",L2094*'Input Lists'!$H$9,IF(M2094="CHF",L2094*'Input Lists'!$H$10,""))))))))))</f>
        <v/>
      </c>
      <c r="O2094" s="137" t="str">
        <f t="shared" si="77"/>
        <v/>
      </c>
      <c r="Z2094" s="135" t="str">
        <f t="shared" si="78"/>
        <v/>
      </c>
    </row>
    <row r="2095" spans="14:26" ht="15.75" customHeight="1" x14ac:dyDescent="0.25">
      <c r="N2095" s="137" t="str">
        <f>IF(OR(ISBLANK(L2095),ISBLANK(M2095)),"",IF(M2095="AUD",L2095*'Input Lists'!$H$2,IF(M2095="USD",L2095*'Input Lists'!$H$3,IF(M2095="HKD",L2095*'Input Lists'!$H$4,IF(M2095="EUR",L2095*'Input Lists'!$H$5,IF(M2095="GBP",L2095*'Input Lists'!$H$6,IF(M2095="CAD",L2095*'Input Lists'!$H$7,IF(M2095="CNY",L2095*'Input Lists'!$H2129,IF(M2095="JPY",L2095*'Input Lists'!$H$9,IF(M2095="CHF",L2095*'Input Lists'!$H$10,""))))))))))</f>
        <v/>
      </c>
      <c r="O2095" s="137" t="str">
        <f t="shared" si="77"/>
        <v/>
      </c>
      <c r="Z2095" s="135" t="str">
        <f t="shared" si="78"/>
        <v/>
      </c>
    </row>
    <row r="2096" spans="14:26" ht="15.75" customHeight="1" x14ac:dyDescent="0.25">
      <c r="N2096" s="137" t="str">
        <f>IF(OR(ISBLANK(L2096),ISBLANK(M2096)),"",IF(M2096="AUD",L2096*'Input Lists'!$H$2,IF(M2096="USD",L2096*'Input Lists'!$H$3,IF(M2096="HKD",L2096*'Input Lists'!$H$4,IF(M2096="EUR",L2096*'Input Lists'!$H$5,IF(M2096="GBP",L2096*'Input Lists'!$H$6,IF(M2096="CAD",L2096*'Input Lists'!$H$7,IF(M2096="CNY",L2096*'Input Lists'!$H2130,IF(M2096="JPY",L2096*'Input Lists'!$H$9,IF(M2096="CHF",L2096*'Input Lists'!$H$10,""))))))))))</f>
        <v/>
      </c>
      <c r="O2096" s="137" t="str">
        <f t="shared" si="77"/>
        <v/>
      </c>
      <c r="Z2096" s="135" t="str">
        <f t="shared" si="78"/>
        <v/>
      </c>
    </row>
    <row r="2097" spans="14:26" ht="15.75" customHeight="1" x14ac:dyDescent="0.25">
      <c r="N2097" s="137" t="str">
        <f>IF(OR(ISBLANK(L2097),ISBLANK(M2097)),"",IF(M2097="AUD",L2097*'Input Lists'!$H$2,IF(M2097="USD",L2097*'Input Lists'!$H$3,IF(M2097="HKD",L2097*'Input Lists'!$H$4,IF(M2097="EUR",L2097*'Input Lists'!$H$5,IF(M2097="GBP",L2097*'Input Lists'!$H$6,IF(M2097="CAD",L2097*'Input Lists'!$H$7,IF(M2097="CNY",L2097*'Input Lists'!$H2131,IF(M2097="JPY",L2097*'Input Lists'!$H$9,IF(M2097="CHF",L2097*'Input Lists'!$H$10,""))))))))))</f>
        <v/>
      </c>
      <c r="O2097" s="137" t="str">
        <f t="shared" si="77"/>
        <v/>
      </c>
      <c r="Z2097" s="135" t="str">
        <f t="shared" si="78"/>
        <v/>
      </c>
    </row>
    <row r="2098" spans="14:26" ht="15.75" customHeight="1" x14ac:dyDescent="0.25">
      <c r="N2098" s="137" t="str">
        <f>IF(OR(ISBLANK(L2098),ISBLANK(M2098)),"",IF(M2098="AUD",L2098*'Input Lists'!$H$2,IF(M2098="USD",L2098*'Input Lists'!$H$3,IF(M2098="HKD",L2098*'Input Lists'!$H$4,IF(M2098="EUR",L2098*'Input Lists'!$H$5,IF(M2098="GBP",L2098*'Input Lists'!$H$6,IF(M2098="CAD",L2098*'Input Lists'!$H$7,IF(M2098="CNY",L2098*'Input Lists'!$H2132,IF(M2098="JPY",L2098*'Input Lists'!$H$9,IF(M2098="CHF",L2098*'Input Lists'!$H$10,""))))))))))</f>
        <v/>
      </c>
      <c r="O2098" s="137" t="str">
        <f t="shared" si="77"/>
        <v/>
      </c>
      <c r="Z2098" s="135" t="str">
        <f t="shared" si="78"/>
        <v/>
      </c>
    </row>
    <row r="2099" spans="14:26" ht="15.75" customHeight="1" x14ac:dyDescent="0.25">
      <c r="N2099" s="137" t="str">
        <f>IF(OR(ISBLANK(L2099),ISBLANK(M2099)),"",IF(M2099="AUD",L2099*'Input Lists'!$H$2,IF(M2099="USD",L2099*'Input Lists'!$H$3,IF(M2099="HKD",L2099*'Input Lists'!$H$4,IF(M2099="EUR",L2099*'Input Lists'!$H$5,IF(M2099="GBP",L2099*'Input Lists'!$H$6,IF(M2099="CAD",L2099*'Input Lists'!$H$7,IF(M2099="CNY",L2099*'Input Lists'!$H2133,IF(M2099="JPY",L2099*'Input Lists'!$H$9,IF(M2099="CHF",L2099*'Input Lists'!$H$10,""))))))))))</f>
        <v/>
      </c>
      <c r="O2099" s="137" t="str">
        <f t="shared" si="77"/>
        <v/>
      </c>
      <c r="Z2099" s="135" t="str">
        <f t="shared" si="78"/>
        <v/>
      </c>
    </row>
    <row r="2100" spans="14:26" ht="15.75" customHeight="1" x14ac:dyDescent="0.25">
      <c r="N2100" s="137" t="str">
        <f>IF(OR(ISBLANK(L2100),ISBLANK(M2100)),"",IF(M2100="AUD",L2100*'Input Lists'!$H$2,IF(M2100="USD",L2100*'Input Lists'!$H$3,IF(M2100="HKD",L2100*'Input Lists'!$H$4,IF(M2100="EUR",L2100*'Input Lists'!$H$5,IF(M2100="GBP",L2100*'Input Lists'!$H$6,IF(M2100="CAD",L2100*'Input Lists'!$H$7,IF(M2100="CNY",L2100*'Input Lists'!$H2134,IF(M2100="JPY",L2100*'Input Lists'!$H$9,IF(M2100="CHF",L2100*'Input Lists'!$H$10,""))))))))))</f>
        <v/>
      </c>
      <c r="O2100" s="137" t="str">
        <f t="shared" si="77"/>
        <v/>
      </c>
      <c r="Z2100" s="135" t="str">
        <f t="shared" si="78"/>
        <v/>
      </c>
    </row>
    <row r="2101" spans="14:26" ht="15.75" customHeight="1" x14ac:dyDescent="0.25">
      <c r="N2101" s="137" t="str">
        <f>IF(OR(ISBLANK(L2101),ISBLANK(M2101)),"",IF(M2101="AUD",L2101*'Input Lists'!$H$2,IF(M2101="USD",L2101*'Input Lists'!$H$3,IF(M2101="HKD",L2101*'Input Lists'!$H$4,IF(M2101="EUR",L2101*'Input Lists'!$H$5,IF(M2101="GBP",L2101*'Input Lists'!$H$6,IF(M2101="CAD",L2101*'Input Lists'!$H$7,IF(M2101="CNY",L2101*'Input Lists'!$H2135,IF(M2101="JPY",L2101*'Input Lists'!$H$9,IF(M2101="CHF",L2101*'Input Lists'!$H$10,""))))))))))</f>
        <v/>
      </c>
      <c r="O2101" s="137" t="str">
        <f t="shared" si="77"/>
        <v/>
      </c>
      <c r="Z2101" s="135" t="str">
        <f t="shared" si="78"/>
        <v/>
      </c>
    </row>
    <row r="2102" spans="14:26" ht="15.75" customHeight="1" x14ac:dyDescent="0.25">
      <c r="N2102" s="137" t="str">
        <f>IF(OR(ISBLANK(L2102),ISBLANK(M2102)),"",IF(M2102="AUD",L2102*'Input Lists'!$H$2,IF(M2102="USD",L2102*'Input Lists'!$H$3,IF(M2102="HKD",L2102*'Input Lists'!$H$4,IF(M2102="EUR",L2102*'Input Lists'!$H$5,IF(M2102="GBP",L2102*'Input Lists'!$H$6,IF(M2102="CAD",L2102*'Input Lists'!$H$7,IF(M2102="CNY",L2102*'Input Lists'!$H2136,IF(M2102="JPY",L2102*'Input Lists'!$H$9,IF(M2102="CHF",L2102*'Input Lists'!$H$10,""))))))))))</f>
        <v/>
      </c>
      <c r="O2102" s="137" t="str">
        <f t="shared" si="77"/>
        <v/>
      </c>
      <c r="Z2102" s="135" t="str">
        <f t="shared" si="78"/>
        <v/>
      </c>
    </row>
    <row r="2103" spans="14:26" ht="15.75" customHeight="1" x14ac:dyDescent="0.25">
      <c r="N2103" s="137" t="str">
        <f>IF(OR(ISBLANK(L2103),ISBLANK(M2103)),"",IF(M2103="AUD",L2103*'Input Lists'!$H$2,IF(M2103="USD",L2103*'Input Lists'!$H$3,IF(M2103="HKD",L2103*'Input Lists'!$H$4,IF(M2103="EUR",L2103*'Input Lists'!$H$5,IF(M2103="GBP",L2103*'Input Lists'!$H$6,IF(M2103="CAD",L2103*'Input Lists'!$H$7,IF(M2103="CNY",L2103*'Input Lists'!$H2137,IF(M2103="JPY",L2103*'Input Lists'!$H$9,IF(M2103="CHF",L2103*'Input Lists'!$H$10,""))))))))))</f>
        <v/>
      </c>
      <c r="O2103" s="137" t="str">
        <f t="shared" si="77"/>
        <v/>
      </c>
      <c r="Z2103" s="135" t="str">
        <f t="shared" si="78"/>
        <v/>
      </c>
    </row>
    <row r="2104" spans="14:26" ht="15.75" customHeight="1" x14ac:dyDescent="0.25">
      <c r="N2104" s="137" t="str">
        <f>IF(OR(ISBLANK(L2104),ISBLANK(M2104)),"",IF(M2104="AUD",L2104*'Input Lists'!$H$2,IF(M2104="USD",L2104*'Input Lists'!$H$3,IF(M2104="HKD",L2104*'Input Lists'!$H$4,IF(M2104="EUR",L2104*'Input Lists'!$H$5,IF(M2104="GBP",L2104*'Input Lists'!$H$6,IF(M2104="CAD",L2104*'Input Lists'!$H$7,IF(M2104="CNY",L2104*'Input Lists'!$H2138,IF(M2104="JPY",L2104*'Input Lists'!$H$9,IF(M2104="CHF",L2104*'Input Lists'!$H$10,""))))))))))</f>
        <v/>
      </c>
      <c r="O2104" s="137" t="str">
        <f t="shared" si="77"/>
        <v/>
      </c>
      <c r="Z2104" s="135" t="str">
        <f t="shared" si="78"/>
        <v/>
      </c>
    </row>
    <row r="2105" spans="14:26" ht="15.75" customHeight="1" x14ac:dyDescent="0.25">
      <c r="N2105" s="137" t="str">
        <f>IF(OR(ISBLANK(L2105),ISBLANK(M2105)),"",IF(M2105="AUD",L2105*'Input Lists'!$H$2,IF(M2105="USD",L2105*'Input Lists'!$H$3,IF(M2105="HKD",L2105*'Input Lists'!$H$4,IF(M2105="EUR",L2105*'Input Lists'!$H$5,IF(M2105="GBP",L2105*'Input Lists'!$H$6,IF(M2105="CAD",L2105*'Input Lists'!$H$7,IF(M2105="CNY",L2105*'Input Lists'!$H2139,IF(M2105="JPY",L2105*'Input Lists'!$H$9,IF(M2105="CHF",L2105*'Input Lists'!$H$10,""))))))))))</f>
        <v/>
      </c>
      <c r="O2105" s="137" t="str">
        <f t="shared" si="77"/>
        <v/>
      </c>
      <c r="Z2105" s="135" t="str">
        <f t="shared" si="78"/>
        <v/>
      </c>
    </row>
    <row r="2106" spans="14:26" ht="15.75" customHeight="1" x14ac:dyDescent="0.25">
      <c r="N2106" s="137" t="str">
        <f>IF(OR(ISBLANK(L2106),ISBLANK(M2106)),"",IF(M2106="AUD",L2106*'Input Lists'!$H$2,IF(M2106="USD",L2106*'Input Lists'!$H$3,IF(M2106="HKD",L2106*'Input Lists'!$H$4,IF(M2106="EUR",L2106*'Input Lists'!$H$5,IF(M2106="GBP",L2106*'Input Lists'!$H$6,IF(M2106="CAD",L2106*'Input Lists'!$H$7,IF(M2106="CNY",L2106*'Input Lists'!$H2140,IF(M2106="JPY",L2106*'Input Lists'!$H$9,IF(M2106="CHF",L2106*'Input Lists'!$H$10,""))))))))))</f>
        <v/>
      </c>
      <c r="O2106" s="137" t="str">
        <f t="shared" si="77"/>
        <v/>
      </c>
      <c r="Z2106" s="135" t="str">
        <f t="shared" si="78"/>
        <v/>
      </c>
    </row>
    <row r="2107" spans="14:26" ht="15.75" customHeight="1" x14ac:dyDescent="0.25">
      <c r="N2107" s="137" t="str">
        <f>IF(OR(ISBLANK(L2107),ISBLANK(M2107)),"",IF(M2107="AUD",L2107*'Input Lists'!$H$2,IF(M2107="USD",L2107*'Input Lists'!$H$3,IF(M2107="HKD",L2107*'Input Lists'!$H$4,IF(M2107="EUR",L2107*'Input Lists'!$H$5,IF(M2107="GBP",L2107*'Input Lists'!$H$6,IF(M2107="CAD",L2107*'Input Lists'!$H$7,IF(M2107="CNY",L2107*'Input Lists'!$H2141,IF(M2107="JPY",L2107*'Input Lists'!$H$9,IF(M2107="CHF",L2107*'Input Lists'!$H$10,""))))))))))</f>
        <v/>
      </c>
      <c r="O2107" s="137" t="str">
        <f t="shared" si="77"/>
        <v/>
      </c>
      <c r="Z2107" s="135" t="str">
        <f t="shared" si="78"/>
        <v/>
      </c>
    </row>
    <row r="2108" spans="14:26" ht="15.75" customHeight="1" x14ac:dyDescent="0.25">
      <c r="N2108" s="137" t="str">
        <f>IF(OR(ISBLANK(L2108),ISBLANK(M2108)),"",IF(M2108="AUD",L2108*'Input Lists'!$H$2,IF(M2108="USD",L2108*'Input Lists'!$H$3,IF(M2108="HKD",L2108*'Input Lists'!$H$4,IF(M2108="EUR",L2108*'Input Lists'!$H$5,IF(M2108="GBP",L2108*'Input Lists'!$H$6,IF(M2108="CAD",L2108*'Input Lists'!$H$7,IF(M2108="CNY",L2108*'Input Lists'!$H2142,IF(M2108="JPY",L2108*'Input Lists'!$H$9,IF(M2108="CHF",L2108*'Input Lists'!$H$10,""))))))))))</f>
        <v/>
      </c>
      <c r="O2108" s="137" t="str">
        <f t="shared" si="77"/>
        <v/>
      </c>
      <c r="Z2108" s="135" t="str">
        <f t="shared" si="78"/>
        <v/>
      </c>
    </row>
    <row r="2109" spans="14:26" ht="15.75" customHeight="1" x14ac:dyDescent="0.25">
      <c r="N2109" s="137" t="str">
        <f>IF(OR(ISBLANK(L2109),ISBLANK(M2109)),"",IF(M2109="AUD",L2109*'Input Lists'!$H$2,IF(M2109="USD",L2109*'Input Lists'!$H$3,IF(M2109="HKD",L2109*'Input Lists'!$H$4,IF(M2109="EUR",L2109*'Input Lists'!$H$5,IF(M2109="GBP",L2109*'Input Lists'!$H$6,IF(M2109="CAD",L2109*'Input Lists'!$H$7,IF(M2109="CNY",L2109*'Input Lists'!$H2143,IF(M2109="JPY",L2109*'Input Lists'!$H$9,IF(M2109="CHF",L2109*'Input Lists'!$H$10,""))))))))))</f>
        <v/>
      </c>
      <c r="O2109" s="137" t="str">
        <f t="shared" si="77"/>
        <v/>
      </c>
      <c r="Z2109" s="135" t="str">
        <f t="shared" si="78"/>
        <v/>
      </c>
    </row>
    <row r="2110" spans="14:26" ht="15.75" customHeight="1" x14ac:dyDescent="0.25">
      <c r="N2110" s="137" t="str">
        <f>IF(OR(ISBLANK(L2110),ISBLANK(M2110)),"",IF(M2110="AUD",L2110*'Input Lists'!$H$2,IF(M2110="USD",L2110*'Input Lists'!$H$3,IF(M2110="HKD",L2110*'Input Lists'!$H$4,IF(M2110="EUR",L2110*'Input Lists'!$H$5,IF(M2110="GBP",L2110*'Input Lists'!$H$6,IF(M2110="CAD",L2110*'Input Lists'!$H$7,IF(M2110="CNY",L2110*'Input Lists'!$H2144,IF(M2110="JPY",L2110*'Input Lists'!$H$9,IF(M2110="CHF",L2110*'Input Lists'!$H$10,""))))))))))</f>
        <v/>
      </c>
      <c r="O2110" s="137" t="str">
        <f t="shared" si="77"/>
        <v/>
      </c>
      <c r="Z2110" s="135" t="str">
        <f t="shared" si="78"/>
        <v/>
      </c>
    </row>
    <row r="2111" spans="14:26" ht="15.75" customHeight="1" x14ac:dyDescent="0.25">
      <c r="N2111" s="137" t="str">
        <f>IF(OR(ISBLANK(L2111),ISBLANK(M2111)),"",IF(M2111="AUD",L2111*'Input Lists'!$H$2,IF(M2111="USD",L2111*'Input Lists'!$H$3,IF(M2111="HKD",L2111*'Input Lists'!$H$4,IF(M2111="EUR",L2111*'Input Lists'!$H$5,IF(M2111="GBP",L2111*'Input Lists'!$H$6,IF(M2111="CAD",L2111*'Input Lists'!$H$7,IF(M2111="CNY",L2111*'Input Lists'!$H2145,IF(M2111="JPY",L2111*'Input Lists'!$H$9,IF(M2111="CHF",L2111*'Input Lists'!$H$10,""))))))))))</f>
        <v/>
      </c>
      <c r="O2111" s="137" t="str">
        <f t="shared" si="77"/>
        <v/>
      </c>
      <c r="Z2111" s="135" t="str">
        <f t="shared" si="78"/>
        <v/>
      </c>
    </row>
    <row r="2112" spans="14:26" ht="15.75" customHeight="1" x14ac:dyDescent="0.25">
      <c r="N2112" s="137" t="str">
        <f>IF(OR(ISBLANK(L2112),ISBLANK(M2112)),"",IF(M2112="AUD",L2112*'Input Lists'!$H$2,IF(M2112="USD",L2112*'Input Lists'!$H$3,IF(M2112="HKD",L2112*'Input Lists'!$H$4,IF(M2112="EUR",L2112*'Input Lists'!$H$5,IF(M2112="GBP",L2112*'Input Lists'!$H$6,IF(M2112="CAD",L2112*'Input Lists'!$H$7,IF(M2112="CNY",L2112*'Input Lists'!$H2146,IF(M2112="JPY",L2112*'Input Lists'!$H$9,IF(M2112="CHF",L2112*'Input Lists'!$H$10,""))))))))))</f>
        <v/>
      </c>
      <c r="O2112" s="137" t="str">
        <f t="shared" si="77"/>
        <v/>
      </c>
      <c r="Z2112" s="135" t="str">
        <f t="shared" si="78"/>
        <v/>
      </c>
    </row>
    <row r="2113" spans="14:26" ht="15.75" customHeight="1" x14ac:dyDescent="0.25">
      <c r="N2113" s="137" t="str">
        <f>IF(OR(ISBLANK(L2113),ISBLANK(M2113)),"",IF(M2113="AUD",L2113*'Input Lists'!$H$2,IF(M2113="USD",L2113*'Input Lists'!$H$3,IF(M2113="HKD",L2113*'Input Lists'!$H$4,IF(M2113="EUR",L2113*'Input Lists'!$H$5,IF(M2113="GBP",L2113*'Input Lists'!$H$6,IF(M2113="CAD",L2113*'Input Lists'!$H$7,IF(M2113="CNY",L2113*'Input Lists'!$H2147,IF(M2113="JPY",L2113*'Input Lists'!$H$9,IF(M2113="CHF",L2113*'Input Lists'!$H$10,""))))))))))</f>
        <v/>
      </c>
      <c r="O2113" s="137" t="str">
        <f t="shared" si="77"/>
        <v/>
      </c>
      <c r="Z2113" s="135" t="str">
        <f t="shared" si="78"/>
        <v/>
      </c>
    </row>
    <row r="2114" spans="14:26" ht="15.75" customHeight="1" x14ac:dyDescent="0.25">
      <c r="N2114" s="137" t="str">
        <f>IF(OR(ISBLANK(L2114),ISBLANK(M2114)),"",IF(M2114="AUD",L2114*'Input Lists'!$H$2,IF(M2114="USD",L2114*'Input Lists'!$H$3,IF(M2114="HKD",L2114*'Input Lists'!$H$4,IF(M2114="EUR",L2114*'Input Lists'!$H$5,IF(M2114="GBP",L2114*'Input Lists'!$H$6,IF(M2114="CAD",L2114*'Input Lists'!$H$7,IF(M2114="CNY",L2114*'Input Lists'!$H2148,IF(M2114="JPY",L2114*'Input Lists'!$H$9,IF(M2114="CHF",L2114*'Input Lists'!$H$10,""))))))))))</f>
        <v/>
      </c>
      <c r="O2114" s="137" t="str">
        <f t="shared" si="77"/>
        <v/>
      </c>
      <c r="Z2114" s="135" t="str">
        <f t="shared" si="78"/>
        <v/>
      </c>
    </row>
    <row r="2115" spans="14:26" ht="15.75" customHeight="1" x14ac:dyDescent="0.25">
      <c r="N2115" s="137" t="str">
        <f>IF(OR(ISBLANK(L2115),ISBLANK(M2115)),"",IF(M2115="AUD",L2115*'Input Lists'!$H$2,IF(M2115="USD",L2115*'Input Lists'!$H$3,IF(M2115="HKD",L2115*'Input Lists'!$H$4,IF(M2115="EUR",L2115*'Input Lists'!$H$5,IF(M2115="GBP",L2115*'Input Lists'!$H$6,IF(M2115="CAD",L2115*'Input Lists'!$H$7,IF(M2115="CNY",L2115*'Input Lists'!$H2149,IF(M2115="JPY",L2115*'Input Lists'!$H$9,IF(M2115="CHF",L2115*'Input Lists'!$H$10,""))))))))))</f>
        <v/>
      </c>
      <c r="O2115" s="137" t="str">
        <f t="shared" si="77"/>
        <v/>
      </c>
      <c r="Z2115" s="135" t="str">
        <f t="shared" si="78"/>
        <v/>
      </c>
    </row>
    <row r="2116" spans="14:26" ht="15.75" customHeight="1" x14ac:dyDescent="0.25">
      <c r="N2116" s="137" t="str">
        <f>IF(OR(ISBLANK(L2116),ISBLANK(M2116)),"",IF(M2116="AUD",L2116*'Input Lists'!$H$2,IF(M2116="USD",L2116*'Input Lists'!$H$3,IF(M2116="HKD",L2116*'Input Lists'!$H$4,IF(M2116="EUR",L2116*'Input Lists'!$H$5,IF(M2116="GBP",L2116*'Input Lists'!$H$6,IF(M2116="CAD",L2116*'Input Lists'!$H$7,IF(M2116="CNY",L2116*'Input Lists'!$H2150,IF(M2116="JPY",L2116*'Input Lists'!$H$9,IF(M2116="CHF",L2116*'Input Lists'!$H$10,""))))))))))</f>
        <v/>
      </c>
      <c r="O2116" s="137" t="str">
        <f t="shared" si="77"/>
        <v/>
      </c>
      <c r="Z2116" s="135" t="str">
        <f t="shared" si="78"/>
        <v/>
      </c>
    </row>
    <row r="2117" spans="14:26" ht="15.75" customHeight="1" x14ac:dyDescent="0.25">
      <c r="N2117" s="137" t="str">
        <f>IF(OR(ISBLANK(L2117),ISBLANK(M2117)),"",IF(M2117="AUD",L2117*'Input Lists'!$H$2,IF(M2117="USD",L2117*'Input Lists'!$H$3,IF(M2117="HKD",L2117*'Input Lists'!$H$4,IF(M2117="EUR",L2117*'Input Lists'!$H$5,IF(M2117="GBP",L2117*'Input Lists'!$H$6,IF(M2117="CAD",L2117*'Input Lists'!$H$7,IF(M2117="CNY",L2117*'Input Lists'!$H2151,IF(M2117="JPY",L2117*'Input Lists'!$H$9,IF(M2117="CHF",L2117*'Input Lists'!$H$10,""))))))))))</f>
        <v/>
      </c>
      <c r="O2117" s="137" t="str">
        <f t="shared" si="77"/>
        <v/>
      </c>
      <c r="Z2117" s="135" t="str">
        <f t="shared" si="78"/>
        <v/>
      </c>
    </row>
    <row r="2118" spans="14:26" ht="15.75" customHeight="1" x14ac:dyDescent="0.25">
      <c r="N2118" s="137" t="str">
        <f>IF(OR(ISBLANK(L2118),ISBLANK(M2118)),"",IF(M2118="AUD",L2118*'Input Lists'!$H$2,IF(M2118="USD",L2118*'Input Lists'!$H$3,IF(M2118="HKD",L2118*'Input Lists'!$H$4,IF(M2118="EUR",L2118*'Input Lists'!$H$5,IF(M2118="GBP",L2118*'Input Lists'!$H$6,IF(M2118="CAD",L2118*'Input Lists'!$H$7,IF(M2118="CNY",L2118*'Input Lists'!$H2152,IF(M2118="JPY",L2118*'Input Lists'!$H$9,IF(M2118="CHF",L2118*'Input Lists'!$H$10,""))))))))))</f>
        <v/>
      </c>
      <c r="O2118" s="137" t="str">
        <f t="shared" si="77"/>
        <v/>
      </c>
      <c r="Z2118" s="135" t="str">
        <f t="shared" si="78"/>
        <v/>
      </c>
    </row>
    <row r="2119" spans="14:26" ht="15.75" customHeight="1" x14ac:dyDescent="0.25">
      <c r="N2119" s="137" t="str">
        <f>IF(OR(ISBLANK(L2119),ISBLANK(M2119)),"",IF(M2119="AUD",L2119*'Input Lists'!$H$2,IF(M2119="USD",L2119*'Input Lists'!$H$3,IF(M2119="HKD",L2119*'Input Lists'!$H$4,IF(M2119="EUR",L2119*'Input Lists'!$H$5,IF(M2119="GBP",L2119*'Input Lists'!$H$6,IF(M2119="CAD",L2119*'Input Lists'!$H$7,IF(M2119="CNY",L2119*'Input Lists'!$H2153,IF(M2119="JPY",L2119*'Input Lists'!$H$9,IF(M2119="CHF",L2119*'Input Lists'!$H$10,""))))))))))</f>
        <v/>
      </c>
      <c r="O2119" s="137" t="str">
        <f t="shared" si="77"/>
        <v/>
      </c>
      <c r="Z2119" s="135" t="str">
        <f t="shared" si="78"/>
        <v/>
      </c>
    </row>
    <row r="2120" spans="14:26" ht="15.75" customHeight="1" x14ac:dyDescent="0.25">
      <c r="N2120" s="137" t="str">
        <f>IF(OR(ISBLANK(L2120),ISBLANK(M2120)),"",IF(M2120="AUD",L2120*'Input Lists'!$H$2,IF(M2120="USD",L2120*'Input Lists'!$H$3,IF(M2120="HKD",L2120*'Input Lists'!$H$4,IF(M2120="EUR",L2120*'Input Lists'!$H$5,IF(M2120="GBP",L2120*'Input Lists'!$H$6,IF(M2120="CAD",L2120*'Input Lists'!$H$7,IF(M2120="CNY",L2120*'Input Lists'!$H2154,IF(M2120="JPY",L2120*'Input Lists'!$H$9,IF(M2120="CHF",L2120*'Input Lists'!$H$10,""))))))))))</f>
        <v/>
      </c>
      <c r="O2120" s="137" t="str">
        <f t="shared" si="77"/>
        <v/>
      </c>
      <c r="Z2120" s="135" t="str">
        <f t="shared" si="78"/>
        <v/>
      </c>
    </row>
    <row r="2121" spans="14:26" ht="15.75" customHeight="1" x14ac:dyDescent="0.25">
      <c r="N2121" s="137" t="str">
        <f>IF(OR(ISBLANK(L2121),ISBLANK(M2121)),"",IF(M2121="AUD",L2121*'Input Lists'!$H$2,IF(M2121="USD",L2121*'Input Lists'!$H$3,IF(M2121="HKD",L2121*'Input Lists'!$H$4,IF(M2121="EUR",L2121*'Input Lists'!$H$5,IF(M2121="GBP",L2121*'Input Lists'!$H$6,IF(M2121="CAD",L2121*'Input Lists'!$H$7,IF(M2121="CNY",L2121*'Input Lists'!$H2155,IF(M2121="JPY",L2121*'Input Lists'!$H$9,IF(M2121="CHF",L2121*'Input Lists'!$H$10,""))))))))))</f>
        <v/>
      </c>
      <c r="O2121" s="137" t="str">
        <f t="shared" si="77"/>
        <v/>
      </c>
      <c r="Z2121" s="135" t="str">
        <f t="shared" si="78"/>
        <v/>
      </c>
    </row>
    <row r="2122" spans="14:26" ht="15.75" customHeight="1" x14ac:dyDescent="0.25">
      <c r="N2122" s="137" t="str">
        <f>IF(OR(ISBLANK(L2122),ISBLANK(M2122)),"",IF(M2122="AUD",L2122*'Input Lists'!$H$2,IF(M2122="USD",L2122*'Input Lists'!$H$3,IF(M2122="HKD",L2122*'Input Lists'!$H$4,IF(M2122="EUR",L2122*'Input Lists'!$H$5,IF(M2122="GBP",L2122*'Input Lists'!$H$6,IF(M2122="CAD",L2122*'Input Lists'!$H$7,IF(M2122="CNY",L2122*'Input Lists'!$H2156,IF(M2122="JPY",L2122*'Input Lists'!$H$9,IF(M2122="CHF",L2122*'Input Lists'!$H$10,""))))))))))</f>
        <v/>
      </c>
      <c r="O2122" s="137" t="str">
        <f t="shared" si="77"/>
        <v/>
      </c>
      <c r="Z2122" s="135" t="str">
        <f t="shared" si="78"/>
        <v/>
      </c>
    </row>
    <row r="2123" spans="14:26" ht="15.75" customHeight="1" x14ac:dyDescent="0.25">
      <c r="N2123" s="137" t="str">
        <f>IF(OR(ISBLANK(L2123),ISBLANK(M2123)),"",IF(M2123="AUD",L2123*'Input Lists'!$H$2,IF(M2123="USD",L2123*'Input Lists'!$H$3,IF(M2123="HKD",L2123*'Input Lists'!$H$4,IF(M2123="EUR",L2123*'Input Lists'!$H$5,IF(M2123="GBP",L2123*'Input Lists'!$H$6,IF(M2123="CAD",L2123*'Input Lists'!$H$7,IF(M2123="CNY",L2123*'Input Lists'!$H2157,IF(M2123="JPY",L2123*'Input Lists'!$H$9,IF(M2123="CHF",L2123*'Input Lists'!$H$10,""))))))))))</f>
        <v/>
      </c>
      <c r="O2123" s="137" t="str">
        <f t="shared" si="77"/>
        <v/>
      </c>
      <c r="Z2123" s="135" t="str">
        <f t="shared" si="78"/>
        <v/>
      </c>
    </row>
    <row r="2124" spans="14:26" ht="15.75" customHeight="1" x14ac:dyDescent="0.25">
      <c r="N2124" s="137" t="str">
        <f>IF(OR(ISBLANK(L2124),ISBLANK(M2124)),"",IF(M2124="AUD",L2124*'Input Lists'!$H$2,IF(M2124="USD",L2124*'Input Lists'!$H$3,IF(M2124="HKD",L2124*'Input Lists'!$H$4,IF(M2124="EUR",L2124*'Input Lists'!$H$5,IF(M2124="GBP",L2124*'Input Lists'!$H$6,IF(M2124="CAD",L2124*'Input Lists'!$H$7,IF(M2124="CNY",L2124*'Input Lists'!$H2158,IF(M2124="JPY",L2124*'Input Lists'!$H$9,IF(M2124="CHF",L2124*'Input Lists'!$H$10,""))))))))))</f>
        <v/>
      </c>
      <c r="O2124" s="137" t="str">
        <f t="shared" si="77"/>
        <v/>
      </c>
      <c r="Z2124" s="135" t="str">
        <f t="shared" si="78"/>
        <v/>
      </c>
    </row>
    <row r="2125" spans="14:26" ht="15.75" customHeight="1" x14ac:dyDescent="0.25">
      <c r="N2125" s="137" t="str">
        <f>IF(OR(ISBLANK(L2125),ISBLANK(M2125)),"",IF(M2125="AUD",L2125*'Input Lists'!$H$2,IF(M2125="USD",L2125*'Input Lists'!$H$3,IF(M2125="HKD",L2125*'Input Lists'!$H$4,IF(M2125="EUR",L2125*'Input Lists'!$H$5,IF(M2125="GBP",L2125*'Input Lists'!$H$6,IF(M2125="CAD",L2125*'Input Lists'!$H$7,IF(M2125="CNY",L2125*'Input Lists'!$H2159,IF(M2125="JPY",L2125*'Input Lists'!$H$9,IF(M2125="CHF",L2125*'Input Lists'!$H$10,""))))))))))</f>
        <v/>
      </c>
      <c r="O2125" s="137" t="str">
        <f t="shared" si="77"/>
        <v/>
      </c>
      <c r="Z2125" s="135" t="str">
        <f t="shared" si="78"/>
        <v/>
      </c>
    </row>
    <row r="2126" spans="14:26" ht="15.75" customHeight="1" x14ac:dyDescent="0.25">
      <c r="N2126" s="137" t="str">
        <f>IF(OR(ISBLANK(L2126),ISBLANK(M2126)),"",IF(M2126="AUD",L2126*'Input Lists'!$H$2,IF(M2126="USD",L2126*'Input Lists'!$H$3,IF(M2126="HKD",L2126*'Input Lists'!$H$4,IF(M2126="EUR",L2126*'Input Lists'!$H$5,IF(M2126="GBP",L2126*'Input Lists'!$H$6,IF(M2126="CAD",L2126*'Input Lists'!$H$7,IF(M2126="CNY",L2126*'Input Lists'!$H2160,IF(M2126="JPY",L2126*'Input Lists'!$H$9,IF(M2126="CHF",L2126*'Input Lists'!$H$10,""))))))))))</f>
        <v/>
      </c>
      <c r="O2126" s="137" t="str">
        <f t="shared" si="77"/>
        <v/>
      </c>
      <c r="Z2126" s="135" t="str">
        <f t="shared" si="78"/>
        <v/>
      </c>
    </row>
    <row r="2127" spans="14:26" ht="15.75" customHeight="1" x14ac:dyDescent="0.25">
      <c r="N2127" s="137" t="str">
        <f>IF(OR(ISBLANK(L2127),ISBLANK(M2127)),"",IF(M2127="AUD",L2127*'Input Lists'!$H$2,IF(M2127="USD",L2127*'Input Lists'!$H$3,IF(M2127="HKD",L2127*'Input Lists'!$H$4,IF(M2127="EUR",L2127*'Input Lists'!$H$5,IF(M2127="GBP",L2127*'Input Lists'!$H$6,IF(M2127="CAD",L2127*'Input Lists'!$H$7,IF(M2127="CNY",L2127*'Input Lists'!$H2161,IF(M2127="JPY",L2127*'Input Lists'!$H$9,IF(M2127="CHF",L2127*'Input Lists'!$H$10,""))))))))))</f>
        <v/>
      </c>
      <c r="O2127" s="137" t="str">
        <f t="shared" si="77"/>
        <v/>
      </c>
      <c r="Z2127" s="135" t="str">
        <f t="shared" si="78"/>
        <v/>
      </c>
    </row>
    <row r="2128" spans="14:26" ht="15.75" customHeight="1" x14ac:dyDescent="0.25">
      <c r="N2128" s="137" t="str">
        <f>IF(OR(ISBLANK(L2128),ISBLANK(M2128)),"",IF(M2128="AUD",L2128*'Input Lists'!$H$2,IF(M2128="USD",L2128*'Input Lists'!$H$3,IF(M2128="HKD",L2128*'Input Lists'!$H$4,IF(M2128="EUR",L2128*'Input Lists'!$H$5,IF(M2128="GBP",L2128*'Input Lists'!$H$6,IF(M2128="CAD",L2128*'Input Lists'!$H$7,IF(M2128="CNY",L2128*'Input Lists'!$H2162,IF(M2128="JPY",L2128*'Input Lists'!$H$9,IF(M2128="CHF",L2128*'Input Lists'!$H$10,""))))))))))</f>
        <v/>
      </c>
      <c r="O2128" s="137" t="str">
        <f t="shared" si="77"/>
        <v/>
      </c>
      <c r="Z2128" s="135" t="str">
        <f t="shared" si="78"/>
        <v/>
      </c>
    </row>
    <row r="2129" spans="14:26" ht="15.75" customHeight="1" x14ac:dyDescent="0.25">
      <c r="N2129" s="137" t="str">
        <f>IF(OR(ISBLANK(L2129),ISBLANK(M2129)),"",IF(M2129="AUD",L2129*'Input Lists'!$H$2,IF(M2129="USD",L2129*'Input Lists'!$H$3,IF(M2129="HKD",L2129*'Input Lists'!$H$4,IF(M2129="EUR",L2129*'Input Lists'!$H$5,IF(M2129="GBP",L2129*'Input Lists'!$H$6,IF(M2129="CAD",L2129*'Input Lists'!$H$7,IF(M2129="CNY",L2129*'Input Lists'!$H2163,IF(M2129="JPY",L2129*'Input Lists'!$H$9,IF(M2129="CHF",L2129*'Input Lists'!$H$10,""))))))))))</f>
        <v/>
      </c>
      <c r="O2129" s="137" t="str">
        <f t="shared" si="77"/>
        <v/>
      </c>
      <c r="Z2129" s="135" t="str">
        <f t="shared" si="78"/>
        <v/>
      </c>
    </row>
    <row r="2130" spans="14:26" ht="15.75" customHeight="1" x14ac:dyDescent="0.25">
      <c r="N2130" s="137" t="str">
        <f>IF(OR(ISBLANK(L2130),ISBLANK(M2130)),"",IF(M2130="AUD",L2130*'Input Lists'!$H$2,IF(M2130="USD",L2130*'Input Lists'!$H$3,IF(M2130="HKD",L2130*'Input Lists'!$H$4,IF(M2130="EUR",L2130*'Input Lists'!$H$5,IF(M2130="GBP",L2130*'Input Lists'!$H$6,IF(M2130="CAD",L2130*'Input Lists'!$H$7,IF(M2130="CNY",L2130*'Input Lists'!$H2164,IF(M2130="JPY",L2130*'Input Lists'!$H$9,IF(M2130="CHF",L2130*'Input Lists'!$H$10,""))))))))))</f>
        <v/>
      </c>
      <c r="O2130" s="137" t="str">
        <f t="shared" si="77"/>
        <v/>
      </c>
      <c r="Z2130" s="135" t="str">
        <f t="shared" si="78"/>
        <v/>
      </c>
    </row>
    <row r="2131" spans="14:26" ht="15.75" customHeight="1" x14ac:dyDescent="0.25">
      <c r="N2131" s="137" t="str">
        <f>IF(OR(ISBLANK(L2131),ISBLANK(M2131)),"",IF(M2131="AUD",L2131*'Input Lists'!$H$2,IF(M2131="USD",L2131*'Input Lists'!$H$3,IF(M2131="HKD",L2131*'Input Lists'!$H$4,IF(M2131="EUR",L2131*'Input Lists'!$H$5,IF(M2131="GBP",L2131*'Input Lists'!$H$6,IF(M2131="CAD",L2131*'Input Lists'!$H$7,IF(M2131="CNY",L2131*'Input Lists'!$H2165,IF(M2131="JPY",L2131*'Input Lists'!$H$9,IF(M2131="CHF",L2131*'Input Lists'!$H$10,""))))))))))</f>
        <v/>
      </c>
      <c r="O2131" s="137" t="str">
        <f t="shared" si="77"/>
        <v/>
      </c>
      <c r="Z2131" s="135" t="str">
        <f t="shared" si="78"/>
        <v/>
      </c>
    </row>
    <row r="2132" spans="14:26" ht="15.75" customHeight="1" x14ac:dyDescent="0.25">
      <c r="N2132" s="137" t="str">
        <f>IF(OR(ISBLANK(L2132),ISBLANK(M2132)),"",IF(M2132="AUD",L2132*'Input Lists'!$H$2,IF(M2132="USD",L2132*'Input Lists'!$H$3,IF(M2132="HKD",L2132*'Input Lists'!$H$4,IF(M2132="EUR",L2132*'Input Lists'!$H$5,IF(M2132="GBP",L2132*'Input Lists'!$H$6,IF(M2132="CAD",L2132*'Input Lists'!$H$7,IF(M2132="CNY",L2132*'Input Lists'!$H2166,IF(M2132="JPY",L2132*'Input Lists'!$H$9,IF(M2132="CHF",L2132*'Input Lists'!$H$10,""))))))))))</f>
        <v/>
      </c>
      <c r="O2132" s="137" t="str">
        <f t="shared" si="77"/>
        <v/>
      </c>
      <c r="Z2132" s="135" t="str">
        <f t="shared" si="78"/>
        <v/>
      </c>
    </row>
    <row r="2133" spans="14:26" ht="15.75" customHeight="1" x14ac:dyDescent="0.25">
      <c r="N2133" s="137" t="str">
        <f>IF(OR(ISBLANK(L2133),ISBLANK(M2133)),"",IF(M2133="AUD",L2133*'Input Lists'!$H$2,IF(M2133="USD",L2133*'Input Lists'!$H$3,IF(M2133="HKD",L2133*'Input Lists'!$H$4,IF(M2133="EUR",L2133*'Input Lists'!$H$5,IF(M2133="GBP",L2133*'Input Lists'!$H$6,IF(M2133="CAD",L2133*'Input Lists'!$H$7,IF(M2133="CNY",L2133*'Input Lists'!$H2167,IF(M2133="JPY",L2133*'Input Lists'!$H$9,IF(M2133="CHF",L2133*'Input Lists'!$H$10,""))))))))))</f>
        <v/>
      </c>
      <c r="O2133" s="137" t="str">
        <f t="shared" si="77"/>
        <v/>
      </c>
      <c r="Z2133" s="135" t="str">
        <f t="shared" si="78"/>
        <v/>
      </c>
    </row>
    <row r="2134" spans="14:26" ht="15.75" customHeight="1" x14ac:dyDescent="0.25">
      <c r="N2134" s="137" t="str">
        <f>IF(OR(ISBLANK(L2134),ISBLANK(M2134)),"",IF(M2134="AUD",L2134*'Input Lists'!$H$2,IF(M2134="USD",L2134*'Input Lists'!$H$3,IF(M2134="HKD",L2134*'Input Lists'!$H$4,IF(M2134="EUR",L2134*'Input Lists'!$H$5,IF(M2134="GBP",L2134*'Input Lists'!$H$6,IF(M2134="CAD",L2134*'Input Lists'!$H$7,IF(M2134="CNY",L2134*'Input Lists'!$H2168,IF(M2134="JPY",L2134*'Input Lists'!$H$9,IF(M2134="CHF",L2134*'Input Lists'!$H$10,""))))))))))</f>
        <v/>
      </c>
      <c r="O2134" s="137" t="str">
        <f t="shared" si="77"/>
        <v/>
      </c>
      <c r="Z2134" s="135" t="str">
        <f t="shared" si="78"/>
        <v/>
      </c>
    </row>
    <row r="2135" spans="14:26" ht="15.75" customHeight="1" x14ac:dyDescent="0.25">
      <c r="N2135" s="137" t="str">
        <f>IF(OR(ISBLANK(L2135),ISBLANK(M2135)),"",IF(M2135="AUD",L2135*'Input Lists'!$H$2,IF(M2135="USD",L2135*'Input Lists'!$H$3,IF(M2135="HKD",L2135*'Input Lists'!$H$4,IF(M2135="EUR",L2135*'Input Lists'!$H$5,IF(M2135="GBP",L2135*'Input Lists'!$H$6,IF(M2135="CAD",L2135*'Input Lists'!$H$7,IF(M2135="CNY",L2135*'Input Lists'!$H2169,IF(M2135="JPY",L2135*'Input Lists'!$H$9,IF(M2135="CHF",L2135*'Input Lists'!$H$10,""))))))))))</f>
        <v/>
      </c>
      <c r="O2135" s="137" t="str">
        <f t="shared" si="77"/>
        <v/>
      </c>
      <c r="Z2135" s="135" t="str">
        <f t="shared" si="78"/>
        <v/>
      </c>
    </row>
    <row r="2136" spans="14:26" ht="15.75" customHeight="1" x14ac:dyDescent="0.25">
      <c r="N2136" s="137" t="str">
        <f>IF(OR(ISBLANK(L2136),ISBLANK(M2136)),"",IF(M2136="AUD",L2136*'Input Lists'!$H$2,IF(M2136="USD",L2136*'Input Lists'!$H$3,IF(M2136="HKD",L2136*'Input Lists'!$H$4,IF(M2136="EUR",L2136*'Input Lists'!$H$5,IF(M2136="GBP",L2136*'Input Lists'!$H$6,IF(M2136="CAD",L2136*'Input Lists'!$H$7,IF(M2136="CNY",L2136*'Input Lists'!$H2170,IF(M2136="JPY",L2136*'Input Lists'!$H$9,IF(M2136="CHF",L2136*'Input Lists'!$H$10,""))))))))))</f>
        <v/>
      </c>
      <c r="O2136" s="137" t="str">
        <f t="shared" si="77"/>
        <v/>
      </c>
      <c r="Z2136" s="135" t="str">
        <f t="shared" si="78"/>
        <v/>
      </c>
    </row>
    <row r="2137" spans="14:26" ht="15.75" customHeight="1" x14ac:dyDescent="0.25">
      <c r="N2137" s="137" t="str">
        <f>IF(OR(ISBLANK(L2137),ISBLANK(M2137)),"",IF(M2137="AUD",L2137*'Input Lists'!$H$2,IF(M2137="USD",L2137*'Input Lists'!$H$3,IF(M2137="HKD",L2137*'Input Lists'!$H$4,IF(M2137="EUR",L2137*'Input Lists'!$H$5,IF(M2137="GBP",L2137*'Input Lists'!$H$6,IF(M2137="CAD",L2137*'Input Lists'!$H$7,IF(M2137="CNY",L2137*'Input Lists'!$H2171,IF(M2137="JPY",L2137*'Input Lists'!$H$9,IF(M2137="CHF",L2137*'Input Lists'!$H$10,""))))))))))</f>
        <v/>
      </c>
      <c r="O2137" s="137" t="str">
        <f t="shared" si="77"/>
        <v/>
      </c>
      <c r="Z2137" s="135" t="str">
        <f t="shared" si="78"/>
        <v/>
      </c>
    </row>
    <row r="2138" spans="14:26" ht="15.75" customHeight="1" x14ac:dyDescent="0.25">
      <c r="N2138" s="137" t="str">
        <f>IF(OR(ISBLANK(L2138),ISBLANK(M2138)),"",IF(M2138="AUD",L2138*'Input Lists'!$H$2,IF(M2138="USD",L2138*'Input Lists'!$H$3,IF(M2138="HKD",L2138*'Input Lists'!$H$4,IF(M2138="EUR",L2138*'Input Lists'!$H$5,IF(M2138="GBP",L2138*'Input Lists'!$H$6,IF(M2138="CAD",L2138*'Input Lists'!$H$7,IF(M2138="CNY",L2138*'Input Lists'!$H2172,IF(M2138="JPY",L2138*'Input Lists'!$H$9,IF(M2138="CHF",L2138*'Input Lists'!$H$10,""))))))))))</f>
        <v/>
      </c>
      <c r="O2138" s="137" t="str">
        <f t="shared" si="77"/>
        <v/>
      </c>
      <c r="Z2138" s="135" t="str">
        <f t="shared" si="78"/>
        <v/>
      </c>
    </row>
    <row r="2139" spans="14:26" ht="15.75" customHeight="1" x14ac:dyDescent="0.25">
      <c r="N2139" s="137" t="str">
        <f>IF(OR(ISBLANK(L2139),ISBLANK(M2139)),"",IF(M2139="AUD",L2139*'Input Lists'!$H$2,IF(M2139="USD",L2139*'Input Lists'!$H$3,IF(M2139="HKD",L2139*'Input Lists'!$H$4,IF(M2139="EUR",L2139*'Input Lists'!$H$5,IF(M2139="GBP",L2139*'Input Lists'!$H$6,IF(M2139="CAD",L2139*'Input Lists'!$H$7,IF(M2139="CNY",L2139*'Input Lists'!$H2173,IF(M2139="JPY",L2139*'Input Lists'!$H$9,IF(M2139="CHF",L2139*'Input Lists'!$H$10,""))))))))))</f>
        <v/>
      </c>
      <c r="O2139" s="137" t="str">
        <f t="shared" si="77"/>
        <v/>
      </c>
      <c r="Z2139" s="135" t="str">
        <f t="shared" si="78"/>
        <v/>
      </c>
    </row>
    <row r="2140" spans="14:26" ht="15.75" customHeight="1" x14ac:dyDescent="0.25">
      <c r="N2140" s="137" t="str">
        <f>IF(OR(ISBLANK(L2140),ISBLANK(M2140)),"",IF(M2140="AUD",L2140*'Input Lists'!$H$2,IF(M2140="USD",L2140*'Input Lists'!$H$3,IF(M2140="HKD",L2140*'Input Lists'!$H$4,IF(M2140="EUR",L2140*'Input Lists'!$H$5,IF(M2140="GBP",L2140*'Input Lists'!$H$6,IF(M2140="CAD",L2140*'Input Lists'!$H$7,IF(M2140="CNY",L2140*'Input Lists'!$H2174,IF(M2140="JPY",L2140*'Input Lists'!$H$9,IF(M2140="CHF",L2140*'Input Lists'!$H$10,""))))))))))</f>
        <v/>
      </c>
      <c r="O2140" s="137" t="str">
        <f t="shared" si="77"/>
        <v/>
      </c>
      <c r="Z2140" s="135" t="str">
        <f t="shared" si="78"/>
        <v/>
      </c>
    </row>
    <row r="2141" spans="14:26" ht="15.75" customHeight="1" x14ac:dyDescent="0.25">
      <c r="N2141" s="137" t="str">
        <f>IF(OR(ISBLANK(L2141),ISBLANK(M2141)),"",IF(M2141="AUD",L2141*'Input Lists'!$H$2,IF(M2141="USD",L2141*'Input Lists'!$H$3,IF(M2141="HKD",L2141*'Input Lists'!$H$4,IF(M2141="EUR",L2141*'Input Lists'!$H$5,IF(M2141="GBP",L2141*'Input Lists'!$H$6,IF(M2141="CAD",L2141*'Input Lists'!$H$7,IF(M2141="CNY",L2141*'Input Lists'!$H2175,IF(M2141="JPY",L2141*'Input Lists'!$H$9,IF(M2141="CHF",L2141*'Input Lists'!$H$10,""))))))))))</f>
        <v/>
      </c>
      <c r="O2141" s="137" t="str">
        <f t="shared" si="77"/>
        <v/>
      </c>
      <c r="Z2141" s="135" t="str">
        <f t="shared" si="78"/>
        <v/>
      </c>
    </row>
    <row r="2142" spans="14:26" ht="15.75" customHeight="1" x14ac:dyDescent="0.25">
      <c r="N2142" s="137" t="str">
        <f>IF(OR(ISBLANK(L2142),ISBLANK(M2142)),"",IF(M2142="AUD",L2142*'Input Lists'!$H$2,IF(M2142="USD",L2142*'Input Lists'!$H$3,IF(M2142="HKD",L2142*'Input Lists'!$H$4,IF(M2142="EUR",L2142*'Input Lists'!$H$5,IF(M2142="GBP",L2142*'Input Lists'!$H$6,IF(M2142="CAD",L2142*'Input Lists'!$H$7,IF(M2142="CNY",L2142*'Input Lists'!$H2176,IF(M2142="JPY",L2142*'Input Lists'!$H$9,IF(M2142="CHF",L2142*'Input Lists'!$H$10,""))))))))))</f>
        <v/>
      </c>
      <c r="O2142" s="137" t="str">
        <f t="shared" si="77"/>
        <v/>
      </c>
      <c r="Z2142" s="135" t="str">
        <f t="shared" si="78"/>
        <v/>
      </c>
    </row>
    <row r="2143" spans="14:26" ht="15.75" customHeight="1" x14ac:dyDescent="0.25">
      <c r="N2143" s="137" t="str">
        <f>IF(OR(ISBLANK(L2143),ISBLANK(M2143)),"",IF(M2143="AUD",L2143*'Input Lists'!$H$2,IF(M2143="USD",L2143*'Input Lists'!$H$3,IF(M2143="HKD",L2143*'Input Lists'!$H$4,IF(M2143="EUR",L2143*'Input Lists'!$H$5,IF(M2143="GBP",L2143*'Input Lists'!$H$6,IF(M2143="CAD",L2143*'Input Lists'!$H$7,IF(M2143="CNY",L2143*'Input Lists'!$H2177,IF(M2143="JPY",L2143*'Input Lists'!$H$9,IF(M2143="CHF",L2143*'Input Lists'!$H$10,""))))))))))</f>
        <v/>
      </c>
      <c r="O2143" s="137" t="str">
        <f t="shared" si="77"/>
        <v/>
      </c>
      <c r="Z2143" s="135" t="str">
        <f t="shared" si="78"/>
        <v/>
      </c>
    </row>
    <row r="2144" spans="14:26" ht="15.75" customHeight="1" x14ac:dyDescent="0.25">
      <c r="N2144" s="137" t="str">
        <f>IF(OR(ISBLANK(L2144),ISBLANK(M2144)),"",IF(M2144="AUD",L2144*'Input Lists'!$H$2,IF(M2144="USD",L2144*'Input Lists'!$H$3,IF(M2144="HKD",L2144*'Input Lists'!$H$4,IF(M2144="EUR",L2144*'Input Lists'!$H$5,IF(M2144="GBP",L2144*'Input Lists'!$H$6,IF(M2144="CAD",L2144*'Input Lists'!$H$7,IF(M2144="CNY",L2144*'Input Lists'!$H2178,IF(M2144="JPY",L2144*'Input Lists'!$H$9,IF(M2144="CHF",L2144*'Input Lists'!$H$10,""))))))))))</f>
        <v/>
      </c>
      <c r="O2144" s="137" t="str">
        <f t="shared" si="77"/>
        <v/>
      </c>
      <c r="Z2144" s="135" t="str">
        <f t="shared" si="78"/>
        <v/>
      </c>
    </row>
    <row r="2145" spans="14:26" ht="15.75" customHeight="1" x14ac:dyDescent="0.25">
      <c r="N2145" s="137" t="str">
        <f>IF(OR(ISBLANK(L2145),ISBLANK(M2145)),"",IF(M2145="AUD",L2145*'Input Lists'!$H$2,IF(M2145="USD",L2145*'Input Lists'!$H$3,IF(M2145="HKD",L2145*'Input Lists'!$H$4,IF(M2145="EUR",L2145*'Input Lists'!$H$5,IF(M2145="GBP",L2145*'Input Lists'!$H$6,IF(M2145="CAD",L2145*'Input Lists'!$H$7,IF(M2145="CNY",L2145*'Input Lists'!$H2179,IF(M2145="JPY",L2145*'Input Lists'!$H$9,IF(M2145="CHF",L2145*'Input Lists'!$H$10,""))))))))))</f>
        <v/>
      </c>
      <c r="O2145" s="137" t="str">
        <f t="shared" si="77"/>
        <v/>
      </c>
      <c r="Z2145" s="135" t="str">
        <f t="shared" si="78"/>
        <v/>
      </c>
    </row>
    <row r="2146" spans="14:26" ht="15.75" customHeight="1" x14ac:dyDescent="0.25">
      <c r="N2146" s="137" t="str">
        <f>IF(OR(ISBLANK(L2146),ISBLANK(M2146)),"",IF(M2146="AUD",L2146*'Input Lists'!$H$2,IF(M2146="USD",L2146*'Input Lists'!$H$3,IF(M2146="HKD",L2146*'Input Lists'!$H$4,IF(M2146="EUR",L2146*'Input Lists'!$H$5,IF(M2146="GBP",L2146*'Input Lists'!$H$6,IF(M2146="CAD",L2146*'Input Lists'!$H$7,IF(M2146="CNY",L2146*'Input Lists'!$H2180,IF(M2146="JPY",L2146*'Input Lists'!$H$9,IF(M2146="CHF",L2146*'Input Lists'!$H$10,""))))))))))</f>
        <v/>
      </c>
      <c r="O2146" s="137" t="str">
        <f t="shared" si="77"/>
        <v/>
      </c>
      <c r="Z2146" s="135" t="str">
        <f t="shared" si="78"/>
        <v/>
      </c>
    </row>
    <row r="2147" spans="14:26" ht="15.75" customHeight="1" x14ac:dyDescent="0.25">
      <c r="N2147" s="137" t="str">
        <f>IF(OR(ISBLANK(L2147),ISBLANK(M2147)),"",IF(M2147="AUD",L2147*'Input Lists'!$H$2,IF(M2147="USD",L2147*'Input Lists'!$H$3,IF(M2147="HKD",L2147*'Input Lists'!$H$4,IF(M2147="EUR",L2147*'Input Lists'!$H$5,IF(M2147="GBP",L2147*'Input Lists'!$H$6,IF(M2147="CAD",L2147*'Input Lists'!$H$7,IF(M2147="CNY",L2147*'Input Lists'!$H2181,IF(M2147="JPY",L2147*'Input Lists'!$H$9,IF(M2147="CHF",L2147*'Input Lists'!$H$10,""))))))))))</f>
        <v/>
      </c>
      <c r="O2147" s="137" t="str">
        <f t="shared" si="77"/>
        <v/>
      </c>
      <c r="Z2147" s="135" t="str">
        <f t="shared" si="78"/>
        <v/>
      </c>
    </row>
    <row r="2148" spans="14:26" ht="15.75" customHeight="1" x14ac:dyDescent="0.25">
      <c r="N2148" s="137" t="str">
        <f>IF(OR(ISBLANK(L2148),ISBLANK(M2148)),"",IF(M2148="AUD",L2148*'Input Lists'!$H$2,IF(M2148="USD",L2148*'Input Lists'!$H$3,IF(M2148="HKD",L2148*'Input Lists'!$H$4,IF(M2148="EUR",L2148*'Input Lists'!$H$5,IF(M2148="GBP",L2148*'Input Lists'!$H$6,IF(M2148="CAD",L2148*'Input Lists'!$H$7,IF(M2148="CNY",L2148*'Input Lists'!$H2182,IF(M2148="JPY",L2148*'Input Lists'!$H$9,IF(M2148="CHF",L2148*'Input Lists'!$H$10,""))))))))))</f>
        <v/>
      </c>
      <c r="O2148" s="137" t="str">
        <f t="shared" si="77"/>
        <v/>
      </c>
      <c r="Z2148" s="135" t="str">
        <f t="shared" si="78"/>
        <v/>
      </c>
    </row>
    <row r="2149" spans="14:26" ht="15.75" customHeight="1" x14ac:dyDescent="0.25">
      <c r="N2149" s="137" t="str">
        <f>IF(OR(ISBLANK(L2149),ISBLANK(M2149)),"",IF(M2149="AUD",L2149*'Input Lists'!$H$2,IF(M2149="USD",L2149*'Input Lists'!$H$3,IF(M2149="HKD",L2149*'Input Lists'!$H$4,IF(M2149="EUR",L2149*'Input Lists'!$H$5,IF(M2149="GBP",L2149*'Input Lists'!$H$6,IF(M2149="CAD",L2149*'Input Lists'!$H$7,IF(M2149="CNY",L2149*'Input Lists'!$H2183,IF(M2149="JPY",L2149*'Input Lists'!$H$9,IF(M2149="CHF",L2149*'Input Lists'!$H$10,""))))))))))</f>
        <v/>
      </c>
      <c r="O2149" s="137" t="str">
        <f t="shared" si="77"/>
        <v/>
      </c>
      <c r="Z2149" s="135" t="str">
        <f t="shared" si="78"/>
        <v/>
      </c>
    </row>
    <row r="2150" spans="14:26" ht="15.75" customHeight="1" x14ac:dyDescent="0.25">
      <c r="N2150" s="137" t="str">
        <f>IF(OR(ISBLANK(L2150),ISBLANK(M2150)),"",IF(M2150="AUD",L2150*'Input Lists'!$H$2,IF(M2150="USD",L2150*'Input Lists'!$H$3,IF(M2150="HKD",L2150*'Input Lists'!$H$4,IF(M2150="EUR",L2150*'Input Lists'!$H$5,IF(M2150="GBP",L2150*'Input Lists'!$H$6,IF(M2150="CAD",L2150*'Input Lists'!$H$7,IF(M2150="CNY",L2150*'Input Lists'!$H2184,IF(M2150="JPY",L2150*'Input Lists'!$H$9,IF(M2150="CHF",L2150*'Input Lists'!$H$10,""))))))))))</f>
        <v/>
      </c>
      <c r="O2150" s="137" t="str">
        <f t="shared" si="77"/>
        <v/>
      </c>
      <c r="Z2150" s="135" t="str">
        <f t="shared" si="78"/>
        <v/>
      </c>
    </row>
    <row r="2151" spans="14:26" ht="15.75" customHeight="1" x14ac:dyDescent="0.25">
      <c r="N2151" s="137" t="str">
        <f>IF(OR(ISBLANK(L2151),ISBLANK(M2151)),"",IF(M2151="AUD",L2151*'Input Lists'!$H$2,IF(M2151="USD",L2151*'Input Lists'!$H$3,IF(M2151="HKD",L2151*'Input Lists'!$H$4,IF(M2151="EUR",L2151*'Input Lists'!$H$5,IF(M2151="GBP",L2151*'Input Lists'!$H$6,IF(M2151="CAD",L2151*'Input Lists'!$H$7,IF(M2151="CNY",L2151*'Input Lists'!$H2185,IF(M2151="JPY",L2151*'Input Lists'!$H$9,IF(M2151="CHF",L2151*'Input Lists'!$H$10,""))))))))))</f>
        <v/>
      </c>
      <c r="O2151" s="137" t="str">
        <f t="shared" ref="O2151:O2214" si="79">IF(OR(AND(ISBLANK(N2151)),AND(ISBLANK(J2151)),AND(ISBLANK(M2151))),"",N2151*J2151)</f>
        <v/>
      </c>
      <c r="Z2151" s="135" t="str">
        <f t="shared" si="78"/>
        <v/>
      </c>
    </row>
    <row r="2152" spans="14:26" ht="15.75" customHeight="1" x14ac:dyDescent="0.25">
      <c r="N2152" s="137" t="str">
        <f>IF(OR(ISBLANK(L2152),ISBLANK(M2152)),"",IF(M2152="AUD",L2152*'Input Lists'!$H$2,IF(M2152="USD",L2152*'Input Lists'!$H$3,IF(M2152="HKD",L2152*'Input Lists'!$H$4,IF(M2152="EUR",L2152*'Input Lists'!$H$5,IF(M2152="GBP",L2152*'Input Lists'!$H$6,IF(M2152="CAD",L2152*'Input Lists'!$H$7,IF(M2152="CNY",L2152*'Input Lists'!$H2186,IF(M2152="JPY",L2152*'Input Lists'!$H$9,IF(M2152="CHF",L2152*'Input Lists'!$H$10,""))))))))))</f>
        <v/>
      </c>
      <c r="O2152" s="137" t="str">
        <f t="shared" si="79"/>
        <v/>
      </c>
      <c r="Z2152" s="135" t="str">
        <f t="shared" si="78"/>
        <v/>
      </c>
    </row>
    <row r="2153" spans="14:26" ht="15.75" customHeight="1" x14ac:dyDescent="0.25">
      <c r="N2153" s="137" t="str">
        <f>IF(OR(ISBLANK(L2153),ISBLANK(M2153)),"",IF(M2153="AUD",L2153*'Input Lists'!$H$2,IF(M2153="USD",L2153*'Input Lists'!$H$3,IF(M2153="HKD",L2153*'Input Lists'!$H$4,IF(M2153="EUR",L2153*'Input Lists'!$H$5,IF(M2153="GBP",L2153*'Input Lists'!$H$6,IF(M2153="CAD",L2153*'Input Lists'!$H$7,IF(M2153="CNY",L2153*'Input Lists'!$H2187,IF(M2153="JPY",L2153*'Input Lists'!$H$9,IF(M2153="CHF",L2153*'Input Lists'!$H$10,""))))))))))</f>
        <v/>
      </c>
      <c r="O2153" s="137" t="str">
        <f t="shared" si="79"/>
        <v/>
      </c>
      <c r="Z2153" s="135" t="str">
        <f t="shared" si="78"/>
        <v/>
      </c>
    </row>
    <row r="2154" spans="14:26" ht="15.75" customHeight="1" x14ac:dyDescent="0.25">
      <c r="N2154" s="137" t="str">
        <f>IF(OR(ISBLANK(L2154),ISBLANK(M2154)),"",IF(M2154="AUD",L2154*'Input Lists'!$H$2,IF(M2154="USD",L2154*'Input Lists'!$H$3,IF(M2154="HKD",L2154*'Input Lists'!$H$4,IF(M2154="EUR",L2154*'Input Lists'!$H$5,IF(M2154="GBP",L2154*'Input Lists'!$H$6,IF(M2154="CAD",L2154*'Input Lists'!$H$7,IF(M2154="CNY",L2154*'Input Lists'!$H2188,IF(M2154="JPY",L2154*'Input Lists'!$H$9,IF(M2154="CHF",L2154*'Input Lists'!$H$10,""))))))))))</f>
        <v/>
      </c>
      <c r="O2154" s="137" t="str">
        <f t="shared" si="79"/>
        <v/>
      </c>
      <c r="Z2154" s="135" t="str">
        <f t="shared" ref="Z2154:Z2217" si="80">IF(ISBLANK(D2154),"",IF(R2154="Approved",Y2154+O2154,0))</f>
        <v/>
      </c>
    </row>
    <row r="2155" spans="14:26" ht="15.75" customHeight="1" x14ac:dyDescent="0.25">
      <c r="N2155" s="137" t="str">
        <f>IF(OR(ISBLANK(L2155),ISBLANK(M2155)),"",IF(M2155="AUD",L2155*'Input Lists'!$H$2,IF(M2155="USD",L2155*'Input Lists'!$H$3,IF(M2155="HKD",L2155*'Input Lists'!$H$4,IF(M2155="EUR",L2155*'Input Lists'!$H$5,IF(M2155="GBP",L2155*'Input Lists'!$H$6,IF(M2155="CAD",L2155*'Input Lists'!$H$7,IF(M2155="CNY",L2155*'Input Lists'!$H2189,IF(M2155="JPY",L2155*'Input Lists'!$H$9,IF(M2155="CHF",L2155*'Input Lists'!$H$10,""))))))))))</f>
        <v/>
      </c>
      <c r="O2155" s="137" t="str">
        <f t="shared" si="79"/>
        <v/>
      </c>
      <c r="Z2155" s="135" t="str">
        <f t="shared" si="80"/>
        <v/>
      </c>
    </row>
    <row r="2156" spans="14:26" ht="15.75" customHeight="1" x14ac:dyDescent="0.25">
      <c r="N2156" s="137" t="str">
        <f>IF(OR(ISBLANK(L2156),ISBLANK(M2156)),"",IF(M2156="AUD",L2156*'Input Lists'!$H$2,IF(M2156="USD",L2156*'Input Lists'!$H$3,IF(M2156="HKD",L2156*'Input Lists'!$H$4,IF(M2156="EUR",L2156*'Input Lists'!$H$5,IF(M2156="GBP",L2156*'Input Lists'!$H$6,IF(M2156="CAD",L2156*'Input Lists'!$H$7,IF(M2156="CNY",L2156*'Input Lists'!$H2190,IF(M2156="JPY",L2156*'Input Lists'!$H$9,IF(M2156="CHF",L2156*'Input Lists'!$H$10,""))))))))))</f>
        <v/>
      </c>
      <c r="O2156" s="137" t="str">
        <f t="shared" si="79"/>
        <v/>
      </c>
      <c r="Z2156" s="135" t="str">
        <f t="shared" si="80"/>
        <v/>
      </c>
    </row>
    <row r="2157" spans="14:26" ht="15.75" customHeight="1" x14ac:dyDescent="0.25">
      <c r="N2157" s="137" t="str">
        <f>IF(OR(ISBLANK(L2157),ISBLANK(M2157)),"",IF(M2157="AUD",L2157*'Input Lists'!$H$2,IF(M2157="USD",L2157*'Input Lists'!$H$3,IF(M2157="HKD",L2157*'Input Lists'!$H$4,IF(M2157="EUR",L2157*'Input Lists'!$H$5,IF(M2157="GBP",L2157*'Input Lists'!$H$6,IF(M2157="CAD",L2157*'Input Lists'!$H$7,IF(M2157="CNY",L2157*'Input Lists'!$H2191,IF(M2157="JPY",L2157*'Input Lists'!$H$9,IF(M2157="CHF",L2157*'Input Lists'!$H$10,""))))))))))</f>
        <v/>
      </c>
      <c r="O2157" s="137" t="str">
        <f t="shared" si="79"/>
        <v/>
      </c>
      <c r="Z2157" s="135" t="str">
        <f t="shared" si="80"/>
        <v/>
      </c>
    </row>
    <row r="2158" spans="14:26" ht="15.75" customHeight="1" x14ac:dyDescent="0.25">
      <c r="N2158" s="137" t="str">
        <f>IF(OR(ISBLANK(L2158),ISBLANK(M2158)),"",IF(M2158="AUD",L2158*'Input Lists'!$H$2,IF(M2158="USD",L2158*'Input Lists'!$H$3,IF(M2158="HKD",L2158*'Input Lists'!$H$4,IF(M2158="EUR",L2158*'Input Lists'!$H$5,IF(M2158="GBP",L2158*'Input Lists'!$H$6,IF(M2158="CAD",L2158*'Input Lists'!$H$7,IF(M2158="CNY",L2158*'Input Lists'!$H2192,IF(M2158="JPY",L2158*'Input Lists'!$H$9,IF(M2158="CHF",L2158*'Input Lists'!$H$10,""))))))))))</f>
        <v/>
      </c>
      <c r="O2158" s="137" t="str">
        <f t="shared" si="79"/>
        <v/>
      </c>
      <c r="Z2158" s="135" t="str">
        <f t="shared" si="80"/>
        <v/>
      </c>
    </row>
    <row r="2159" spans="14:26" ht="15.75" customHeight="1" x14ac:dyDescent="0.25">
      <c r="N2159" s="137" t="str">
        <f>IF(OR(ISBLANK(L2159),ISBLANK(M2159)),"",IF(M2159="AUD",L2159*'Input Lists'!$H$2,IF(M2159="USD",L2159*'Input Lists'!$H$3,IF(M2159="HKD",L2159*'Input Lists'!$H$4,IF(M2159="EUR",L2159*'Input Lists'!$H$5,IF(M2159="GBP",L2159*'Input Lists'!$H$6,IF(M2159="CAD",L2159*'Input Lists'!$H$7,IF(M2159="CNY",L2159*'Input Lists'!$H2193,IF(M2159="JPY",L2159*'Input Lists'!$H$9,IF(M2159="CHF",L2159*'Input Lists'!$H$10,""))))))))))</f>
        <v/>
      </c>
      <c r="O2159" s="137" t="str">
        <f t="shared" si="79"/>
        <v/>
      </c>
      <c r="Z2159" s="135" t="str">
        <f t="shared" si="80"/>
        <v/>
      </c>
    </row>
    <row r="2160" spans="14:26" ht="15.75" customHeight="1" x14ac:dyDescent="0.25">
      <c r="N2160" s="137" t="str">
        <f>IF(OR(ISBLANK(L2160),ISBLANK(M2160)),"",IF(M2160="AUD",L2160*'Input Lists'!$H$2,IF(M2160="USD",L2160*'Input Lists'!$H$3,IF(M2160="HKD",L2160*'Input Lists'!$H$4,IF(M2160="EUR",L2160*'Input Lists'!$H$5,IF(M2160="GBP",L2160*'Input Lists'!$H$6,IF(M2160="CAD",L2160*'Input Lists'!$H$7,IF(M2160="CNY",L2160*'Input Lists'!$H2194,IF(M2160="JPY",L2160*'Input Lists'!$H$9,IF(M2160="CHF",L2160*'Input Lists'!$H$10,""))))))))))</f>
        <v/>
      </c>
      <c r="O2160" s="137" t="str">
        <f t="shared" si="79"/>
        <v/>
      </c>
      <c r="Z2160" s="135" t="str">
        <f t="shared" si="80"/>
        <v/>
      </c>
    </row>
    <row r="2161" spans="14:26" ht="15.75" customHeight="1" x14ac:dyDescent="0.25">
      <c r="N2161" s="137" t="str">
        <f>IF(OR(ISBLANK(L2161),ISBLANK(M2161)),"",IF(M2161="AUD",L2161*'Input Lists'!$H$2,IF(M2161="USD",L2161*'Input Lists'!$H$3,IF(M2161="HKD",L2161*'Input Lists'!$H$4,IF(M2161="EUR",L2161*'Input Lists'!$H$5,IF(M2161="GBP",L2161*'Input Lists'!$H$6,IF(M2161="CAD",L2161*'Input Lists'!$H$7,IF(M2161="CNY",L2161*'Input Lists'!$H2195,IF(M2161="JPY",L2161*'Input Lists'!$H$9,IF(M2161="CHF",L2161*'Input Lists'!$H$10,""))))))))))</f>
        <v/>
      </c>
      <c r="O2161" s="137" t="str">
        <f t="shared" si="79"/>
        <v/>
      </c>
      <c r="Z2161" s="135" t="str">
        <f t="shared" si="80"/>
        <v/>
      </c>
    </row>
    <row r="2162" spans="14:26" ht="15.75" customHeight="1" x14ac:dyDescent="0.25">
      <c r="N2162" s="137" t="str">
        <f>IF(OR(ISBLANK(L2162),ISBLANK(M2162)),"",IF(M2162="AUD",L2162*'Input Lists'!$H$2,IF(M2162="USD",L2162*'Input Lists'!$H$3,IF(M2162="HKD",L2162*'Input Lists'!$H$4,IF(M2162="EUR",L2162*'Input Lists'!$H$5,IF(M2162="GBP",L2162*'Input Lists'!$H$6,IF(M2162="CAD",L2162*'Input Lists'!$H$7,IF(M2162="CNY",L2162*'Input Lists'!$H2196,IF(M2162="JPY",L2162*'Input Lists'!$H$9,IF(M2162="CHF",L2162*'Input Lists'!$H$10,""))))))))))</f>
        <v/>
      </c>
      <c r="O2162" s="137" t="str">
        <f t="shared" si="79"/>
        <v/>
      </c>
      <c r="Z2162" s="135" t="str">
        <f t="shared" si="80"/>
        <v/>
      </c>
    </row>
    <row r="2163" spans="14:26" ht="15.75" customHeight="1" x14ac:dyDescent="0.25">
      <c r="N2163" s="137" t="str">
        <f>IF(OR(ISBLANK(L2163),ISBLANK(M2163)),"",IF(M2163="AUD",L2163*'Input Lists'!$H$2,IF(M2163="USD",L2163*'Input Lists'!$H$3,IF(M2163="HKD",L2163*'Input Lists'!$H$4,IF(M2163="EUR",L2163*'Input Lists'!$H$5,IF(M2163="GBP",L2163*'Input Lists'!$H$6,IF(M2163="CAD",L2163*'Input Lists'!$H$7,IF(M2163="CNY",L2163*'Input Lists'!$H2197,IF(M2163="JPY",L2163*'Input Lists'!$H$9,IF(M2163="CHF",L2163*'Input Lists'!$H$10,""))))))))))</f>
        <v/>
      </c>
      <c r="O2163" s="137" t="str">
        <f t="shared" si="79"/>
        <v/>
      </c>
      <c r="Z2163" s="135" t="str">
        <f t="shared" si="80"/>
        <v/>
      </c>
    </row>
    <row r="2164" spans="14:26" ht="15.75" customHeight="1" x14ac:dyDescent="0.25">
      <c r="N2164" s="137" t="str">
        <f>IF(OR(ISBLANK(L2164),ISBLANK(M2164)),"",IF(M2164="AUD",L2164*'Input Lists'!$H$2,IF(M2164="USD",L2164*'Input Lists'!$H$3,IF(M2164="HKD",L2164*'Input Lists'!$H$4,IF(M2164="EUR",L2164*'Input Lists'!$H$5,IF(M2164="GBP",L2164*'Input Lists'!$H$6,IF(M2164="CAD",L2164*'Input Lists'!$H$7,IF(M2164="CNY",L2164*'Input Lists'!$H2198,IF(M2164="JPY",L2164*'Input Lists'!$H$9,IF(M2164="CHF",L2164*'Input Lists'!$H$10,""))))))))))</f>
        <v/>
      </c>
      <c r="O2164" s="137" t="str">
        <f t="shared" si="79"/>
        <v/>
      </c>
      <c r="Z2164" s="135" t="str">
        <f t="shared" si="80"/>
        <v/>
      </c>
    </row>
    <row r="2165" spans="14:26" ht="15.75" customHeight="1" x14ac:dyDescent="0.25">
      <c r="N2165" s="137" t="str">
        <f>IF(OR(ISBLANK(L2165),ISBLANK(M2165)),"",IF(M2165="AUD",L2165*'Input Lists'!$H$2,IF(M2165="USD",L2165*'Input Lists'!$H$3,IF(M2165="HKD",L2165*'Input Lists'!$H$4,IF(M2165="EUR",L2165*'Input Lists'!$H$5,IF(M2165="GBP",L2165*'Input Lists'!$H$6,IF(M2165="CAD",L2165*'Input Lists'!$H$7,IF(M2165="CNY",L2165*'Input Lists'!$H2199,IF(M2165="JPY",L2165*'Input Lists'!$H$9,IF(M2165="CHF",L2165*'Input Lists'!$H$10,""))))))))))</f>
        <v/>
      </c>
      <c r="O2165" s="137" t="str">
        <f t="shared" si="79"/>
        <v/>
      </c>
      <c r="Z2165" s="135" t="str">
        <f t="shared" si="80"/>
        <v/>
      </c>
    </row>
    <row r="2166" spans="14:26" ht="15.75" customHeight="1" x14ac:dyDescent="0.25">
      <c r="N2166" s="137" t="str">
        <f>IF(OR(ISBLANK(L2166),ISBLANK(M2166)),"",IF(M2166="AUD",L2166*'Input Lists'!$H$2,IF(M2166="USD",L2166*'Input Lists'!$H$3,IF(M2166="HKD",L2166*'Input Lists'!$H$4,IF(M2166="EUR",L2166*'Input Lists'!$H$5,IF(M2166="GBP",L2166*'Input Lists'!$H$6,IF(M2166="CAD",L2166*'Input Lists'!$H$7,IF(M2166="CNY",L2166*'Input Lists'!$H2200,IF(M2166="JPY",L2166*'Input Lists'!$H$9,IF(M2166="CHF",L2166*'Input Lists'!$H$10,""))))))))))</f>
        <v/>
      </c>
      <c r="O2166" s="137" t="str">
        <f t="shared" si="79"/>
        <v/>
      </c>
      <c r="Z2166" s="135" t="str">
        <f t="shared" si="80"/>
        <v/>
      </c>
    </row>
    <row r="2167" spans="14:26" ht="15.75" customHeight="1" x14ac:dyDescent="0.25">
      <c r="N2167" s="137" t="str">
        <f>IF(OR(ISBLANK(L2167),ISBLANK(M2167)),"",IF(M2167="AUD",L2167*'Input Lists'!$H$2,IF(M2167="USD",L2167*'Input Lists'!$H$3,IF(M2167="HKD",L2167*'Input Lists'!$H$4,IF(M2167="EUR",L2167*'Input Lists'!$H$5,IF(M2167="GBP",L2167*'Input Lists'!$H$6,IF(M2167="CAD",L2167*'Input Lists'!$H$7,IF(M2167="CNY",L2167*'Input Lists'!$H2201,IF(M2167="JPY",L2167*'Input Lists'!$H$9,IF(M2167="CHF",L2167*'Input Lists'!$H$10,""))))))))))</f>
        <v/>
      </c>
      <c r="O2167" s="137" t="str">
        <f t="shared" si="79"/>
        <v/>
      </c>
      <c r="Z2167" s="135" t="str">
        <f t="shared" si="80"/>
        <v/>
      </c>
    </row>
    <row r="2168" spans="14:26" ht="15.75" customHeight="1" x14ac:dyDescent="0.25">
      <c r="N2168" s="137" t="str">
        <f>IF(OR(ISBLANK(L2168),ISBLANK(M2168)),"",IF(M2168="AUD",L2168*'Input Lists'!$H$2,IF(M2168="USD",L2168*'Input Lists'!$H$3,IF(M2168="HKD",L2168*'Input Lists'!$H$4,IF(M2168="EUR",L2168*'Input Lists'!$H$5,IF(M2168="GBP",L2168*'Input Lists'!$H$6,IF(M2168="CAD",L2168*'Input Lists'!$H$7,IF(M2168="CNY",L2168*'Input Lists'!$H2202,IF(M2168="JPY",L2168*'Input Lists'!$H$9,IF(M2168="CHF",L2168*'Input Lists'!$H$10,""))))))))))</f>
        <v/>
      </c>
      <c r="O2168" s="137" t="str">
        <f t="shared" si="79"/>
        <v/>
      </c>
      <c r="Z2168" s="135" t="str">
        <f t="shared" si="80"/>
        <v/>
      </c>
    </row>
    <row r="2169" spans="14:26" ht="15.75" customHeight="1" x14ac:dyDescent="0.25">
      <c r="N2169" s="137" t="str">
        <f>IF(OR(ISBLANK(L2169),ISBLANK(M2169)),"",IF(M2169="AUD",L2169*'Input Lists'!$H$2,IF(M2169="USD",L2169*'Input Lists'!$H$3,IF(M2169="HKD",L2169*'Input Lists'!$H$4,IF(M2169="EUR",L2169*'Input Lists'!$H$5,IF(M2169="GBP",L2169*'Input Lists'!$H$6,IF(M2169="CAD",L2169*'Input Lists'!$H$7,IF(M2169="CNY",L2169*'Input Lists'!$H2203,IF(M2169="JPY",L2169*'Input Lists'!$H$9,IF(M2169="CHF",L2169*'Input Lists'!$H$10,""))))))))))</f>
        <v/>
      </c>
      <c r="O2169" s="137" t="str">
        <f t="shared" si="79"/>
        <v/>
      </c>
      <c r="Z2169" s="135" t="str">
        <f t="shared" si="80"/>
        <v/>
      </c>
    </row>
    <row r="2170" spans="14:26" ht="15.75" customHeight="1" x14ac:dyDescent="0.25">
      <c r="N2170" s="137" t="str">
        <f>IF(OR(ISBLANK(L2170),ISBLANK(M2170)),"",IF(M2170="AUD",L2170*'Input Lists'!$H$2,IF(M2170="USD",L2170*'Input Lists'!$H$3,IF(M2170="HKD",L2170*'Input Lists'!$H$4,IF(M2170="EUR",L2170*'Input Lists'!$H$5,IF(M2170="GBP",L2170*'Input Lists'!$H$6,IF(M2170="CAD",L2170*'Input Lists'!$H$7,IF(M2170="CNY",L2170*'Input Lists'!$H2204,IF(M2170="JPY",L2170*'Input Lists'!$H$9,IF(M2170="CHF",L2170*'Input Lists'!$H$10,""))))))))))</f>
        <v/>
      </c>
      <c r="O2170" s="137" t="str">
        <f t="shared" si="79"/>
        <v/>
      </c>
      <c r="Z2170" s="135" t="str">
        <f t="shared" si="80"/>
        <v/>
      </c>
    </row>
    <row r="2171" spans="14:26" ht="15.75" customHeight="1" x14ac:dyDescent="0.25">
      <c r="N2171" s="137" t="str">
        <f>IF(OR(ISBLANK(L2171),ISBLANK(M2171)),"",IF(M2171="AUD",L2171*'Input Lists'!$H$2,IF(M2171="USD",L2171*'Input Lists'!$H$3,IF(M2171="HKD",L2171*'Input Lists'!$H$4,IF(M2171="EUR",L2171*'Input Lists'!$H$5,IF(M2171="GBP",L2171*'Input Lists'!$H$6,IF(M2171="CAD",L2171*'Input Lists'!$H$7,IF(M2171="CNY",L2171*'Input Lists'!$H2205,IF(M2171="JPY",L2171*'Input Lists'!$H$9,IF(M2171="CHF",L2171*'Input Lists'!$H$10,""))))))))))</f>
        <v/>
      </c>
      <c r="O2171" s="137" t="str">
        <f t="shared" si="79"/>
        <v/>
      </c>
      <c r="Z2171" s="135" t="str">
        <f t="shared" si="80"/>
        <v/>
      </c>
    </row>
    <row r="2172" spans="14:26" ht="15.75" customHeight="1" x14ac:dyDescent="0.25">
      <c r="N2172" s="137" t="str">
        <f>IF(OR(ISBLANK(L2172),ISBLANK(M2172)),"",IF(M2172="AUD",L2172*'Input Lists'!$H$2,IF(M2172="USD",L2172*'Input Lists'!$H$3,IF(M2172="HKD",L2172*'Input Lists'!$H$4,IF(M2172="EUR",L2172*'Input Lists'!$H$5,IF(M2172="GBP",L2172*'Input Lists'!$H$6,IF(M2172="CAD",L2172*'Input Lists'!$H$7,IF(M2172="CNY",L2172*'Input Lists'!$H2206,IF(M2172="JPY",L2172*'Input Lists'!$H$9,IF(M2172="CHF",L2172*'Input Lists'!$H$10,""))))))))))</f>
        <v/>
      </c>
      <c r="O2172" s="137" t="str">
        <f t="shared" si="79"/>
        <v/>
      </c>
      <c r="Z2172" s="135" t="str">
        <f t="shared" si="80"/>
        <v/>
      </c>
    </row>
    <row r="2173" spans="14:26" ht="15.75" customHeight="1" x14ac:dyDescent="0.25">
      <c r="N2173" s="137" t="str">
        <f>IF(OR(ISBLANK(L2173),ISBLANK(M2173)),"",IF(M2173="AUD",L2173*'Input Lists'!$H$2,IF(M2173="USD",L2173*'Input Lists'!$H$3,IF(M2173="HKD",L2173*'Input Lists'!$H$4,IF(M2173="EUR",L2173*'Input Lists'!$H$5,IF(M2173="GBP",L2173*'Input Lists'!$H$6,IF(M2173="CAD",L2173*'Input Lists'!$H$7,IF(M2173="CNY",L2173*'Input Lists'!$H2207,IF(M2173="JPY",L2173*'Input Lists'!$H$9,IF(M2173="CHF",L2173*'Input Lists'!$H$10,""))))))))))</f>
        <v/>
      </c>
      <c r="O2173" s="137" t="str">
        <f t="shared" si="79"/>
        <v/>
      </c>
      <c r="Z2173" s="135" t="str">
        <f t="shared" si="80"/>
        <v/>
      </c>
    </row>
    <row r="2174" spans="14:26" ht="15.75" customHeight="1" x14ac:dyDescent="0.25">
      <c r="N2174" s="137" t="str">
        <f>IF(OR(ISBLANK(L2174),ISBLANK(M2174)),"",IF(M2174="AUD",L2174*'Input Lists'!$H$2,IF(M2174="USD",L2174*'Input Lists'!$H$3,IF(M2174="HKD",L2174*'Input Lists'!$H$4,IF(M2174="EUR",L2174*'Input Lists'!$H$5,IF(M2174="GBP",L2174*'Input Lists'!$H$6,IF(M2174="CAD",L2174*'Input Lists'!$H$7,IF(M2174="CNY",L2174*'Input Lists'!$H2208,IF(M2174="JPY",L2174*'Input Lists'!$H$9,IF(M2174="CHF",L2174*'Input Lists'!$H$10,""))))))))))</f>
        <v/>
      </c>
      <c r="O2174" s="137" t="str">
        <f t="shared" si="79"/>
        <v/>
      </c>
      <c r="Z2174" s="135" t="str">
        <f t="shared" si="80"/>
        <v/>
      </c>
    </row>
    <row r="2175" spans="14:26" ht="15.75" customHeight="1" x14ac:dyDescent="0.25">
      <c r="N2175" s="137" t="str">
        <f>IF(OR(ISBLANK(L2175),ISBLANK(M2175)),"",IF(M2175="AUD",L2175*'Input Lists'!$H$2,IF(M2175="USD",L2175*'Input Lists'!$H$3,IF(M2175="HKD",L2175*'Input Lists'!$H$4,IF(M2175="EUR",L2175*'Input Lists'!$H$5,IF(M2175="GBP",L2175*'Input Lists'!$H$6,IF(M2175="CAD",L2175*'Input Lists'!$H$7,IF(M2175="CNY",L2175*'Input Lists'!$H2209,IF(M2175="JPY",L2175*'Input Lists'!$H$9,IF(M2175="CHF",L2175*'Input Lists'!$H$10,""))))))))))</f>
        <v/>
      </c>
      <c r="O2175" s="137" t="str">
        <f t="shared" si="79"/>
        <v/>
      </c>
      <c r="Z2175" s="135" t="str">
        <f t="shared" si="80"/>
        <v/>
      </c>
    </row>
    <row r="2176" spans="14:26" ht="15.75" customHeight="1" x14ac:dyDescent="0.25">
      <c r="N2176" s="137" t="str">
        <f>IF(OR(ISBLANK(L2176),ISBLANK(M2176)),"",IF(M2176="AUD",L2176*'Input Lists'!$H$2,IF(M2176="USD",L2176*'Input Lists'!$H$3,IF(M2176="HKD",L2176*'Input Lists'!$H$4,IF(M2176="EUR",L2176*'Input Lists'!$H$5,IF(M2176="GBP",L2176*'Input Lists'!$H$6,IF(M2176="CAD",L2176*'Input Lists'!$H$7,IF(M2176="CNY",L2176*'Input Lists'!$H2210,IF(M2176="JPY",L2176*'Input Lists'!$H$9,IF(M2176="CHF",L2176*'Input Lists'!$H$10,""))))))))))</f>
        <v/>
      </c>
      <c r="O2176" s="137" t="str">
        <f t="shared" si="79"/>
        <v/>
      </c>
      <c r="Z2176" s="135" t="str">
        <f t="shared" si="80"/>
        <v/>
      </c>
    </row>
    <row r="2177" spans="14:26" ht="15.75" customHeight="1" x14ac:dyDescent="0.25">
      <c r="N2177" s="137" t="str">
        <f>IF(OR(ISBLANK(L2177),ISBLANK(M2177)),"",IF(M2177="AUD",L2177*'Input Lists'!$H$2,IF(M2177="USD",L2177*'Input Lists'!$H$3,IF(M2177="HKD",L2177*'Input Lists'!$H$4,IF(M2177="EUR",L2177*'Input Lists'!$H$5,IF(M2177="GBP",L2177*'Input Lists'!$H$6,IF(M2177="CAD",L2177*'Input Lists'!$H$7,IF(M2177="CNY",L2177*'Input Lists'!$H2211,IF(M2177="JPY",L2177*'Input Lists'!$H$9,IF(M2177="CHF",L2177*'Input Lists'!$H$10,""))))))))))</f>
        <v/>
      </c>
      <c r="O2177" s="137" t="str">
        <f t="shared" si="79"/>
        <v/>
      </c>
      <c r="Z2177" s="135" t="str">
        <f t="shared" si="80"/>
        <v/>
      </c>
    </row>
    <row r="2178" spans="14:26" ht="15.75" customHeight="1" x14ac:dyDescent="0.25">
      <c r="N2178" s="137" t="str">
        <f>IF(OR(ISBLANK(L2178),ISBLANK(M2178)),"",IF(M2178="AUD",L2178*'Input Lists'!$H$2,IF(M2178="USD",L2178*'Input Lists'!$H$3,IF(M2178="HKD",L2178*'Input Lists'!$H$4,IF(M2178="EUR",L2178*'Input Lists'!$H$5,IF(M2178="GBP",L2178*'Input Lists'!$H$6,IF(M2178="CAD",L2178*'Input Lists'!$H$7,IF(M2178="CNY",L2178*'Input Lists'!$H2212,IF(M2178="JPY",L2178*'Input Lists'!$H$9,IF(M2178="CHF",L2178*'Input Lists'!$H$10,""))))))))))</f>
        <v/>
      </c>
      <c r="O2178" s="137" t="str">
        <f t="shared" si="79"/>
        <v/>
      </c>
      <c r="Z2178" s="135" t="str">
        <f t="shared" si="80"/>
        <v/>
      </c>
    </row>
    <row r="2179" spans="14:26" ht="15.75" customHeight="1" x14ac:dyDescent="0.25">
      <c r="N2179" s="137" t="str">
        <f>IF(OR(ISBLANK(L2179),ISBLANK(M2179)),"",IF(M2179="AUD",L2179*'Input Lists'!$H$2,IF(M2179="USD",L2179*'Input Lists'!$H$3,IF(M2179="HKD",L2179*'Input Lists'!$H$4,IF(M2179="EUR",L2179*'Input Lists'!$H$5,IF(M2179="GBP",L2179*'Input Lists'!$H$6,IF(M2179="CAD",L2179*'Input Lists'!$H$7,IF(M2179="CNY",L2179*'Input Lists'!$H2213,IF(M2179="JPY",L2179*'Input Lists'!$H$9,IF(M2179="CHF",L2179*'Input Lists'!$H$10,""))))))))))</f>
        <v/>
      </c>
      <c r="O2179" s="137" t="str">
        <f t="shared" si="79"/>
        <v/>
      </c>
      <c r="Z2179" s="135" t="str">
        <f t="shared" si="80"/>
        <v/>
      </c>
    </row>
    <row r="2180" spans="14:26" ht="15.75" customHeight="1" x14ac:dyDescent="0.25">
      <c r="N2180" s="137" t="str">
        <f>IF(OR(ISBLANK(L2180),ISBLANK(M2180)),"",IF(M2180="AUD",L2180*'Input Lists'!$H$2,IF(M2180="USD",L2180*'Input Lists'!$H$3,IF(M2180="HKD",L2180*'Input Lists'!$H$4,IF(M2180="EUR",L2180*'Input Lists'!$H$5,IF(M2180="GBP",L2180*'Input Lists'!$H$6,IF(M2180="CAD",L2180*'Input Lists'!$H$7,IF(M2180="CNY",L2180*'Input Lists'!$H2214,IF(M2180="JPY",L2180*'Input Lists'!$H$9,IF(M2180="CHF",L2180*'Input Lists'!$H$10,""))))))))))</f>
        <v/>
      </c>
      <c r="O2180" s="137" t="str">
        <f t="shared" si="79"/>
        <v/>
      </c>
      <c r="Z2180" s="135" t="str">
        <f t="shared" si="80"/>
        <v/>
      </c>
    </row>
    <row r="2181" spans="14:26" ht="15.75" customHeight="1" x14ac:dyDescent="0.25">
      <c r="N2181" s="137" t="str">
        <f>IF(OR(ISBLANK(L2181),ISBLANK(M2181)),"",IF(M2181="AUD",L2181*'Input Lists'!$H$2,IF(M2181="USD",L2181*'Input Lists'!$H$3,IF(M2181="HKD",L2181*'Input Lists'!$H$4,IF(M2181="EUR",L2181*'Input Lists'!$H$5,IF(M2181="GBP",L2181*'Input Lists'!$H$6,IF(M2181="CAD",L2181*'Input Lists'!$H$7,IF(M2181="CNY",L2181*'Input Lists'!$H2215,IF(M2181="JPY",L2181*'Input Lists'!$H$9,IF(M2181="CHF",L2181*'Input Lists'!$H$10,""))))))))))</f>
        <v/>
      </c>
      <c r="O2181" s="137" t="str">
        <f t="shared" si="79"/>
        <v/>
      </c>
      <c r="Z2181" s="135" t="str">
        <f t="shared" si="80"/>
        <v/>
      </c>
    </row>
    <row r="2182" spans="14:26" ht="15.75" customHeight="1" x14ac:dyDescent="0.25">
      <c r="N2182" s="137" t="str">
        <f>IF(OR(ISBLANK(L2182),ISBLANK(M2182)),"",IF(M2182="AUD",L2182*'Input Lists'!$H$2,IF(M2182="USD",L2182*'Input Lists'!$H$3,IF(M2182="HKD",L2182*'Input Lists'!$H$4,IF(M2182="EUR",L2182*'Input Lists'!$H$5,IF(M2182="GBP",L2182*'Input Lists'!$H$6,IF(M2182="CAD",L2182*'Input Lists'!$H$7,IF(M2182="CNY",L2182*'Input Lists'!$H2216,IF(M2182="JPY",L2182*'Input Lists'!$H$9,IF(M2182="CHF",L2182*'Input Lists'!$H$10,""))))))))))</f>
        <v/>
      </c>
      <c r="O2182" s="137" t="str">
        <f t="shared" si="79"/>
        <v/>
      </c>
      <c r="Z2182" s="135" t="str">
        <f t="shared" si="80"/>
        <v/>
      </c>
    </row>
    <row r="2183" spans="14:26" ht="15.75" customHeight="1" x14ac:dyDescent="0.25">
      <c r="N2183" s="137" t="str">
        <f>IF(OR(ISBLANK(L2183),ISBLANK(M2183)),"",IF(M2183="AUD",L2183*'Input Lists'!$H$2,IF(M2183="USD",L2183*'Input Lists'!$H$3,IF(M2183="HKD",L2183*'Input Lists'!$H$4,IF(M2183="EUR",L2183*'Input Lists'!$H$5,IF(M2183="GBP",L2183*'Input Lists'!$H$6,IF(M2183="CAD",L2183*'Input Lists'!$H$7,IF(M2183="CNY",L2183*'Input Lists'!$H2217,IF(M2183="JPY",L2183*'Input Lists'!$H$9,IF(M2183="CHF",L2183*'Input Lists'!$H$10,""))))))))))</f>
        <v/>
      </c>
      <c r="O2183" s="137" t="str">
        <f t="shared" si="79"/>
        <v/>
      </c>
      <c r="Z2183" s="135" t="str">
        <f t="shared" si="80"/>
        <v/>
      </c>
    </row>
    <row r="2184" spans="14:26" ht="15.75" customHeight="1" x14ac:dyDescent="0.25">
      <c r="N2184" s="137" t="str">
        <f>IF(OR(ISBLANK(L2184),ISBLANK(M2184)),"",IF(M2184="AUD",L2184*'Input Lists'!$H$2,IF(M2184="USD",L2184*'Input Lists'!$H$3,IF(M2184="HKD",L2184*'Input Lists'!$H$4,IF(M2184="EUR",L2184*'Input Lists'!$H$5,IF(M2184="GBP",L2184*'Input Lists'!$H$6,IF(M2184="CAD",L2184*'Input Lists'!$H$7,IF(M2184="CNY",L2184*'Input Lists'!$H2218,IF(M2184="JPY",L2184*'Input Lists'!$H$9,IF(M2184="CHF",L2184*'Input Lists'!$H$10,""))))))))))</f>
        <v/>
      </c>
      <c r="O2184" s="137" t="str">
        <f t="shared" si="79"/>
        <v/>
      </c>
      <c r="Z2184" s="135" t="str">
        <f t="shared" si="80"/>
        <v/>
      </c>
    </row>
    <row r="2185" spans="14:26" ht="15.75" customHeight="1" x14ac:dyDescent="0.25">
      <c r="N2185" s="137" t="str">
        <f>IF(OR(ISBLANK(L2185),ISBLANK(M2185)),"",IF(M2185="AUD",L2185*'Input Lists'!$H$2,IF(M2185="USD",L2185*'Input Lists'!$H$3,IF(M2185="HKD",L2185*'Input Lists'!$H$4,IF(M2185="EUR",L2185*'Input Lists'!$H$5,IF(M2185="GBP",L2185*'Input Lists'!$H$6,IF(M2185="CAD",L2185*'Input Lists'!$H$7,IF(M2185="CNY",L2185*'Input Lists'!$H2219,IF(M2185="JPY",L2185*'Input Lists'!$H$9,IF(M2185="CHF",L2185*'Input Lists'!$H$10,""))))))))))</f>
        <v/>
      </c>
      <c r="O2185" s="137" t="str">
        <f t="shared" si="79"/>
        <v/>
      </c>
      <c r="Z2185" s="135" t="str">
        <f t="shared" si="80"/>
        <v/>
      </c>
    </row>
    <row r="2186" spans="14:26" ht="15.75" customHeight="1" x14ac:dyDescent="0.25">
      <c r="N2186" s="137" t="str">
        <f>IF(OR(ISBLANK(L2186),ISBLANK(M2186)),"",IF(M2186="AUD",L2186*'Input Lists'!$H$2,IF(M2186="USD",L2186*'Input Lists'!$H$3,IF(M2186="HKD",L2186*'Input Lists'!$H$4,IF(M2186="EUR",L2186*'Input Lists'!$H$5,IF(M2186="GBP",L2186*'Input Lists'!$H$6,IF(M2186="CAD",L2186*'Input Lists'!$H$7,IF(M2186="CNY",L2186*'Input Lists'!$H2220,IF(M2186="JPY",L2186*'Input Lists'!$H$9,IF(M2186="CHF",L2186*'Input Lists'!$H$10,""))))))))))</f>
        <v/>
      </c>
      <c r="O2186" s="137" t="str">
        <f t="shared" si="79"/>
        <v/>
      </c>
      <c r="Z2186" s="135" t="str">
        <f t="shared" si="80"/>
        <v/>
      </c>
    </row>
    <row r="2187" spans="14:26" ht="15.75" customHeight="1" x14ac:dyDescent="0.25">
      <c r="N2187" s="137" t="str">
        <f>IF(OR(ISBLANK(L2187),ISBLANK(M2187)),"",IF(M2187="AUD",L2187*'Input Lists'!$H$2,IF(M2187="USD",L2187*'Input Lists'!$H$3,IF(M2187="HKD",L2187*'Input Lists'!$H$4,IF(M2187="EUR",L2187*'Input Lists'!$H$5,IF(M2187="GBP",L2187*'Input Lists'!$H$6,IF(M2187="CAD",L2187*'Input Lists'!$H$7,IF(M2187="CNY",L2187*'Input Lists'!$H2221,IF(M2187="JPY",L2187*'Input Lists'!$H$9,IF(M2187="CHF",L2187*'Input Lists'!$H$10,""))))))))))</f>
        <v/>
      </c>
      <c r="O2187" s="137" t="str">
        <f t="shared" si="79"/>
        <v/>
      </c>
      <c r="Z2187" s="135" t="str">
        <f t="shared" si="80"/>
        <v/>
      </c>
    </row>
    <row r="2188" spans="14:26" ht="15.75" customHeight="1" x14ac:dyDescent="0.25">
      <c r="N2188" s="137" t="str">
        <f>IF(OR(ISBLANK(L2188),ISBLANK(M2188)),"",IF(M2188="AUD",L2188*'Input Lists'!$H$2,IF(M2188="USD",L2188*'Input Lists'!$H$3,IF(M2188="HKD",L2188*'Input Lists'!$H$4,IF(M2188="EUR",L2188*'Input Lists'!$H$5,IF(M2188="GBP",L2188*'Input Lists'!$H$6,IF(M2188="CAD",L2188*'Input Lists'!$H$7,IF(M2188="CNY",L2188*'Input Lists'!$H2222,IF(M2188="JPY",L2188*'Input Lists'!$H$9,IF(M2188="CHF",L2188*'Input Lists'!$H$10,""))))))))))</f>
        <v/>
      </c>
      <c r="O2188" s="137" t="str">
        <f t="shared" si="79"/>
        <v/>
      </c>
      <c r="Z2188" s="135" t="str">
        <f t="shared" si="80"/>
        <v/>
      </c>
    </row>
    <row r="2189" spans="14:26" ht="15.75" customHeight="1" x14ac:dyDescent="0.25">
      <c r="N2189" s="137" t="str">
        <f>IF(OR(ISBLANK(L2189),ISBLANK(M2189)),"",IF(M2189="AUD",L2189*'Input Lists'!$H$2,IF(M2189="USD",L2189*'Input Lists'!$H$3,IF(M2189="HKD",L2189*'Input Lists'!$H$4,IF(M2189="EUR",L2189*'Input Lists'!$H$5,IF(M2189="GBP",L2189*'Input Lists'!$H$6,IF(M2189="CAD",L2189*'Input Lists'!$H$7,IF(M2189="CNY",L2189*'Input Lists'!$H2223,IF(M2189="JPY",L2189*'Input Lists'!$H$9,IF(M2189="CHF",L2189*'Input Lists'!$H$10,""))))))))))</f>
        <v/>
      </c>
      <c r="O2189" s="137" t="str">
        <f t="shared" si="79"/>
        <v/>
      </c>
      <c r="Z2189" s="135" t="str">
        <f t="shared" si="80"/>
        <v/>
      </c>
    </row>
    <row r="2190" spans="14:26" ht="15.75" customHeight="1" x14ac:dyDescent="0.25">
      <c r="N2190" s="137" t="str">
        <f>IF(OR(ISBLANK(L2190),ISBLANK(M2190)),"",IF(M2190="AUD",L2190*'Input Lists'!$H$2,IF(M2190="USD",L2190*'Input Lists'!$H$3,IF(M2190="HKD",L2190*'Input Lists'!$H$4,IF(M2190="EUR",L2190*'Input Lists'!$H$5,IF(M2190="GBP",L2190*'Input Lists'!$H$6,IF(M2190="CAD",L2190*'Input Lists'!$H$7,IF(M2190="CNY",L2190*'Input Lists'!$H2224,IF(M2190="JPY",L2190*'Input Lists'!$H$9,IF(M2190="CHF",L2190*'Input Lists'!$H$10,""))))))))))</f>
        <v/>
      </c>
      <c r="O2190" s="137" t="str">
        <f t="shared" si="79"/>
        <v/>
      </c>
      <c r="Z2190" s="135" t="str">
        <f t="shared" si="80"/>
        <v/>
      </c>
    </row>
    <row r="2191" spans="14:26" ht="15.75" customHeight="1" x14ac:dyDescent="0.25">
      <c r="N2191" s="137" t="str">
        <f>IF(OR(ISBLANK(L2191),ISBLANK(M2191)),"",IF(M2191="AUD",L2191*'Input Lists'!$H$2,IF(M2191="USD",L2191*'Input Lists'!$H$3,IF(M2191="HKD",L2191*'Input Lists'!$H$4,IF(M2191="EUR",L2191*'Input Lists'!$H$5,IF(M2191="GBP",L2191*'Input Lists'!$H$6,IF(M2191="CAD",L2191*'Input Lists'!$H$7,IF(M2191="CNY",L2191*'Input Lists'!$H2225,IF(M2191="JPY",L2191*'Input Lists'!$H$9,IF(M2191="CHF",L2191*'Input Lists'!$H$10,""))))))))))</f>
        <v/>
      </c>
      <c r="O2191" s="137" t="str">
        <f t="shared" si="79"/>
        <v/>
      </c>
      <c r="Z2191" s="135" t="str">
        <f t="shared" si="80"/>
        <v/>
      </c>
    </row>
    <row r="2192" spans="14:26" ht="15.75" customHeight="1" x14ac:dyDescent="0.25">
      <c r="N2192" s="137" t="str">
        <f>IF(OR(ISBLANK(L2192),ISBLANK(M2192)),"",IF(M2192="AUD",L2192*'Input Lists'!$H$2,IF(M2192="USD",L2192*'Input Lists'!$H$3,IF(M2192="HKD",L2192*'Input Lists'!$H$4,IF(M2192="EUR",L2192*'Input Lists'!$H$5,IF(M2192="GBP",L2192*'Input Lists'!$H$6,IF(M2192="CAD",L2192*'Input Lists'!$H$7,IF(M2192="CNY",L2192*'Input Lists'!$H2226,IF(M2192="JPY",L2192*'Input Lists'!$H$9,IF(M2192="CHF",L2192*'Input Lists'!$H$10,""))))))))))</f>
        <v/>
      </c>
      <c r="O2192" s="137" t="str">
        <f t="shared" si="79"/>
        <v/>
      </c>
      <c r="Z2192" s="135" t="str">
        <f t="shared" si="80"/>
        <v/>
      </c>
    </row>
    <row r="2193" spans="14:26" ht="15.75" customHeight="1" x14ac:dyDescent="0.25">
      <c r="N2193" s="137" t="str">
        <f>IF(OR(ISBLANK(L2193),ISBLANK(M2193)),"",IF(M2193="AUD",L2193*'Input Lists'!$H$2,IF(M2193="USD",L2193*'Input Lists'!$H$3,IF(M2193="HKD",L2193*'Input Lists'!$H$4,IF(M2193="EUR",L2193*'Input Lists'!$H$5,IF(M2193="GBP",L2193*'Input Lists'!$H$6,IF(M2193="CAD",L2193*'Input Lists'!$H$7,IF(M2193="CNY",L2193*'Input Lists'!$H2227,IF(M2193="JPY",L2193*'Input Lists'!$H$9,IF(M2193="CHF",L2193*'Input Lists'!$H$10,""))))))))))</f>
        <v/>
      </c>
      <c r="O2193" s="137" t="str">
        <f t="shared" si="79"/>
        <v/>
      </c>
      <c r="Z2193" s="135" t="str">
        <f t="shared" si="80"/>
        <v/>
      </c>
    </row>
    <row r="2194" spans="14:26" ht="15.75" customHeight="1" x14ac:dyDescent="0.25">
      <c r="N2194" s="137" t="str">
        <f>IF(OR(ISBLANK(L2194),ISBLANK(M2194)),"",IF(M2194="AUD",L2194*'Input Lists'!$H$2,IF(M2194="USD",L2194*'Input Lists'!$H$3,IF(M2194="HKD",L2194*'Input Lists'!$H$4,IF(M2194="EUR",L2194*'Input Lists'!$H$5,IF(M2194="GBP",L2194*'Input Lists'!$H$6,IF(M2194="CAD",L2194*'Input Lists'!$H$7,IF(M2194="CNY",L2194*'Input Lists'!$H2228,IF(M2194="JPY",L2194*'Input Lists'!$H$9,IF(M2194="CHF",L2194*'Input Lists'!$H$10,""))))))))))</f>
        <v/>
      </c>
      <c r="O2194" s="137" t="str">
        <f t="shared" si="79"/>
        <v/>
      </c>
      <c r="Z2194" s="135" t="str">
        <f t="shared" si="80"/>
        <v/>
      </c>
    </row>
    <row r="2195" spans="14:26" ht="15.75" customHeight="1" x14ac:dyDescent="0.25">
      <c r="N2195" s="137" t="str">
        <f>IF(OR(ISBLANK(L2195),ISBLANK(M2195)),"",IF(M2195="AUD",L2195*'Input Lists'!$H$2,IF(M2195="USD",L2195*'Input Lists'!$H$3,IF(M2195="HKD",L2195*'Input Lists'!$H$4,IF(M2195="EUR",L2195*'Input Lists'!$H$5,IF(M2195="GBP",L2195*'Input Lists'!$H$6,IF(M2195="CAD",L2195*'Input Lists'!$H$7,IF(M2195="CNY",L2195*'Input Lists'!$H2229,IF(M2195="JPY",L2195*'Input Lists'!$H$9,IF(M2195="CHF",L2195*'Input Lists'!$H$10,""))))))))))</f>
        <v/>
      </c>
      <c r="O2195" s="137" t="str">
        <f t="shared" si="79"/>
        <v/>
      </c>
      <c r="Z2195" s="135" t="str">
        <f t="shared" si="80"/>
        <v/>
      </c>
    </row>
    <row r="2196" spans="14:26" ht="15.75" customHeight="1" x14ac:dyDescent="0.25">
      <c r="N2196" s="137" t="str">
        <f>IF(OR(ISBLANK(L2196),ISBLANK(M2196)),"",IF(M2196="AUD",L2196*'Input Lists'!$H$2,IF(M2196="USD",L2196*'Input Lists'!$H$3,IF(M2196="HKD",L2196*'Input Lists'!$H$4,IF(M2196="EUR",L2196*'Input Lists'!$H$5,IF(M2196="GBP",L2196*'Input Lists'!$H$6,IF(M2196="CAD",L2196*'Input Lists'!$H$7,IF(M2196="CNY",L2196*'Input Lists'!$H2230,IF(M2196="JPY",L2196*'Input Lists'!$H$9,IF(M2196="CHF",L2196*'Input Lists'!$H$10,""))))))))))</f>
        <v/>
      </c>
      <c r="O2196" s="137" t="str">
        <f t="shared" si="79"/>
        <v/>
      </c>
      <c r="Z2196" s="135" t="str">
        <f t="shared" si="80"/>
        <v/>
      </c>
    </row>
    <row r="2197" spans="14:26" ht="15.75" customHeight="1" x14ac:dyDescent="0.25">
      <c r="N2197" s="137" t="str">
        <f>IF(OR(ISBLANK(L2197),ISBLANK(M2197)),"",IF(M2197="AUD",L2197*'Input Lists'!$H$2,IF(M2197="USD",L2197*'Input Lists'!$H$3,IF(M2197="HKD",L2197*'Input Lists'!$H$4,IF(M2197="EUR",L2197*'Input Lists'!$H$5,IF(M2197="GBP",L2197*'Input Lists'!$H$6,IF(M2197="CAD",L2197*'Input Lists'!$H$7,IF(M2197="CNY",L2197*'Input Lists'!$H2231,IF(M2197="JPY",L2197*'Input Lists'!$H$9,IF(M2197="CHF",L2197*'Input Lists'!$H$10,""))))))))))</f>
        <v/>
      </c>
      <c r="O2197" s="137" t="str">
        <f t="shared" si="79"/>
        <v/>
      </c>
      <c r="Z2197" s="135" t="str">
        <f t="shared" si="80"/>
        <v/>
      </c>
    </row>
    <row r="2198" spans="14:26" ht="15.75" customHeight="1" x14ac:dyDescent="0.25">
      <c r="N2198" s="137" t="str">
        <f>IF(OR(ISBLANK(L2198),ISBLANK(M2198)),"",IF(M2198="AUD",L2198*'Input Lists'!$H$2,IF(M2198="USD",L2198*'Input Lists'!$H$3,IF(M2198="HKD",L2198*'Input Lists'!$H$4,IF(M2198="EUR",L2198*'Input Lists'!$H$5,IF(M2198="GBP",L2198*'Input Lists'!$H$6,IF(M2198="CAD",L2198*'Input Lists'!$H$7,IF(M2198="CNY",L2198*'Input Lists'!$H2232,IF(M2198="JPY",L2198*'Input Lists'!$H$9,IF(M2198="CHF",L2198*'Input Lists'!$H$10,""))))))))))</f>
        <v/>
      </c>
      <c r="O2198" s="137" t="str">
        <f t="shared" si="79"/>
        <v/>
      </c>
      <c r="Z2198" s="135" t="str">
        <f t="shared" si="80"/>
        <v/>
      </c>
    </row>
    <row r="2199" spans="14:26" ht="15.75" customHeight="1" x14ac:dyDescent="0.25">
      <c r="N2199" s="137" t="str">
        <f>IF(OR(ISBLANK(L2199),ISBLANK(M2199)),"",IF(M2199="AUD",L2199*'Input Lists'!$H$2,IF(M2199="USD",L2199*'Input Lists'!$H$3,IF(M2199="HKD",L2199*'Input Lists'!$H$4,IF(M2199="EUR",L2199*'Input Lists'!$H$5,IF(M2199="GBP",L2199*'Input Lists'!$H$6,IF(M2199="CAD",L2199*'Input Lists'!$H$7,IF(M2199="CNY",L2199*'Input Lists'!$H2233,IF(M2199="JPY",L2199*'Input Lists'!$H$9,IF(M2199="CHF",L2199*'Input Lists'!$H$10,""))))))))))</f>
        <v/>
      </c>
      <c r="O2199" s="137" t="str">
        <f t="shared" si="79"/>
        <v/>
      </c>
      <c r="Z2199" s="135" t="str">
        <f t="shared" si="80"/>
        <v/>
      </c>
    </row>
    <row r="2200" spans="14:26" ht="15.75" customHeight="1" x14ac:dyDescent="0.25">
      <c r="N2200" s="137" t="str">
        <f>IF(OR(ISBLANK(L2200),ISBLANK(M2200)),"",IF(M2200="AUD",L2200*'Input Lists'!$H$2,IF(M2200="USD",L2200*'Input Lists'!$H$3,IF(M2200="HKD",L2200*'Input Lists'!$H$4,IF(M2200="EUR",L2200*'Input Lists'!$H$5,IF(M2200="GBP",L2200*'Input Lists'!$H$6,IF(M2200="CAD",L2200*'Input Lists'!$H$7,IF(M2200="CNY",L2200*'Input Lists'!$H2234,IF(M2200="JPY",L2200*'Input Lists'!$H$9,IF(M2200="CHF",L2200*'Input Lists'!$H$10,""))))))))))</f>
        <v/>
      </c>
      <c r="O2200" s="137" t="str">
        <f t="shared" si="79"/>
        <v/>
      </c>
      <c r="Z2200" s="135" t="str">
        <f t="shared" si="80"/>
        <v/>
      </c>
    </row>
    <row r="2201" spans="14:26" ht="15.75" customHeight="1" x14ac:dyDescent="0.25">
      <c r="N2201" s="137" t="str">
        <f>IF(OR(ISBLANK(L2201),ISBLANK(M2201)),"",IF(M2201="AUD",L2201*'Input Lists'!$H$2,IF(M2201="USD",L2201*'Input Lists'!$H$3,IF(M2201="HKD",L2201*'Input Lists'!$H$4,IF(M2201="EUR",L2201*'Input Lists'!$H$5,IF(M2201="GBP",L2201*'Input Lists'!$H$6,IF(M2201="CAD",L2201*'Input Lists'!$H$7,IF(M2201="CNY",L2201*'Input Lists'!$H2235,IF(M2201="JPY",L2201*'Input Lists'!$H$9,IF(M2201="CHF",L2201*'Input Lists'!$H$10,""))))))))))</f>
        <v/>
      </c>
      <c r="O2201" s="137" t="str">
        <f t="shared" si="79"/>
        <v/>
      </c>
      <c r="Z2201" s="135" t="str">
        <f t="shared" si="80"/>
        <v/>
      </c>
    </row>
    <row r="2202" spans="14:26" ht="15.75" customHeight="1" x14ac:dyDescent="0.25">
      <c r="N2202" s="137" t="str">
        <f>IF(OR(ISBLANK(L2202),ISBLANK(M2202)),"",IF(M2202="AUD",L2202*'Input Lists'!$H$2,IF(M2202="USD",L2202*'Input Lists'!$H$3,IF(M2202="HKD",L2202*'Input Lists'!$H$4,IF(M2202="EUR",L2202*'Input Lists'!$H$5,IF(M2202="GBP",L2202*'Input Lists'!$H$6,IF(M2202="CAD",L2202*'Input Lists'!$H$7,IF(M2202="CNY",L2202*'Input Lists'!$H2236,IF(M2202="JPY",L2202*'Input Lists'!$H$9,IF(M2202="CHF",L2202*'Input Lists'!$H$10,""))))))))))</f>
        <v/>
      </c>
      <c r="O2202" s="137" t="str">
        <f t="shared" si="79"/>
        <v/>
      </c>
      <c r="Z2202" s="135" t="str">
        <f t="shared" si="80"/>
        <v/>
      </c>
    </row>
    <row r="2203" spans="14:26" ht="15.75" customHeight="1" x14ac:dyDescent="0.25">
      <c r="N2203" s="137" t="str">
        <f>IF(OR(ISBLANK(L2203),ISBLANK(M2203)),"",IF(M2203="AUD",L2203*'Input Lists'!$H$2,IF(M2203="USD",L2203*'Input Lists'!$H$3,IF(M2203="HKD",L2203*'Input Lists'!$H$4,IF(M2203="EUR",L2203*'Input Lists'!$H$5,IF(M2203="GBP",L2203*'Input Lists'!$H$6,IF(M2203="CAD",L2203*'Input Lists'!$H$7,IF(M2203="CNY",L2203*'Input Lists'!$H2237,IF(M2203="JPY",L2203*'Input Lists'!$H$9,IF(M2203="CHF",L2203*'Input Lists'!$H$10,""))))))))))</f>
        <v/>
      </c>
      <c r="O2203" s="137" t="str">
        <f t="shared" si="79"/>
        <v/>
      </c>
      <c r="Z2203" s="135" t="str">
        <f t="shared" si="80"/>
        <v/>
      </c>
    </row>
    <row r="2204" spans="14:26" ht="15.75" customHeight="1" x14ac:dyDescent="0.25">
      <c r="N2204" s="137" t="str">
        <f>IF(OR(ISBLANK(L2204),ISBLANK(M2204)),"",IF(M2204="AUD",L2204*'Input Lists'!$H$2,IF(M2204="USD",L2204*'Input Lists'!$H$3,IF(M2204="HKD",L2204*'Input Lists'!$H$4,IF(M2204="EUR",L2204*'Input Lists'!$H$5,IF(M2204="GBP",L2204*'Input Lists'!$H$6,IF(M2204="CAD",L2204*'Input Lists'!$H$7,IF(M2204="CNY",L2204*'Input Lists'!$H2238,IF(M2204="JPY",L2204*'Input Lists'!$H$9,IF(M2204="CHF",L2204*'Input Lists'!$H$10,""))))))))))</f>
        <v/>
      </c>
      <c r="O2204" s="137" t="str">
        <f t="shared" si="79"/>
        <v/>
      </c>
      <c r="Z2204" s="135" t="str">
        <f t="shared" si="80"/>
        <v/>
      </c>
    </row>
    <row r="2205" spans="14:26" ht="15.75" customHeight="1" x14ac:dyDescent="0.25">
      <c r="N2205" s="137" t="str">
        <f>IF(OR(ISBLANK(L2205),ISBLANK(M2205)),"",IF(M2205="AUD",L2205*'Input Lists'!$H$2,IF(M2205="USD",L2205*'Input Lists'!$H$3,IF(M2205="HKD",L2205*'Input Lists'!$H$4,IF(M2205="EUR",L2205*'Input Lists'!$H$5,IF(M2205="GBP",L2205*'Input Lists'!$H$6,IF(M2205="CAD",L2205*'Input Lists'!$H$7,IF(M2205="CNY",L2205*'Input Lists'!$H2239,IF(M2205="JPY",L2205*'Input Lists'!$H$9,IF(M2205="CHF",L2205*'Input Lists'!$H$10,""))))))))))</f>
        <v/>
      </c>
      <c r="O2205" s="137" t="str">
        <f t="shared" si="79"/>
        <v/>
      </c>
      <c r="Z2205" s="135" t="str">
        <f t="shared" si="80"/>
        <v/>
      </c>
    </row>
    <row r="2206" spans="14:26" ht="15.75" customHeight="1" x14ac:dyDescent="0.25">
      <c r="N2206" s="137" t="str">
        <f>IF(OR(ISBLANK(L2206),ISBLANK(M2206)),"",IF(M2206="AUD",L2206*'Input Lists'!$H$2,IF(M2206="USD",L2206*'Input Lists'!$H$3,IF(M2206="HKD",L2206*'Input Lists'!$H$4,IF(M2206="EUR",L2206*'Input Lists'!$H$5,IF(M2206="GBP",L2206*'Input Lists'!$H$6,IF(M2206="CAD",L2206*'Input Lists'!$H$7,IF(M2206="CNY",L2206*'Input Lists'!$H2240,IF(M2206="JPY",L2206*'Input Lists'!$H$9,IF(M2206="CHF",L2206*'Input Lists'!$H$10,""))))))))))</f>
        <v/>
      </c>
      <c r="O2206" s="137" t="str">
        <f t="shared" si="79"/>
        <v/>
      </c>
      <c r="Z2206" s="135" t="str">
        <f t="shared" si="80"/>
        <v/>
      </c>
    </row>
    <row r="2207" spans="14:26" ht="15.75" customHeight="1" x14ac:dyDescent="0.25">
      <c r="N2207" s="137" t="str">
        <f>IF(OR(ISBLANK(L2207),ISBLANK(M2207)),"",IF(M2207="AUD",L2207*'Input Lists'!$H$2,IF(M2207="USD",L2207*'Input Lists'!$H$3,IF(M2207="HKD",L2207*'Input Lists'!$H$4,IF(M2207="EUR",L2207*'Input Lists'!$H$5,IF(M2207="GBP",L2207*'Input Lists'!$H$6,IF(M2207="CAD",L2207*'Input Lists'!$H$7,IF(M2207="CNY",L2207*'Input Lists'!$H2241,IF(M2207="JPY",L2207*'Input Lists'!$H$9,IF(M2207="CHF",L2207*'Input Lists'!$H$10,""))))))))))</f>
        <v/>
      </c>
      <c r="O2207" s="137" t="str">
        <f t="shared" si="79"/>
        <v/>
      </c>
      <c r="Z2207" s="135" t="str">
        <f t="shared" si="80"/>
        <v/>
      </c>
    </row>
    <row r="2208" spans="14:26" ht="15.75" customHeight="1" x14ac:dyDescent="0.25">
      <c r="N2208" s="137" t="str">
        <f>IF(OR(ISBLANK(L2208),ISBLANK(M2208)),"",IF(M2208="AUD",L2208*'Input Lists'!$H$2,IF(M2208="USD",L2208*'Input Lists'!$H$3,IF(M2208="HKD",L2208*'Input Lists'!$H$4,IF(M2208="EUR",L2208*'Input Lists'!$H$5,IF(M2208="GBP",L2208*'Input Lists'!$H$6,IF(M2208="CAD",L2208*'Input Lists'!$H$7,IF(M2208="CNY",L2208*'Input Lists'!$H2242,IF(M2208="JPY",L2208*'Input Lists'!$H$9,IF(M2208="CHF",L2208*'Input Lists'!$H$10,""))))))))))</f>
        <v/>
      </c>
      <c r="O2208" s="137" t="str">
        <f t="shared" si="79"/>
        <v/>
      </c>
      <c r="Z2208" s="135" t="str">
        <f t="shared" si="80"/>
        <v/>
      </c>
    </row>
    <row r="2209" spans="14:26" ht="15.75" customHeight="1" x14ac:dyDescent="0.25">
      <c r="N2209" s="137" t="str">
        <f>IF(OR(ISBLANK(L2209),ISBLANK(M2209)),"",IF(M2209="AUD",L2209*'Input Lists'!$H$2,IF(M2209="USD",L2209*'Input Lists'!$H$3,IF(M2209="HKD",L2209*'Input Lists'!$H$4,IF(M2209="EUR",L2209*'Input Lists'!$H$5,IF(M2209="GBP",L2209*'Input Lists'!$H$6,IF(M2209="CAD",L2209*'Input Lists'!$H$7,IF(M2209="CNY",L2209*'Input Lists'!$H2243,IF(M2209="JPY",L2209*'Input Lists'!$H$9,IF(M2209="CHF",L2209*'Input Lists'!$H$10,""))))))))))</f>
        <v/>
      </c>
      <c r="O2209" s="137" t="str">
        <f t="shared" si="79"/>
        <v/>
      </c>
      <c r="Z2209" s="135" t="str">
        <f t="shared" si="80"/>
        <v/>
      </c>
    </row>
    <row r="2210" spans="14:26" ht="15.75" customHeight="1" x14ac:dyDescent="0.25">
      <c r="N2210" s="137" t="str">
        <f>IF(OR(ISBLANK(L2210),ISBLANK(M2210)),"",IF(M2210="AUD",L2210*'Input Lists'!$H$2,IF(M2210="USD",L2210*'Input Lists'!$H$3,IF(M2210="HKD",L2210*'Input Lists'!$H$4,IF(M2210="EUR",L2210*'Input Lists'!$H$5,IF(M2210="GBP",L2210*'Input Lists'!$H$6,IF(M2210="CAD",L2210*'Input Lists'!$H$7,IF(M2210="CNY",L2210*'Input Lists'!$H2244,IF(M2210="JPY",L2210*'Input Lists'!$H$9,IF(M2210="CHF",L2210*'Input Lists'!$H$10,""))))))))))</f>
        <v/>
      </c>
      <c r="O2210" s="137" t="str">
        <f t="shared" si="79"/>
        <v/>
      </c>
      <c r="Z2210" s="135" t="str">
        <f t="shared" si="80"/>
        <v/>
      </c>
    </row>
    <row r="2211" spans="14:26" ht="15.75" customHeight="1" x14ac:dyDescent="0.25">
      <c r="N2211" s="137" t="str">
        <f>IF(OR(ISBLANK(L2211),ISBLANK(M2211)),"",IF(M2211="AUD",L2211*'Input Lists'!$H$2,IF(M2211="USD",L2211*'Input Lists'!$H$3,IF(M2211="HKD",L2211*'Input Lists'!$H$4,IF(M2211="EUR",L2211*'Input Lists'!$H$5,IF(M2211="GBP",L2211*'Input Lists'!$H$6,IF(M2211="CAD",L2211*'Input Lists'!$H$7,IF(M2211="CNY",L2211*'Input Lists'!$H2245,IF(M2211="JPY",L2211*'Input Lists'!$H$9,IF(M2211="CHF",L2211*'Input Lists'!$H$10,""))))))))))</f>
        <v/>
      </c>
      <c r="O2211" s="137" t="str">
        <f t="shared" si="79"/>
        <v/>
      </c>
      <c r="Z2211" s="135" t="str">
        <f t="shared" si="80"/>
        <v/>
      </c>
    </row>
    <row r="2212" spans="14:26" ht="15.75" customHeight="1" x14ac:dyDescent="0.25">
      <c r="N2212" s="137" t="str">
        <f>IF(OR(ISBLANK(L2212),ISBLANK(M2212)),"",IF(M2212="AUD",L2212*'Input Lists'!$H$2,IF(M2212="USD",L2212*'Input Lists'!$H$3,IF(M2212="HKD",L2212*'Input Lists'!$H$4,IF(M2212="EUR",L2212*'Input Lists'!$H$5,IF(M2212="GBP",L2212*'Input Lists'!$H$6,IF(M2212="CAD",L2212*'Input Lists'!$H$7,IF(M2212="CNY",L2212*'Input Lists'!$H2246,IF(M2212="JPY",L2212*'Input Lists'!$H$9,IF(M2212="CHF",L2212*'Input Lists'!$H$10,""))))))))))</f>
        <v/>
      </c>
      <c r="O2212" s="137" t="str">
        <f t="shared" si="79"/>
        <v/>
      </c>
      <c r="Z2212" s="135" t="str">
        <f t="shared" si="80"/>
        <v/>
      </c>
    </row>
    <row r="2213" spans="14:26" ht="15.75" customHeight="1" x14ac:dyDescent="0.25">
      <c r="N2213" s="137" t="str">
        <f>IF(OR(ISBLANK(L2213),ISBLANK(M2213)),"",IF(M2213="AUD",L2213*'Input Lists'!$H$2,IF(M2213="USD",L2213*'Input Lists'!$H$3,IF(M2213="HKD",L2213*'Input Lists'!$H$4,IF(M2213="EUR",L2213*'Input Lists'!$H$5,IF(M2213="GBP",L2213*'Input Lists'!$H$6,IF(M2213="CAD",L2213*'Input Lists'!$H$7,IF(M2213="CNY",L2213*'Input Lists'!$H2247,IF(M2213="JPY",L2213*'Input Lists'!$H$9,IF(M2213="CHF",L2213*'Input Lists'!$H$10,""))))))))))</f>
        <v/>
      </c>
      <c r="O2213" s="137" t="str">
        <f t="shared" si="79"/>
        <v/>
      </c>
      <c r="Z2213" s="135" t="str">
        <f t="shared" si="80"/>
        <v/>
      </c>
    </row>
    <row r="2214" spans="14:26" ht="15.75" customHeight="1" x14ac:dyDescent="0.25">
      <c r="N2214" s="137" t="str">
        <f>IF(OR(ISBLANK(L2214),ISBLANK(M2214)),"",IF(M2214="AUD",L2214*'Input Lists'!$H$2,IF(M2214="USD",L2214*'Input Lists'!$H$3,IF(M2214="HKD",L2214*'Input Lists'!$H$4,IF(M2214="EUR",L2214*'Input Lists'!$H$5,IF(M2214="GBP",L2214*'Input Lists'!$H$6,IF(M2214="CAD",L2214*'Input Lists'!$H$7,IF(M2214="CNY",L2214*'Input Lists'!$H2248,IF(M2214="JPY",L2214*'Input Lists'!$H$9,IF(M2214="CHF",L2214*'Input Lists'!$H$10,""))))))))))</f>
        <v/>
      </c>
      <c r="O2214" s="137" t="str">
        <f t="shared" si="79"/>
        <v/>
      </c>
      <c r="Z2214" s="135" t="str">
        <f t="shared" si="80"/>
        <v/>
      </c>
    </row>
    <row r="2215" spans="14:26" ht="15.75" customHeight="1" x14ac:dyDescent="0.25">
      <c r="N2215" s="137" t="str">
        <f>IF(OR(ISBLANK(L2215),ISBLANK(M2215)),"",IF(M2215="AUD",L2215*'Input Lists'!$H$2,IF(M2215="USD",L2215*'Input Lists'!$H$3,IF(M2215="HKD",L2215*'Input Lists'!$H$4,IF(M2215="EUR",L2215*'Input Lists'!$H$5,IF(M2215="GBP",L2215*'Input Lists'!$H$6,IF(M2215="CAD",L2215*'Input Lists'!$H$7,IF(M2215="CNY",L2215*'Input Lists'!$H2249,IF(M2215="JPY",L2215*'Input Lists'!$H$9,IF(M2215="CHF",L2215*'Input Lists'!$H$10,""))))))))))</f>
        <v/>
      </c>
      <c r="O2215" s="137" t="str">
        <f t="shared" ref="O2215:O2278" si="81">IF(OR(AND(ISBLANK(N2215)),AND(ISBLANK(J2215)),AND(ISBLANK(M2215))),"",N2215*J2215)</f>
        <v/>
      </c>
      <c r="Z2215" s="135" t="str">
        <f t="shared" si="80"/>
        <v/>
      </c>
    </row>
    <row r="2216" spans="14:26" ht="15.75" customHeight="1" x14ac:dyDescent="0.25">
      <c r="N2216" s="137" t="str">
        <f>IF(OR(ISBLANK(L2216),ISBLANK(M2216)),"",IF(M2216="AUD",L2216*'Input Lists'!$H$2,IF(M2216="USD",L2216*'Input Lists'!$H$3,IF(M2216="HKD",L2216*'Input Lists'!$H$4,IF(M2216="EUR",L2216*'Input Lists'!$H$5,IF(M2216="GBP",L2216*'Input Lists'!$H$6,IF(M2216="CAD",L2216*'Input Lists'!$H$7,IF(M2216="CNY",L2216*'Input Lists'!$H2250,IF(M2216="JPY",L2216*'Input Lists'!$H$9,IF(M2216="CHF",L2216*'Input Lists'!$H$10,""))))))))))</f>
        <v/>
      </c>
      <c r="O2216" s="137" t="str">
        <f t="shared" si="81"/>
        <v/>
      </c>
      <c r="Z2216" s="135" t="str">
        <f t="shared" si="80"/>
        <v/>
      </c>
    </row>
    <row r="2217" spans="14:26" ht="15.75" customHeight="1" x14ac:dyDescent="0.25">
      <c r="N2217" s="137" t="str">
        <f>IF(OR(ISBLANK(L2217),ISBLANK(M2217)),"",IF(M2217="AUD",L2217*'Input Lists'!$H$2,IF(M2217="USD",L2217*'Input Lists'!$H$3,IF(M2217="HKD",L2217*'Input Lists'!$H$4,IF(M2217="EUR",L2217*'Input Lists'!$H$5,IF(M2217="GBP",L2217*'Input Lists'!$H$6,IF(M2217="CAD",L2217*'Input Lists'!$H$7,IF(M2217="CNY",L2217*'Input Lists'!$H2251,IF(M2217="JPY",L2217*'Input Lists'!$H$9,IF(M2217="CHF",L2217*'Input Lists'!$H$10,""))))))))))</f>
        <v/>
      </c>
      <c r="O2217" s="137" t="str">
        <f t="shared" si="81"/>
        <v/>
      </c>
      <c r="Z2217" s="135" t="str">
        <f t="shared" si="80"/>
        <v/>
      </c>
    </row>
    <row r="2218" spans="14:26" ht="15.75" customHeight="1" x14ac:dyDescent="0.25">
      <c r="N2218" s="137" t="str">
        <f>IF(OR(ISBLANK(L2218),ISBLANK(M2218)),"",IF(M2218="AUD",L2218*'Input Lists'!$H$2,IF(M2218="USD",L2218*'Input Lists'!$H$3,IF(M2218="HKD",L2218*'Input Lists'!$H$4,IF(M2218="EUR",L2218*'Input Lists'!$H$5,IF(M2218="GBP",L2218*'Input Lists'!$H$6,IF(M2218="CAD",L2218*'Input Lists'!$H$7,IF(M2218="CNY",L2218*'Input Lists'!$H2252,IF(M2218="JPY",L2218*'Input Lists'!$H$9,IF(M2218="CHF",L2218*'Input Lists'!$H$10,""))))))))))</f>
        <v/>
      </c>
      <c r="O2218" s="137" t="str">
        <f t="shared" si="81"/>
        <v/>
      </c>
      <c r="Z2218" s="135" t="str">
        <f t="shared" ref="Z2218:Z2281" si="82">IF(ISBLANK(D2218),"",IF(R2218="Approved",Y2218+O2218,0))</f>
        <v/>
      </c>
    </row>
    <row r="2219" spans="14:26" ht="15.75" customHeight="1" x14ac:dyDescent="0.25">
      <c r="N2219" s="137" t="str">
        <f>IF(OR(ISBLANK(L2219),ISBLANK(M2219)),"",IF(M2219="AUD",L2219*'Input Lists'!$H$2,IF(M2219="USD",L2219*'Input Lists'!$H$3,IF(M2219="HKD",L2219*'Input Lists'!$H$4,IF(M2219="EUR",L2219*'Input Lists'!$H$5,IF(M2219="GBP",L2219*'Input Lists'!$H$6,IF(M2219="CAD",L2219*'Input Lists'!$H$7,IF(M2219="CNY",L2219*'Input Lists'!$H2253,IF(M2219="JPY",L2219*'Input Lists'!$H$9,IF(M2219="CHF",L2219*'Input Lists'!$H$10,""))))))))))</f>
        <v/>
      </c>
      <c r="O2219" s="137" t="str">
        <f t="shared" si="81"/>
        <v/>
      </c>
      <c r="Z2219" s="135" t="str">
        <f t="shared" si="82"/>
        <v/>
      </c>
    </row>
    <row r="2220" spans="14:26" ht="15.75" customHeight="1" x14ac:dyDescent="0.25">
      <c r="N2220" s="137" t="str">
        <f>IF(OR(ISBLANK(L2220),ISBLANK(M2220)),"",IF(M2220="AUD",L2220*'Input Lists'!$H$2,IF(M2220="USD",L2220*'Input Lists'!$H$3,IF(M2220="HKD",L2220*'Input Lists'!$H$4,IF(M2220="EUR",L2220*'Input Lists'!$H$5,IF(M2220="GBP",L2220*'Input Lists'!$H$6,IF(M2220="CAD",L2220*'Input Lists'!$H$7,IF(M2220="CNY",L2220*'Input Lists'!$H2254,IF(M2220="JPY",L2220*'Input Lists'!$H$9,IF(M2220="CHF",L2220*'Input Lists'!$H$10,""))))))))))</f>
        <v/>
      </c>
      <c r="O2220" s="137" t="str">
        <f t="shared" si="81"/>
        <v/>
      </c>
      <c r="Z2220" s="135" t="str">
        <f t="shared" si="82"/>
        <v/>
      </c>
    </row>
    <row r="2221" spans="14:26" ht="15.75" customHeight="1" x14ac:dyDescent="0.25">
      <c r="N2221" s="137" t="str">
        <f>IF(OR(ISBLANK(L2221),ISBLANK(M2221)),"",IF(M2221="AUD",L2221*'Input Lists'!$H$2,IF(M2221="USD",L2221*'Input Lists'!$H$3,IF(M2221="HKD",L2221*'Input Lists'!$H$4,IF(M2221="EUR",L2221*'Input Lists'!$H$5,IF(M2221="GBP",L2221*'Input Lists'!$H$6,IF(M2221="CAD",L2221*'Input Lists'!$H$7,IF(M2221="CNY",L2221*'Input Lists'!$H2255,IF(M2221="JPY",L2221*'Input Lists'!$H$9,IF(M2221="CHF",L2221*'Input Lists'!$H$10,""))))))))))</f>
        <v/>
      </c>
      <c r="O2221" s="137" t="str">
        <f t="shared" si="81"/>
        <v/>
      </c>
      <c r="Z2221" s="135" t="str">
        <f t="shared" si="82"/>
        <v/>
      </c>
    </row>
    <row r="2222" spans="14:26" ht="15.75" customHeight="1" x14ac:dyDescent="0.25">
      <c r="N2222" s="137" t="str">
        <f>IF(OR(ISBLANK(L2222),ISBLANK(M2222)),"",IF(M2222="AUD",L2222*'Input Lists'!$H$2,IF(M2222="USD",L2222*'Input Lists'!$H$3,IF(M2222="HKD",L2222*'Input Lists'!$H$4,IF(M2222="EUR",L2222*'Input Lists'!$H$5,IF(M2222="GBP",L2222*'Input Lists'!$H$6,IF(M2222="CAD",L2222*'Input Lists'!$H$7,IF(M2222="CNY",L2222*'Input Lists'!$H2256,IF(M2222="JPY",L2222*'Input Lists'!$H$9,IF(M2222="CHF",L2222*'Input Lists'!$H$10,""))))))))))</f>
        <v/>
      </c>
      <c r="O2222" s="137" t="str">
        <f t="shared" si="81"/>
        <v/>
      </c>
      <c r="Z2222" s="135" t="str">
        <f t="shared" si="82"/>
        <v/>
      </c>
    </row>
    <row r="2223" spans="14:26" ht="15.75" customHeight="1" x14ac:dyDescent="0.25">
      <c r="N2223" s="137" t="str">
        <f>IF(OR(ISBLANK(L2223),ISBLANK(M2223)),"",IF(M2223="AUD",L2223*'Input Lists'!$H$2,IF(M2223="USD",L2223*'Input Lists'!$H$3,IF(M2223="HKD",L2223*'Input Lists'!$H$4,IF(M2223="EUR",L2223*'Input Lists'!$H$5,IF(M2223="GBP",L2223*'Input Lists'!$H$6,IF(M2223="CAD",L2223*'Input Lists'!$H$7,IF(M2223="CNY",L2223*'Input Lists'!$H2257,IF(M2223="JPY",L2223*'Input Lists'!$H$9,IF(M2223="CHF",L2223*'Input Lists'!$H$10,""))))))))))</f>
        <v/>
      </c>
      <c r="O2223" s="137" t="str">
        <f t="shared" si="81"/>
        <v/>
      </c>
      <c r="Z2223" s="135" t="str">
        <f t="shared" si="82"/>
        <v/>
      </c>
    </row>
    <row r="2224" spans="14:26" ht="15.75" customHeight="1" x14ac:dyDescent="0.25">
      <c r="N2224" s="137" t="str">
        <f>IF(OR(ISBLANK(L2224),ISBLANK(M2224)),"",IF(M2224="AUD",L2224*'Input Lists'!$H$2,IF(M2224="USD",L2224*'Input Lists'!$H$3,IF(M2224="HKD",L2224*'Input Lists'!$H$4,IF(M2224="EUR",L2224*'Input Lists'!$H$5,IF(M2224="GBP",L2224*'Input Lists'!$H$6,IF(M2224="CAD",L2224*'Input Lists'!$H$7,IF(M2224="CNY",L2224*'Input Lists'!$H2258,IF(M2224="JPY",L2224*'Input Lists'!$H$9,IF(M2224="CHF",L2224*'Input Lists'!$H$10,""))))))))))</f>
        <v/>
      </c>
      <c r="O2224" s="137" t="str">
        <f t="shared" si="81"/>
        <v/>
      </c>
      <c r="Z2224" s="135" t="str">
        <f t="shared" si="82"/>
        <v/>
      </c>
    </row>
    <row r="2225" spans="14:26" ht="15.75" customHeight="1" x14ac:dyDescent="0.25">
      <c r="N2225" s="137" t="str">
        <f>IF(OR(ISBLANK(L2225),ISBLANK(M2225)),"",IF(M2225="AUD",L2225*'Input Lists'!$H$2,IF(M2225="USD",L2225*'Input Lists'!$H$3,IF(M2225="HKD",L2225*'Input Lists'!$H$4,IF(M2225="EUR",L2225*'Input Lists'!$H$5,IF(M2225="GBP",L2225*'Input Lists'!$H$6,IF(M2225="CAD",L2225*'Input Lists'!$H$7,IF(M2225="CNY",L2225*'Input Lists'!$H2259,IF(M2225="JPY",L2225*'Input Lists'!$H$9,IF(M2225="CHF",L2225*'Input Lists'!$H$10,""))))))))))</f>
        <v/>
      </c>
      <c r="O2225" s="137" t="str">
        <f t="shared" si="81"/>
        <v/>
      </c>
      <c r="Z2225" s="135" t="str">
        <f t="shared" si="82"/>
        <v/>
      </c>
    </row>
    <row r="2226" spans="14:26" ht="15.75" customHeight="1" x14ac:dyDescent="0.25">
      <c r="N2226" s="137" t="str">
        <f>IF(OR(ISBLANK(L2226),ISBLANK(M2226)),"",IF(M2226="AUD",L2226*'Input Lists'!$H$2,IF(M2226="USD",L2226*'Input Lists'!$H$3,IF(M2226="HKD",L2226*'Input Lists'!$H$4,IF(M2226="EUR",L2226*'Input Lists'!$H$5,IF(M2226="GBP",L2226*'Input Lists'!$H$6,IF(M2226="CAD",L2226*'Input Lists'!$H$7,IF(M2226="CNY",L2226*'Input Lists'!$H2260,IF(M2226="JPY",L2226*'Input Lists'!$H$9,IF(M2226="CHF",L2226*'Input Lists'!$H$10,""))))))))))</f>
        <v/>
      </c>
      <c r="O2226" s="137" t="str">
        <f t="shared" si="81"/>
        <v/>
      </c>
      <c r="Z2226" s="135" t="str">
        <f t="shared" si="82"/>
        <v/>
      </c>
    </row>
    <row r="2227" spans="14:26" ht="15.75" customHeight="1" x14ac:dyDescent="0.25">
      <c r="N2227" s="137" t="str">
        <f>IF(OR(ISBLANK(L2227),ISBLANK(M2227)),"",IF(M2227="AUD",L2227*'Input Lists'!$H$2,IF(M2227="USD",L2227*'Input Lists'!$H$3,IF(M2227="HKD",L2227*'Input Lists'!$H$4,IF(M2227="EUR",L2227*'Input Lists'!$H$5,IF(M2227="GBP",L2227*'Input Lists'!$H$6,IF(M2227="CAD",L2227*'Input Lists'!$H$7,IF(M2227="CNY",L2227*'Input Lists'!$H2261,IF(M2227="JPY",L2227*'Input Lists'!$H$9,IF(M2227="CHF",L2227*'Input Lists'!$H$10,""))))))))))</f>
        <v/>
      </c>
      <c r="O2227" s="137" t="str">
        <f t="shared" si="81"/>
        <v/>
      </c>
      <c r="Z2227" s="135" t="str">
        <f t="shared" si="82"/>
        <v/>
      </c>
    </row>
    <row r="2228" spans="14:26" ht="15.75" customHeight="1" x14ac:dyDescent="0.25">
      <c r="N2228" s="137" t="str">
        <f>IF(OR(ISBLANK(L2228),ISBLANK(M2228)),"",IF(M2228="AUD",L2228*'Input Lists'!$H$2,IF(M2228="USD",L2228*'Input Lists'!$H$3,IF(M2228="HKD",L2228*'Input Lists'!$H$4,IF(M2228="EUR",L2228*'Input Lists'!$H$5,IF(M2228="GBP",L2228*'Input Lists'!$H$6,IF(M2228="CAD",L2228*'Input Lists'!$H$7,IF(M2228="CNY",L2228*'Input Lists'!$H2262,IF(M2228="JPY",L2228*'Input Lists'!$H$9,IF(M2228="CHF",L2228*'Input Lists'!$H$10,""))))))))))</f>
        <v/>
      </c>
      <c r="O2228" s="137" t="str">
        <f t="shared" si="81"/>
        <v/>
      </c>
      <c r="Z2228" s="135" t="str">
        <f t="shared" si="82"/>
        <v/>
      </c>
    </row>
    <row r="2229" spans="14:26" ht="15.75" customHeight="1" x14ac:dyDescent="0.25">
      <c r="N2229" s="137" t="str">
        <f>IF(OR(ISBLANK(L2229),ISBLANK(M2229)),"",IF(M2229="AUD",L2229*'Input Lists'!$H$2,IF(M2229="USD",L2229*'Input Lists'!$H$3,IF(M2229="HKD",L2229*'Input Lists'!$H$4,IF(M2229="EUR",L2229*'Input Lists'!$H$5,IF(M2229="GBP",L2229*'Input Lists'!$H$6,IF(M2229="CAD",L2229*'Input Lists'!$H$7,IF(M2229="CNY",L2229*'Input Lists'!$H2263,IF(M2229="JPY",L2229*'Input Lists'!$H$9,IF(M2229="CHF",L2229*'Input Lists'!$H$10,""))))))))))</f>
        <v/>
      </c>
      <c r="O2229" s="137" t="str">
        <f t="shared" si="81"/>
        <v/>
      </c>
      <c r="Z2229" s="135" t="str">
        <f t="shared" si="82"/>
        <v/>
      </c>
    </row>
    <row r="2230" spans="14:26" ht="15.75" customHeight="1" x14ac:dyDescent="0.25">
      <c r="N2230" s="137" t="str">
        <f>IF(OR(ISBLANK(L2230),ISBLANK(M2230)),"",IF(M2230="AUD",L2230*'Input Lists'!$H$2,IF(M2230="USD",L2230*'Input Lists'!$H$3,IF(M2230="HKD",L2230*'Input Lists'!$H$4,IF(M2230="EUR",L2230*'Input Lists'!$H$5,IF(M2230="GBP",L2230*'Input Lists'!$H$6,IF(M2230="CAD",L2230*'Input Lists'!$H$7,IF(M2230="CNY",L2230*'Input Lists'!$H2264,IF(M2230="JPY",L2230*'Input Lists'!$H$9,IF(M2230="CHF",L2230*'Input Lists'!$H$10,""))))))))))</f>
        <v/>
      </c>
      <c r="O2230" s="137" t="str">
        <f t="shared" si="81"/>
        <v/>
      </c>
      <c r="Z2230" s="135" t="str">
        <f t="shared" si="82"/>
        <v/>
      </c>
    </row>
    <row r="2231" spans="14:26" ht="15.75" customHeight="1" x14ac:dyDescent="0.25">
      <c r="N2231" s="137" t="str">
        <f>IF(OR(ISBLANK(L2231),ISBLANK(M2231)),"",IF(M2231="AUD",L2231*'Input Lists'!$H$2,IF(M2231="USD",L2231*'Input Lists'!$H$3,IF(M2231="HKD",L2231*'Input Lists'!$H$4,IF(M2231="EUR",L2231*'Input Lists'!$H$5,IF(M2231="GBP",L2231*'Input Lists'!$H$6,IF(M2231="CAD",L2231*'Input Lists'!$H$7,IF(M2231="CNY",L2231*'Input Lists'!$H2265,IF(M2231="JPY",L2231*'Input Lists'!$H$9,IF(M2231="CHF",L2231*'Input Lists'!$H$10,""))))))))))</f>
        <v/>
      </c>
      <c r="O2231" s="137" t="str">
        <f t="shared" si="81"/>
        <v/>
      </c>
      <c r="Z2231" s="135" t="str">
        <f t="shared" si="82"/>
        <v/>
      </c>
    </row>
    <row r="2232" spans="14:26" ht="15.75" customHeight="1" x14ac:dyDescent="0.25">
      <c r="N2232" s="137" t="str">
        <f>IF(OR(ISBLANK(L2232),ISBLANK(M2232)),"",IF(M2232="AUD",L2232*'Input Lists'!$H$2,IF(M2232="USD",L2232*'Input Lists'!$H$3,IF(M2232="HKD",L2232*'Input Lists'!$H$4,IF(M2232="EUR",L2232*'Input Lists'!$H$5,IF(M2232="GBP",L2232*'Input Lists'!$H$6,IF(M2232="CAD",L2232*'Input Lists'!$H$7,IF(M2232="CNY",L2232*'Input Lists'!$H2266,IF(M2232="JPY",L2232*'Input Lists'!$H$9,IF(M2232="CHF",L2232*'Input Lists'!$H$10,""))))))))))</f>
        <v/>
      </c>
      <c r="O2232" s="137" t="str">
        <f t="shared" si="81"/>
        <v/>
      </c>
      <c r="Z2232" s="135" t="str">
        <f t="shared" si="82"/>
        <v/>
      </c>
    </row>
    <row r="2233" spans="14:26" ht="15.75" customHeight="1" x14ac:dyDescent="0.25">
      <c r="N2233" s="137" t="str">
        <f>IF(OR(ISBLANK(L2233),ISBLANK(M2233)),"",IF(M2233="AUD",L2233*'Input Lists'!$H$2,IF(M2233="USD",L2233*'Input Lists'!$H$3,IF(M2233="HKD",L2233*'Input Lists'!$H$4,IF(M2233="EUR",L2233*'Input Lists'!$H$5,IF(M2233="GBP",L2233*'Input Lists'!$H$6,IF(M2233="CAD",L2233*'Input Lists'!$H$7,IF(M2233="CNY",L2233*'Input Lists'!$H2267,IF(M2233="JPY",L2233*'Input Lists'!$H$9,IF(M2233="CHF",L2233*'Input Lists'!$H$10,""))))))))))</f>
        <v/>
      </c>
      <c r="O2233" s="137" t="str">
        <f t="shared" si="81"/>
        <v/>
      </c>
      <c r="Z2233" s="135" t="str">
        <f t="shared" si="82"/>
        <v/>
      </c>
    </row>
    <row r="2234" spans="14:26" ht="15.75" customHeight="1" x14ac:dyDescent="0.25">
      <c r="N2234" s="137" t="str">
        <f>IF(OR(ISBLANK(L2234),ISBLANK(M2234)),"",IF(M2234="AUD",L2234*'Input Lists'!$H$2,IF(M2234="USD",L2234*'Input Lists'!$H$3,IF(M2234="HKD",L2234*'Input Lists'!$H$4,IF(M2234="EUR",L2234*'Input Lists'!$H$5,IF(M2234="GBP",L2234*'Input Lists'!$H$6,IF(M2234="CAD",L2234*'Input Lists'!$H$7,IF(M2234="CNY",L2234*'Input Lists'!$H2268,IF(M2234="JPY",L2234*'Input Lists'!$H$9,IF(M2234="CHF",L2234*'Input Lists'!$H$10,""))))))))))</f>
        <v/>
      </c>
      <c r="O2234" s="137" t="str">
        <f t="shared" si="81"/>
        <v/>
      </c>
      <c r="Z2234" s="135" t="str">
        <f t="shared" si="82"/>
        <v/>
      </c>
    </row>
    <row r="2235" spans="14:26" ht="15.75" customHeight="1" x14ac:dyDescent="0.25">
      <c r="N2235" s="137" t="str">
        <f>IF(OR(ISBLANK(L2235),ISBLANK(M2235)),"",IF(M2235="AUD",L2235*'Input Lists'!$H$2,IF(M2235="USD",L2235*'Input Lists'!$H$3,IF(M2235="HKD",L2235*'Input Lists'!$H$4,IF(M2235="EUR",L2235*'Input Lists'!$H$5,IF(M2235="GBP",L2235*'Input Lists'!$H$6,IF(M2235="CAD",L2235*'Input Lists'!$H$7,IF(M2235="CNY",L2235*'Input Lists'!$H2269,IF(M2235="JPY",L2235*'Input Lists'!$H$9,IF(M2235="CHF",L2235*'Input Lists'!$H$10,""))))))))))</f>
        <v/>
      </c>
      <c r="O2235" s="137" t="str">
        <f t="shared" si="81"/>
        <v/>
      </c>
      <c r="Z2235" s="135" t="str">
        <f t="shared" si="82"/>
        <v/>
      </c>
    </row>
    <row r="2236" spans="14:26" ht="15.75" customHeight="1" x14ac:dyDescent="0.25">
      <c r="N2236" s="137" t="str">
        <f>IF(OR(ISBLANK(L2236),ISBLANK(M2236)),"",IF(M2236="AUD",L2236*'Input Lists'!$H$2,IF(M2236="USD",L2236*'Input Lists'!$H$3,IF(M2236="HKD",L2236*'Input Lists'!$H$4,IF(M2236="EUR",L2236*'Input Lists'!$H$5,IF(M2236="GBP",L2236*'Input Lists'!$H$6,IF(M2236="CAD",L2236*'Input Lists'!$H$7,IF(M2236="CNY",L2236*'Input Lists'!$H2270,IF(M2236="JPY",L2236*'Input Lists'!$H$9,IF(M2236="CHF",L2236*'Input Lists'!$H$10,""))))))))))</f>
        <v/>
      </c>
      <c r="O2236" s="137" t="str">
        <f t="shared" si="81"/>
        <v/>
      </c>
      <c r="Z2236" s="135" t="str">
        <f t="shared" si="82"/>
        <v/>
      </c>
    </row>
    <row r="2237" spans="14:26" ht="15.75" customHeight="1" x14ac:dyDescent="0.25">
      <c r="N2237" s="137" t="str">
        <f>IF(OR(ISBLANK(L2237),ISBLANK(M2237)),"",IF(M2237="AUD",L2237*'Input Lists'!$H$2,IF(M2237="USD",L2237*'Input Lists'!$H$3,IF(M2237="HKD",L2237*'Input Lists'!$H$4,IF(M2237="EUR",L2237*'Input Lists'!$H$5,IF(M2237="GBP",L2237*'Input Lists'!$H$6,IF(M2237="CAD",L2237*'Input Lists'!$H$7,IF(M2237="CNY",L2237*'Input Lists'!$H2271,IF(M2237="JPY",L2237*'Input Lists'!$H$9,IF(M2237="CHF",L2237*'Input Lists'!$H$10,""))))))))))</f>
        <v/>
      </c>
      <c r="O2237" s="137" t="str">
        <f t="shared" si="81"/>
        <v/>
      </c>
      <c r="Z2237" s="135" t="str">
        <f t="shared" si="82"/>
        <v/>
      </c>
    </row>
    <row r="2238" spans="14:26" ht="15.75" customHeight="1" x14ac:dyDescent="0.25">
      <c r="N2238" s="137" t="str">
        <f>IF(OR(ISBLANK(L2238),ISBLANK(M2238)),"",IF(M2238="AUD",L2238*'Input Lists'!$H$2,IF(M2238="USD",L2238*'Input Lists'!$H$3,IF(M2238="HKD",L2238*'Input Lists'!$H$4,IF(M2238="EUR",L2238*'Input Lists'!$H$5,IF(M2238="GBP",L2238*'Input Lists'!$H$6,IF(M2238="CAD",L2238*'Input Lists'!$H$7,IF(M2238="CNY",L2238*'Input Lists'!$H2272,IF(M2238="JPY",L2238*'Input Lists'!$H$9,IF(M2238="CHF",L2238*'Input Lists'!$H$10,""))))))))))</f>
        <v/>
      </c>
      <c r="O2238" s="137" t="str">
        <f t="shared" si="81"/>
        <v/>
      </c>
      <c r="Z2238" s="135" t="str">
        <f t="shared" si="82"/>
        <v/>
      </c>
    </row>
    <row r="2239" spans="14:26" ht="15.75" customHeight="1" x14ac:dyDescent="0.25">
      <c r="N2239" s="137" t="str">
        <f>IF(OR(ISBLANK(L2239),ISBLANK(M2239)),"",IF(M2239="AUD",L2239*'Input Lists'!$H$2,IF(M2239="USD",L2239*'Input Lists'!$H$3,IF(M2239="HKD",L2239*'Input Lists'!$H$4,IF(M2239="EUR",L2239*'Input Lists'!$H$5,IF(M2239="GBP",L2239*'Input Lists'!$H$6,IF(M2239="CAD",L2239*'Input Lists'!$H$7,IF(M2239="CNY",L2239*'Input Lists'!$H2273,IF(M2239="JPY",L2239*'Input Lists'!$H$9,IF(M2239="CHF",L2239*'Input Lists'!$H$10,""))))))))))</f>
        <v/>
      </c>
      <c r="O2239" s="137" t="str">
        <f t="shared" si="81"/>
        <v/>
      </c>
      <c r="Z2239" s="135" t="str">
        <f t="shared" si="82"/>
        <v/>
      </c>
    </row>
    <row r="2240" spans="14:26" ht="15.75" customHeight="1" x14ac:dyDescent="0.25">
      <c r="N2240" s="137" t="str">
        <f>IF(OR(ISBLANK(L2240),ISBLANK(M2240)),"",IF(M2240="AUD",L2240*'Input Lists'!$H$2,IF(M2240="USD",L2240*'Input Lists'!$H$3,IF(M2240="HKD",L2240*'Input Lists'!$H$4,IF(M2240="EUR",L2240*'Input Lists'!$H$5,IF(M2240="GBP",L2240*'Input Lists'!$H$6,IF(M2240="CAD",L2240*'Input Lists'!$H$7,IF(M2240="CNY",L2240*'Input Lists'!$H2274,IF(M2240="JPY",L2240*'Input Lists'!$H$9,IF(M2240="CHF",L2240*'Input Lists'!$H$10,""))))))))))</f>
        <v/>
      </c>
      <c r="O2240" s="137" t="str">
        <f t="shared" si="81"/>
        <v/>
      </c>
      <c r="Z2240" s="135" t="str">
        <f t="shared" si="82"/>
        <v/>
      </c>
    </row>
    <row r="2241" spans="14:26" ht="15.75" customHeight="1" x14ac:dyDescent="0.25">
      <c r="N2241" s="137" t="str">
        <f>IF(OR(ISBLANK(L2241),ISBLANK(M2241)),"",IF(M2241="AUD",L2241*'Input Lists'!$H$2,IF(M2241="USD",L2241*'Input Lists'!$H$3,IF(M2241="HKD",L2241*'Input Lists'!$H$4,IF(M2241="EUR",L2241*'Input Lists'!$H$5,IF(M2241="GBP",L2241*'Input Lists'!$H$6,IF(M2241="CAD",L2241*'Input Lists'!$H$7,IF(M2241="CNY",L2241*'Input Lists'!$H2275,IF(M2241="JPY",L2241*'Input Lists'!$H$9,IF(M2241="CHF",L2241*'Input Lists'!$H$10,""))))))))))</f>
        <v/>
      </c>
      <c r="O2241" s="137" t="str">
        <f t="shared" si="81"/>
        <v/>
      </c>
      <c r="Z2241" s="135" t="str">
        <f t="shared" si="82"/>
        <v/>
      </c>
    </row>
    <row r="2242" spans="14:26" ht="15.75" customHeight="1" x14ac:dyDescent="0.25">
      <c r="N2242" s="137" t="str">
        <f>IF(OR(ISBLANK(L2242),ISBLANK(M2242)),"",IF(M2242="AUD",L2242*'Input Lists'!$H$2,IF(M2242="USD",L2242*'Input Lists'!$H$3,IF(M2242="HKD",L2242*'Input Lists'!$H$4,IF(M2242="EUR",L2242*'Input Lists'!$H$5,IF(M2242="GBP",L2242*'Input Lists'!$H$6,IF(M2242="CAD",L2242*'Input Lists'!$H$7,IF(M2242="CNY",L2242*'Input Lists'!$H2276,IF(M2242="JPY",L2242*'Input Lists'!$H$9,IF(M2242="CHF",L2242*'Input Lists'!$H$10,""))))))))))</f>
        <v/>
      </c>
      <c r="O2242" s="137" t="str">
        <f t="shared" si="81"/>
        <v/>
      </c>
      <c r="Z2242" s="135" t="str">
        <f t="shared" si="82"/>
        <v/>
      </c>
    </row>
    <row r="2243" spans="14:26" ht="15.75" customHeight="1" x14ac:dyDescent="0.25">
      <c r="N2243" s="137" t="str">
        <f>IF(OR(ISBLANK(L2243),ISBLANK(M2243)),"",IF(M2243="AUD",L2243*'Input Lists'!$H$2,IF(M2243="USD",L2243*'Input Lists'!$H$3,IF(M2243="HKD",L2243*'Input Lists'!$H$4,IF(M2243="EUR",L2243*'Input Lists'!$H$5,IF(M2243="GBP",L2243*'Input Lists'!$H$6,IF(M2243="CAD",L2243*'Input Lists'!$H$7,IF(M2243="CNY",L2243*'Input Lists'!$H2277,IF(M2243="JPY",L2243*'Input Lists'!$H$9,IF(M2243="CHF",L2243*'Input Lists'!$H$10,""))))))))))</f>
        <v/>
      </c>
      <c r="O2243" s="137" t="str">
        <f t="shared" si="81"/>
        <v/>
      </c>
      <c r="Z2243" s="135" t="str">
        <f t="shared" si="82"/>
        <v/>
      </c>
    </row>
    <row r="2244" spans="14:26" ht="15.75" customHeight="1" x14ac:dyDescent="0.25">
      <c r="N2244" s="137" t="str">
        <f>IF(OR(ISBLANK(L2244),ISBLANK(M2244)),"",IF(M2244="AUD",L2244*'Input Lists'!$H$2,IF(M2244="USD",L2244*'Input Lists'!$H$3,IF(M2244="HKD",L2244*'Input Lists'!$H$4,IF(M2244="EUR",L2244*'Input Lists'!$H$5,IF(M2244="GBP",L2244*'Input Lists'!$H$6,IF(M2244="CAD",L2244*'Input Lists'!$H$7,IF(M2244="CNY",L2244*'Input Lists'!$H2278,IF(M2244="JPY",L2244*'Input Lists'!$H$9,IF(M2244="CHF",L2244*'Input Lists'!$H$10,""))))))))))</f>
        <v/>
      </c>
      <c r="O2244" s="137" t="str">
        <f t="shared" si="81"/>
        <v/>
      </c>
      <c r="Z2244" s="135" t="str">
        <f t="shared" si="82"/>
        <v/>
      </c>
    </row>
    <row r="2245" spans="14:26" ht="15.75" customHeight="1" x14ac:dyDescent="0.25">
      <c r="N2245" s="137" t="str">
        <f>IF(OR(ISBLANK(L2245),ISBLANK(M2245)),"",IF(M2245="AUD",L2245*'Input Lists'!$H$2,IF(M2245="USD",L2245*'Input Lists'!$H$3,IF(M2245="HKD",L2245*'Input Lists'!$H$4,IF(M2245="EUR",L2245*'Input Lists'!$H$5,IF(M2245="GBP",L2245*'Input Lists'!$H$6,IF(M2245="CAD",L2245*'Input Lists'!$H$7,IF(M2245="CNY",L2245*'Input Lists'!$H2279,IF(M2245="JPY",L2245*'Input Lists'!$H$9,IF(M2245="CHF",L2245*'Input Lists'!$H$10,""))))))))))</f>
        <v/>
      </c>
      <c r="O2245" s="137" t="str">
        <f t="shared" si="81"/>
        <v/>
      </c>
      <c r="Z2245" s="135" t="str">
        <f t="shared" si="82"/>
        <v/>
      </c>
    </row>
    <row r="2246" spans="14:26" ht="15.75" customHeight="1" x14ac:dyDescent="0.25">
      <c r="N2246" s="137" t="str">
        <f>IF(OR(ISBLANK(L2246),ISBLANK(M2246)),"",IF(M2246="AUD",L2246*'Input Lists'!$H$2,IF(M2246="USD",L2246*'Input Lists'!$H$3,IF(M2246="HKD",L2246*'Input Lists'!$H$4,IF(M2246="EUR",L2246*'Input Lists'!$H$5,IF(M2246="GBP",L2246*'Input Lists'!$H$6,IF(M2246="CAD",L2246*'Input Lists'!$H$7,IF(M2246="CNY",L2246*'Input Lists'!$H2280,IF(M2246="JPY",L2246*'Input Lists'!$H$9,IF(M2246="CHF",L2246*'Input Lists'!$H$10,""))))))))))</f>
        <v/>
      </c>
      <c r="O2246" s="137" t="str">
        <f t="shared" si="81"/>
        <v/>
      </c>
      <c r="Z2246" s="135" t="str">
        <f t="shared" si="82"/>
        <v/>
      </c>
    </row>
    <row r="2247" spans="14:26" ht="15.75" customHeight="1" x14ac:dyDescent="0.25">
      <c r="N2247" s="137" t="str">
        <f>IF(OR(ISBLANK(L2247),ISBLANK(M2247)),"",IF(M2247="AUD",L2247*'Input Lists'!$H$2,IF(M2247="USD",L2247*'Input Lists'!$H$3,IF(M2247="HKD",L2247*'Input Lists'!$H$4,IF(M2247="EUR",L2247*'Input Lists'!$H$5,IF(M2247="GBP",L2247*'Input Lists'!$H$6,IF(M2247="CAD",L2247*'Input Lists'!$H$7,IF(M2247="CNY",L2247*'Input Lists'!$H2281,IF(M2247="JPY",L2247*'Input Lists'!$H$9,IF(M2247="CHF",L2247*'Input Lists'!$H$10,""))))))))))</f>
        <v/>
      </c>
      <c r="O2247" s="137" t="str">
        <f t="shared" si="81"/>
        <v/>
      </c>
      <c r="Z2247" s="135" t="str">
        <f t="shared" si="82"/>
        <v/>
      </c>
    </row>
    <row r="2248" spans="14:26" ht="15.75" customHeight="1" x14ac:dyDescent="0.25">
      <c r="N2248" s="137" t="str">
        <f>IF(OR(ISBLANK(L2248),ISBLANK(M2248)),"",IF(M2248="AUD",L2248*'Input Lists'!$H$2,IF(M2248="USD",L2248*'Input Lists'!$H$3,IF(M2248="HKD",L2248*'Input Lists'!$H$4,IF(M2248="EUR",L2248*'Input Lists'!$H$5,IF(M2248="GBP",L2248*'Input Lists'!$H$6,IF(M2248="CAD",L2248*'Input Lists'!$H$7,IF(M2248="CNY",L2248*'Input Lists'!$H2282,IF(M2248="JPY",L2248*'Input Lists'!$H$9,IF(M2248="CHF",L2248*'Input Lists'!$H$10,""))))))))))</f>
        <v/>
      </c>
      <c r="O2248" s="137" t="str">
        <f t="shared" si="81"/>
        <v/>
      </c>
      <c r="Z2248" s="135" t="str">
        <f t="shared" si="82"/>
        <v/>
      </c>
    </row>
    <row r="2249" spans="14:26" ht="15.75" customHeight="1" x14ac:dyDescent="0.25">
      <c r="N2249" s="137" t="str">
        <f>IF(OR(ISBLANK(L2249),ISBLANK(M2249)),"",IF(M2249="AUD",L2249*'Input Lists'!$H$2,IF(M2249="USD",L2249*'Input Lists'!$H$3,IF(M2249="HKD",L2249*'Input Lists'!$H$4,IF(M2249="EUR",L2249*'Input Lists'!$H$5,IF(M2249="GBP",L2249*'Input Lists'!$H$6,IF(M2249="CAD",L2249*'Input Lists'!$H$7,IF(M2249="CNY",L2249*'Input Lists'!$H2283,IF(M2249="JPY",L2249*'Input Lists'!$H$9,IF(M2249="CHF",L2249*'Input Lists'!$H$10,""))))))))))</f>
        <v/>
      </c>
      <c r="O2249" s="137" t="str">
        <f t="shared" si="81"/>
        <v/>
      </c>
      <c r="Z2249" s="135" t="str">
        <f t="shared" si="82"/>
        <v/>
      </c>
    </row>
    <row r="2250" spans="14:26" ht="15.75" customHeight="1" x14ac:dyDescent="0.25">
      <c r="N2250" s="137" t="str">
        <f>IF(OR(ISBLANK(L2250),ISBLANK(M2250)),"",IF(M2250="AUD",L2250*'Input Lists'!$H$2,IF(M2250="USD",L2250*'Input Lists'!$H$3,IF(M2250="HKD",L2250*'Input Lists'!$H$4,IF(M2250="EUR",L2250*'Input Lists'!$H$5,IF(M2250="GBP",L2250*'Input Lists'!$H$6,IF(M2250="CAD",L2250*'Input Lists'!$H$7,IF(M2250="CNY",L2250*'Input Lists'!$H2284,IF(M2250="JPY",L2250*'Input Lists'!$H$9,IF(M2250="CHF",L2250*'Input Lists'!$H$10,""))))))))))</f>
        <v/>
      </c>
      <c r="O2250" s="137" t="str">
        <f t="shared" si="81"/>
        <v/>
      </c>
      <c r="Z2250" s="135" t="str">
        <f t="shared" si="82"/>
        <v/>
      </c>
    </row>
    <row r="2251" spans="14:26" ht="15.75" customHeight="1" x14ac:dyDescent="0.25">
      <c r="N2251" s="137" t="str">
        <f>IF(OR(ISBLANK(L2251),ISBLANK(M2251)),"",IF(M2251="AUD",L2251*'Input Lists'!$H$2,IF(M2251="USD",L2251*'Input Lists'!$H$3,IF(M2251="HKD",L2251*'Input Lists'!$H$4,IF(M2251="EUR",L2251*'Input Lists'!$H$5,IF(M2251="GBP",L2251*'Input Lists'!$H$6,IF(M2251="CAD",L2251*'Input Lists'!$H$7,IF(M2251="CNY",L2251*'Input Lists'!$H2285,IF(M2251="JPY",L2251*'Input Lists'!$H$9,IF(M2251="CHF",L2251*'Input Lists'!$H$10,""))))))))))</f>
        <v/>
      </c>
      <c r="O2251" s="137" t="str">
        <f t="shared" si="81"/>
        <v/>
      </c>
      <c r="Z2251" s="135" t="str">
        <f t="shared" si="82"/>
        <v/>
      </c>
    </row>
    <row r="2252" spans="14:26" ht="15.75" customHeight="1" x14ac:dyDescent="0.25">
      <c r="N2252" s="137" t="str">
        <f>IF(OR(ISBLANK(L2252),ISBLANK(M2252)),"",IF(M2252="AUD",L2252*'Input Lists'!$H$2,IF(M2252="USD",L2252*'Input Lists'!$H$3,IF(M2252="HKD",L2252*'Input Lists'!$H$4,IF(M2252="EUR",L2252*'Input Lists'!$H$5,IF(M2252="GBP",L2252*'Input Lists'!$H$6,IF(M2252="CAD",L2252*'Input Lists'!$H$7,IF(M2252="CNY",L2252*'Input Lists'!$H2286,IF(M2252="JPY",L2252*'Input Lists'!$H$9,IF(M2252="CHF",L2252*'Input Lists'!$H$10,""))))))))))</f>
        <v/>
      </c>
      <c r="O2252" s="137" t="str">
        <f t="shared" si="81"/>
        <v/>
      </c>
      <c r="Z2252" s="135" t="str">
        <f t="shared" si="82"/>
        <v/>
      </c>
    </row>
    <row r="2253" spans="14:26" ht="15.75" customHeight="1" x14ac:dyDescent="0.25">
      <c r="N2253" s="137" t="str">
        <f>IF(OR(ISBLANK(L2253),ISBLANK(M2253)),"",IF(M2253="AUD",L2253*'Input Lists'!$H$2,IF(M2253="USD",L2253*'Input Lists'!$H$3,IF(M2253="HKD",L2253*'Input Lists'!$H$4,IF(M2253="EUR",L2253*'Input Lists'!$H$5,IF(M2253="GBP",L2253*'Input Lists'!$H$6,IF(M2253="CAD",L2253*'Input Lists'!$H$7,IF(M2253="CNY",L2253*'Input Lists'!$H2287,IF(M2253="JPY",L2253*'Input Lists'!$H$9,IF(M2253="CHF",L2253*'Input Lists'!$H$10,""))))))))))</f>
        <v/>
      </c>
      <c r="O2253" s="137" t="str">
        <f t="shared" si="81"/>
        <v/>
      </c>
      <c r="Z2253" s="135" t="str">
        <f t="shared" si="82"/>
        <v/>
      </c>
    </row>
    <row r="2254" spans="14:26" ht="15.75" customHeight="1" x14ac:dyDescent="0.25">
      <c r="N2254" s="137" t="str">
        <f>IF(OR(ISBLANK(L2254),ISBLANK(M2254)),"",IF(M2254="AUD",L2254*'Input Lists'!$H$2,IF(M2254="USD",L2254*'Input Lists'!$H$3,IF(M2254="HKD",L2254*'Input Lists'!$H$4,IF(M2254="EUR",L2254*'Input Lists'!$H$5,IF(M2254="GBP",L2254*'Input Lists'!$H$6,IF(M2254="CAD",L2254*'Input Lists'!$H$7,IF(M2254="CNY",L2254*'Input Lists'!$H2288,IF(M2254="JPY",L2254*'Input Lists'!$H$9,IF(M2254="CHF",L2254*'Input Lists'!$H$10,""))))))))))</f>
        <v/>
      </c>
      <c r="O2254" s="137" t="str">
        <f t="shared" si="81"/>
        <v/>
      </c>
      <c r="Z2254" s="135" t="str">
        <f t="shared" si="82"/>
        <v/>
      </c>
    </row>
    <row r="2255" spans="14:26" ht="15.75" customHeight="1" x14ac:dyDescent="0.25">
      <c r="N2255" s="137" t="str">
        <f>IF(OR(ISBLANK(L2255),ISBLANK(M2255)),"",IF(M2255="AUD",L2255*'Input Lists'!$H$2,IF(M2255="USD",L2255*'Input Lists'!$H$3,IF(M2255="HKD",L2255*'Input Lists'!$H$4,IF(M2255="EUR",L2255*'Input Lists'!$H$5,IF(M2255="GBP",L2255*'Input Lists'!$H$6,IF(M2255="CAD",L2255*'Input Lists'!$H$7,IF(M2255="CNY",L2255*'Input Lists'!$H2289,IF(M2255="JPY",L2255*'Input Lists'!$H$9,IF(M2255="CHF",L2255*'Input Lists'!$H$10,""))))))))))</f>
        <v/>
      </c>
      <c r="O2255" s="137" t="str">
        <f t="shared" si="81"/>
        <v/>
      </c>
      <c r="Z2255" s="135" t="str">
        <f t="shared" si="82"/>
        <v/>
      </c>
    </row>
    <row r="2256" spans="14:26" ht="15.75" customHeight="1" x14ac:dyDescent="0.25">
      <c r="N2256" s="137" t="str">
        <f>IF(OR(ISBLANK(L2256),ISBLANK(M2256)),"",IF(M2256="AUD",L2256*'Input Lists'!$H$2,IF(M2256="USD",L2256*'Input Lists'!$H$3,IF(M2256="HKD",L2256*'Input Lists'!$H$4,IF(M2256="EUR",L2256*'Input Lists'!$H$5,IF(M2256="GBP",L2256*'Input Lists'!$H$6,IF(M2256="CAD",L2256*'Input Lists'!$H$7,IF(M2256="CNY",L2256*'Input Lists'!$H2290,IF(M2256="JPY",L2256*'Input Lists'!$H$9,IF(M2256="CHF",L2256*'Input Lists'!$H$10,""))))))))))</f>
        <v/>
      </c>
      <c r="O2256" s="137" t="str">
        <f t="shared" si="81"/>
        <v/>
      </c>
      <c r="Z2256" s="135" t="str">
        <f t="shared" si="82"/>
        <v/>
      </c>
    </row>
    <row r="2257" spans="14:26" ht="15.75" customHeight="1" x14ac:dyDescent="0.25">
      <c r="N2257" s="137" t="str">
        <f>IF(OR(ISBLANK(L2257),ISBLANK(M2257)),"",IF(M2257="AUD",L2257*'Input Lists'!$H$2,IF(M2257="USD",L2257*'Input Lists'!$H$3,IF(M2257="HKD",L2257*'Input Lists'!$H$4,IF(M2257="EUR",L2257*'Input Lists'!$H$5,IF(M2257="GBP",L2257*'Input Lists'!$H$6,IF(M2257="CAD",L2257*'Input Lists'!$H$7,IF(M2257="CNY",L2257*'Input Lists'!$H2291,IF(M2257="JPY",L2257*'Input Lists'!$H$9,IF(M2257="CHF",L2257*'Input Lists'!$H$10,""))))))))))</f>
        <v/>
      </c>
      <c r="O2257" s="137" t="str">
        <f t="shared" si="81"/>
        <v/>
      </c>
      <c r="Z2257" s="135" t="str">
        <f t="shared" si="82"/>
        <v/>
      </c>
    </row>
    <row r="2258" spans="14:26" ht="15.75" customHeight="1" x14ac:dyDescent="0.25">
      <c r="N2258" s="137" t="str">
        <f>IF(OR(ISBLANK(L2258),ISBLANK(M2258)),"",IF(M2258="AUD",L2258*'Input Lists'!$H$2,IF(M2258="USD",L2258*'Input Lists'!$H$3,IF(M2258="HKD",L2258*'Input Lists'!$H$4,IF(M2258="EUR",L2258*'Input Lists'!$H$5,IF(M2258="GBP",L2258*'Input Lists'!$H$6,IF(M2258="CAD",L2258*'Input Lists'!$H$7,IF(M2258="CNY",L2258*'Input Lists'!$H2292,IF(M2258="JPY",L2258*'Input Lists'!$H$9,IF(M2258="CHF",L2258*'Input Lists'!$H$10,""))))))))))</f>
        <v/>
      </c>
      <c r="O2258" s="137" t="str">
        <f t="shared" si="81"/>
        <v/>
      </c>
      <c r="Z2258" s="135" t="str">
        <f t="shared" si="82"/>
        <v/>
      </c>
    </row>
    <row r="2259" spans="14:26" ht="15.75" customHeight="1" x14ac:dyDescent="0.25">
      <c r="N2259" s="137" t="str">
        <f>IF(OR(ISBLANK(L2259),ISBLANK(M2259)),"",IF(M2259="AUD",L2259*'Input Lists'!$H$2,IF(M2259="USD",L2259*'Input Lists'!$H$3,IF(M2259="HKD",L2259*'Input Lists'!$H$4,IF(M2259="EUR",L2259*'Input Lists'!$H$5,IF(M2259="GBP",L2259*'Input Lists'!$H$6,IF(M2259="CAD",L2259*'Input Lists'!$H$7,IF(M2259="CNY",L2259*'Input Lists'!$H2293,IF(M2259="JPY",L2259*'Input Lists'!$H$9,IF(M2259="CHF",L2259*'Input Lists'!$H$10,""))))))))))</f>
        <v/>
      </c>
      <c r="O2259" s="137" t="str">
        <f t="shared" si="81"/>
        <v/>
      </c>
      <c r="Z2259" s="135" t="str">
        <f t="shared" si="82"/>
        <v/>
      </c>
    </row>
    <row r="2260" spans="14:26" ht="15.75" customHeight="1" x14ac:dyDescent="0.25">
      <c r="N2260" s="137" t="str">
        <f>IF(OR(ISBLANK(L2260),ISBLANK(M2260)),"",IF(M2260="AUD",L2260*'Input Lists'!$H$2,IF(M2260="USD",L2260*'Input Lists'!$H$3,IF(M2260="HKD",L2260*'Input Lists'!$H$4,IF(M2260="EUR",L2260*'Input Lists'!$H$5,IF(M2260="GBP",L2260*'Input Lists'!$H$6,IF(M2260="CAD",L2260*'Input Lists'!$H$7,IF(M2260="CNY",L2260*'Input Lists'!$H2294,IF(M2260="JPY",L2260*'Input Lists'!$H$9,IF(M2260="CHF",L2260*'Input Lists'!$H$10,""))))))))))</f>
        <v/>
      </c>
      <c r="O2260" s="137" t="str">
        <f t="shared" si="81"/>
        <v/>
      </c>
      <c r="Z2260" s="135" t="str">
        <f t="shared" si="82"/>
        <v/>
      </c>
    </row>
    <row r="2261" spans="14:26" ht="15.75" customHeight="1" x14ac:dyDescent="0.25">
      <c r="N2261" s="137" t="str">
        <f>IF(OR(ISBLANK(L2261),ISBLANK(M2261)),"",IF(M2261="AUD",L2261*'Input Lists'!$H$2,IF(M2261="USD",L2261*'Input Lists'!$H$3,IF(M2261="HKD",L2261*'Input Lists'!$H$4,IF(M2261="EUR",L2261*'Input Lists'!$H$5,IF(M2261="GBP",L2261*'Input Lists'!$H$6,IF(M2261="CAD",L2261*'Input Lists'!$H$7,IF(M2261="CNY",L2261*'Input Lists'!$H2295,IF(M2261="JPY",L2261*'Input Lists'!$H$9,IF(M2261="CHF",L2261*'Input Lists'!$H$10,""))))))))))</f>
        <v/>
      </c>
      <c r="O2261" s="137" t="str">
        <f t="shared" si="81"/>
        <v/>
      </c>
      <c r="Z2261" s="135" t="str">
        <f t="shared" si="82"/>
        <v/>
      </c>
    </row>
    <row r="2262" spans="14:26" ht="15.75" customHeight="1" x14ac:dyDescent="0.25">
      <c r="N2262" s="137" t="str">
        <f>IF(OR(ISBLANK(L2262),ISBLANK(M2262)),"",IF(M2262="AUD",L2262*'Input Lists'!$H$2,IF(M2262="USD",L2262*'Input Lists'!$H$3,IF(M2262="HKD",L2262*'Input Lists'!$H$4,IF(M2262="EUR",L2262*'Input Lists'!$H$5,IF(M2262="GBP",L2262*'Input Lists'!$H$6,IF(M2262="CAD",L2262*'Input Lists'!$H$7,IF(M2262="CNY",L2262*'Input Lists'!$H2296,IF(M2262="JPY",L2262*'Input Lists'!$H$9,IF(M2262="CHF",L2262*'Input Lists'!$H$10,""))))))))))</f>
        <v/>
      </c>
      <c r="O2262" s="137" t="str">
        <f t="shared" si="81"/>
        <v/>
      </c>
      <c r="Z2262" s="135" t="str">
        <f t="shared" si="82"/>
        <v/>
      </c>
    </row>
    <row r="2263" spans="14:26" ht="15.75" customHeight="1" x14ac:dyDescent="0.25">
      <c r="N2263" s="137" t="str">
        <f>IF(OR(ISBLANK(L2263),ISBLANK(M2263)),"",IF(M2263="AUD",L2263*'Input Lists'!$H$2,IF(M2263="USD",L2263*'Input Lists'!$H$3,IF(M2263="HKD",L2263*'Input Lists'!$H$4,IF(M2263="EUR",L2263*'Input Lists'!$H$5,IF(M2263="GBP",L2263*'Input Lists'!$H$6,IF(M2263="CAD",L2263*'Input Lists'!$H$7,IF(M2263="CNY",L2263*'Input Lists'!$H2297,IF(M2263="JPY",L2263*'Input Lists'!$H$9,IF(M2263="CHF",L2263*'Input Lists'!$H$10,""))))))))))</f>
        <v/>
      </c>
      <c r="O2263" s="137" t="str">
        <f t="shared" si="81"/>
        <v/>
      </c>
      <c r="Z2263" s="135" t="str">
        <f t="shared" si="82"/>
        <v/>
      </c>
    </row>
    <row r="2264" spans="14:26" ht="15.75" customHeight="1" x14ac:dyDescent="0.25">
      <c r="N2264" s="137" t="str">
        <f>IF(OR(ISBLANK(L2264),ISBLANK(M2264)),"",IF(M2264="AUD",L2264*'Input Lists'!$H$2,IF(M2264="USD",L2264*'Input Lists'!$H$3,IF(M2264="HKD",L2264*'Input Lists'!$H$4,IF(M2264="EUR",L2264*'Input Lists'!$H$5,IF(M2264="GBP",L2264*'Input Lists'!$H$6,IF(M2264="CAD",L2264*'Input Lists'!$H$7,IF(M2264="CNY",L2264*'Input Lists'!$H2298,IF(M2264="JPY",L2264*'Input Lists'!$H$9,IF(M2264="CHF",L2264*'Input Lists'!$H$10,""))))))))))</f>
        <v/>
      </c>
      <c r="O2264" s="137" t="str">
        <f t="shared" si="81"/>
        <v/>
      </c>
      <c r="Z2264" s="135" t="str">
        <f t="shared" si="82"/>
        <v/>
      </c>
    </row>
    <row r="2265" spans="14:26" ht="15.75" customHeight="1" x14ac:dyDescent="0.25">
      <c r="N2265" s="137" t="str">
        <f>IF(OR(ISBLANK(L2265),ISBLANK(M2265)),"",IF(M2265="AUD",L2265*'Input Lists'!$H$2,IF(M2265="USD",L2265*'Input Lists'!$H$3,IF(M2265="HKD",L2265*'Input Lists'!$H$4,IF(M2265="EUR",L2265*'Input Lists'!$H$5,IF(M2265="GBP",L2265*'Input Lists'!$H$6,IF(M2265="CAD",L2265*'Input Lists'!$H$7,IF(M2265="CNY",L2265*'Input Lists'!$H2299,IF(M2265="JPY",L2265*'Input Lists'!$H$9,IF(M2265="CHF",L2265*'Input Lists'!$H$10,""))))))))))</f>
        <v/>
      </c>
      <c r="O2265" s="137" t="str">
        <f t="shared" si="81"/>
        <v/>
      </c>
      <c r="Z2265" s="135" t="str">
        <f t="shared" si="82"/>
        <v/>
      </c>
    </row>
    <row r="2266" spans="14:26" ht="15.75" customHeight="1" x14ac:dyDescent="0.25">
      <c r="N2266" s="137" t="str">
        <f>IF(OR(ISBLANK(L2266),ISBLANK(M2266)),"",IF(M2266="AUD",L2266*'Input Lists'!$H$2,IF(M2266="USD",L2266*'Input Lists'!$H$3,IF(M2266="HKD",L2266*'Input Lists'!$H$4,IF(M2266="EUR",L2266*'Input Lists'!$H$5,IF(M2266="GBP",L2266*'Input Lists'!$H$6,IF(M2266="CAD",L2266*'Input Lists'!$H$7,IF(M2266="CNY",L2266*'Input Lists'!$H2300,IF(M2266="JPY",L2266*'Input Lists'!$H$9,IF(M2266="CHF",L2266*'Input Lists'!$H$10,""))))))))))</f>
        <v/>
      </c>
      <c r="O2266" s="137" t="str">
        <f t="shared" si="81"/>
        <v/>
      </c>
      <c r="Z2266" s="135" t="str">
        <f t="shared" si="82"/>
        <v/>
      </c>
    </row>
    <row r="2267" spans="14:26" ht="15.75" customHeight="1" x14ac:dyDescent="0.25">
      <c r="N2267" s="137" t="str">
        <f>IF(OR(ISBLANK(L2267),ISBLANK(M2267)),"",IF(M2267="AUD",L2267*'Input Lists'!$H$2,IF(M2267="USD",L2267*'Input Lists'!$H$3,IF(M2267="HKD",L2267*'Input Lists'!$H$4,IF(M2267="EUR",L2267*'Input Lists'!$H$5,IF(M2267="GBP",L2267*'Input Lists'!$H$6,IF(M2267="CAD",L2267*'Input Lists'!$H$7,IF(M2267="CNY",L2267*'Input Lists'!$H2301,IF(M2267="JPY",L2267*'Input Lists'!$H$9,IF(M2267="CHF",L2267*'Input Lists'!$H$10,""))))))))))</f>
        <v/>
      </c>
      <c r="O2267" s="137" t="str">
        <f t="shared" si="81"/>
        <v/>
      </c>
      <c r="Z2267" s="135" t="str">
        <f t="shared" si="82"/>
        <v/>
      </c>
    </row>
    <row r="2268" spans="14:26" ht="15.75" customHeight="1" x14ac:dyDescent="0.25">
      <c r="N2268" s="137" t="str">
        <f>IF(OR(ISBLANK(L2268),ISBLANK(M2268)),"",IF(M2268="AUD",L2268*'Input Lists'!$H$2,IF(M2268="USD",L2268*'Input Lists'!$H$3,IF(M2268="HKD",L2268*'Input Lists'!$H$4,IF(M2268="EUR",L2268*'Input Lists'!$H$5,IF(M2268="GBP",L2268*'Input Lists'!$H$6,IF(M2268="CAD",L2268*'Input Lists'!$H$7,IF(M2268="CNY",L2268*'Input Lists'!$H2302,IF(M2268="JPY",L2268*'Input Lists'!$H$9,IF(M2268="CHF",L2268*'Input Lists'!$H$10,""))))))))))</f>
        <v/>
      </c>
      <c r="O2268" s="137" t="str">
        <f t="shared" si="81"/>
        <v/>
      </c>
      <c r="Z2268" s="135" t="str">
        <f t="shared" si="82"/>
        <v/>
      </c>
    </row>
    <row r="2269" spans="14:26" ht="15.75" customHeight="1" x14ac:dyDescent="0.25">
      <c r="N2269" s="137" t="str">
        <f>IF(OR(ISBLANK(L2269),ISBLANK(M2269)),"",IF(M2269="AUD",L2269*'Input Lists'!$H$2,IF(M2269="USD",L2269*'Input Lists'!$H$3,IF(M2269="HKD",L2269*'Input Lists'!$H$4,IF(M2269="EUR",L2269*'Input Lists'!$H$5,IF(M2269="GBP",L2269*'Input Lists'!$H$6,IF(M2269="CAD",L2269*'Input Lists'!$H$7,IF(M2269="CNY",L2269*'Input Lists'!$H2303,IF(M2269="JPY",L2269*'Input Lists'!$H$9,IF(M2269="CHF",L2269*'Input Lists'!$H$10,""))))))))))</f>
        <v/>
      </c>
      <c r="O2269" s="137" t="str">
        <f t="shared" si="81"/>
        <v/>
      </c>
      <c r="Z2269" s="135" t="str">
        <f t="shared" si="82"/>
        <v/>
      </c>
    </row>
    <row r="2270" spans="14:26" ht="15.75" customHeight="1" x14ac:dyDescent="0.25">
      <c r="N2270" s="137" t="str">
        <f>IF(OR(ISBLANK(L2270),ISBLANK(M2270)),"",IF(M2270="AUD",L2270*'Input Lists'!$H$2,IF(M2270="USD",L2270*'Input Lists'!$H$3,IF(M2270="HKD",L2270*'Input Lists'!$H$4,IF(M2270="EUR",L2270*'Input Lists'!$H$5,IF(M2270="GBP",L2270*'Input Lists'!$H$6,IF(M2270="CAD",L2270*'Input Lists'!$H$7,IF(M2270="CNY",L2270*'Input Lists'!$H2304,IF(M2270="JPY",L2270*'Input Lists'!$H$9,IF(M2270="CHF",L2270*'Input Lists'!$H$10,""))))))))))</f>
        <v/>
      </c>
      <c r="O2270" s="137" t="str">
        <f t="shared" si="81"/>
        <v/>
      </c>
      <c r="Z2270" s="135" t="str">
        <f t="shared" si="82"/>
        <v/>
      </c>
    </row>
    <row r="2271" spans="14:26" ht="15.75" customHeight="1" x14ac:dyDescent="0.25">
      <c r="N2271" s="137" t="str">
        <f>IF(OR(ISBLANK(L2271),ISBLANK(M2271)),"",IF(M2271="AUD",L2271*'Input Lists'!$H$2,IF(M2271="USD",L2271*'Input Lists'!$H$3,IF(M2271="HKD",L2271*'Input Lists'!$H$4,IF(M2271="EUR",L2271*'Input Lists'!$H$5,IF(M2271="GBP",L2271*'Input Lists'!$H$6,IF(M2271="CAD",L2271*'Input Lists'!$H$7,IF(M2271="CNY",L2271*'Input Lists'!$H2305,IF(M2271="JPY",L2271*'Input Lists'!$H$9,IF(M2271="CHF",L2271*'Input Lists'!$H$10,""))))))))))</f>
        <v/>
      </c>
      <c r="O2271" s="137" t="str">
        <f t="shared" si="81"/>
        <v/>
      </c>
      <c r="Z2271" s="135" t="str">
        <f t="shared" si="82"/>
        <v/>
      </c>
    </row>
    <row r="2272" spans="14:26" ht="15.75" customHeight="1" x14ac:dyDescent="0.25">
      <c r="N2272" s="137" t="str">
        <f>IF(OR(ISBLANK(L2272),ISBLANK(M2272)),"",IF(M2272="AUD",L2272*'Input Lists'!$H$2,IF(M2272="USD",L2272*'Input Lists'!$H$3,IF(M2272="HKD",L2272*'Input Lists'!$H$4,IF(M2272="EUR",L2272*'Input Lists'!$H$5,IF(M2272="GBP",L2272*'Input Lists'!$H$6,IF(M2272="CAD",L2272*'Input Lists'!$H$7,IF(M2272="CNY",L2272*'Input Lists'!$H2306,IF(M2272="JPY",L2272*'Input Lists'!$H$9,IF(M2272="CHF",L2272*'Input Lists'!$H$10,""))))))))))</f>
        <v/>
      </c>
      <c r="O2272" s="137" t="str">
        <f t="shared" si="81"/>
        <v/>
      </c>
      <c r="Z2272" s="135" t="str">
        <f t="shared" si="82"/>
        <v/>
      </c>
    </row>
    <row r="2273" spans="14:26" ht="15.75" customHeight="1" x14ac:dyDescent="0.25">
      <c r="N2273" s="137" t="str">
        <f>IF(OR(ISBLANK(L2273),ISBLANK(M2273)),"",IF(M2273="AUD",L2273*'Input Lists'!$H$2,IF(M2273="USD",L2273*'Input Lists'!$H$3,IF(M2273="HKD",L2273*'Input Lists'!$H$4,IF(M2273="EUR",L2273*'Input Lists'!$H$5,IF(M2273="GBP",L2273*'Input Lists'!$H$6,IF(M2273="CAD",L2273*'Input Lists'!$H$7,IF(M2273="CNY",L2273*'Input Lists'!$H2307,IF(M2273="JPY",L2273*'Input Lists'!$H$9,IF(M2273="CHF",L2273*'Input Lists'!$H$10,""))))))))))</f>
        <v/>
      </c>
      <c r="O2273" s="137" t="str">
        <f t="shared" si="81"/>
        <v/>
      </c>
      <c r="Z2273" s="135" t="str">
        <f t="shared" si="82"/>
        <v/>
      </c>
    </row>
    <row r="2274" spans="14:26" ht="15.75" customHeight="1" x14ac:dyDescent="0.25">
      <c r="N2274" s="137" t="str">
        <f>IF(OR(ISBLANK(L2274),ISBLANK(M2274)),"",IF(M2274="AUD",L2274*'Input Lists'!$H$2,IF(M2274="USD",L2274*'Input Lists'!$H$3,IF(M2274="HKD",L2274*'Input Lists'!$H$4,IF(M2274="EUR",L2274*'Input Lists'!$H$5,IF(M2274="GBP",L2274*'Input Lists'!$H$6,IF(M2274="CAD",L2274*'Input Lists'!$H$7,IF(M2274="CNY",L2274*'Input Lists'!$H2308,IF(M2274="JPY",L2274*'Input Lists'!$H$9,IF(M2274="CHF",L2274*'Input Lists'!$H$10,""))))))))))</f>
        <v/>
      </c>
      <c r="O2274" s="137" t="str">
        <f t="shared" si="81"/>
        <v/>
      </c>
      <c r="Z2274" s="135" t="str">
        <f t="shared" si="82"/>
        <v/>
      </c>
    </row>
    <row r="2275" spans="14:26" ht="15.75" customHeight="1" x14ac:dyDescent="0.25">
      <c r="N2275" s="137" t="str">
        <f>IF(OR(ISBLANK(L2275),ISBLANK(M2275)),"",IF(M2275="AUD",L2275*'Input Lists'!$H$2,IF(M2275="USD",L2275*'Input Lists'!$H$3,IF(M2275="HKD",L2275*'Input Lists'!$H$4,IF(M2275="EUR",L2275*'Input Lists'!$H$5,IF(M2275="GBP",L2275*'Input Lists'!$H$6,IF(M2275="CAD",L2275*'Input Lists'!$H$7,IF(M2275="CNY",L2275*'Input Lists'!$H2309,IF(M2275="JPY",L2275*'Input Lists'!$H$9,IF(M2275="CHF",L2275*'Input Lists'!$H$10,""))))))))))</f>
        <v/>
      </c>
      <c r="O2275" s="137" t="str">
        <f t="shared" si="81"/>
        <v/>
      </c>
      <c r="Z2275" s="135" t="str">
        <f t="shared" si="82"/>
        <v/>
      </c>
    </row>
    <row r="2276" spans="14:26" ht="15.75" customHeight="1" x14ac:dyDescent="0.25">
      <c r="N2276" s="137" t="str">
        <f>IF(OR(ISBLANK(L2276),ISBLANK(M2276)),"",IF(M2276="AUD",L2276*'Input Lists'!$H$2,IF(M2276="USD",L2276*'Input Lists'!$H$3,IF(M2276="HKD",L2276*'Input Lists'!$H$4,IF(M2276="EUR",L2276*'Input Lists'!$H$5,IF(M2276="GBP",L2276*'Input Lists'!$H$6,IF(M2276="CAD",L2276*'Input Lists'!$H$7,IF(M2276="CNY",L2276*'Input Lists'!$H2310,IF(M2276="JPY",L2276*'Input Lists'!$H$9,IF(M2276="CHF",L2276*'Input Lists'!$H$10,""))))))))))</f>
        <v/>
      </c>
      <c r="O2276" s="137" t="str">
        <f t="shared" si="81"/>
        <v/>
      </c>
      <c r="Z2276" s="135" t="str">
        <f t="shared" si="82"/>
        <v/>
      </c>
    </row>
    <row r="2277" spans="14:26" ht="15.75" customHeight="1" x14ac:dyDescent="0.25">
      <c r="N2277" s="137" t="str">
        <f>IF(OR(ISBLANK(L2277),ISBLANK(M2277)),"",IF(M2277="AUD",L2277*'Input Lists'!$H$2,IF(M2277="USD",L2277*'Input Lists'!$H$3,IF(M2277="HKD",L2277*'Input Lists'!$H$4,IF(M2277="EUR",L2277*'Input Lists'!$H$5,IF(M2277="GBP",L2277*'Input Lists'!$H$6,IF(M2277="CAD",L2277*'Input Lists'!$H$7,IF(M2277="CNY",L2277*'Input Lists'!$H2311,IF(M2277="JPY",L2277*'Input Lists'!$H$9,IF(M2277="CHF",L2277*'Input Lists'!$H$10,""))))))))))</f>
        <v/>
      </c>
      <c r="O2277" s="137" t="str">
        <f t="shared" si="81"/>
        <v/>
      </c>
      <c r="Z2277" s="135" t="str">
        <f t="shared" si="82"/>
        <v/>
      </c>
    </row>
    <row r="2278" spans="14:26" ht="15.75" customHeight="1" x14ac:dyDescent="0.25">
      <c r="N2278" s="137" t="str">
        <f>IF(OR(ISBLANK(L2278),ISBLANK(M2278)),"",IF(M2278="AUD",L2278*'Input Lists'!$H$2,IF(M2278="USD",L2278*'Input Lists'!$H$3,IF(M2278="HKD",L2278*'Input Lists'!$H$4,IF(M2278="EUR",L2278*'Input Lists'!$H$5,IF(M2278="GBP",L2278*'Input Lists'!$H$6,IF(M2278="CAD",L2278*'Input Lists'!$H$7,IF(M2278="CNY",L2278*'Input Lists'!$H2312,IF(M2278="JPY",L2278*'Input Lists'!$H$9,IF(M2278="CHF",L2278*'Input Lists'!$H$10,""))))))))))</f>
        <v/>
      </c>
      <c r="O2278" s="137" t="str">
        <f t="shared" si="81"/>
        <v/>
      </c>
      <c r="Z2278" s="135" t="str">
        <f t="shared" si="82"/>
        <v/>
      </c>
    </row>
    <row r="2279" spans="14:26" ht="15.75" customHeight="1" x14ac:dyDescent="0.25">
      <c r="N2279" s="137" t="str">
        <f>IF(OR(ISBLANK(L2279),ISBLANK(M2279)),"",IF(M2279="AUD",L2279*'Input Lists'!$H$2,IF(M2279="USD",L2279*'Input Lists'!$H$3,IF(M2279="HKD",L2279*'Input Lists'!$H$4,IF(M2279="EUR",L2279*'Input Lists'!$H$5,IF(M2279="GBP",L2279*'Input Lists'!$H$6,IF(M2279="CAD",L2279*'Input Lists'!$H$7,IF(M2279="CNY",L2279*'Input Lists'!$H2313,IF(M2279="JPY",L2279*'Input Lists'!$H$9,IF(M2279="CHF",L2279*'Input Lists'!$H$10,""))))))))))</f>
        <v/>
      </c>
      <c r="O2279" s="137" t="str">
        <f t="shared" ref="O2279:O2342" si="83">IF(OR(AND(ISBLANK(N2279)),AND(ISBLANK(J2279)),AND(ISBLANK(M2279))),"",N2279*J2279)</f>
        <v/>
      </c>
      <c r="Z2279" s="135" t="str">
        <f t="shared" si="82"/>
        <v/>
      </c>
    </row>
    <row r="2280" spans="14:26" ht="15.75" customHeight="1" x14ac:dyDescent="0.25">
      <c r="N2280" s="137" t="str">
        <f>IF(OR(ISBLANK(L2280),ISBLANK(M2280)),"",IF(M2280="AUD",L2280*'Input Lists'!$H$2,IF(M2280="USD",L2280*'Input Lists'!$H$3,IF(M2280="HKD",L2280*'Input Lists'!$H$4,IF(M2280="EUR",L2280*'Input Lists'!$H$5,IF(M2280="GBP",L2280*'Input Lists'!$H$6,IF(M2280="CAD",L2280*'Input Lists'!$H$7,IF(M2280="CNY",L2280*'Input Lists'!$H2314,IF(M2280="JPY",L2280*'Input Lists'!$H$9,IF(M2280="CHF",L2280*'Input Lists'!$H$10,""))))))))))</f>
        <v/>
      </c>
      <c r="O2280" s="137" t="str">
        <f t="shared" si="83"/>
        <v/>
      </c>
      <c r="Z2280" s="135" t="str">
        <f t="shared" si="82"/>
        <v/>
      </c>
    </row>
    <row r="2281" spans="14:26" ht="15.75" customHeight="1" x14ac:dyDescent="0.25">
      <c r="N2281" s="137" t="str">
        <f>IF(OR(ISBLANK(L2281),ISBLANK(M2281)),"",IF(M2281="AUD",L2281*'Input Lists'!$H$2,IF(M2281="USD",L2281*'Input Lists'!$H$3,IF(M2281="HKD",L2281*'Input Lists'!$H$4,IF(M2281="EUR",L2281*'Input Lists'!$H$5,IF(M2281="GBP",L2281*'Input Lists'!$H$6,IF(M2281="CAD",L2281*'Input Lists'!$H$7,IF(M2281="CNY",L2281*'Input Lists'!$H2315,IF(M2281="JPY",L2281*'Input Lists'!$H$9,IF(M2281="CHF",L2281*'Input Lists'!$H$10,""))))))))))</f>
        <v/>
      </c>
      <c r="O2281" s="137" t="str">
        <f t="shared" si="83"/>
        <v/>
      </c>
      <c r="Z2281" s="135" t="str">
        <f t="shared" si="82"/>
        <v/>
      </c>
    </row>
    <row r="2282" spans="14:26" ht="15.75" customHeight="1" x14ac:dyDescent="0.25">
      <c r="N2282" s="137" t="str">
        <f>IF(OR(ISBLANK(L2282),ISBLANK(M2282)),"",IF(M2282="AUD",L2282*'Input Lists'!$H$2,IF(M2282="USD",L2282*'Input Lists'!$H$3,IF(M2282="HKD",L2282*'Input Lists'!$H$4,IF(M2282="EUR",L2282*'Input Lists'!$H$5,IF(M2282="GBP",L2282*'Input Lists'!$H$6,IF(M2282="CAD",L2282*'Input Lists'!$H$7,IF(M2282="CNY",L2282*'Input Lists'!$H2316,IF(M2282="JPY",L2282*'Input Lists'!$H$9,IF(M2282="CHF",L2282*'Input Lists'!$H$10,""))))))))))</f>
        <v/>
      </c>
      <c r="O2282" s="137" t="str">
        <f t="shared" si="83"/>
        <v/>
      </c>
      <c r="Z2282" s="135" t="str">
        <f t="shared" ref="Z2282:Z2345" si="84">IF(ISBLANK(D2282),"",IF(R2282="Approved",Y2282+O2282,0))</f>
        <v/>
      </c>
    </row>
    <row r="2283" spans="14:26" ht="15.75" customHeight="1" x14ac:dyDescent="0.25">
      <c r="N2283" s="137" t="str">
        <f>IF(OR(ISBLANK(L2283),ISBLANK(M2283)),"",IF(M2283="AUD",L2283*'Input Lists'!$H$2,IF(M2283="USD",L2283*'Input Lists'!$H$3,IF(M2283="HKD",L2283*'Input Lists'!$H$4,IF(M2283="EUR",L2283*'Input Lists'!$H$5,IF(M2283="GBP",L2283*'Input Lists'!$H$6,IF(M2283="CAD",L2283*'Input Lists'!$H$7,IF(M2283="CNY",L2283*'Input Lists'!$H2317,IF(M2283="JPY",L2283*'Input Lists'!$H$9,IF(M2283="CHF",L2283*'Input Lists'!$H$10,""))))))))))</f>
        <v/>
      </c>
      <c r="O2283" s="137" t="str">
        <f t="shared" si="83"/>
        <v/>
      </c>
      <c r="Z2283" s="135" t="str">
        <f t="shared" si="84"/>
        <v/>
      </c>
    </row>
    <row r="2284" spans="14:26" ht="15.75" customHeight="1" x14ac:dyDescent="0.25">
      <c r="N2284" s="137" t="str">
        <f>IF(OR(ISBLANK(L2284),ISBLANK(M2284)),"",IF(M2284="AUD",L2284*'Input Lists'!$H$2,IF(M2284="USD",L2284*'Input Lists'!$H$3,IF(M2284="HKD",L2284*'Input Lists'!$H$4,IF(M2284="EUR",L2284*'Input Lists'!$H$5,IF(M2284="GBP",L2284*'Input Lists'!$H$6,IF(M2284="CAD",L2284*'Input Lists'!$H$7,IF(M2284="CNY",L2284*'Input Lists'!$H2318,IF(M2284="JPY",L2284*'Input Lists'!$H$9,IF(M2284="CHF",L2284*'Input Lists'!$H$10,""))))))))))</f>
        <v/>
      </c>
      <c r="O2284" s="137" t="str">
        <f t="shared" si="83"/>
        <v/>
      </c>
      <c r="Z2284" s="135" t="str">
        <f t="shared" si="84"/>
        <v/>
      </c>
    </row>
    <row r="2285" spans="14:26" ht="15.75" customHeight="1" x14ac:dyDescent="0.25">
      <c r="N2285" s="137" t="str">
        <f>IF(OR(ISBLANK(L2285),ISBLANK(M2285)),"",IF(M2285="AUD",L2285*'Input Lists'!$H$2,IF(M2285="USD",L2285*'Input Lists'!$H$3,IF(M2285="HKD",L2285*'Input Lists'!$H$4,IF(M2285="EUR",L2285*'Input Lists'!$H$5,IF(M2285="GBP",L2285*'Input Lists'!$H$6,IF(M2285="CAD",L2285*'Input Lists'!$H$7,IF(M2285="CNY",L2285*'Input Lists'!$H2319,IF(M2285="JPY",L2285*'Input Lists'!$H$9,IF(M2285="CHF",L2285*'Input Lists'!$H$10,""))))))))))</f>
        <v/>
      </c>
      <c r="O2285" s="137" t="str">
        <f t="shared" si="83"/>
        <v/>
      </c>
      <c r="Z2285" s="135" t="str">
        <f t="shared" si="84"/>
        <v/>
      </c>
    </row>
    <row r="2286" spans="14:26" ht="15.75" customHeight="1" x14ac:dyDescent="0.25">
      <c r="N2286" s="137" t="str">
        <f>IF(OR(ISBLANK(L2286),ISBLANK(M2286)),"",IF(M2286="AUD",L2286*'Input Lists'!$H$2,IF(M2286="USD",L2286*'Input Lists'!$H$3,IF(M2286="HKD",L2286*'Input Lists'!$H$4,IF(M2286="EUR",L2286*'Input Lists'!$H$5,IF(M2286="GBP",L2286*'Input Lists'!$H$6,IF(M2286="CAD",L2286*'Input Lists'!$H$7,IF(M2286="CNY",L2286*'Input Lists'!$H2320,IF(M2286="JPY",L2286*'Input Lists'!$H$9,IF(M2286="CHF",L2286*'Input Lists'!$H$10,""))))))))))</f>
        <v/>
      </c>
      <c r="O2286" s="137" t="str">
        <f t="shared" si="83"/>
        <v/>
      </c>
      <c r="Z2286" s="135" t="str">
        <f t="shared" si="84"/>
        <v/>
      </c>
    </row>
    <row r="2287" spans="14:26" ht="15.75" customHeight="1" x14ac:dyDescent="0.25">
      <c r="N2287" s="137" t="str">
        <f>IF(OR(ISBLANK(L2287),ISBLANK(M2287)),"",IF(M2287="AUD",L2287*'Input Lists'!$H$2,IF(M2287="USD",L2287*'Input Lists'!$H$3,IF(M2287="HKD",L2287*'Input Lists'!$H$4,IF(M2287="EUR",L2287*'Input Lists'!$H$5,IF(M2287="GBP",L2287*'Input Lists'!$H$6,IF(M2287="CAD",L2287*'Input Lists'!$H$7,IF(M2287="CNY",L2287*'Input Lists'!$H2321,IF(M2287="JPY",L2287*'Input Lists'!$H$9,IF(M2287="CHF",L2287*'Input Lists'!$H$10,""))))))))))</f>
        <v/>
      </c>
      <c r="O2287" s="137" t="str">
        <f t="shared" si="83"/>
        <v/>
      </c>
      <c r="Z2287" s="135" t="str">
        <f t="shared" si="84"/>
        <v/>
      </c>
    </row>
    <row r="2288" spans="14:26" ht="15.75" customHeight="1" x14ac:dyDescent="0.25">
      <c r="N2288" s="137" t="str">
        <f>IF(OR(ISBLANK(L2288),ISBLANK(M2288)),"",IF(M2288="AUD",L2288*'Input Lists'!$H$2,IF(M2288="USD",L2288*'Input Lists'!$H$3,IF(M2288="HKD",L2288*'Input Lists'!$H$4,IF(M2288="EUR",L2288*'Input Lists'!$H$5,IF(M2288="GBP",L2288*'Input Lists'!$H$6,IF(M2288="CAD",L2288*'Input Lists'!$H$7,IF(M2288="CNY",L2288*'Input Lists'!$H2322,IF(M2288="JPY",L2288*'Input Lists'!$H$9,IF(M2288="CHF",L2288*'Input Lists'!$H$10,""))))))))))</f>
        <v/>
      </c>
      <c r="O2288" s="137" t="str">
        <f t="shared" si="83"/>
        <v/>
      </c>
      <c r="Z2288" s="135" t="str">
        <f t="shared" si="84"/>
        <v/>
      </c>
    </row>
    <row r="2289" spans="14:26" ht="15.75" customHeight="1" x14ac:dyDescent="0.25">
      <c r="N2289" s="137" t="str">
        <f>IF(OR(ISBLANK(L2289),ISBLANK(M2289)),"",IF(M2289="AUD",L2289*'Input Lists'!$H$2,IF(M2289="USD",L2289*'Input Lists'!$H$3,IF(M2289="HKD",L2289*'Input Lists'!$H$4,IF(M2289="EUR",L2289*'Input Lists'!$H$5,IF(M2289="GBP",L2289*'Input Lists'!$H$6,IF(M2289="CAD",L2289*'Input Lists'!$H$7,IF(M2289="CNY",L2289*'Input Lists'!$H2323,IF(M2289="JPY",L2289*'Input Lists'!$H$9,IF(M2289="CHF",L2289*'Input Lists'!$H$10,""))))))))))</f>
        <v/>
      </c>
      <c r="O2289" s="137" t="str">
        <f t="shared" si="83"/>
        <v/>
      </c>
      <c r="Z2289" s="135" t="str">
        <f t="shared" si="84"/>
        <v/>
      </c>
    </row>
    <row r="2290" spans="14:26" ht="15.75" customHeight="1" x14ac:dyDescent="0.25">
      <c r="N2290" s="137" t="str">
        <f>IF(OR(ISBLANK(L2290),ISBLANK(M2290)),"",IF(M2290="AUD",L2290*'Input Lists'!$H$2,IF(M2290="USD",L2290*'Input Lists'!$H$3,IF(M2290="HKD",L2290*'Input Lists'!$H$4,IF(M2290="EUR",L2290*'Input Lists'!$H$5,IF(M2290="GBP",L2290*'Input Lists'!$H$6,IF(M2290="CAD",L2290*'Input Lists'!$H$7,IF(M2290="CNY",L2290*'Input Lists'!$H2324,IF(M2290="JPY",L2290*'Input Lists'!$H$9,IF(M2290="CHF",L2290*'Input Lists'!$H$10,""))))))))))</f>
        <v/>
      </c>
      <c r="O2290" s="137" t="str">
        <f t="shared" si="83"/>
        <v/>
      </c>
      <c r="Z2290" s="135" t="str">
        <f t="shared" si="84"/>
        <v/>
      </c>
    </row>
    <row r="2291" spans="14:26" ht="15.75" customHeight="1" x14ac:dyDescent="0.25">
      <c r="N2291" s="137" t="str">
        <f>IF(OR(ISBLANK(L2291),ISBLANK(M2291)),"",IF(M2291="AUD",L2291*'Input Lists'!$H$2,IF(M2291="USD",L2291*'Input Lists'!$H$3,IF(M2291="HKD",L2291*'Input Lists'!$H$4,IF(M2291="EUR",L2291*'Input Lists'!$H$5,IF(M2291="GBP",L2291*'Input Lists'!$H$6,IF(M2291="CAD",L2291*'Input Lists'!$H$7,IF(M2291="CNY",L2291*'Input Lists'!$H2325,IF(M2291="JPY",L2291*'Input Lists'!$H$9,IF(M2291="CHF",L2291*'Input Lists'!$H$10,""))))))))))</f>
        <v/>
      </c>
      <c r="O2291" s="137" t="str">
        <f t="shared" si="83"/>
        <v/>
      </c>
      <c r="Z2291" s="135" t="str">
        <f t="shared" si="84"/>
        <v/>
      </c>
    </row>
    <row r="2292" spans="14:26" ht="15.75" customHeight="1" x14ac:dyDescent="0.25">
      <c r="N2292" s="137" t="str">
        <f>IF(OR(ISBLANK(L2292),ISBLANK(M2292)),"",IF(M2292="AUD",L2292*'Input Lists'!$H$2,IF(M2292="USD",L2292*'Input Lists'!$H$3,IF(M2292="HKD",L2292*'Input Lists'!$H$4,IF(M2292="EUR",L2292*'Input Lists'!$H$5,IF(M2292="GBP",L2292*'Input Lists'!$H$6,IF(M2292="CAD",L2292*'Input Lists'!$H$7,IF(M2292="CNY",L2292*'Input Lists'!$H2326,IF(M2292="JPY",L2292*'Input Lists'!$H$9,IF(M2292="CHF",L2292*'Input Lists'!$H$10,""))))))))))</f>
        <v/>
      </c>
      <c r="O2292" s="137" t="str">
        <f t="shared" si="83"/>
        <v/>
      </c>
      <c r="Z2292" s="135" t="str">
        <f t="shared" si="84"/>
        <v/>
      </c>
    </row>
    <row r="2293" spans="14:26" ht="15.75" customHeight="1" x14ac:dyDescent="0.25">
      <c r="N2293" s="137" t="str">
        <f>IF(OR(ISBLANK(L2293),ISBLANK(M2293)),"",IF(M2293="AUD",L2293*'Input Lists'!$H$2,IF(M2293="USD",L2293*'Input Lists'!$H$3,IF(M2293="HKD",L2293*'Input Lists'!$H$4,IF(M2293="EUR",L2293*'Input Lists'!$H$5,IF(M2293="GBP",L2293*'Input Lists'!$H$6,IF(M2293="CAD",L2293*'Input Lists'!$H$7,IF(M2293="CNY",L2293*'Input Lists'!$H2327,IF(M2293="JPY",L2293*'Input Lists'!$H$9,IF(M2293="CHF",L2293*'Input Lists'!$H$10,""))))))))))</f>
        <v/>
      </c>
      <c r="O2293" s="137" t="str">
        <f t="shared" si="83"/>
        <v/>
      </c>
      <c r="Z2293" s="135" t="str">
        <f t="shared" si="84"/>
        <v/>
      </c>
    </row>
    <row r="2294" spans="14:26" ht="15.75" customHeight="1" x14ac:dyDescent="0.25">
      <c r="N2294" s="137" t="str">
        <f>IF(OR(ISBLANK(L2294),ISBLANK(M2294)),"",IF(M2294="AUD",L2294*'Input Lists'!$H$2,IF(M2294="USD",L2294*'Input Lists'!$H$3,IF(M2294="HKD",L2294*'Input Lists'!$H$4,IF(M2294="EUR",L2294*'Input Lists'!$H$5,IF(M2294="GBP",L2294*'Input Lists'!$H$6,IF(M2294="CAD",L2294*'Input Lists'!$H$7,IF(M2294="CNY",L2294*'Input Lists'!$H2328,IF(M2294="JPY",L2294*'Input Lists'!$H$9,IF(M2294="CHF",L2294*'Input Lists'!$H$10,""))))))))))</f>
        <v/>
      </c>
      <c r="O2294" s="137" t="str">
        <f t="shared" si="83"/>
        <v/>
      </c>
      <c r="Z2294" s="135" t="str">
        <f t="shared" si="84"/>
        <v/>
      </c>
    </row>
    <row r="2295" spans="14:26" ht="15.75" customHeight="1" x14ac:dyDescent="0.25">
      <c r="N2295" s="137" t="str">
        <f>IF(OR(ISBLANK(L2295),ISBLANK(M2295)),"",IF(M2295="AUD",L2295*'Input Lists'!$H$2,IF(M2295="USD",L2295*'Input Lists'!$H$3,IF(M2295="HKD",L2295*'Input Lists'!$H$4,IF(M2295="EUR",L2295*'Input Lists'!$H$5,IF(M2295="GBP",L2295*'Input Lists'!$H$6,IF(M2295="CAD",L2295*'Input Lists'!$H$7,IF(M2295="CNY",L2295*'Input Lists'!$H2329,IF(M2295="JPY",L2295*'Input Lists'!$H$9,IF(M2295="CHF",L2295*'Input Lists'!$H$10,""))))))))))</f>
        <v/>
      </c>
      <c r="O2295" s="137" t="str">
        <f t="shared" si="83"/>
        <v/>
      </c>
      <c r="Z2295" s="135" t="str">
        <f t="shared" si="84"/>
        <v/>
      </c>
    </row>
    <row r="2296" spans="14:26" ht="15.75" customHeight="1" x14ac:dyDescent="0.25">
      <c r="N2296" s="137" t="str">
        <f>IF(OR(ISBLANK(L2296),ISBLANK(M2296)),"",IF(M2296="AUD",L2296*'Input Lists'!$H$2,IF(M2296="USD",L2296*'Input Lists'!$H$3,IF(M2296="HKD",L2296*'Input Lists'!$H$4,IF(M2296="EUR",L2296*'Input Lists'!$H$5,IF(M2296="GBP",L2296*'Input Lists'!$H$6,IF(M2296="CAD",L2296*'Input Lists'!$H$7,IF(M2296="CNY",L2296*'Input Lists'!$H2330,IF(M2296="JPY",L2296*'Input Lists'!$H$9,IF(M2296="CHF",L2296*'Input Lists'!$H$10,""))))))))))</f>
        <v/>
      </c>
      <c r="O2296" s="137" t="str">
        <f t="shared" si="83"/>
        <v/>
      </c>
      <c r="Z2296" s="135" t="str">
        <f t="shared" si="84"/>
        <v/>
      </c>
    </row>
    <row r="2297" spans="14:26" ht="15.75" customHeight="1" x14ac:dyDescent="0.25">
      <c r="N2297" s="137" t="str">
        <f>IF(OR(ISBLANK(L2297),ISBLANK(M2297)),"",IF(M2297="AUD",L2297*'Input Lists'!$H$2,IF(M2297="USD",L2297*'Input Lists'!$H$3,IF(M2297="HKD",L2297*'Input Lists'!$H$4,IF(M2297="EUR",L2297*'Input Lists'!$H$5,IF(M2297="GBP",L2297*'Input Lists'!$H$6,IF(M2297="CAD",L2297*'Input Lists'!$H$7,IF(M2297="CNY",L2297*'Input Lists'!$H2331,IF(M2297="JPY",L2297*'Input Lists'!$H$9,IF(M2297="CHF",L2297*'Input Lists'!$H$10,""))))))))))</f>
        <v/>
      </c>
      <c r="O2297" s="137" t="str">
        <f t="shared" si="83"/>
        <v/>
      </c>
      <c r="Z2297" s="135" t="str">
        <f t="shared" si="84"/>
        <v/>
      </c>
    </row>
    <row r="2298" spans="14:26" ht="15.75" customHeight="1" x14ac:dyDescent="0.25">
      <c r="N2298" s="137" t="str">
        <f>IF(OR(ISBLANK(L2298),ISBLANK(M2298)),"",IF(M2298="AUD",L2298*'Input Lists'!$H$2,IF(M2298="USD",L2298*'Input Lists'!$H$3,IF(M2298="HKD",L2298*'Input Lists'!$H$4,IF(M2298="EUR",L2298*'Input Lists'!$H$5,IF(M2298="GBP",L2298*'Input Lists'!$H$6,IF(M2298="CAD",L2298*'Input Lists'!$H$7,IF(M2298="CNY",L2298*'Input Lists'!$H2332,IF(M2298="JPY",L2298*'Input Lists'!$H$9,IF(M2298="CHF",L2298*'Input Lists'!$H$10,""))))))))))</f>
        <v/>
      </c>
      <c r="O2298" s="137" t="str">
        <f t="shared" si="83"/>
        <v/>
      </c>
      <c r="Z2298" s="135" t="str">
        <f t="shared" si="84"/>
        <v/>
      </c>
    </row>
    <row r="2299" spans="14:26" ht="15.75" customHeight="1" x14ac:dyDescent="0.25">
      <c r="N2299" s="137" t="str">
        <f>IF(OR(ISBLANK(L2299),ISBLANK(M2299)),"",IF(M2299="AUD",L2299*'Input Lists'!$H$2,IF(M2299="USD",L2299*'Input Lists'!$H$3,IF(M2299="HKD",L2299*'Input Lists'!$H$4,IF(M2299="EUR",L2299*'Input Lists'!$H$5,IF(M2299="GBP",L2299*'Input Lists'!$H$6,IF(M2299="CAD",L2299*'Input Lists'!$H$7,IF(M2299="CNY",L2299*'Input Lists'!$H2333,IF(M2299="JPY",L2299*'Input Lists'!$H$9,IF(M2299="CHF",L2299*'Input Lists'!$H$10,""))))))))))</f>
        <v/>
      </c>
      <c r="O2299" s="137" t="str">
        <f t="shared" si="83"/>
        <v/>
      </c>
      <c r="Z2299" s="135" t="str">
        <f t="shared" si="84"/>
        <v/>
      </c>
    </row>
    <row r="2300" spans="14:26" ht="15.75" customHeight="1" x14ac:dyDescent="0.25">
      <c r="N2300" s="137" t="str">
        <f>IF(OR(ISBLANK(L2300),ISBLANK(M2300)),"",IF(M2300="AUD",L2300*'Input Lists'!$H$2,IF(M2300="USD",L2300*'Input Lists'!$H$3,IF(M2300="HKD",L2300*'Input Lists'!$H$4,IF(M2300="EUR",L2300*'Input Lists'!$H$5,IF(M2300="GBP",L2300*'Input Lists'!$H$6,IF(M2300="CAD",L2300*'Input Lists'!$H$7,IF(M2300="CNY",L2300*'Input Lists'!$H2334,IF(M2300="JPY",L2300*'Input Lists'!$H$9,IF(M2300="CHF",L2300*'Input Lists'!$H$10,""))))))))))</f>
        <v/>
      </c>
      <c r="O2300" s="137" t="str">
        <f t="shared" si="83"/>
        <v/>
      </c>
      <c r="Z2300" s="135" t="str">
        <f t="shared" si="84"/>
        <v/>
      </c>
    </row>
    <row r="2301" spans="14:26" ht="15.75" customHeight="1" x14ac:dyDescent="0.25">
      <c r="N2301" s="137" t="str">
        <f>IF(OR(ISBLANK(L2301),ISBLANK(M2301)),"",IF(M2301="AUD",L2301*'Input Lists'!$H$2,IF(M2301="USD",L2301*'Input Lists'!$H$3,IF(M2301="HKD",L2301*'Input Lists'!$H$4,IF(M2301="EUR",L2301*'Input Lists'!$H$5,IF(M2301="GBP",L2301*'Input Lists'!$H$6,IF(M2301="CAD",L2301*'Input Lists'!$H$7,IF(M2301="CNY",L2301*'Input Lists'!$H2335,IF(M2301="JPY",L2301*'Input Lists'!$H$9,IF(M2301="CHF",L2301*'Input Lists'!$H$10,""))))))))))</f>
        <v/>
      </c>
      <c r="O2301" s="137" t="str">
        <f t="shared" si="83"/>
        <v/>
      </c>
      <c r="Z2301" s="135" t="str">
        <f t="shared" si="84"/>
        <v/>
      </c>
    </row>
    <row r="2302" spans="14:26" ht="15.75" customHeight="1" x14ac:dyDescent="0.25">
      <c r="N2302" s="137" t="str">
        <f>IF(OR(ISBLANK(L2302),ISBLANK(M2302)),"",IF(M2302="AUD",L2302*'Input Lists'!$H$2,IF(M2302="USD",L2302*'Input Lists'!$H$3,IF(M2302="HKD",L2302*'Input Lists'!$H$4,IF(M2302="EUR",L2302*'Input Lists'!$H$5,IF(M2302="GBP",L2302*'Input Lists'!$H$6,IF(M2302="CAD",L2302*'Input Lists'!$H$7,IF(M2302="CNY",L2302*'Input Lists'!$H2336,IF(M2302="JPY",L2302*'Input Lists'!$H$9,IF(M2302="CHF",L2302*'Input Lists'!$H$10,""))))))))))</f>
        <v/>
      </c>
      <c r="O2302" s="137" t="str">
        <f t="shared" si="83"/>
        <v/>
      </c>
      <c r="Z2302" s="135" t="str">
        <f t="shared" si="84"/>
        <v/>
      </c>
    </row>
    <row r="2303" spans="14:26" ht="15.75" customHeight="1" x14ac:dyDescent="0.25">
      <c r="N2303" s="137" t="str">
        <f>IF(OR(ISBLANK(L2303),ISBLANK(M2303)),"",IF(M2303="AUD",L2303*'Input Lists'!$H$2,IF(M2303="USD",L2303*'Input Lists'!$H$3,IF(M2303="HKD",L2303*'Input Lists'!$H$4,IF(M2303="EUR",L2303*'Input Lists'!$H$5,IF(M2303="GBP",L2303*'Input Lists'!$H$6,IF(M2303="CAD",L2303*'Input Lists'!$H$7,IF(M2303="CNY",L2303*'Input Lists'!$H2337,IF(M2303="JPY",L2303*'Input Lists'!$H$9,IF(M2303="CHF",L2303*'Input Lists'!$H$10,""))))))))))</f>
        <v/>
      </c>
      <c r="O2303" s="137" t="str">
        <f t="shared" si="83"/>
        <v/>
      </c>
      <c r="Z2303" s="135" t="str">
        <f t="shared" si="84"/>
        <v/>
      </c>
    </row>
    <row r="2304" spans="14:26" ht="15.75" customHeight="1" x14ac:dyDescent="0.25">
      <c r="N2304" s="137" t="str">
        <f>IF(OR(ISBLANK(L2304),ISBLANK(M2304)),"",IF(M2304="AUD",L2304*'Input Lists'!$H$2,IF(M2304="USD",L2304*'Input Lists'!$H$3,IF(M2304="HKD",L2304*'Input Lists'!$H$4,IF(M2304="EUR",L2304*'Input Lists'!$H$5,IF(M2304="GBP",L2304*'Input Lists'!$H$6,IF(M2304="CAD",L2304*'Input Lists'!$H$7,IF(M2304="CNY",L2304*'Input Lists'!$H2338,IF(M2304="JPY",L2304*'Input Lists'!$H$9,IF(M2304="CHF",L2304*'Input Lists'!$H$10,""))))))))))</f>
        <v/>
      </c>
      <c r="O2304" s="137" t="str">
        <f t="shared" si="83"/>
        <v/>
      </c>
      <c r="Z2304" s="135" t="str">
        <f t="shared" si="84"/>
        <v/>
      </c>
    </row>
    <row r="2305" spans="14:26" ht="15.75" customHeight="1" x14ac:dyDescent="0.25">
      <c r="N2305" s="137" t="str">
        <f>IF(OR(ISBLANK(L2305),ISBLANK(M2305)),"",IF(M2305="AUD",L2305*'Input Lists'!$H$2,IF(M2305="USD",L2305*'Input Lists'!$H$3,IF(M2305="HKD",L2305*'Input Lists'!$H$4,IF(M2305="EUR",L2305*'Input Lists'!$H$5,IF(M2305="GBP",L2305*'Input Lists'!$H$6,IF(M2305="CAD",L2305*'Input Lists'!$H$7,IF(M2305="CNY",L2305*'Input Lists'!$H2339,IF(M2305="JPY",L2305*'Input Lists'!$H$9,IF(M2305="CHF",L2305*'Input Lists'!$H$10,""))))))))))</f>
        <v/>
      </c>
      <c r="O2305" s="137" t="str">
        <f t="shared" si="83"/>
        <v/>
      </c>
      <c r="Z2305" s="135" t="str">
        <f t="shared" si="84"/>
        <v/>
      </c>
    </row>
    <row r="2306" spans="14:26" ht="15.75" customHeight="1" x14ac:dyDescent="0.25">
      <c r="N2306" s="137" t="str">
        <f>IF(OR(ISBLANK(L2306),ISBLANK(M2306)),"",IF(M2306="AUD",L2306*'Input Lists'!$H$2,IF(M2306="USD",L2306*'Input Lists'!$H$3,IF(M2306="HKD",L2306*'Input Lists'!$H$4,IF(M2306="EUR",L2306*'Input Lists'!$H$5,IF(M2306="GBP",L2306*'Input Lists'!$H$6,IF(M2306="CAD",L2306*'Input Lists'!$H$7,IF(M2306="CNY",L2306*'Input Lists'!$H2340,IF(M2306="JPY",L2306*'Input Lists'!$H$9,IF(M2306="CHF",L2306*'Input Lists'!$H$10,""))))))))))</f>
        <v/>
      </c>
      <c r="O2306" s="137" t="str">
        <f t="shared" si="83"/>
        <v/>
      </c>
      <c r="Z2306" s="135" t="str">
        <f t="shared" si="84"/>
        <v/>
      </c>
    </row>
    <row r="2307" spans="14:26" ht="15.75" customHeight="1" x14ac:dyDescent="0.25">
      <c r="N2307" s="137" t="str">
        <f>IF(OR(ISBLANK(L2307),ISBLANK(M2307)),"",IF(M2307="AUD",L2307*'Input Lists'!$H$2,IF(M2307="USD",L2307*'Input Lists'!$H$3,IF(M2307="HKD",L2307*'Input Lists'!$H$4,IF(M2307="EUR",L2307*'Input Lists'!$H$5,IF(M2307="GBP",L2307*'Input Lists'!$H$6,IF(M2307="CAD",L2307*'Input Lists'!$H$7,IF(M2307="CNY",L2307*'Input Lists'!$H2341,IF(M2307="JPY",L2307*'Input Lists'!$H$9,IF(M2307="CHF",L2307*'Input Lists'!$H$10,""))))))))))</f>
        <v/>
      </c>
      <c r="O2307" s="137" t="str">
        <f t="shared" si="83"/>
        <v/>
      </c>
      <c r="Z2307" s="135" t="str">
        <f t="shared" si="84"/>
        <v/>
      </c>
    </row>
    <row r="2308" spans="14:26" ht="15.75" customHeight="1" x14ac:dyDescent="0.25">
      <c r="N2308" s="137" t="str">
        <f>IF(OR(ISBLANK(L2308),ISBLANK(M2308)),"",IF(M2308="AUD",L2308*'Input Lists'!$H$2,IF(M2308="USD",L2308*'Input Lists'!$H$3,IF(M2308="HKD",L2308*'Input Lists'!$H$4,IF(M2308="EUR",L2308*'Input Lists'!$H$5,IF(M2308="GBP",L2308*'Input Lists'!$H$6,IF(M2308="CAD",L2308*'Input Lists'!$H$7,IF(M2308="CNY",L2308*'Input Lists'!$H2342,IF(M2308="JPY",L2308*'Input Lists'!$H$9,IF(M2308="CHF",L2308*'Input Lists'!$H$10,""))))))))))</f>
        <v/>
      </c>
      <c r="O2308" s="137" t="str">
        <f t="shared" si="83"/>
        <v/>
      </c>
      <c r="Z2308" s="135" t="str">
        <f t="shared" si="84"/>
        <v/>
      </c>
    </row>
    <row r="2309" spans="14:26" ht="15.75" customHeight="1" x14ac:dyDescent="0.25">
      <c r="N2309" s="137" t="str">
        <f>IF(OR(ISBLANK(L2309),ISBLANK(M2309)),"",IF(M2309="AUD",L2309*'Input Lists'!$H$2,IF(M2309="USD",L2309*'Input Lists'!$H$3,IF(M2309="HKD",L2309*'Input Lists'!$H$4,IF(M2309="EUR",L2309*'Input Lists'!$H$5,IF(M2309="GBP",L2309*'Input Lists'!$H$6,IF(M2309="CAD",L2309*'Input Lists'!$H$7,IF(M2309="CNY",L2309*'Input Lists'!$H2343,IF(M2309="JPY",L2309*'Input Lists'!$H$9,IF(M2309="CHF",L2309*'Input Lists'!$H$10,""))))))))))</f>
        <v/>
      </c>
      <c r="O2309" s="137" t="str">
        <f t="shared" si="83"/>
        <v/>
      </c>
      <c r="Z2309" s="135" t="str">
        <f t="shared" si="84"/>
        <v/>
      </c>
    </row>
    <row r="2310" spans="14:26" ht="15.75" customHeight="1" x14ac:dyDescent="0.25">
      <c r="N2310" s="137" t="str">
        <f>IF(OR(ISBLANK(L2310),ISBLANK(M2310)),"",IF(M2310="AUD",L2310*'Input Lists'!$H$2,IF(M2310="USD",L2310*'Input Lists'!$H$3,IF(M2310="HKD",L2310*'Input Lists'!$H$4,IF(M2310="EUR",L2310*'Input Lists'!$H$5,IF(M2310="GBP",L2310*'Input Lists'!$H$6,IF(M2310="CAD",L2310*'Input Lists'!$H$7,IF(M2310="CNY",L2310*'Input Lists'!$H2344,IF(M2310="JPY",L2310*'Input Lists'!$H$9,IF(M2310="CHF",L2310*'Input Lists'!$H$10,""))))))))))</f>
        <v/>
      </c>
      <c r="O2310" s="137" t="str">
        <f t="shared" si="83"/>
        <v/>
      </c>
      <c r="Z2310" s="135" t="str">
        <f t="shared" si="84"/>
        <v/>
      </c>
    </row>
    <row r="2311" spans="14:26" ht="15.75" customHeight="1" x14ac:dyDescent="0.25">
      <c r="N2311" s="137" t="str">
        <f>IF(OR(ISBLANK(L2311),ISBLANK(M2311)),"",IF(M2311="AUD",L2311*'Input Lists'!$H$2,IF(M2311="USD",L2311*'Input Lists'!$H$3,IF(M2311="HKD",L2311*'Input Lists'!$H$4,IF(M2311="EUR",L2311*'Input Lists'!$H$5,IF(M2311="GBP",L2311*'Input Lists'!$H$6,IF(M2311="CAD",L2311*'Input Lists'!$H$7,IF(M2311="CNY",L2311*'Input Lists'!$H2345,IF(M2311="JPY",L2311*'Input Lists'!$H$9,IF(M2311="CHF",L2311*'Input Lists'!$H$10,""))))))))))</f>
        <v/>
      </c>
      <c r="O2311" s="137" t="str">
        <f t="shared" si="83"/>
        <v/>
      </c>
      <c r="Z2311" s="135" t="str">
        <f t="shared" si="84"/>
        <v/>
      </c>
    </row>
    <row r="2312" spans="14:26" ht="15.75" customHeight="1" x14ac:dyDescent="0.25">
      <c r="N2312" s="137" t="str">
        <f>IF(OR(ISBLANK(L2312),ISBLANK(M2312)),"",IF(M2312="AUD",L2312*'Input Lists'!$H$2,IF(M2312="USD",L2312*'Input Lists'!$H$3,IF(M2312="HKD",L2312*'Input Lists'!$H$4,IF(M2312="EUR",L2312*'Input Lists'!$H$5,IF(M2312="GBP",L2312*'Input Lists'!$H$6,IF(M2312="CAD",L2312*'Input Lists'!$H$7,IF(M2312="CNY",L2312*'Input Lists'!$H2346,IF(M2312="JPY",L2312*'Input Lists'!$H$9,IF(M2312="CHF",L2312*'Input Lists'!$H$10,""))))))))))</f>
        <v/>
      </c>
      <c r="O2312" s="137" t="str">
        <f t="shared" si="83"/>
        <v/>
      </c>
      <c r="Z2312" s="135" t="str">
        <f t="shared" si="84"/>
        <v/>
      </c>
    </row>
    <row r="2313" spans="14:26" ht="15.75" customHeight="1" x14ac:dyDescent="0.25">
      <c r="N2313" s="137" t="str">
        <f>IF(OR(ISBLANK(L2313),ISBLANK(M2313)),"",IF(M2313="AUD",L2313*'Input Lists'!$H$2,IF(M2313="USD",L2313*'Input Lists'!$H$3,IF(M2313="HKD",L2313*'Input Lists'!$H$4,IF(M2313="EUR",L2313*'Input Lists'!$H$5,IF(M2313="GBP",L2313*'Input Lists'!$H$6,IF(M2313="CAD",L2313*'Input Lists'!$H$7,IF(M2313="CNY",L2313*'Input Lists'!$H2347,IF(M2313="JPY",L2313*'Input Lists'!$H$9,IF(M2313="CHF",L2313*'Input Lists'!$H$10,""))))))))))</f>
        <v/>
      </c>
      <c r="O2313" s="137" t="str">
        <f t="shared" si="83"/>
        <v/>
      </c>
      <c r="Z2313" s="135" t="str">
        <f t="shared" si="84"/>
        <v/>
      </c>
    </row>
    <row r="2314" spans="14:26" ht="15.75" customHeight="1" x14ac:dyDescent="0.25">
      <c r="N2314" s="137" t="str">
        <f>IF(OR(ISBLANK(L2314),ISBLANK(M2314)),"",IF(M2314="AUD",L2314*'Input Lists'!$H$2,IF(M2314="USD",L2314*'Input Lists'!$H$3,IF(M2314="HKD",L2314*'Input Lists'!$H$4,IF(M2314="EUR",L2314*'Input Lists'!$H$5,IF(M2314="GBP",L2314*'Input Lists'!$H$6,IF(M2314="CAD",L2314*'Input Lists'!$H$7,IF(M2314="CNY",L2314*'Input Lists'!$H2348,IF(M2314="JPY",L2314*'Input Lists'!$H$9,IF(M2314="CHF",L2314*'Input Lists'!$H$10,""))))))))))</f>
        <v/>
      </c>
      <c r="O2314" s="137" t="str">
        <f t="shared" si="83"/>
        <v/>
      </c>
      <c r="Z2314" s="135" t="str">
        <f t="shared" si="84"/>
        <v/>
      </c>
    </row>
    <row r="2315" spans="14:26" ht="15.75" customHeight="1" x14ac:dyDescent="0.25">
      <c r="N2315" s="137" t="str">
        <f>IF(OR(ISBLANK(L2315),ISBLANK(M2315)),"",IF(M2315="AUD",L2315*'Input Lists'!$H$2,IF(M2315="USD",L2315*'Input Lists'!$H$3,IF(M2315="HKD",L2315*'Input Lists'!$H$4,IF(M2315="EUR",L2315*'Input Lists'!$H$5,IF(M2315="GBP",L2315*'Input Lists'!$H$6,IF(M2315="CAD",L2315*'Input Lists'!$H$7,IF(M2315="CNY",L2315*'Input Lists'!$H2349,IF(M2315="JPY",L2315*'Input Lists'!$H$9,IF(M2315="CHF",L2315*'Input Lists'!$H$10,""))))))))))</f>
        <v/>
      </c>
      <c r="O2315" s="137" t="str">
        <f t="shared" si="83"/>
        <v/>
      </c>
      <c r="Z2315" s="135" t="str">
        <f t="shared" si="84"/>
        <v/>
      </c>
    </row>
    <row r="2316" spans="14:26" ht="15.75" customHeight="1" x14ac:dyDescent="0.25">
      <c r="N2316" s="137" t="str">
        <f>IF(OR(ISBLANK(L2316),ISBLANK(M2316)),"",IF(M2316="AUD",L2316*'Input Lists'!$H$2,IF(M2316="USD",L2316*'Input Lists'!$H$3,IF(M2316="HKD",L2316*'Input Lists'!$H$4,IF(M2316="EUR",L2316*'Input Lists'!$H$5,IF(M2316="GBP",L2316*'Input Lists'!$H$6,IF(M2316="CAD",L2316*'Input Lists'!$H$7,IF(M2316="CNY",L2316*'Input Lists'!$H2350,IF(M2316="JPY",L2316*'Input Lists'!$H$9,IF(M2316="CHF",L2316*'Input Lists'!$H$10,""))))))))))</f>
        <v/>
      </c>
      <c r="O2316" s="137" t="str">
        <f t="shared" si="83"/>
        <v/>
      </c>
      <c r="Z2316" s="135" t="str">
        <f t="shared" si="84"/>
        <v/>
      </c>
    </row>
    <row r="2317" spans="14:26" ht="15.75" customHeight="1" x14ac:dyDescent="0.25">
      <c r="N2317" s="137" t="str">
        <f>IF(OR(ISBLANK(L2317),ISBLANK(M2317)),"",IF(M2317="AUD",L2317*'Input Lists'!$H$2,IF(M2317="USD",L2317*'Input Lists'!$H$3,IF(M2317="HKD",L2317*'Input Lists'!$H$4,IF(M2317="EUR",L2317*'Input Lists'!$H$5,IF(M2317="GBP",L2317*'Input Lists'!$H$6,IF(M2317="CAD",L2317*'Input Lists'!$H$7,IF(M2317="CNY",L2317*'Input Lists'!$H2351,IF(M2317="JPY",L2317*'Input Lists'!$H$9,IF(M2317="CHF",L2317*'Input Lists'!$H$10,""))))))))))</f>
        <v/>
      </c>
      <c r="O2317" s="137" t="str">
        <f t="shared" si="83"/>
        <v/>
      </c>
      <c r="Z2317" s="135" t="str">
        <f t="shared" si="84"/>
        <v/>
      </c>
    </row>
    <row r="2318" spans="14:26" ht="15.75" customHeight="1" x14ac:dyDescent="0.25">
      <c r="N2318" s="137" t="str">
        <f>IF(OR(ISBLANK(L2318),ISBLANK(M2318)),"",IF(M2318="AUD",L2318*'Input Lists'!$H$2,IF(M2318="USD",L2318*'Input Lists'!$H$3,IF(M2318="HKD",L2318*'Input Lists'!$H$4,IF(M2318="EUR",L2318*'Input Lists'!$H$5,IF(M2318="GBP",L2318*'Input Lists'!$H$6,IF(M2318="CAD",L2318*'Input Lists'!$H$7,IF(M2318="CNY",L2318*'Input Lists'!$H2352,IF(M2318="JPY",L2318*'Input Lists'!$H$9,IF(M2318="CHF",L2318*'Input Lists'!$H$10,""))))))))))</f>
        <v/>
      </c>
      <c r="O2318" s="137" t="str">
        <f t="shared" si="83"/>
        <v/>
      </c>
      <c r="Z2318" s="135" t="str">
        <f t="shared" si="84"/>
        <v/>
      </c>
    </row>
    <row r="2319" spans="14:26" ht="15.75" customHeight="1" x14ac:dyDescent="0.25">
      <c r="N2319" s="137" t="str">
        <f>IF(OR(ISBLANK(L2319),ISBLANK(M2319)),"",IF(M2319="AUD",L2319*'Input Lists'!$H$2,IF(M2319="USD",L2319*'Input Lists'!$H$3,IF(M2319="HKD",L2319*'Input Lists'!$H$4,IF(M2319="EUR",L2319*'Input Lists'!$H$5,IF(M2319="GBP",L2319*'Input Lists'!$H$6,IF(M2319="CAD",L2319*'Input Lists'!$H$7,IF(M2319="CNY",L2319*'Input Lists'!$H2353,IF(M2319="JPY",L2319*'Input Lists'!$H$9,IF(M2319="CHF",L2319*'Input Lists'!$H$10,""))))))))))</f>
        <v/>
      </c>
      <c r="O2319" s="137" t="str">
        <f t="shared" si="83"/>
        <v/>
      </c>
      <c r="Z2319" s="135" t="str">
        <f t="shared" si="84"/>
        <v/>
      </c>
    </row>
    <row r="2320" spans="14:26" ht="15.75" customHeight="1" x14ac:dyDescent="0.25">
      <c r="N2320" s="137" t="str">
        <f>IF(OR(ISBLANK(L2320),ISBLANK(M2320)),"",IF(M2320="AUD",L2320*'Input Lists'!$H$2,IF(M2320="USD",L2320*'Input Lists'!$H$3,IF(M2320="HKD",L2320*'Input Lists'!$H$4,IF(M2320="EUR",L2320*'Input Lists'!$H$5,IF(M2320="GBP",L2320*'Input Lists'!$H$6,IF(M2320="CAD",L2320*'Input Lists'!$H$7,IF(M2320="CNY",L2320*'Input Lists'!$H2354,IF(M2320="JPY",L2320*'Input Lists'!$H$9,IF(M2320="CHF",L2320*'Input Lists'!$H$10,""))))))))))</f>
        <v/>
      </c>
      <c r="O2320" s="137" t="str">
        <f t="shared" si="83"/>
        <v/>
      </c>
      <c r="Z2320" s="135" t="str">
        <f t="shared" si="84"/>
        <v/>
      </c>
    </row>
    <row r="2321" spans="14:26" ht="15.75" customHeight="1" x14ac:dyDescent="0.25">
      <c r="N2321" s="137" t="str">
        <f>IF(OR(ISBLANK(L2321),ISBLANK(M2321)),"",IF(M2321="AUD",L2321*'Input Lists'!$H$2,IF(M2321="USD",L2321*'Input Lists'!$H$3,IF(M2321="HKD",L2321*'Input Lists'!$H$4,IF(M2321="EUR",L2321*'Input Lists'!$H$5,IF(M2321="GBP",L2321*'Input Lists'!$H$6,IF(M2321="CAD",L2321*'Input Lists'!$H$7,IF(M2321="CNY",L2321*'Input Lists'!$H2355,IF(M2321="JPY",L2321*'Input Lists'!$H$9,IF(M2321="CHF",L2321*'Input Lists'!$H$10,""))))))))))</f>
        <v/>
      </c>
      <c r="O2321" s="137" t="str">
        <f t="shared" si="83"/>
        <v/>
      </c>
      <c r="Z2321" s="135" t="str">
        <f t="shared" si="84"/>
        <v/>
      </c>
    </row>
    <row r="2322" spans="14:26" ht="15.75" customHeight="1" x14ac:dyDescent="0.25">
      <c r="N2322" s="137" t="str">
        <f>IF(OR(ISBLANK(L2322),ISBLANK(M2322)),"",IF(M2322="AUD",L2322*'Input Lists'!$H$2,IF(M2322="USD",L2322*'Input Lists'!$H$3,IF(M2322="HKD",L2322*'Input Lists'!$H$4,IF(M2322="EUR",L2322*'Input Lists'!$H$5,IF(M2322="GBP",L2322*'Input Lists'!$H$6,IF(M2322="CAD",L2322*'Input Lists'!$H$7,IF(M2322="CNY",L2322*'Input Lists'!$H2356,IF(M2322="JPY",L2322*'Input Lists'!$H$9,IF(M2322="CHF",L2322*'Input Lists'!$H$10,""))))))))))</f>
        <v/>
      </c>
      <c r="O2322" s="137" t="str">
        <f t="shared" si="83"/>
        <v/>
      </c>
      <c r="Z2322" s="135" t="str">
        <f t="shared" si="84"/>
        <v/>
      </c>
    </row>
    <row r="2323" spans="14:26" ht="15.75" customHeight="1" x14ac:dyDescent="0.25">
      <c r="N2323" s="137" t="str">
        <f>IF(OR(ISBLANK(L2323),ISBLANK(M2323)),"",IF(M2323="AUD",L2323*'Input Lists'!$H$2,IF(M2323="USD",L2323*'Input Lists'!$H$3,IF(M2323="HKD",L2323*'Input Lists'!$H$4,IF(M2323="EUR",L2323*'Input Lists'!$H$5,IF(M2323="GBP",L2323*'Input Lists'!$H$6,IF(M2323="CAD",L2323*'Input Lists'!$H$7,IF(M2323="CNY",L2323*'Input Lists'!$H2357,IF(M2323="JPY",L2323*'Input Lists'!$H$9,IF(M2323="CHF",L2323*'Input Lists'!$H$10,""))))))))))</f>
        <v/>
      </c>
      <c r="O2323" s="137" t="str">
        <f t="shared" si="83"/>
        <v/>
      </c>
      <c r="Z2323" s="135" t="str">
        <f t="shared" si="84"/>
        <v/>
      </c>
    </row>
    <row r="2324" spans="14:26" ht="15.75" customHeight="1" x14ac:dyDescent="0.25">
      <c r="N2324" s="137" t="str">
        <f>IF(OR(ISBLANK(L2324),ISBLANK(M2324)),"",IF(M2324="AUD",L2324*'Input Lists'!$H$2,IF(M2324="USD",L2324*'Input Lists'!$H$3,IF(M2324="HKD",L2324*'Input Lists'!$H$4,IF(M2324="EUR",L2324*'Input Lists'!$H$5,IF(M2324="GBP",L2324*'Input Lists'!$H$6,IF(M2324="CAD",L2324*'Input Lists'!$H$7,IF(M2324="CNY",L2324*'Input Lists'!$H2358,IF(M2324="JPY",L2324*'Input Lists'!$H$9,IF(M2324="CHF",L2324*'Input Lists'!$H$10,""))))))))))</f>
        <v/>
      </c>
      <c r="O2324" s="137" t="str">
        <f t="shared" si="83"/>
        <v/>
      </c>
      <c r="Z2324" s="135" t="str">
        <f t="shared" si="84"/>
        <v/>
      </c>
    </row>
    <row r="2325" spans="14:26" ht="15.75" customHeight="1" x14ac:dyDescent="0.25">
      <c r="N2325" s="137" t="str">
        <f>IF(OR(ISBLANK(L2325),ISBLANK(M2325)),"",IF(M2325="AUD",L2325*'Input Lists'!$H$2,IF(M2325="USD",L2325*'Input Lists'!$H$3,IF(M2325="HKD",L2325*'Input Lists'!$H$4,IF(M2325="EUR",L2325*'Input Lists'!$H$5,IF(M2325="GBP",L2325*'Input Lists'!$H$6,IF(M2325="CAD",L2325*'Input Lists'!$H$7,IF(M2325="CNY",L2325*'Input Lists'!$H2359,IF(M2325="JPY",L2325*'Input Lists'!$H$9,IF(M2325="CHF",L2325*'Input Lists'!$H$10,""))))))))))</f>
        <v/>
      </c>
      <c r="O2325" s="137" t="str">
        <f t="shared" si="83"/>
        <v/>
      </c>
      <c r="Z2325" s="135" t="str">
        <f t="shared" si="84"/>
        <v/>
      </c>
    </row>
    <row r="2326" spans="14:26" ht="15.75" customHeight="1" x14ac:dyDescent="0.25">
      <c r="N2326" s="137" t="str">
        <f>IF(OR(ISBLANK(L2326),ISBLANK(M2326)),"",IF(M2326="AUD",L2326*'Input Lists'!$H$2,IF(M2326="USD",L2326*'Input Lists'!$H$3,IF(M2326="HKD",L2326*'Input Lists'!$H$4,IF(M2326="EUR",L2326*'Input Lists'!$H$5,IF(M2326="GBP",L2326*'Input Lists'!$H$6,IF(M2326="CAD",L2326*'Input Lists'!$H$7,IF(M2326="CNY",L2326*'Input Lists'!$H2360,IF(M2326="JPY",L2326*'Input Lists'!$H$9,IF(M2326="CHF",L2326*'Input Lists'!$H$10,""))))))))))</f>
        <v/>
      </c>
      <c r="O2326" s="137" t="str">
        <f t="shared" si="83"/>
        <v/>
      </c>
      <c r="Z2326" s="135" t="str">
        <f t="shared" si="84"/>
        <v/>
      </c>
    </row>
    <row r="2327" spans="14:26" ht="15.75" customHeight="1" x14ac:dyDescent="0.25">
      <c r="N2327" s="137" t="str">
        <f>IF(OR(ISBLANK(L2327),ISBLANK(M2327)),"",IF(M2327="AUD",L2327*'Input Lists'!$H$2,IF(M2327="USD",L2327*'Input Lists'!$H$3,IF(M2327="HKD",L2327*'Input Lists'!$H$4,IF(M2327="EUR",L2327*'Input Lists'!$H$5,IF(M2327="GBP",L2327*'Input Lists'!$H$6,IF(M2327="CAD",L2327*'Input Lists'!$H$7,IF(M2327="CNY",L2327*'Input Lists'!$H2361,IF(M2327="JPY",L2327*'Input Lists'!$H$9,IF(M2327="CHF",L2327*'Input Lists'!$H$10,""))))))))))</f>
        <v/>
      </c>
      <c r="O2327" s="137" t="str">
        <f t="shared" si="83"/>
        <v/>
      </c>
      <c r="Z2327" s="135" t="str">
        <f t="shared" si="84"/>
        <v/>
      </c>
    </row>
    <row r="2328" spans="14:26" ht="15.75" customHeight="1" x14ac:dyDescent="0.25">
      <c r="N2328" s="137" t="str">
        <f>IF(OR(ISBLANK(L2328),ISBLANK(M2328)),"",IF(M2328="AUD",L2328*'Input Lists'!$H$2,IF(M2328="USD",L2328*'Input Lists'!$H$3,IF(M2328="HKD",L2328*'Input Lists'!$H$4,IF(M2328="EUR",L2328*'Input Lists'!$H$5,IF(M2328="GBP",L2328*'Input Lists'!$H$6,IF(M2328="CAD",L2328*'Input Lists'!$H$7,IF(M2328="CNY",L2328*'Input Lists'!$H2362,IF(M2328="JPY",L2328*'Input Lists'!$H$9,IF(M2328="CHF",L2328*'Input Lists'!$H$10,""))))))))))</f>
        <v/>
      </c>
      <c r="O2328" s="137" t="str">
        <f t="shared" si="83"/>
        <v/>
      </c>
      <c r="Z2328" s="135" t="str">
        <f t="shared" si="84"/>
        <v/>
      </c>
    </row>
    <row r="2329" spans="14:26" ht="15.75" customHeight="1" x14ac:dyDescent="0.25">
      <c r="N2329" s="137" t="str">
        <f>IF(OR(ISBLANK(L2329),ISBLANK(M2329)),"",IF(M2329="AUD",L2329*'Input Lists'!$H$2,IF(M2329="USD",L2329*'Input Lists'!$H$3,IF(M2329="HKD",L2329*'Input Lists'!$H$4,IF(M2329="EUR",L2329*'Input Lists'!$H$5,IF(M2329="GBP",L2329*'Input Lists'!$H$6,IF(M2329="CAD",L2329*'Input Lists'!$H$7,IF(M2329="CNY",L2329*'Input Lists'!$H2363,IF(M2329="JPY",L2329*'Input Lists'!$H$9,IF(M2329="CHF",L2329*'Input Lists'!$H$10,""))))))))))</f>
        <v/>
      </c>
      <c r="O2329" s="137" t="str">
        <f t="shared" si="83"/>
        <v/>
      </c>
      <c r="Z2329" s="135" t="str">
        <f t="shared" si="84"/>
        <v/>
      </c>
    </row>
    <row r="2330" spans="14:26" ht="15.75" customHeight="1" x14ac:dyDescent="0.25">
      <c r="N2330" s="137" t="str">
        <f>IF(OR(ISBLANK(L2330),ISBLANK(M2330)),"",IF(M2330="AUD",L2330*'Input Lists'!$H$2,IF(M2330="USD",L2330*'Input Lists'!$H$3,IF(M2330="HKD",L2330*'Input Lists'!$H$4,IF(M2330="EUR",L2330*'Input Lists'!$H$5,IF(M2330="GBP",L2330*'Input Lists'!$H$6,IF(M2330="CAD",L2330*'Input Lists'!$H$7,IF(M2330="CNY",L2330*'Input Lists'!$H2364,IF(M2330="JPY",L2330*'Input Lists'!$H$9,IF(M2330="CHF",L2330*'Input Lists'!$H$10,""))))))))))</f>
        <v/>
      </c>
      <c r="O2330" s="137" t="str">
        <f t="shared" si="83"/>
        <v/>
      </c>
      <c r="Z2330" s="135" t="str">
        <f t="shared" si="84"/>
        <v/>
      </c>
    </row>
    <row r="2331" spans="14:26" ht="15.75" customHeight="1" x14ac:dyDescent="0.25">
      <c r="N2331" s="137" t="str">
        <f>IF(OR(ISBLANK(L2331),ISBLANK(M2331)),"",IF(M2331="AUD",L2331*'Input Lists'!$H$2,IF(M2331="USD",L2331*'Input Lists'!$H$3,IF(M2331="HKD",L2331*'Input Lists'!$H$4,IF(M2331="EUR",L2331*'Input Lists'!$H$5,IF(M2331="GBP",L2331*'Input Lists'!$H$6,IF(M2331="CAD",L2331*'Input Lists'!$H$7,IF(M2331="CNY",L2331*'Input Lists'!$H2365,IF(M2331="JPY",L2331*'Input Lists'!$H$9,IF(M2331="CHF",L2331*'Input Lists'!$H$10,""))))))))))</f>
        <v/>
      </c>
      <c r="O2331" s="137" t="str">
        <f t="shared" si="83"/>
        <v/>
      </c>
      <c r="Z2331" s="135" t="str">
        <f t="shared" si="84"/>
        <v/>
      </c>
    </row>
    <row r="2332" spans="14:26" ht="15.75" customHeight="1" x14ac:dyDescent="0.25">
      <c r="N2332" s="137" t="str">
        <f>IF(OR(ISBLANK(L2332),ISBLANK(M2332)),"",IF(M2332="AUD",L2332*'Input Lists'!$H$2,IF(M2332="USD",L2332*'Input Lists'!$H$3,IF(M2332="HKD",L2332*'Input Lists'!$H$4,IF(M2332="EUR",L2332*'Input Lists'!$H$5,IF(M2332="GBP",L2332*'Input Lists'!$H$6,IF(M2332="CAD",L2332*'Input Lists'!$H$7,IF(M2332="CNY",L2332*'Input Lists'!$H2366,IF(M2332="JPY",L2332*'Input Lists'!$H$9,IF(M2332="CHF",L2332*'Input Lists'!$H$10,""))))))))))</f>
        <v/>
      </c>
      <c r="O2332" s="137" t="str">
        <f t="shared" si="83"/>
        <v/>
      </c>
      <c r="Z2332" s="135" t="str">
        <f t="shared" si="84"/>
        <v/>
      </c>
    </row>
    <row r="2333" spans="14:26" ht="15.75" customHeight="1" x14ac:dyDescent="0.25">
      <c r="N2333" s="137" t="str">
        <f>IF(OR(ISBLANK(L2333),ISBLANK(M2333)),"",IF(M2333="AUD",L2333*'Input Lists'!$H$2,IF(M2333="USD",L2333*'Input Lists'!$H$3,IF(M2333="HKD",L2333*'Input Lists'!$H$4,IF(M2333="EUR",L2333*'Input Lists'!$H$5,IF(M2333="GBP",L2333*'Input Lists'!$H$6,IF(M2333="CAD",L2333*'Input Lists'!$H$7,IF(M2333="CNY",L2333*'Input Lists'!$H2367,IF(M2333="JPY",L2333*'Input Lists'!$H$9,IF(M2333="CHF",L2333*'Input Lists'!$H$10,""))))))))))</f>
        <v/>
      </c>
      <c r="O2333" s="137" t="str">
        <f t="shared" si="83"/>
        <v/>
      </c>
      <c r="Z2333" s="135" t="str">
        <f t="shared" si="84"/>
        <v/>
      </c>
    </row>
    <row r="2334" spans="14:26" ht="15.75" customHeight="1" x14ac:dyDescent="0.25">
      <c r="N2334" s="137" t="str">
        <f>IF(OR(ISBLANK(L2334),ISBLANK(M2334)),"",IF(M2334="AUD",L2334*'Input Lists'!$H$2,IF(M2334="USD",L2334*'Input Lists'!$H$3,IF(M2334="HKD",L2334*'Input Lists'!$H$4,IF(M2334="EUR",L2334*'Input Lists'!$H$5,IF(M2334="GBP",L2334*'Input Lists'!$H$6,IF(M2334="CAD",L2334*'Input Lists'!$H$7,IF(M2334="CNY",L2334*'Input Lists'!$H2368,IF(M2334="JPY",L2334*'Input Lists'!$H$9,IF(M2334="CHF",L2334*'Input Lists'!$H$10,""))))))))))</f>
        <v/>
      </c>
      <c r="O2334" s="137" t="str">
        <f t="shared" si="83"/>
        <v/>
      </c>
      <c r="Z2334" s="135" t="str">
        <f t="shared" si="84"/>
        <v/>
      </c>
    </row>
    <row r="2335" spans="14:26" ht="15.75" customHeight="1" x14ac:dyDescent="0.25">
      <c r="N2335" s="137" t="str">
        <f>IF(OR(ISBLANK(L2335),ISBLANK(M2335)),"",IF(M2335="AUD",L2335*'Input Lists'!$H$2,IF(M2335="USD",L2335*'Input Lists'!$H$3,IF(M2335="HKD",L2335*'Input Lists'!$H$4,IF(M2335="EUR",L2335*'Input Lists'!$H$5,IF(M2335="GBP",L2335*'Input Lists'!$H$6,IF(M2335="CAD",L2335*'Input Lists'!$H$7,IF(M2335="CNY",L2335*'Input Lists'!$H2369,IF(M2335="JPY",L2335*'Input Lists'!$H$9,IF(M2335="CHF",L2335*'Input Lists'!$H$10,""))))))))))</f>
        <v/>
      </c>
      <c r="O2335" s="137" t="str">
        <f t="shared" si="83"/>
        <v/>
      </c>
      <c r="Z2335" s="135" t="str">
        <f t="shared" si="84"/>
        <v/>
      </c>
    </row>
    <row r="2336" spans="14:26" ht="15.75" customHeight="1" x14ac:dyDescent="0.25">
      <c r="N2336" s="137" t="str">
        <f>IF(OR(ISBLANK(L2336),ISBLANK(M2336)),"",IF(M2336="AUD",L2336*'Input Lists'!$H$2,IF(M2336="USD",L2336*'Input Lists'!$H$3,IF(M2336="HKD",L2336*'Input Lists'!$H$4,IF(M2336="EUR",L2336*'Input Lists'!$H$5,IF(M2336="GBP",L2336*'Input Lists'!$H$6,IF(M2336="CAD",L2336*'Input Lists'!$H$7,IF(M2336="CNY",L2336*'Input Lists'!$H2370,IF(M2336="JPY",L2336*'Input Lists'!$H$9,IF(M2336="CHF",L2336*'Input Lists'!$H$10,""))))))))))</f>
        <v/>
      </c>
      <c r="O2336" s="137" t="str">
        <f t="shared" si="83"/>
        <v/>
      </c>
      <c r="Z2336" s="135" t="str">
        <f t="shared" si="84"/>
        <v/>
      </c>
    </row>
    <row r="2337" spans="14:26" ht="15.75" customHeight="1" x14ac:dyDescent="0.25">
      <c r="N2337" s="137" t="str">
        <f>IF(OR(ISBLANK(L2337),ISBLANK(M2337)),"",IF(M2337="AUD",L2337*'Input Lists'!$H$2,IF(M2337="USD",L2337*'Input Lists'!$H$3,IF(M2337="HKD",L2337*'Input Lists'!$H$4,IF(M2337="EUR",L2337*'Input Lists'!$H$5,IF(M2337="GBP",L2337*'Input Lists'!$H$6,IF(M2337="CAD",L2337*'Input Lists'!$H$7,IF(M2337="CNY",L2337*'Input Lists'!$H2371,IF(M2337="JPY",L2337*'Input Lists'!$H$9,IF(M2337="CHF",L2337*'Input Lists'!$H$10,""))))))))))</f>
        <v/>
      </c>
      <c r="O2337" s="137" t="str">
        <f t="shared" si="83"/>
        <v/>
      </c>
      <c r="Z2337" s="135" t="str">
        <f t="shared" si="84"/>
        <v/>
      </c>
    </row>
    <row r="2338" spans="14:26" ht="15.75" customHeight="1" x14ac:dyDescent="0.25">
      <c r="N2338" s="137" t="str">
        <f>IF(OR(ISBLANK(L2338),ISBLANK(M2338)),"",IF(M2338="AUD",L2338*'Input Lists'!$H$2,IF(M2338="USD",L2338*'Input Lists'!$H$3,IF(M2338="HKD",L2338*'Input Lists'!$H$4,IF(M2338="EUR",L2338*'Input Lists'!$H$5,IF(M2338="GBP",L2338*'Input Lists'!$H$6,IF(M2338="CAD",L2338*'Input Lists'!$H$7,IF(M2338="CNY",L2338*'Input Lists'!$H2372,IF(M2338="JPY",L2338*'Input Lists'!$H$9,IF(M2338="CHF",L2338*'Input Lists'!$H$10,""))))))))))</f>
        <v/>
      </c>
      <c r="O2338" s="137" t="str">
        <f t="shared" si="83"/>
        <v/>
      </c>
      <c r="Z2338" s="135" t="str">
        <f t="shared" si="84"/>
        <v/>
      </c>
    </row>
    <row r="2339" spans="14:26" ht="15.75" customHeight="1" x14ac:dyDescent="0.25">
      <c r="N2339" s="137" t="str">
        <f>IF(OR(ISBLANK(L2339),ISBLANK(M2339)),"",IF(M2339="AUD",L2339*'Input Lists'!$H$2,IF(M2339="USD",L2339*'Input Lists'!$H$3,IF(M2339="HKD",L2339*'Input Lists'!$H$4,IF(M2339="EUR",L2339*'Input Lists'!$H$5,IF(M2339="GBP",L2339*'Input Lists'!$H$6,IF(M2339="CAD",L2339*'Input Lists'!$H$7,IF(M2339="CNY",L2339*'Input Lists'!$H2373,IF(M2339="JPY",L2339*'Input Lists'!$H$9,IF(M2339="CHF",L2339*'Input Lists'!$H$10,""))))))))))</f>
        <v/>
      </c>
      <c r="O2339" s="137" t="str">
        <f t="shared" si="83"/>
        <v/>
      </c>
      <c r="Z2339" s="135" t="str">
        <f t="shared" si="84"/>
        <v/>
      </c>
    </row>
    <row r="2340" spans="14:26" ht="15.75" customHeight="1" x14ac:dyDescent="0.25">
      <c r="N2340" s="137" t="str">
        <f>IF(OR(ISBLANK(L2340),ISBLANK(M2340)),"",IF(M2340="AUD",L2340*'Input Lists'!$H$2,IF(M2340="USD",L2340*'Input Lists'!$H$3,IF(M2340="HKD",L2340*'Input Lists'!$H$4,IF(M2340="EUR",L2340*'Input Lists'!$H$5,IF(M2340="GBP",L2340*'Input Lists'!$H$6,IF(M2340="CAD",L2340*'Input Lists'!$H$7,IF(M2340="CNY",L2340*'Input Lists'!$H2374,IF(M2340="JPY",L2340*'Input Lists'!$H$9,IF(M2340="CHF",L2340*'Input Lists'!$H$10,""))))))))))</f>
        <v/>
      </c>
      <c r="O2340" s="137" t="str">
        <f t="shared" si="83"/>
        <v/>
      </c>
      <c r="Z2340" s="135" t="str">
        <f t="shared" si="84"/>
        <v/>
      </c>
    </row>
    <row r="2341" spans="14:26" ht="15.75" customHeight="1" x14ac:dyDescent="0.25">
      <c r="N2341" s="137" t="str">
        <f>IF(OR(ISBLANK(L2341),ISBLANK(M2341)),"",IF(M2341="AUD",L2341*'Input Lists'!$H$2,IF(M2341="USD",L2341*'Input Lists'!$H$3,IF(M2341="HKD",L2341*'Input Lists'!$H$4,IF(M2341="EUR",L2341*'Input Lists'!$H$5,IF(M2341="GBP",L2341*'Input Lists'!$H$6,IF(M2341="CAD",L2341*'Input Lists'!$H$7,IF(M2341="CNY",L2341*'Input Lists'!$H2375,IF(M2341="JPY",L2341*'Input Lists'!$H$9,IF(M2341="CHF",L2341*'Input Lists'!$H$10,""))))))))))</f>
        <v/>
      </c>
      <c r="O2341" s="137" t="str">
        <f t="shared" si="83"/>
        <v/>
      </c>
      <c r="Z2341" s="135" t="str">
        <f t="shared" si="84"/>
        <v/>
      </c>
    </row>
    <row r="2342" spans="14:26" ht="15.75" customHeight="1" x14ac:dyDescent="0.25">
      <c r="N2342" s="137" t="str">
        <f>IF(OR(ISBLANK(L2342),ISBLANK(M2342)),"",IF(M2342="AUD",L2342*'Input Lists'!$H$2,IF(M2342="USD",L2342*'Input Lists'!$H$3,IF(M2342="HKD",L2342*'Input Lists'!$H$4,IF(M2342="EUR",L2342*'Input Lists'!$H$5,IF(M2342="GBP",L2342*'Input Lists'!$H$6,IF(M2342="CAD",L2342*'Input Lists'!$H$7,IF(M2342="CNY",L2342*'Input Lists'!$H2376,IF(M2342="JPY",L2342*'Input Lists'!$H$9,IF(M2342="CHF",L2342*'Input Lists'!$H$10,""))))))))))</f>
        <v/>
      </c>
      <c r="O2342" s="137" t="str">
        <f t="shared" si="83"/>
        <v/>
      </c>
      <c r="Z2342" s="135" t="str">
        <f t="shared" si="84"/>
        <v/>
      </c>
    </row>
    <row r="2343" spans="14:26" ht="15.75" customHeight="1" x14ac:dyDescent="0.25">
      <c r="N2343" s="137" t="str">
        <f>IF(OR(ISBLANK(L2343),ISBLANK(M2343)),"",IF(M2343="AUD",L2343*'Input Lists'!$H$2,IF(M2343="USD",L2343*'Input Lists'!$H$3,IF(M2343="HKD",L2343*'Input Lists'!$H$4,IF(M2343="EUR",L2343*'Input Lists'!$H$5,IF(M2343="GBP",L2343*'Input Lists'!$H$6,IF(M2343="CAD",L2343*'Input Lists'!$H$7,IF(M2343="CNY",L2343*'Input Lists'!$H2377,IF(M2343="JPY",L2343*'Input Lists'!$H$9,IF(M2343="CHF",L2343*'Input Lists'!$H$10,""))))))))))</f>
        <v/>
      </c>
      <c r="O2343" s="137" t="str">
        <f t="shared" ref="O2343:O2406" si="85">IF(OR(AND(ISBLANK(N2343)),AND(ISBLANK(J2343)),AND(ISBLANK(M2343))),"",N2343*J2343)</f>
        <v/>
      </c>
      <c r="Z2343" s="135" t="str">
        <f t="shared" si="84"/>
        <v/>
      </c>
    </row>
    <row r="2344" spans="14:26" ht="15.75" customHeight="1" x14ac:dyDescent="0.25">
      <c r="N2344" s="137" t="str">
        <f>IF(OR(ISBLANK(L2344),ISBLANK(M2344)),"",IF(M2344="AUD",L2344*'Input Lists'!$H$2,IF(M2344="USD",L2344*'Input Lists'!$H$3,IF(M2344="HKD",L2344*'Input Lists'!$H$4,IF(M2344="EUR",L2344*'Input Lists'!$H$5,IF(M2344="GBP",L2344*'Input Lists'!$H$6,IF(M2344="CAD",L2344*'Input Lists'!$H$7,IF(M2344="CNY",L2344*'Input Lists'!$H2378,IF(M2344="JPY",L2344*'Input Lists'!$H$9,IF(M2344="CHF",L2344*'Input Lists'!$H$10,""))))))))))</f>
        <v/>
      </c>
      <c r="O2344" s="137" t="str">
        <f t="shared" si="85"/>
        <v/>
      </c>
      <c r="Z2344" s="135" t="str">
        <f t="shared" si="84"/>
        <v/>
      </c>
    </row>
    <row r="2345" spans="14:26" ht="15.75" customHeight="1" x14ac:dyDescent="0.25">
      <c r="N2345" s="137" t="str">
        <f>IF(OR(ISBLANK(L2345),ISBLANK(M2345)),"",IF(M2345="AUD",L2345*'Input Lists'!$H$2,IF(M2345="USD",L2345*'Input Lists'!$H$3,IF(M2345="HKD",L2345*'Input Lists'!$H$4,IF(M2345="EUR",L2345*'Input Lists'!$H$5,IF(M2345="GBP",L2345*'Input Lists'!$H$6,IF(M2345="CAD",L2345*'Input Lists'!$H$7,IF(M2345="CNY",L2345*'Input Lists'!$H2379,IF(M2345="JPY",L2345*'Input Lists'!$H$9,IF(M2345="CHF",L2345*'Input Lists'!$H$10,""))))))))))</f>
        <v/>
      </c>
      <c r="O2345" s="137" t="str">
        <f t="shared" si="85"/>
        <v/>
      </c>
      <c r="Z2345" s="135" t="str">
        <f t="shared" si="84"/>
        <v/>
      </c>
    </row>
    <row r="2346" spans="14:26" ht="15.75" customHeight="1" x14ac:dyDescent="0.25">
      <c r="N2346" s="137" t="str">
        <f>IF(OR(ISBLANK(L2346),ISBLANK(M2346)),"",IF(M2346="AUD",L2346*'Input Lists'!$H$2,IF(M2346="USD",L2346*'Input Lists'!$H$3,IF(M2346="HKD",L2346*'Input Lists'!$H$4,IF(M2346="EUR",L2346*'Input Lists'!$H$5,IF(M2346="GBP",L2346*'Input Lists'!$H$6,IF(M2346="CAD",L2346*'Input Lists'!$H$7,IF(M2346="CNY",L2346*'Input Lists'!$H2380,IF(M2346="JPY",L2346*'Input Lists'!$H$9,IF(M2346="CHF",L2346*'Input Lists'!$H$10,""))))))))))</f>
        <v/>
      </c>
      <c r="O2346" s="137" t="str">
        <f t="shared" si="85"/>
        <v/>
      </c>
      <c r="Z2346" s="135" t="str">
        <f t="shared" ref="Z2346:Z2409" si="86">IF(ISBLANK(D2346),"",IF(R2346="Approved",Y2346+O2346,0))</f>
        <v/>
      </c>
    </row>
    <row r="2347" spans="14:26" ht="15.75" customHeight="1" x14ac:dyDescent="0.25">
      <c r="N2347" s="137" t="str">
        <f>IF(OR(ISBLANK(L2347),ISBLANK(M2347)),"",IF(M2347="AUD",L2347*'Input Lists'!$H$2,IF(M2347="USD",L2347*'Input Lists'!$H$3,IF(M2347="HKD",L2347*'Input Lists'!$H$4,IF(M2347="EUR",L2347*'Input Lists'!$H$5,IF(M2347="GBP",L2347*'Input Lists'!$H$6,IF(M2347="CAD",L2347*'Input Lists'!$H$7,IF(M2347="CNY",L2347*'Input Lists'!$H2381,IF(M2347="JPY",L2347*'Input Lists'!$H$9,IF(M2347="CHF",L2347*'Input Lists'!$H$10,""))))))))))</f>
        <v/>
      </c>
      <c r="O2347" s="137" t="str">
        <f t="shared" si="85"/>
        <v/>
      </c>
      <c r="Z2347" s="135" t="str">
        <f t="shared" si="86"/>
        <v/>
      </c>
    </row>
    <row r="2348" spans="14:26" ht="15.75" customHeight="1" x14ac:dyDescent="0.25">
      <c r="N2348" s="137" t="str">
        <f>IF(OR(ISBLANK(L2348),ISBLANK(M2348)),"",IF(M2348="AUD",L2348*'Input Lists'!$H$2,IF(M2348="USD",L2348*'Input Lists'!$H$3,IF(M2348="HKD",L2348*'Input Lists'!$H$4,IF(M2348="EUR",L2348*'Input Lists'!$H$5,IF(M2348="GBP",L2348*'Input Lists'!$H$6,IF(M2348="CAD",L2348*'Input Lists'!$H$7,IF(M2348="CNY",L2348*'Input Lists'!$H2382,IF(M2348="JPY",L2348*'Input Lists'!$H$9,IF(M2348="CHF",L2348*'Input Lists'!$H$10,""))))))))))</f>
        <v/>
      </c>
      <c r="O2348" s="137" t="str">
        <f t="shared" si="85"/>
        <v/>
      </c>
      <c r="Z2348" s="135" t="str">
        <f t="shared" si="86"/>
        <v/>
      </c>
    </row>
    <row r="2349" spans="14:26" ht="15.75" customHeight="1" x14ac:dyDescent="0.25">
      <c r="N2349" s="137" t="str">
        <f>IF(OR(ISBLANK(L2349),ISBLANK(M2349)),"",IF(M2349="AUD",L2349*'Input Lists'!$H$2,IF(M2349="USD",L2349*'Input Lists'!$H$3,IF(M2349="HKD",L2349*'Input Lists'!$H$4,IF(M2349="EUR",L2349*'Input Lists'!$H$5,IF(M2349="GBP",L2349*'Input Lists'!$H$6,IF(M2349="CAD",L2349*'Input Lists'!$H$7,IF(M2349="CNY",L2349*'Input Lists'!$H2383,IF(M2349="JPY",L2349*'Input Lists'!$H$9,IF(M2349="CHF",L2349*'Input Lists'!$H$10,""))))))))))</f>
        <v/>
      </c>
      <c r="O2349" s="137" t="str">
        <f t="shared" si="85"/>
        <v/>
      </c>
      <c r="Z2349" s="135" t="str">
        <f t="shared" si="86"/>
        <v/>
      </c>
    </row>
    <row r="2350" spans="14:26" ht="15.75" customHeight="1" x14ac:dyDescent="0.25">
      <c r="N2350" s="137" t="str">
        <f>IF(OR(ISBLANK(L2350),ISBLANK(M2350)),"",IF(M2350="AUD",L2350*'Input Lists'!$H$2,IF(M2350="USD",L2350*'Input Lists'!$H$3,IF(M2350="HKD",L2350*'Input Lists'!$H$4,IF(M2350="EUR",L2350*'Input Lists'!$H$5,IF(M2350="GBP",L2350*'Input Lists'!$H$6,IF(M2350="CAD",L2350*'Input Lists'!$H$7,IF(M2350="CNY",L2350*'Input Lists'!$H2384,IF(M2350="JPY",L2350*'Input Lists'!$H$9,IF(M2350="CHF",L2350*'Input Lists'!$H$10,""))))))))))</f>
        <v/>
      </c>
      <c r="O2350" s="137" t="str">
        <f t="shared" si="85"/>
        <v/>
      </c>
      <c r="Z2350" s="135" t="str">
        <f t="shared" si="86"/>
        <v/>
      </c>
    </row>
    <row r="2351" spans="14:26" ht="15.75" customHeight="1" x14ac:dyDescent="0.25">
      <c r="N2351" s="137" t="str">
        <f>IF(OR(ISBLANK(L2351),ISBLANK(M2351)),"",IF(M2351="AUD",L2351*'Input Lists'!$H$2,IF(M2351="USD",L2351*'Input Lists'!$H$3,IF(M2351="HKD",L2351*'Input Lists'!$H$4,IF(M2351="EUR",L2351*'Input Lists'!$H$5,IF(M2351="GBP",L2351*'Input Lists'!$H$6,IF(M2351="CAD",L2351*'Input Lists'!$H$7,IF(M2351="CNY",L2351*'Input Lists'!$H2385,IF(M2351="JPY",L2351*'Input Lists'!$H$9,IF(M2351="CHF",L2351*'Input Lists'!$H$10,""))))))))))</f>
        <v/>
      </c>
      <c r="O2351" s="137" t="str">
        <f t="shared" si="85"/>
        <v/>
      </c>
      <c r="Z2351" s="135" t="str">
        <f t="shared" si="86"/>
        <v/>
      </c>
    </row>
    <row r="2352" spans="14:26" ht="15.75" customHeight="1" x14ac:dyDescent="0.25">
      <c r="N2352" s="137" t="str">
        <f>IF(OR(ISBLANK(L2352),ISBLANK(M2352)),"",IF(M2352="AUD",L2352*'Input Lists'!$H$2,IF(M2352="USD",L2352*'Input Lists'!$H$3,IF(M2352="HKD",L2352*'Input Lists'!$H$4,IF(M2352="EUR",L2352*'Input Lists'!$H$5,IF(M2352="GBP",L2352*'Input Lists'!$H$6,IF(M2352="CAD",L2352*'Input Lists'!$H$7,IF(M2352="CNY",L2352*'Input Lists'!$H2386,IF(M2352="JPY",L2352*'Input Lists'!$H$9,IF(M2352="CHF",L2352*'Input Lists'!$H$10,""))))))))))</f>
        <v/>
      </c>
      <c r="O2352" s="137" t="str">
        <f t="shared" si="85"/>
        <v/>
      </c>
      <c r="Z2352" s="135" t="str">
        <f t="shared" si="86"/>
        <v/>
      </c>
    </row>
    <row r="2353" spans="14:26" ht="15.75" customHeight="1" x14ac:dyDescent="0.25">
      <c r="N2353" s="137" t="str">
        <f>IF(OR(ISBLANK(L2353),ISBLANK(M2353)),"",IF(M2353="AUD",L2353*'Input Lists'!$H$2,IF(M2353="USD",L2353*'Input Lists'!$H$3,IF(M2353="HKD",L2353*'Input Lists'!$H$4,IF(M2353="EUR",L2353*'Input Lists'!$H$5,IF(M2353="GBP",L2353*'Input Lists'!$H$6,IF(M2353="CAD",L2353*'Input Lists'!$H$7,IF(M2353="CNY",L2353*'Input Lists'!$H2387,IF(M2353="JPY",L2353*'Input Lists'!$H$9,IF(M2353="CHF",L2353*'Input Lists'!$H$10,""))))))))))</f>
        <v/>
      </c>
      <c r="O2353" s="137" t="str">
        <f t="shared" si="85"/>
        <v/>
      </c>
      <c r="Z2353" s="135" t="str">
        <f t="shared" si="86"/>
        <v/>
      </c>
    </row>
    <row r="2354" spans="14:26" ht="15.75" customHeight="1" x14ac:dyDescent="0.25">
      <c r="N2354" s="137" t="str">
        <f>IF(OR(ISBLANK(L2354),ISBLANK(M2354)),"",IF(M2354="AUD",L2354*'Input Lists'!$H$2,IF(M2354="USD",L2354*'Input Lists'!$H$3,IF(M2354="HKD",L2354*'Input Lists'!$H$4,IF(M2354="EUR",L2354*'Input Lists'!$H$5,IF(M2354="GBP",L2354*'Input Lists'!$H$6,IF(M2354="CAD",L2354*'Input Lists'!$H$7,IF(M2354="CNY",L2354*'Input Lists'!$H2388,IF(M2354="JPY",L2354*'Input Lists'!$H$9,IF(M2354="CHF",L2354*'Input Lists'!$H$10,""))))))))))</f>
        <v/>
      </c>
      <c r="O2354" s="137" t="str">
        <f t="shared" si="85"/>
        <v/>
      </c>
      <c r="Z2354" s="135" t="str">
        <f t="shared" si="86"/>
        <v/>
      </c>
    </row>
    <row r="2355" spans="14:26" ht="15.75" customHeight="1" x14ac:dyDescent="0.25">
      <c r="N2355" s="137" t="str">
        <f>IF(OR(ISBLANK(L2355),ISBLANK(M2355)),"",IF(M2355="AUD",L2355*'Input Lists'!$H$2,IF(M2355="USD",L2355*'Input Lists'!$H$3,IF(M2355="HKD",L2355*'Input Lists'!$H$4,IF(M2355="EUR",L2355*'Input Lists'!$H$5,IF(M2355="GBP",L2355*'Input Lists'!$H$6,IF(M2355="CAD",L2355*'Input Lists'!$H$7,IF(M2355="CNY",L2355*'Input Lists'!$H2389,IF(M2355="JPY",L2355*'Input Lists'!$H$9,IF(M2355="CHF",L2355*'Input Lists'!$H$10,""))))))))))</f>
        <v/>
      </c>
      <c r="O2355" s="137" t="str">
        <f t="shared" si="85"/>
        <v/>
      </c>
      <c r="Z2355" s="135" t="str">
        <f t="shared" si="86"/>
        <v/>
      </c>
    </row>
    <row r="2356" spans="14:26" ht="15.75" customHeight="1" x14ac:dyDescent="0.25">
      <c r="N2356" s="137" t="str">
        <f>IF(OR(ISBLANK(L2356),ISBLANK(M2356)),"",IF(M2356="AUD",L2356*'Input Lists'!$H$2,IF(M2356="USD",L2356*'Input Lists'!$H$3,IF(M2356="HKD",L2356*'Input Lists'!$H$4,IF(M2356="EUR",L2356*'Input Lists'!$H$5,IF(M2356="GBP",L2356*'Input Lists'!$H$6,IF(M2356="CAD",L2356*'Input Lists'!$H$7,IF(M2356="CNY",L2356*'Input Lists'!$H2390,IF(M2356="JPY",L2356*'Input Lists'!$H$9,IF(M2356="CHF",L2356*'Input Lists'!$H$10,""))))))))))</f>
        <v/>
      </c>
      <c r="O2356" s="137" t="str">
        <f t="shared" si="85"/>
        <v/>
      </c>
      <c r="Z2356" s="135" t="str">
        <f t="shared" si="86"/>
        <v/>
      </c>
    </row>
    <row r="2357" spans="14:26" ht="15.75" customHeight="1" x14ac:dyDescent="0.25">
      <c r="N2357" s="137" t="str">
        <f>IF(OR(ISBLANK(L2357),ISBLANK(M2357)),"",IF(M2357="AUD",L2357*'Input Lists'!$H$2,IF(M2357="USD",L2357*'Input Lists'!$H$3,IF(M2357="HKD",L2357*'Input Lists'!$H$4,IF(M2357="EUR",L2357*'Input Lists'!$H$5,IF(M2357="GBP",L2357*'Input Lists'!$H$6,IF(M2357="CAD",L2357*'Input Lists'!$H$7,IF(M2357="CNY",L2357*'Input Lists'!$H2391,IF(M2357="JPY",L2357*'Input Lists'!$H$9,IF(M2357="CHF",L2357*'Input Lists'!$H$10,""))))))))))</f>
        <v/>
      </c>
      <c r="O2357" s="137" t="str">
        <f t="shared" si="85"/>
        <v/>
      </c>
      <c r="Z2357" s="135" t="str">
        <f t="shared" si="86"/>
        <v/>
      </c>
    </row>
    <row r="2358" spans="14:26" ht="15.75" customHeight="1" x14ac:dyDescent="0.25">
      <c r="N2358" s="137" t="str">
        <f>IF(OR(ISBLANK(L2358),ISBLANK(M2358)),"",IF(M2358="AUD",L2358*'Input Lists'!$H$2,IF(M2358="USD",L2358*'Input Lists'!$H$3,IF(M2358="HKD",L2358*'Input Lists'!$H$4,IF(M2358="EUR",L2358*'Input Lists'!$H$5,IF(M2358="GBP",L2358*'Input Lists'!$H$6,IF(M2358="CAD",L2358*'Input Lists'!$H$7,IF(M2358="CNY",L2358*'Input Lists'!$H2392,IF(M2358="JPY",L2358*'Input Lists'!$H$9,IF(M2358="CHF",L2358*'Input Lists'!$H$10,""))))))))))</f>
        <v/>
      </c>
      <c r="O2358" s="137" t="str">
        <f t="shared" si="85"/>
        <v/>
      </c>
      <c r="Z2358" s="135" t="str">
        <f t="shared" si="86"/>
        <v/>
      </c>
    </row>
    <row r="2359" spans="14:26" ht="15.75" customHeight="1" x14ac:dyDescent="0.25">
      <c r="N2359" s="137" t="str">
        <f>IF(OR(ISBLANK(L2359),ISBLANK(M2359)),"",IF(M2359="AUD",L2359*'Input Lists'!$H$2,IF(M2359="USD",L2359*'Input Lists'!$H$3,IF(M2359="HKD",L2359*'Input Lists'!$H$4,IF(M2359="EUR",L2359*'Input Lists'!$H$5,IF(M2359="GBP",L2359*'Input Lists'!$H$6,IF(M2359="CAD",L2359*'Input Lists'!$H$7,IF(M2359="CNY",L2359*'Input Lists'!$H2393,IF(M2359="JPY",L2359*'Input Lists'!$H$9,IF(M2359="CHF",L2359*'Input Lists'!$H$10,""))))))))))</f>
        <v/>
      </c>
      <c r="O2359" s="137" t="str">
        <f t="shared" si="85"/>
        <v/>
      </c>
      <c r="Z2359" s="135" t="str">
        <f t="shared" si="86"/>
        <v/>
      </c>
    </row>
    <row r="2360" spans="14:26" ht="15.75" customHeight="1" x14ac:dyDescent="0.25">
      <c r="N2360" s="137" t="str">
        <f>IF(OR(ISBLANK(L2360),ISBLANK(M2360)),"",IF(M2360="AUD",L2360*'Input Lists'!$H$2,IF(M2360="USD",L2360*'Input Lists'!$H$3,IF(M2360="HKD",L2360*'Input Lists'!$H$4,IF(M2360="EUR",L2360*'Input Lists'!$H$5,IF(M2360="GBP",L2360*'Input Lists'!$H$6,IF(M2360="CAD",L2360*'Input Lists'!$H$7,IF(M2360="CNY",L2360*'Input Lists'!$H2394,IF(M2360="JPY",L2360*'Input Lists'!$H$9,IF(M2360="CHF",L2360*'Input Lists'!$H$10,""))))))))))</f>
        <v/>
      </c>
      <c r="O2360" s="137" t="str">
        <f t="shared" si="85"/>
        <v/>
      </c>
      <c r="Z2360" s="135" t="str">
        <f t="shared" si="86"/>
        <v/>
      </c>
    </row>
    <row r="2361" spans="14:26" ht="15.75" customHeight="1" x14ac:dyDescent="0.25">
      <c r="N2361" s="137" t="str">
        <f>IF(OR(ISBLANK(L2361),ISBLANK(M2361)),"",IF(M2361="AUD",L2361*'Input Lists'!$H$2,IF(M2361="USD",L2361*'Input Lists'!$H$3,IF(M2361="HKD",L2361*'Input Lists'!$H$4,IF(M2361="EUR",L2361*'Input Lists'!$H$5,IF(M2361="GBP",L2361*'Input Lists'!$H$6,IF(M2361="CAD",L2361*'Input Lists'!$H$7,IF(M2361="CNY",L2361*'Input Lists'!$H2395,IF(M2361="JPY",L2361*'Input Lists'!$H$9,IF(M2361="CHF",L2361*'Input Lists'!$H$10,""))))))))))</f>
        <v/>
      </c>
      <c r="O2361" s="137" t="str">
        <f t="shared" si="85"/>
        <v/>
      </c>
      <c r="Z2361" s="135" t="str">
        <f t="shared" si="86"/>
        <v/>
      </c>
    </row>
    <row r="2362" spans="14:26" ht="15.75" customHeight="1" x14ac:dyDescent="0.25">
      <c r="N2362" s="137" t="str">
        <f>IF(OR(ISBLANK(L2362),ISBLANK(M2362)),"",IF(M2362="AUD",L2362*'Input Lists'!$H$2,IF(M2362="USD",L2362*'Input Lists'!$H$3,IF(M2362="HKD",L2362*'Input Lists'!$H$4,IF(M2362="EUR",L2362*'Input Lists'!$H$5,IF(M2362="GBP",L2362*'Input Lists'!$H$6,IF(M2362="CAD",L2362*'Input Lists'!$H$7,IF(M2362="CNY",L2362*'Input Lists'!$H2396,IF(M2362="JPY",L2362*'Input Lists'!$H$9,IF(M2362="CHF",L2362*'Input Lists'!$H$10,""))))))))))</f>
        <v/>
      </c>
      <c r="O2362" s="137" t="str">
        <f t="shared" si="85"/>
        <v/>
      </c>
      <c r="Z2362" s="135" t="str">
        <f t="shared" si="86"/>
        <v/>
      </c>
    </row>
    <row r="2363" spans="14:26" ht="15.75" customHeight="1" x14ac:dyDescent="0.25">
      <c r="N2363" s="137" t="str">
        <f>IF(OR(ISBLANK(L2363),ISBLANK(M2363)),"",IF(M2363="AUD",L2363*'Input Lists'!$H$2,IF(M2363="USD",L2363*'Input Lists'!$H$3,IF(M2363="HKD",L2363*'Input Lists'!$H$4,IF(M2363="EUR",L2363*'Input Lists'!$H$5,IF(M2363="GBP",L2363*'Input Lists'!$H$6,IF(M2363="CAD",L2363*'Input Lists'!$H$7,IF(M2363="CNY",L2363*'Input Lists'!$H2397,IF(M2363="JPY",L2363*'Input Lists'!$H$9,IF(M2363="CHF",L2363*'Input Lists'!$H$10,""))))))))))</f>
        <v/>
      </c>
      <c r="O2363" s="137" t="str">
        <f t="shared" si="85"/>
        <v/>
      </c>
      <c r="Z2363" s="135" t="str">
        <f t="shared" si="86"/>
        <v/>
      </c>
    </row>
    <row r="2364" spans="14:26" ht="15.75" customHeight="1" x14ac:dyDescent="0.25">
      <c r="N2364" s="137" t="str">
        <f>IF(OR(ISBLANK(L2364),ISBLANK(M2364)),"",IF(M2364="AUD",L2364*'Input Lists'!$H$2,IF(M2364="USD",L2364*'Input Lists'!$H$3,IF(M2364="HKD",L2364*'Input Lists'!$H$4,IF(M2364="EUR",L2364*'Input Lists'!$H$5,IF(M2364="GBP",L2364*'Input Lists'!$H$6,IF(M2364="CAD",L2364*'Input Lists'!$H$7,IF(M2364="CNY",L2364*'Input Lists'!$H2398,IF(M2364="JPY",L2364*'Input Lists'!$H$9,IF(M2364="CHF",L2364*'Input Lists'!$H$10,""))))))))))</f>
        <v/>
      </c>
      <c r="O2364" s="137" t="str">
        <f t="shared" si="85"/>
        <v/>
      </c>
      <c r="Z2364" s="135" t="str">
        <f t="shared" si="86"/>
        <v/>
      </c>
    </row>
    <row r="2365" spans="14:26" ht="15.75" customHeight="1" x14ac:dyDescent="0.25">
      <c r="N2365" s="137" t="str">
        <f>IF(OR(ISBLANK(L2365),ISBLANK(M2365)),"",IF(M2365="AUD",L2365*'Input Lists'!$H$2,IF(M2365="USD",L2365*'Input Lists'!$H$3,IF(M2365="HKD",L2365*'Input Lists'!$H$4,IF(M2365="EUR",L2365*'Input Lists'!$H$5,IF(M2365="GBP",L2365*'Input Lists'!$H$6,IF(M2365="CAD",L2365*'Input Lists'!$H$7,IF(M2365="CNY",L2365*'Input Lists'!$H2399,IF(M2365="JPY",L2365*'Input Lists'!$H$9,IF(M2365="CHF",L2365*'Input Lists'!$H$10,""))))))))))</f>
        <v/>
      </c>
      <c r="O2365" s="137" t="str">
        <f t="shared" si="85"/>
        <v/>
      </c>
      <c r="Z2365" s="135" t="str">
        <f t="shared" si="86"/>
        <v/>
      </c>
    </row>
    <row r="2366" spans="14:26" ht="15.75" customHeight="1" x14ac:dyDescent="0.25">
      <c r="N2366" s="137" t="str">
        <f>IF(OR(ISBLANK(L2366),ISBLANK(M2366)),"",IF(M2366="AUD",L2366*'Input Lists'!$H$2,IF(M2366="USD",L2366*'Input Lists'!$H$3,IF(M2366="HKD",L2366*'Input Lists'!$H$4,IF(M2366="EUR",L2366*'Input Lists'!$H$5,IF(M2366="GBP",L2366*'Input Lists'!$H$6,IF(M2366="CAD",L2366*'Input Lists'!$H$7,IF(M2366="CNY",L2366*'Input Lists'!$H2400,IF(M2366="JPY",L2366*'Input Lists'!$H$9,IF(M2366="CHF",L2366*'Input Lists'!$H$10,""))))))))))</f>
        <v/>
      </c>
      <c r="O2366" s="137" t="str">
        <f t="shared" si="85"/>
        <v/>
      </c>
      <c r="Z2366" s="135" t="str">
        <f t="shared" si="86"/>
        <v/>
      </c>
    </row>
    <row r="2367" spans="14:26" ht="15.75" customHeight="1" x14ac:dyDescent="0.25">
      <c r="N2367" s="137" t="str">
        <f>IF(OR(ISBLANK(L2367),ISBLANK(M2367)),"",IF(M2367="AUD",L2367*'Input Lists'!$H$2,IF(M2367="USD",L2367*'Input Lists'!$H$3,IF(M2367="HKD",L2367*'Input Lists'!$H$4,IF(M2367="EUR",L2367*'Input Lists'!$H$5,IF(M2367="GBP",L2367*'Input Lists'!$H$6,IF(M2367="CAD",L2367*'Input Lists'!$H$7,IF(M2367="CNY",L2367*'Input Lists'!$H2401,IF(M2367="JPY",L2367*'Input Lists'!$H$9,IF(M2367="CHF",L2367*'Input Lists'!$H$10,""))))))))))</f>
        <v/>
      </c>
      <c r="O2367" s="137" t="str">
        <f t="shared" si="85"/>
        <v/>
      </c>
      <c r="Z2367" s="135" t="str">
        <f t="shared" si="86"/>
        <v/>
      </c>
    </row>
    <row r="2368" spans="14:26" ht="15.75" customHeight="1" x14ac:dyDescent="0.25">
      <c r="N2368" s="137" t="str">
        <f>IF(OR(ISBLANK(L2368),ISBLANK(M2368)),"",IF(M2368="AUD",L2368*'Input Lists'!$H$2,IF(M2368="USD",L2368*'Input Lists'!$H$3,IF(M2368="HKD",L2368*'Input Lists'!$H$4,IF(M2368="EUR",L2368*'Input Lists'!$H$5,IF(M2368="GBP",L2368*'Input Lists'!$H$6,IF(M2368="CAD",L2368*'Input Lists'!$H$7,IF(M2368="CNY",L2368*'Input Lists'!$H2402,IF(M2368="JPY",L2368*'Input Lists'!$H$9,IF(M2368="CHF",L2368*'Input Lists'!$H$10,""))))))))))</f>
        <v/>
      </c>
      <c r="O2368" s="137" t="str">
        <f t="shared" si="85"/>
        <v/>
      </c>
      <c r="Z2368" s="135" t="str">
        <f t="shared" si="86"/>
        <v/>
      </c>
    </row>
    <row r="2369" spans="14:26" ht="15.75" customHeight="1" x14ac:dyDescent="0.25">
      <c r="N2369" s="137" t="str">
        <f>IF(OR(ISBLANK(L2369),ISBLANK(M2369)),"",IF(M2369="AUD",L2369*'Input Lists'!$H$2,IF(M2369="USD",L2369*'Input Lists'!$H$3,IF(M2369="HKD",L2369*'Input Lists'!$H$4,IF(M2369="EUR",L2369*'Input Lists'!$H$5,IF(M2369="GBP",L2369*'Input Lists'!$H$6,IF(M2369="CAD",L2369*'Input Lists'!$H$7,IF(M2369="CNY",L2369*'Input Lists'!$H2403,IF(M2369="JPY",L2369*'Input Lists'!$H$9,IF(M2369="CHF",L2369*'Input Lists'!$H$10,""))))))))))</f>
        <v/>
      </c>
      <c r="O2369" s="137" t="str">
        <f t="shared" si="85"/>
        <v/>
      </c>
      <c r="Z2369" s="135" t="str">
        <f t="shared" si="86"/>
        <v/>
      </c>
    </row>
    <row r="2370" spans="14:26" ht="15.75" customHeight="1" x14ac:dyDescent="0.25">
      <c r="N2370" s="137" t="str">
        <f>IF(OR(ISBLANK(L2370),ISBLANK(M2370)),"",IF(M2370="AUD",L2370*'Input Lists'!$H$2,IF(M2370="USD",L2370*'Input Lists'!$H$3,IF(M2370="HKD",L2370*'Input Lists'!$H$4,IF(M2370="EUR",L2370*'Input Lists'!$H$5,IF(M2370="GBP",L2370*'Input Lists'!$H$6,IF(M2370="CAD",L2370*'Input Lists'!$H$7,IF(M2370="CNY",L2370*'Input Lists'!$H2404,IF(M2370="JPY",L2370*'Input Lists'!$H$9,IF(M2370="CHF",L2370*'Input Lists'!$H$10,""))))))))))</f>
        <v/>
      </c>
      <c r="O2370" s="137" t="str">
        <f t="shared" si="85"/>
        <v/>
      </c>
      <c r="Z2370" s="135" t="str">
        <f t="shared" si="86"/>
        <v/>
      </c>
    </row>
    <row r="2371" spans="14:26" ht="15.75" customHeight="1" x14ac:dyDescent="0.25">
      <c r="N2371" s="137" t="str">
        <f>IF(OR(ISBLANK(L2371),ISBLANK(M2371)),"",IF(M2371="AUD",L2371*'Input Lists'!$H$2,IF(M2371="USD",L2371*'Input Lists'!$H$3,IF(M2371="HKD",L2371*'Input Lists'!$H$4,IF(M2371="EUR",L2371*'Input Lists'!$H$5,IF(M2371="GBP",L2371*'Input Lists'!$H$6,IF(M2371="CAD",L2371*'Input Lists'!$H$7,IF(M2371="CNY",L2371*'Input Lists'!$H2405,IF(M2371="JPY",L2371*'Input Lists'!$H$9,IF(M2371="CHF",L2371*'Input Lists'!$H$10,""))))))))))</f>
        <v/>
      </c>
      <c r="O2371" s="137" t="str">
        <f t="shared" si="85"/>
        <v/>
      </c>
      <c r="Z2371" s="135" t="str">
        <f t="shared" si="86"/>
        <v/>
      </c>
    </row>
    <row r="2372" spans="14:26" ht="15.75" customHeight="1" x14ac:dyDescent="0.25">
      <c r="N2372" s="137" t="str">
        <f>IF(OR(ISBLANK(L2372),ISBLANK(M2372)),"",IF(M2372="AUD",L2372*'Input Lists'!$H$2,IF(M2372="USD",L2372*'Input Lists'!$H$3,IF(M2372="HKD",L2372*'Input Lists'!$H$4,IF(M2372="EUR",L2372*'Input Lists'!$H$5,IF(M2372="GBP",L2372*'Input Lists'!$H$6,IF(M2372="CAD",L2372*'Input Lists'!$H$7,IF(M2372="CNY",L2372*'Input Lists'!$H2406,IF(M2372="JPY",L2372*'Input Lists'!$H$9,IF(M2372="CHF",L2372*'Input Lists'!$H$10,""))))))))))</f>
        <v/>
      </c>
      <c r="O2372" s="137" t="str">
        <f t="shared" si="85"/>
        <v/>
      </c>
      <c r="Z2372" s="135" t="str">
        <f t="shared" si="86"/>
        <v/>
      </c>
    </row>
    <row r="2373" spans="14:26" ht="15.75" customHeight="1" x14ac:dyDescent="0.25">
      <c r="N2373" s="137" t="str">
        <f>IF(OR(ISBLANK(L2373),ISBLANK(M2373)),"",IF(M2373="AUD",L2373*'Input Lists'!$H$2,IF(M2373="USD",L2373*'Input Lists'!$H$3,IF(M2373="HKD",L2373*'Input Lists'!$H$4,IF(M2373="EUR",L2373*'Input Lists'!$H$5,IF(M2373="GBP",L2373*'Input Lists'!$H$6,IF(M2373="CAD",L2373*'Input Lists'!$H$7,IF(M2373="CNY",L2373*'Input Lists'!$H2407,IF(M2373="JPY",L2373*'Input Lists'!$H$9,IF(M2373="CHF",L2373*'Input Lists'!$H$10,""))))))))))</f>
        <v/>
      </c>
      <c r="O2373" s="137" t="str">
        <f t="shared" si="85"/>
        <v/>
      </c>
      <c r="Z2373" s="135" t="str">
        <f t="shared" si="86"/>
        <v/>
      </c>
    </row>
    <row r="2374" spans="14:26" ht="15.75" customHeight="1" x14ac:dyDescent="0.25">
      <c r="N2374" s="137" t="str">
        <f>IF(OR(ISBLANK(L2374),ISBLANK(M2374)),"",IF(M2374="AUD",L2374*'Input Lists'!$H$2,IF(M2374="USD",L2374*'Input Lists'!$H$3,IF(M2374="HKD",L2374*'Input Lists'!$H$4,IF(M2374="EUR",L2374*'Input Lists'!$H$5,IF(M2374="GBP",L2374*'Input Lists'!$H$6,IF(M2374="CAD",L2374*'Input Lists'!$H$7,IF(M2374="CNY",L2374*'Input Lists'!$H2408,IF(M2374="JPY",L2374*'Input Lists'!$H$9,IF(M2374="CHF",L2374*'Input Lists'!$H$10,""))))))))))</f>
        <v/>
      </c>
      <c r="O2374" s="137" t="str">
        <f t="shared" si="85"/>
        <v/>
      </c>
      <c r="Z2374" s="135" t="str">
        <f t="shared" si="86"/>
        <v/>
      </c>
    </row>
    <row r="2375" spans="14:26" ht="15.75" customHeight="1" x14ac:dyDescent="0.25">
      <c r="N2375" s="137" t="str">
        <f>IF(OR(ISBLANK(L2375),ISBLANK(M2375)),"",IF(M2375="AUD",L2375*'Input Lists'!$H$2,IF(M2375="USD",L2375*'Input Lists'!$H$3,IF(M2375="HKD",L2375*'Input Lists'!$H$4,IF(M2375="EUR",L2375*'Input Lists'!$H$5,IF(M2375="GBP",L2375*'Input Lists'!$H$6,IF(M2375="CAD",L2375*'Input Lists'!$H$7,IF(M2375="CNY",L2375*'Input Lists'!$H2409,IF(M2375="JPY",L2375*'Input Lists'!$H$9,IF(M2375="CHF",L2375*'Input Lists'!$H$10,""))))))))))</f>
        <v/>
      </c>
      <c r="O2375" s="137" t="str">
        <f t="shared" si="85"/>
        <v/>
      </c>
      <c r="Z2375" s="135" t="str">
        <f t="shared" si="86"/>
        <v/>
      </c>
    </row>
    <row r="2376" spans="14:26" ht="15.75" customHeight="1" x14ac:dyDescent="0.25">
      <c r="N2376" s="137" t="str">
        <f>IF(OR(ISBLANK(L2376),ISBLANK(M2376)),"",IF(M2376="AUD",L2376*'Input Lists'!$H$2,IF(M2376="USD",L2376*'Input Lists'!$H$3,IF(M2376="HKD",L2376*'Input Lists'!$H$4,IF(M2376="EUR",L2376*'Input Lists'!$H$5,IF(M2376="GBP",L2376*'Input Lists'!$H$6,IF(M2376="CAD",L2376*'Input Lists'!$H$7,IF(M2376="CNY",L2376*'Input Lists'!$H2410,IF(M2376="JPY",L2376*'Input Lists'!$H$9,IF(M2376="CHF",L2376*'Input Lists'!$H$10,""))))))))))</f>
        <v/>
      </c>
      <c r="O2376" s="137" t="str">
        <f t="shared" si="85"/>
        <v/>
      </c>
      <c r="Z2376" s="135" t="str">
        <f t="shared" si="86"/>
        <v/>
      </c>
    </row>
    <row r="2377" spans="14:26" ht="15.75" customHeight="1" x14ac:dyDescent="0.25">
      <c r="N2377" s="137" t="str">
        <f>IF(OR(ISBLANK(L2377),ISBLANK(M2377)),"",IF(M2377="AUD",L2377*'Input Lists'!$H$2,IF(M2377="USD",L2377*'Input Lists'!$H$3,IF(M2377="HKD",L2377*'Input Lists'!$H$4,IF(M2377="EUR",L2377*'Input Lists'!$H$5,IF(M2377="GBP",L2377*'Input Lists'!$H$6,IF(M2377="CAD",L2377*'Input Lists'!$H$7,IF(M2377="CNY",L2377*'Input Lists'!$H2411,IF(M2377="JPY",L2377*'Input Lists'!$H$9,IF(M2377="CHF",L2377*'Input Lists'!$H$10,""))))))))))</f>
        <v/>
      </c>
      <c r="O2377" s="137" t="str">
        <f t="shared" si="85"/>
        <v/>
      </c>
      <c r="Z2377" s="135" t="str">
        <f t="shared" si="86"/>
        <v/>
      </c>
    </row>
    <row r="2378" spans="14:26" ht="15.75" customHeight="1" x14ac:dyDescent="0.25">
      <c r="N2378" s="137" t="str">
        <f>IF(OR(ISBLANK(L2378),ISBLANK(M2378)),"",IF(M2378="AUD",L2378*'Input Lists'!$H$2,IF(M2378="USD",L2378*'Input Lists'!$H$3,IF(M2378="HKD",L2378*'Input Lists'!$H$4,IF(M2378="EUR",L2378*'Input Lists'!$H$5,IF(M2378="GBP",L2378*'Input Lists'!$H$6,IF(M2378="CAD",L2378*'Input Lists'!$H$7,IF(M2378="CNY",L2378*'Input Lists'!$H2412,IF(M2378="JPY",L2378*'Input Lists'!$H$9,IF(M2378="CHF",L2378*'Input Lists'!$H$10,""))))))))))</f>
        <v/>
      </c>
      <c r="O2378" s="137" t="str">
        <f t="shared" si="85"/>
        <v/>
      </c>
      <c r="Z2378" s="135" t="str">
        <f t="shared" si="86"/>
        <v/>
      </c>
    </row>
    <row r="2379" spans="14:26" ht="15.75" customHeight="1" x14ac:dyDescent="0.25">
      <c r="N2379" s="137" t="str">
        <f>IF(OR(ISBLANK(L2379),ISBLANK(M2379)),"",IF(M2379="AUD",L2379*'Input Lists'!$H$2,IF(M2379="USD",L2379*'Input Lists'!$H$3,IF(M2379="HKD",L2379*'Input Lists'!$H$4,IF(M2379="EUR",L2379*'Input Lists'!$H$5,IF(M2379="GBP",L2379*'Input Lists'!$H$6,IF(M2379="CAD",L2379*'Input Lists'!$H$7,IF(M2379="CNY",L2379*'Input Lists'!$H2413,IF(M2379="JPY",L2379*'Input Lists'!$H$9,IF(M2379="CHF",L2379*'Input Lists'!$H$10,""))))))))))</f>
        <v/>
      </c>
      <c r="O2379" s="137" t="str">
        <f t="shared" si="85"/>
        <v/>
      </c>
      <c r="Z2379" s="135" t="str">
        <f t="shared" si="86"/>
        <v/>
      </c>
    </row>
    <row r="2380" spans="14:26" ht="15.75" customHeight="1" x14ac:dyDescent="0.25">
      <c r="N2380" s="137" t="str">
        <f>IF(OR(ISBLANK(L2380),ISBLANK(M2380)),"",IF(M2380="AUD",L2380*'Input Lists'!$H$2,IF(M2380="USD",L2380*'Input Lists'!$H$3,IF(M2380="HKD",L2380*'Input Lists'!$H$4,IF(M2380="EUR",L2380*'Input Lists'!$H$5,IF(M2380="GBP",L2380*'Input Lists'!$H$6,IF(M2380="CAD",L2380*'Input Lists'!$H$7,IF(M2380="CNY",L2380*'Input Lists'!$H2414,IF(M2380="JPY",L2380*'Input Lists'!$H$9,IF(M2380="CHF",L2380*'Input Lists'!$H$10,""))))))))))</f>
        <v/>
      </c>
      <c r="O2380" s="137" t="str">
        <f t="shared" si="85"/>
        <v/>
      </c>
      <c r="Z2380" s="135" t="str">
        <f t="shared" si="86"/>
        <v/>
      </c>
    </row>
    <row r="2381" spans="14:26" ht="15.75" customHeight="1" x14ac:dyDescent="0.25">
      <c r="N2381" s="137" t="str">
        <f>IF(OR(ISBLANK(L2381),ISBLANK(M2381)),"",IF(M2381="AUD",L2381*'Input Lists'!$H$2,IF(M2381="USD",L2381*'Input Lists'!$H$3,IF(M2381="HKD",L2381*'Input Lists'!$H$4,IF(M2381="EUR",L2381*'Input Lists'!$H$5,IF(M2381="GBP",L2381*'Input Lists'!$H$6,IF(M2381="CAD",L2381*'Input Lists'!$H$7,IF(M2381="CNY",L2381*'Input Lists'!$H2415,IF(M2381="JPY",L2381*'Input Lists'!$H$9,IF(M2381="CHF",L2381*'Input Lists'!$H$10,""))))))))))</f>
        <v/>
      </c>
      <c r="O2381" s="137" t="str">
        <f t="shared" si="85"/>
        <v/>
      </c>
      <c r="Z2381" s="135" t="str">
        <f t="shared" si="86"/>
        <v/>
      </c>
    </row>
    <row r="2382" spans="14:26" ht="15.75" customHeight="1" x14ac:dyDescent="0.25">
      <c r="N2382" s="137" t="str">
        <f>IF(OR(ISBLANK(L2382),ISBLANK(M2382)),"",IF(M2382="AUD",L2382*'Input Lists'!$H$2,IF(M2382="USD",L2382*'Input Lists'!$H$3,IF(M2382="HKD",L2382*'Input Lists'!$H$4,IF(M2382="EUR",L2382*'Input Lists'!$H$5,IF(M2382="GBP",L2382*'Input Lists'!$H$6,IF(M2382="CAD",L2382*'Input Lists'!$H$7,IF(M2382="CNY",L2382*'Input Lists'!$H2416,IF(M2382="JPY",L2382*'Input Lists'!$H$9,IF(M2382="CHF",L2382*'Input Lists'!$H$10,""))))))))))</f>
        <v/>
      </c>
      <c r="O2382" s="137" t="str">
        <f t="shared" si="85"/>
        <v/>
      </c>
      <c r="Z2382" s="135" t="str">
        <f t="shared" si="86"/>
        <v/>
      </c>
    </row>
    <row r="2383" spans="14:26" ht="15.75" customHeight="1" x14ac:dyDescent="0.25">
      <c r="N2383" s="137" t="str">
        <f>IF(OR(ISBLANK(L2383),ISBLANK(M2383)),"",IF(M2383="AUD",L2383*'Input Lists'!$H$2,IF(M2383="USD",L2383*'Input Lists'!$H$3,IF(M2383="HKD",L2383*'Input Lists'!$H$4,IF(M2383="EUR",L2383*'Input Lists'!$H$5,IF(M2383="GBP",L2383*'Input Lists'!$H$6,IF(M2383="CAD",L2383*'Input Lists'!$H$7,IF(M2383="CNY",L2383*'Input Lists'!$H2417,IF(M2383="JPY",L2383*'Input Lists'!$H$9,IF(M2383="CHF",L2383*'Input Lists'!$H$10,""))))))))))</f>
        <v/>
      </c>
      <c r="O2383" s="137" t="str">
        <f t="shared" si="85"/>
        <v/>
      </c>
      <c r="Z2383" s="135" t="str">
        <f t="shared" si="86"/>
        <v/>
      </c>
    </row>
    <row r="2384" spans="14:26" ht="15.75" customHeight="1" x14ac:dyDescent="0.25">
      <c r="N2384" s="137" t="str">
        <f>IF(OR(ISBLANK(L2384),ISBLANK(M2384)),"",IF(M2384="AUD",L2384*'Input Lists'!$H$2,IF(M2384="USD",L2384*'Input Lists'!$H$3,IF(M2384="HKD",L2384*'Input Lists'!$H$4,IF(M2384="EUR",L2384*'Input Lists'!$H$5,IF(M2384="GBP",L2384*'Input Lists'!$H$6,IF(M2384="CAD",L2384*'Input Lists'!$H$7,IF(M2384="CNY",L2384*'Input Lists'!$H2418,IF(M2384="JPY",L2384*'Input Lists'!$H$9,IF(M2384="CHF",L2384*'Input Lists'!$H$10,""))))))))))</f>
        <v/>
      </c>
      <c r="O2384" s="137" t="str">
        <f t="shared" si="85"/>
        <v/>
      </c>
      <c r="Z2384" s="135" t="str">
        <f t="shared" si="86"/>
        <v/>
      </c>
    </row>
    <row r="2385" spans="14:26" ht="15.75" customHeight="1" x14ac:dyDescent="0.25">
      <c r="N2385" s="137" t="str">
        <f>IF(OR(ISBLANK(L2385),ISBLANK(M2385)),"",IF(M2385="AUD",L2385*'Input Lists'!$H$2,IF(M2385="USD",L2385*'Input Lists'!$H$3,IF(M2385="HKD",L2385*'Input Lists'!$H$4,IF(M2385="EUR",L2385*'Input Lists'!$H$5,IF(M2385="GBP",L2385*'Input Lists'!$H$6,IF(M2385="CAD",L2385*'Input Lists'!$H$7,IF(M2385="CNY",L2385*'Input Lists'!$H2419,IF(M2385="JPY",L2385*'Input Lists'!$H$9,IF(M2385="CHF",L2385*'Input Lists'!$H$10,""))))))))))</f>
        <v/>
      </c>
      <c r="O2385" s="137" t="str">
        <f t="shared" si="85"/>
        <v/>
      </c>
      <c r="Z2385" s="135" t="str">
        <f t="shared" si="86"/>
        <v/>
      </c>
    </row>
    <row r="2386" spans="14:26" ht="15.75" customHeight="1" x14ac:dyDescent="0.25">
      <c r="N2386" s="137" t="str">
        <f>IF(OR(ISBLANK(L2386),ISBLANK(M2386)),"",IF(M2386="AUD",L2386*'Input Lists'!$H$2,IF(M2386="USD",L2386*'Input Lists'!$H$3,IF(M2386="HKD",L2386*'Input Lists'!$H$4,IF(M2386="EUR",L2386*'Input Lists'!$H$5,IF(M2386="GBP",L2386*'Input Lists'!$H$6,IF(M2386="CAD",L2386*'Input Lists'!$H$7,IF(M2386="CNY",L2386*'Input Lists'!$H2420,IF(M2386="JPY",L2386*'Input Lists'!$H$9,IF(M2386="CHF",L2386*'Input Lists'!$H$10,""))))))))))</f>
        <v/>
      </c>
      <c r="O2386" s="137" t="str">
        <f t="shared" si="85"/>
        <v/>
      </c>
      <c r="Z2386" s="135" t="str">
        <f t="shared" si="86"/>
        <v/>
      </c>
    </row>
    <row r="2387" spans="14:26" ht="15.75" customHeight="1" x14ac:dyDescent="0.25">
      <c r="N2387" s="137" t="str">
        <f>IF(OR(ISBLANK(L2387),ISBLANK(M2387)),"",IF(M2387="AUD",L2387*'Input Lists'!$H$2,IF(M2387="USD",L2387*'Input Lists'!$H$3,IF(M2387="HKD",L2387*'Input Lists'!$H$4,IF(M2387="EUR",L2387*'Input Lists'!$H$5,IF(M2387="GBP",L2387*'Input Lists'!$H$6,IF(M2387="CAD",L2387*'Input Lists'!$H$7,IF(M2387="CNY",L2387*'Input Lists'!$H2421,IF(M2387="JPY",L2387*'Input Lists'!$H$9,IF(M2387="CHF",L2387*'Input Lists'!$H$10,""))))))))))</f>
        <v/>
      </c>
      <c r="O2387" s="137" t="str">
        <f t="shared" si="85"/>
        <v/>
      </c>
      <c r="Z2387" s="135" t="str">
        <f t="shared" si="86"/>
        <v/>
      </c>
    </row>
    <row r="2388" spans="14:26" ht="15.75" customHeight="1" x14ac:dyDescent="0.25">
      <c r="N2388" s="137" t="str">
        <f>IF(OR(ISBLANK(L2388),ISBLANK(M2388)),"",IF(M2388="AUD",L2388*'Input Lists'!$H$2,IF(M2388="USD",L2388*'Input Lists'!$H$3,IF(M2388="HKD",L2388*'Input Lists'!$H$4,IF(M2388="EUR",L2388*'Input Lists'!$H$5,IF(M2388="GBP",L2388*'Input Lists'!$H$6,IF(M2388="CAD",L2388*'Input Lists'!$H$7,IF(M2388="CNY",L2388*'Input Lists'!$H2422,IF(M2388="JPY",L2388*'Input Lists'!$H$9,IF(M2388="CHF",L2388*'Input Lists'!$H$10,""))))))))))</f>
        <v/>
      </c>
      <c r="O2388" s="137" t="str">
        <f t="shared" si="85"/>
        <v/>
      </c>
      <c r="Z2388" s="135" t="str">
        <f t="shared" si="86"/>
        <v/>
      </c>
    </row>
    <row r="2389" spans="14:26" ht="15.75" customHeight="1" x14ac:dyDescent="0.25">
      <c r="N2389" s="137" t="str">
        <f>IF(OR(ISBLANK(L2389),ISBLANK(M2389)),"",IF(M2389="AUD",L2389*'Input Lists'!$H$2,IF(M2389="USD",L2389*'Input Lists'!$H$3,IF(M2389="HKD",L2389*'Input Lists'!$H$4,IF(M2389="EUR",L2389*'Input Lists'!$H$5,IF(M2389="GBP",L2389*'Input Lists'!$H$6,IF(M2389="CAD",L2389*'Input Lists'!$H$7,IF(M2389="CNY",L2389*'Input Lists'!$H2423,IF(M2389="JPY",L2389*'Input Lists'!$H$9,IF(M2389="CHF",L2389*'Input Lists'!$H$10,""))))))))))</f>
        <v/>
      </c>
      <c r="O2389" s="137" t="str">
        <f t="shared" si="85"/>
        <v/>
      </c>
      <c r="Z2389" s="135" t="str">
        <f t="shared" si="86"/>
        <v/>
      </c>
    </row>
    <row r="2390" spans="14:26" ht="15.75" customHeight="1" x14ac:dyDescent="0.25">
      <c r="N2390" s="137" t="str">
        <f>IF(OR(ISBLANK(L2390),ISBLANK(M2390)),"",IF(M2390="AUD",L2390*'Input Lists'!$H$2,IF(M2390="USD",L2390*'Input Lists'!$H$3,IF(M2390="HKD",L2390*'Input Lists'!$H$4,IF(M2390="EUR",L2390*'Input Lists'!$H$5,IF(M2390="GBP",L2390*'Input Lists'!$H$6,IF(M2390="CAD",L2390*'Input Lists'!$H$7,IF(M2390="CNY",L2390*'Input Lists'!$H2424,IF(M2390="JPY",L2390*'Input Lists'!$H$9,IF(M2390="CHF",L2390*'Input Lists'!$H$10,""))))))))))</f>
        <v/>
      </c>
      <c r="O2390" s="137" t="str">
        <f t="shared" si="85"/>
        <v/>
      </c>
      <c r="Z2390" s="135" t="str">
        <f t="shared" si="86"/>
        <v/>
      </c>
    </row>
    <row r="2391" spans="14:26" ht="15.75" customHeight="1" x14ac:dyDescent="0.25">
      <c r="N2391" s="137" t="str">
        <f>IF(OR(ISBLANK(L2391),ISBLANK(M2391)),"",IF(M2391="AUD",L2391*'Input Lists'!$H$2,IF(M2391="USD",L2391*'Input Lists'!$H$3,IF(M2391="HKD",L2391*'Input Lists'!$H$4,IF(M2391="EUR",L2391*'Input Lists'!$H$5,IF(M2391="GBP",L2391*'Input Lists'!$H$6,IF(M2391="CAD",L2391*'Input Lists'!$H$7,IF(M2391="CNY",L2391*'Input Lists'!$H2425,IF(M2391="JPY",L2391*'Input Lists'!$H$9,IF(M2391="CHF",L2391*'Input Lists'!$H$10,""))))))))))</f>
        <v/>
      </c>
      <c r="O2391" s="137" t="str">
        <f t="shared" si="85"/>
        <v/>
      </c>
      <c r="Z2391" s="135" t="str">
        <f t="shared" si="86"/>
        <v/>
      </c>
    </row>
    <row r="2392" spans="14:26" ht="15.75" customHeight="1" x14ac:dyDescent="0.25">
      <c r="N2392" s="137" t="str">
        <f>IF(OR(ISBLANK(L2392),ISBLANK(M2392)),"",IF(M2392="AUD",L2392*'Input Lists'!$H$2,IF(M2392="USD",L2392*'Input Lists'!$H$3,IF(M2392="HKD",L2392*'Input Lists'!$H$4,IF(M2392="EUR",L2392*'Input Lists'!$H$5,IF(M2392="GBP",L2392*'Input Lists'!$H$6,IF(M2392="CAD",L2392*'Input Lists'!$H$7,IF(M2392="CNY",L2392*'Input Lists'!$H2426,IF(M2392="JPY",L2392*'Input Lists'!$H$9,IF(M2392="CHF",L2392*'Input Lists'!$H$10,""))))))))))</f>
        <v/>
      </c>
      <c r="O2392" s="137" t="str">
        <f t="shared" si="85"/>
        <v/>
      </c>
      <c r="Z2392" s="135" t="str">
        <f t="shared" si="86"/>
        <v/>
      </c>
    </row>
    <row r="2393" spans="14:26" ht="15.75" customHeight="1" x14ac:dyDescent="0.25">
      <c r="N2393" s="137" t="str">
        <f>IF(OR(ISBLANK(L2393),ISBLANK(M2393)),"",IF(M2393="AUD",L2393*'Input Lists'!$H$2,IF(M2393="USD",L2393*'Input Lists'!$H$3,IF(M2393="HKD",L2393*'Input Lists'!$H$4,IF(M2393="EUR",L2393*'Input Lists'!$H$5,IF(M2393="GBP",L2393*'Input Lists'!$H$6,IF(M2393="CAD",L2393*'Input Lists'!$H$7,IF(M2393="CNY",L2393*'Input Lists'!$H2427,IF(M2393="JPY",L2393*'Input Lists'!$H$9,IF(M2393="CHF",L2393*'Input Lists'!$H$10,""))))))))))</f>
        <v/>
      </c>
      <c r="O2393" s="137" t="str">
        <f t="shared" si="85"/>
        <v/>
      </c>
      <c r="Z2393" s="135" t="str">
        <f t="shared" si="86"/>
        <v/>
      </c>
    </row>
    <row r="2394" spans="14:26" ht="15.75" customHeight="1" x14ac:dyDescent="0.25">
      <c r="N2394" s="137" t="str">
        <f>IF(OR(ISBLANK(L2394),ISBLANK(M2394)),"",IF(M2394="AUD",L2394*'Input Lists'!$H$2,IF(M2394="USD",L2394*'Input Lists'!$H$3,IF(M2394="HKD",L2394*'Input Lists'!$H$4,IF(M2394="EUR",L2394*'Input Lists'!$H$5,IF(M2394="GBP",L2394*'Input Lists'!$H$6,IF(M2394="CAD",L2394*'Input Lists'!$H$7,IF(M2394="CNY",L2394*'Input Lists'!$H2428,IF(M2394="JPY",L2394*'Input Lists'!$H$9,IF(M2394="CHF",L2394*'Input Lists'!$H$10,""))))))))))</f>
        <v/>
      </c>
      <c r="O2394" s="137" t="str">
        <f t="shared" si="85"/>
        <v/>
      </c>
      <c r="Z2394" s="135" t="str">
        <f t="shared" si="86"/>
        <v/>
      </c>
    </row>
    <row r="2395" spans="14:26" ht="15.75" customHeight="1" x14ac:dyDescent="0.25">
      <c r="N2395" s="137" t="str">
        <f>IF(OR(ISBLANK(L2395),ISBLANK(M2395)),"",IF(M2395="AUD",L2395*'Input Lists'!$H$2,IF(M2395="USD",L2395*'Input Lists'!$H$3,IF(M2395="HKD",L2395*'Input Lists'!$H$4,IF(M2395="EUR",L2395*'Input Lists'!$H$5,IF(M2395="GBP",L2395*'Input Lists'!$H$6,IF(M2395="CAD",L2395*'Input Lists'!$H$7,IF(M2395="CNY",L2395*'Input Lists'!$H2429,IF(M2395="JPY",L2395*'Input Lists'!$H$9,IF(M2395="CHF",L2395*'Input Lists'!$H$10,""))))))))))</f>
        <v/>
      </c>
      <c r="O2395" s="137" t="str">
        <f t="shared" si="85"/>
        <v/>
      </c>
      <c r="Z2395" s="135" t="str">
        <f t="shared" si="86"/>
        <v/>
      </c>
    </row>
    <row r="2396" spans="14:26" ht="15.75" customHeight="1" x14ac:dyDescent="0.25">
      <c r="N2396" s="137" t="str">
        <f>IF(OR(ISBLANK(L2396),ISBLANK(M2396)),"",IF(M2396="AUD",L2396*'Input Lists'!$H$2,IF(M2396="USD",L2396*'Input Lists'!$H$3,IF(M2396="HKD",L2396*'Input Lists'!$H$4,IF(M2396="EUR",L2396*'Input Lists'!$H$5,IF(M2396="GBP",L2396*'Input Lists'!$H$6,IF(M2396="CAD",L2396*'Input Lists'!$H$7,IF(M2396="CNY",L2396*'Input Lists'!$H2430,IF(M2396="JPY",L2396*'Input Lists'!$H$9,IF(M2396="CHF",L2396*'Input Lists'!$H$10,""))))))))))</f>
        <v/>
      </c>
      <c r="O2396" s="137" t="str">
        <f t="shared" si="85"/>
        <v/>
      </c>
      <c r="Z2396" s="135" t="str">
        <f t="shared" si="86"/>
        <v/>
      </c>
    </row>
    <row r="2397" spans="14:26" ht="15.75" customHeight="1" x14ac:dyDescent="0.25">
      <c r="N2397" s="137" t="str">
        <f>IF(OR(ISBLANK(L2397),ISBLANK(M2397)),"",IF(M2397="AUD",L2397*'Input Lists'!$H$2,IF(M2397="USD",L2397*'Input Lists'!$H$3,IF(M2397="HKD",L2397*'Input Lists'!$H$4,IF(M2397="EUR",L2397*'Input Lists'!$H$5,IF(M2397="GBP",L2397*'Input Lists'!$H$6,IF(M2397="CAD",L2397*'Input Lists'!$H$7,IF(M2397="CNY",L2397*'Input Lists'!$H2431,IF(M2397="JPY",L2397*'Input Lists'!$H$9,IF(M2397="CHF",L2397*'Input Lists'!$H$10,""))))))))))</f>
        <v/>
      </c>
      <c r="O2397" s="137" t="str">
        <f t="shared" si="85"/>
        <v/>
      </c>
      <c r="Z2397" s="135" t="str">
        <f t="shared" si="86"/>
        <v/>
      </c>
    </row>
    <row r="2398" spans="14:26" ht="15.75" customHeight="1" x14ac:dyDescent="0.25">
      <c r="N2398" s="137" t="str">
        <f>IF(OR(ISBLANK(L2398),ISBLANK(M2398)),"",IF(M2398="AUD",L2398*'Input Lists'!$H$2,IF(M2398="USD",L2398*'Input Lists'!$H$3,IF(M2398="HKD",L2398*'Input Lists'!$H$4,IF(M2398="EUR",L2398*'Input Lists'!$H$5,IF(M2398="GBP",L2398*'Input Lists'!$H$6,IF(M2398="CAD",L2398*'Input Lists'!$H$7,IF(M2398="CNY",L2398*'Input Lists'!$H2432,IF(M2398="JPY",L2398*'Input Lists'!$H$9,IF(M2398="CHF",L2398*'Input Lists'!$H$10,""))))))))))</f>
        <v/>
      </c>
      <c r="O2398" s="137" t="str">
        <f t="shared" si="85"/>
        <v/>
      </c>
      <c r="Z2398" s="135" t="str">
        <f t="shared" si="86"/>
        <v/>
      </c>
    </row>
    <row r="2399" spans="14:26" ht="15.75" customHeight="1" x14ac:dyDescent="0.25">
      <c r="N2399" s="137" t="str">
        <f>IF(OR(ISBLANK(L2399),ISBLANK(M2399)),"",IF(M2399="AUD",L2399*'Input Lists'!$H$2,IF(M2399="USD",L2399*'Input Lists'!$H$3,IF(M2399="HKD",L2399*'Input Lists'!$H$4,IF(M2399="EUR",L2399*'Input Lists'!$H$5,IF(M2399="GBP",L2399*'Input Lists'!$H$6,IF(M2399="CAD",L2399*'Input Lists'!$H$7,IF(M2399="CNY",L2399*'Input Lists'!$H2433,IF(M2399="JPY",L2399*'Input Lists'!$H$9,IF(M2399="CHF",L2399*'Input Lists'!$H$10,""))))))))))</f>
        <v/>
      </c>
      <c r="O2399" s="137" t="str">
        <f t="shared" si="85"/>
        <v/>
      </c>
      <c r="Z2399" s="135" t="str">
        <f t="shared" si="86"/>
        <v/>
      </c>
    </row>
    <row r="2400" spans="14:26" ht="15.75" customHeight="1" x14ac:dyDescent="0.25">
      <c r="N2400" s="137" t="str">
        <f>IF(OR(ISBLANK(L2400),ISBLANK(M2400)),"",IF(M2400="AUD",L2400*'Input Lists'!$H$2,IF(M2400="USD",L2400*'Input Lists'!$H$3,IF(M2400="HKD",L2400*'Input Lists'!$H$4,IF(M2400="EUR",L2400*'Input Lists'!$H$5,IF(M2400="GBP",L2400*'Input Lists'!$H$6,IF(M2400="CAD",L2400*'Input Lists'!$H$7,IF(M2400="CNY",L2400*'Input Lists'!$H2434,IF(M2400="JPY",L2400*'Input Lists'!$H$9,IF(M2400="CHF",L2400*'Input Lists'!$H$10,""))))))))))</f>
        <v/>
      </c>
      <c r="O2400" s="137" t="str">
        <f t="shared" si="85"/>
        <v/>
      </c>
      <c r="Z2400" s="135" t="str">
        <f t="shared" si="86"/>
        <v/>
      </c>
    </row>
    <row r="2401" spans="14:26" ht="15.75" customHeight="1" x14ac:dyDescent="0.25">
      <c r="N2401" s="137" t="str">
        <f>IF(OR(ISBLANK(L2401),ISBLANK(M2401)),"",IF(M2401="AUD",L2401*'Input Lists'!$H$2,IF(M2401="USD",L2401*'Input Lists'!$H$3,IF(M2401="HKD",L2401*'Input Lists'!$H$4,IF(M2401="EUR",L2401*'Input Lists'!$H$5,IF(M2401="GBP",L2401*'Input Lists'!$H$6,IF(M2401="CAD",L2401*'Input Lists'!$H$7,IF(M2401="CNY",L2401*'Input Lists'!$H2435,IF(M2401="JPY",L2401*'Input Lists'!$H$9,IF(M2401="CHF",L2401*'Input Lists'!$H$10,""))))))))))</f>
        <v/>
      </c>
      <c r="O2401" s="137" t="str">
        <f t="shared" si="85"/>
        <v/>
      </c>
      <c r="Z2401" s="135" t="str">
        <f t="shared" si="86"/>
        <v/>
      </c>
    </row>
    <row r="2402" spans="14:26" ht="15.75" customHeight="1" x14ac:dyDescent="0.25">
      <c r="N2402" s="137" t="str">
        <f>IF(OR(ISBLANK(L2402),ISBLANK(M2402)),"",IF(M2402="AUD",L2402*'Input Lists'!$H$2,IF(M2402="USD",L2402*'Input Lists'!$H$3,IF(M2402="HKD",L2402*'Input Lists'!$H$4,IF(M2402="EUR",L2402*'Input Lists'!$H$5,IF(M2402="GBP",L2402*'Input Lists'!$H$6,IF(M2402="CAD",L2402*'Input Lists'!$H$7,IF(M2402="CNY",L2402*'Input Lists'!$H2436,IF(M2402="JPY",L2402*'Input Lists'!$H$9,IF(M2402="CHF",L2402*'Input Lists'!$H$10,""))))))))))</f>
        <v/>
      </c>
      <c r="O2402" s="137" t="str">
        <f t="shared" si="85"/>
        <v/>
      </c>
      <c r="Z2402" s="135" t="str">
        <f t="shared" si="86"/>
        <v/>
      </c>
    </row>
    <row r="2403" spans="14:26" ht="15.75" customHeight="1" x14ac:dyDescent="0.25">
      <c r="N2403" s="137" t="str">
        <f>IF(OR(ISBLANK(L2403),ISBLANK(M2403)),"",IF(M2403="AUD",L2403*'Input Lists'!$H$2,IF(M2403="USD",L2403*'Input Lists'!$H$3,IF(M2403="HKD",L2403*'Input Lists'!$H$4,IF(M2403="EUR",L2403*'Input Lists'!$H$5,IF(M2403="GBP",L2403*'Input Lists'!$H$6,IF(M2403="CAD",L2403*'Input Lists'!$H$7,IF(M2403="CNY",L2403*'Input Lists'!$H2437,IF(M2403="JPY",L2403*'Input Lists'!$H$9,IF(M2403="CHF",L2403*'Input Lists'!$H$10,""))))))))))</f>
        <v/>
      </c>
      <c r="O2403" s="137" t="str">
        <f t="shared" si="85"/>
        <v/>
      </c>
      <c r="Z2403" s="135" t="str">
        <f t="shared" si="86"/>
        <v/>
      </c>
    </row>
    <row r="2404" spans="14:26" ht="15.75" customHeight="1" x14ac:dyDescent="0.25">
      <c r="N2404" s="137" t="str">
        <f>IF(OR(ISBLANK(L2404),ISBLANK(M2404)),"",IF(M2404="AUD",L2404*'Input Lists'!$H$2,IF(M2404="USD",L2404*'Input Lists'!$H$3,IF(M2404="HKD",L2404*'Input Lists'!$H$4,IF(M2404="EUR",L2404*'Input Lists'!$H$5,IF(M2404="GBP",L2404*'Input Lists'!$H$6,IF(M2404="CAD",L2404*'Input Lists'!$H$7,IF(M2404="CNY",L2404*'Input Lists'!$H2438,IF(M2404="JPY",L2404*'Input Lists'!$H$9,IF(M2404="CHF",L2404*'Input Lists'!$H$10,""))))))))))</f>
        <v/>
      </c>
      <c r="O2404" s="137" t="str">
        <f t="shared" si="85"/>
        <v/>
      </c>
      <c r="Z2404" s="135" t="str">
        <f t="shared" si="86"/>
        <v/>
      </c>
    </row>
    <row r="2405" spans="14:26" ht="15.75" customHeight="1" x14ac:dyDescent="0.25">
      <c r="N2405" s="137" t="str">
        <f>IF(OR(ISBLANK(L2405),ISBLANK(M2405)),"",IF(M2405="AUD",L2405*'Input Lists'!$H$2,IF(M2405="USD",L2405*'Input Lists'!$H$3,IF(M2405="HKD",L2405*'Input Lists'!$H$4,IF(M2405="EUR",L2405*'Input Lists'!$H$5,IF(M2405="GBP",L2405*'Input Lists'!$H$6,IF(M2405="CAD",L2405*'Input Lists'!$H$7,IF(M2405="CNY",L2405*'Input Lists'!$H2439,IF(M2405="JPY",L2405*'Input Lists'!$H$9,IF(M2405="CHF",L2405*'Input Lists'!$H$10,""))))))))))</f>
        <v/>
      </c>
      <c r="O2405" s="137" t="str">
        <f t="shared" si="85"/>
        <v/>
      </c>
      <c r="Z2405" s="135" t="str">
        <f t="shared" si="86"/>
        <v/>
      </c>
    </row>
    <row r="2406" spans="14:26" ht="15.75" customHeight="1" x14ac:dyDescent="0.25">
      <c r="N2406" s="137" t="str">
        <f>IF(OR(ISBLANK(L2406),ISBLANK(M2406)),"",IF(M2406="AUD",L2406*'Input Lists'!$H$2,IF(M2406="USD",L2406*'Input Lists'!$H$3,IF(M2406="HKD",L2406*'Input Lists'!$H$4,IF(M2406="EUR",L2406*'Input Lists'!$H$5,IF(M2406="GBP",L2406*'Input Lists'!$H$6,IF(M2406="CAD",L2406*'Input Lists'!$H$7,IF(M2406="CNY",L2406*'Input Lists'!$H2440,IF(M2406="JPY",L2406*'Input Lists'!$H$9,IF(M2406="CHF",L2406*'Input Lists'!$H$10,""))))))))))</f>
        <v/>
      </c>
      <c r="O2406" s="137" t="str">
        <f t="shared" si="85"/>
        <v/>
      </c>
      <c r="Z2406" s="135" t="str">
        <f t="shared" si="86"/>
        <v/>
      </c>
    </row>
    <row r="2407" spans="14:26" ht="15.75" customHeight="1" x14ac:dyDescent="0.25">
      <c r="N2407" s="137" t="str">
        <f>IF(OR(ISBLANK(L2407),ISBLANK(M2407)),"",IF(M2407="AUD",L2407*'Input Lists'!$H$2,IF(M2407="USD",L2407*'Input Lists'!$H$3,IF(M2407="HKD",L2407*'Input Lists'!$H$4,IF(M2407="EUR",L2407*'Input Lists'!$H$5,IF(M2407="GBP",L2407*'Input Lists'!$H$6,IF(M2407="CAD",L2407*'Input Lists'!$H$7,IF(M2407="CNY",L2407*'Input Lists'!$H2441,IF(M2407="JPY",L2407*'Input Lists'!$H$9,IF(M2407="CHF",L2407*'Input Lists'!$H$10,""))))))))))</f>
        <v/>
      </c>
      <c r="O2407" s="137" t="str">
        <f t="shared" ref="O2407:O2470" si="87">IF(OR(AND(ISBLANK(N2407)),AND(ISBLANK(J2407)),AND(ISBLANK(M2407))),"",N2407*J2407)</f>
        <v/>
      </c>
      <c r="Z2407" s="135" t="str">
        <f t="shared" si="86"/>
        <v/>
      </c>
    </row>
    <row r="2408" spans="14:26" ht="15.75" customHeight="1" x14ac:dyDescent="0.25">
      <c r="N2408" s="137" t="str">
        <f>IF(OR(ISBLANK(L2408),ISBLANK(M2408)),"",IF(M2408="AUD",L2408*'Input Lists'!$H$2,IF(M2408="USD",L2408*'Input Lists'!$H$3,IF(M2408="HKD",L2408*'Input Lists'!$H$4,IF(M2408="EUR",L2408*'Input Lists'!$H$5,IF(M2408="GBP",L2408*'Input Lists'!$H$6,IF(M2408="CAD",L2408*'Input Lists'!$H$7,IF(M2408="CNY",L2408*'Input Lists'!$H2442,IF(M2408="JPY",L2408*'Input Lists'!$H$9,IF(M2408="CHF",L2408*'Input Lists'!$H$10,""))))))))))</f>
        <v/>
      </c>
      <c r="O2408" s="137" t="str">
        <f t="shared" si="87"/>
        <v/>
      </c>
      <c r="Z2408" s="135" t="str">
        <f t="shared" si="86"/>
        <v/>
      </c>
    </row>
    <row r="2409" spans="14:26" ht="15.75" customHeight="1" x14ac:dyDescent="0.25">
      <c r="N2409" s="137" t="str">
        <f>IF(OR(ISBLANK(L2409),ISBLANK(M2409)),"",IF(M2409="AUD",L2409*'Input Lists'!$H$2,IF(M2409="USD",L2409*'Input Lists'!$H$3,IF(M2409="HKD",L2409*'Input Lists'!$H$4,IF(M2409="EUR",L2409*'Input Lists'!$H$5,IF(M2409="GBP",L2409*'Input Lists'!$H$6,IF(M2409="CAD",L2409*'Input Lists'!$H$7,IF(M2409="CNY",L2409*'Input Lists'!$H2443,IF(M2409="JPY",L2409*'Input Lists'!$H$9,IF(M2409="CHF",L2409*'Input Lists'!$H$10,""))))))))))</f>
        <v/>
      </c>
      <c r="O2409" s="137" t="str">
        <f t="shared" si="87"/>
        <v/>
      </c>
      <c r="Z2409" s="135" t="str">
        <f t="shared" si="86"/>
        <v/>
      </c>
    </row>
    <row r="2410" spans="14:26" ht="15.75" customHeight="1" x14ac:dyDescent="0.25">
      <c r="N2410" s="137" t="str">
        <f>IF(OR(ISBLANK(L2410),ISBLANK(M2410)),"",IF(M2410="AUD",L2410*'Input Lists'!$H$2,IF(M2410="USD",L2410*'Input Lists'!$H$3,IF(M2410="HKD",L2410*'Input Lists'!$H$4,IF(M2410="EUR",L2410*'Input Lists'!$H$5,IF(M2410="GBP",L2410*'Input Lists'!$H$6,IF(M2410="CAD",L2410*'Input Lists'!$H$7,IF(M2410="CNY",L2410*'Input Lists'!$H2444,IF(M2410="JPY",L2410*'Input Lists'!$H$9,IF(M2410="CHF",L2410*'Input Lists'!$H$10,""))))))))))</f>
        <v/>
      </c>
      <c r="O2410" s="137" t="str">
        <f t="shared" si="87"/>
        <v/>
      </c>
      <c r="Z2410" s="135" t="str">
        <f t="shared" ref="Z2410:Z2473" si="88">IF(ISBLANK(D2410),"",IF(R2410="Approved",Y2410+O2410,0))</f>
        <v/>
      </c>
    </row>
    <row r="2411" spans="14:26" ht="15.75" customHeight="1" x14ac:dyDescent="0.25">
      <c r="N2411" s="137" t="str">
        <f>IF(OR(ISBLANK(L2411),ISBLANK(M2411)),"",IF(M2411="AUD",L2411*'Input Lists'!$H$2,IF(M2411="USD",L2411*'Input Lists'!$H$3,IF(M2411="HKD",L2411*'Input Lists'!$H$4,IF(M2411="EUR",L2411*'Input Lists'!$H$5,IF(M2411="GBP",L2411*'Input Lists'!$H$6,IF(M2411="CAD",L2411*'Input Lists'!$H$7,IF(M2411="CNY",L2411*'Input Lists'!$H2445,IF(M2411="JPY",L2411*'Input Lists'!$H$9,IF(M2411="CHF",L2411*'Input Lists'!$H$10,""))))))))))</f>
        <v/>
      </c>
      <c r="O2411" s="137" t="str">
        <f t="shared" si="87"/>
        <v/>
      </c>
      <c r="Z2411" s="135" t="str">
        <f t="shared" si="88"/>
        <v/>
      </c>
    </row>
    <row r="2412" spans="14:26" ht="15.75" customHeight="1" x14ac:dyDescent="0.25">
      <c r="N2412" s="137" t="str">
        <f>IF(OR(ISBLANK(L2412),ISBLANK(M2412)),"",IF(M2412="AUD",L2412*'Input Lists'!$H$2,IF(M2412="USD",L2412*'Input Lists'!$H$3,IF(M2412="HKD",L2412*'Input Lists'!$H$4,IF(M2412="EUR",L2412*'Input Lists'!$H$5,IF(M2412="GBP",L2412*'Input Lists'!$H$6,IF(M2412="CAD",L2412*'Input Lists'!$H$7,IF(M2412="CNY",L2412*'Input Lists'!$H2446,IF(M2412="JPY",L2412*'Input Lists'!$H$9,IF(M2412="CHF",L2412*'Input Lists'!$H$10,""))))))))))</f>
        <v/>
      </c>
      <c r="O2412" s="137" t="str">
        <f t="shared" si="87"/>
        <v/>
      </c>
      <c r="Z2412" s="135" t="str">
        <f t="shared" si="88"/>
        <v/>
      </c>
    </row>
    <row r="2413" spans="14:26" ht="15.75" customHeight="1" x14ac:dyDescent="0.25">
      <c r="N2413" s="137" t="str">
        <f>IF(OR(ISBLANK(L2413),ISBLANK(M2413)),"",IF(M2413="AUD",L2413*'Input Lists'!$H$2,IF(M2413="USD",L2413*'Input Lists'!$H$3,IF(M2413="HKD",L2413*'Input Lists'!$H$4,IF(M2413="EUR",L2413*'Input Lists'!$H$5,IF(M2413="GBP",L2413*'Input Lists'!$H$6,IF(M2413="CAD",L2413*'Input Lists'!$H$7,IF(M2413="CNY",L2413*'Input Lists'!$H2447,IF(M2413="JPY",L2413*'Input Lists'!$H$9,IF(M2413="CHF",L2413*'Input Lists'!$H$10,""))))))))))</f>
        <v/>
      </c>
      <c r="O2413" s="137" t="str">
        <f t="shared" si="87"/>
        <v/>
      </c>
      <c r="Z2413" s="135" t="str">
        <f t="shared" si="88"/>
        <v/>
      </c>
    </row>
    <row r="2414" spans="14:26" ht="15.75" customHeight="1" x14ac:dyDescent="0.25">
      <c r="N2414" s="137" t="str">
        <f>IF(OR(ISBLANK(L2414),ISBLANK(M2414)),"",IF(M2414="AUD",L2414*'Input Lists'!$H$2,IF(M2414="USD",L2414*'Input Lists'!$H$3,IF(M2414="HKD",L2414*'Input Lists'!$H$4,IF(M2414="EUR",L2414*'Input Lists'!$H$5,IF(M2414="GBP",L2414*'Input Lists'!$H$6,IF(M2414="CAD",L2414*'Input Lists'!$H$7,IF(M2414="CNY",L2414*'Input Lists'!$H2448,IF(M2414="JPY",L2414*'Input Lists'!$H$9,IF(M2414="CHF",L2414*'Input Lists'!$H$10,""))))))))))</f>
        <v/>
      </c>
      <c r="O2414" s="137" t="str">
        <f t="shared" si="87"/>
        <v/>
      </c>
      <c r="Z2414" s="135" t="str">
        <f t="shared" si="88"/>
        <v/>
      </c>
    </row>
    <row r="2415" spans="14:26" ht="15.75" customHeight="1" x14ac:dyDescent="0.25">
      <c r="N2415" s="137" t="str">
        <f>IF(OR(ISBLANK(L2415),ISBLANK(M2415)),"",IF(M2415="AUD",L2415*'Input Lists'!$H$2,IF(M2415="USD",L2415*'Input Lists'!$H$3,IF(M2415="HKD",L2415*'Input Lists'!$H$4,IF(M2415="EUR",L2415*'Input Lists'!$H$5,IF(M2415="GBP",L2415*'Input Lists'!$H$6,IF(M2415="CAD",L2415*'Input Lists'!$H$7,IF(M2415="CNY",L2415*'Input Lists'!$H2449,IF(M2415="JPY",L2415*'Input Lists'!$H$9,IF(M2415="CHF",L2415*'Input Lists'!$H$10,""))))))))))</f>
        <v/>
      </c>
      <c r="O2415" s="137" t="str">
        <f t="shared" si="87"/>
        <v/>
      </c>
      <c r="Z2415" s="135" t="str">
        <f t="shared" si="88"/>
        <v/>
      </c>
    </row>
    <row r="2416" spans="14:26" ht="15.75" customHeight="1" x14ac:dyDescent="0.25">
      <c r="N2416" s="137" t="str">
        <f>IF(OR(ISBLANK(L2416),ISBLANK(M2416)),"",IF(M2416="AUD",L2416*'Input Lists'!$H$2,IF(M2416="USD",L2416*'Input Lists'!$H$3,IF(M2416="HKD",L2416*'Input Lists'!$H$4,IF(M2416="EUR",L2416*'Input Lists'!$H$5,IF(M2416="GBP",L2416*'Input Lists'!$H$6,IF(M2416="CAD",L2416*'Input Lists'!$H$7,IF(M2416="CNY",L2416*'Input Lists'!$H2450,IF(M2416="JPY",L2416*'Input Lists'!$H$9,IF(M2416="CHF",L2416*'Input Lists'!$H$10,""))))))))))</f>
        <v/>
      </c>
      <c r="O2416" s="137" t="str">
        <f t="shared" si="87"/>
        <v/>
      </c>
      <c r="Z2416" s="135" t="str">
        <f t="shared" si="88"/>
        <v/>
      </c>
    </row>
    <row r="2417" spans="14:26" ht="15.75" customHeight="1" x14ac:dyDescent="0.25">
      <c r="N2417" s="137" t="str">
        <f>IF(OR(ISBLANK(L2417),ISBLANK(M2417)),"",IF(M2417="AUD",L2417*'Input Lists'!$H$2,IF(M2417="USD",L2417*'Input Lists'!$H$3,IF(M2417="HKD",L2417*'Input Lists'!$H$4,IF(M2417="EUR",L2417*'Input Lists'!$H$5,IF(M2417="GBP",L2417*'Input Lists'!$H$6,IF(M2417="CAD",L2417*'Input Lists'!$H$7,IF(M2417="CNY",L2417*'Input Lists'!$H2451,IF(M2417="JPY",L2417*'Input Lists'!$H$9,IF(M2417="CHF",L2417*'Input Lists'!$H$10,""))))))))))</f>
        <v/>
      </c>
      <c r="O2417" s="137" t="str">
        <f t="shared" si="87"/>
        <v/>
      </c>
      <c r="Z2417" s="135" t="str">
        <f t="shared" si="88"/>
        <v/>
      </c>
    </row>
    <row r="2418" spans="14:26" ht="15.75" customHeight="1" x14ac:dyDescent="0.25">
      <c r="N2418" s="137" t="str">
        <f>IF(OR(ISBLANK(L2418),ISBLANK(M2418)),"",IF(M2418="AUD",L2418*'Input Lists'!$H$2,IF(M2418="USD",L2418*'Input Lists'!$H$3,IF(M2418="HKD",L2418*'Input Lists'!$H$4,IF(M2418="EUR",L2418*'Input Lists'!$H$5,IF(M2418="GBP",L2418*'Input Lists'!$H$6,IF(M2418="CAD",L2418*'Input Lists'!$H$7,IF(M2418="CNY",L2418*'Input Lists'!$H2452,IF(M2418="JPY",L2418*'Input Lists'!$H$9,IF(M2418="CHF",L2418*'Input Lists'!$H$10,""))))))))))</f>
        <v/>
      </c>
      <c r="O2418" s="137" t="str">
        <f t="shared" si="87"/>
        <v/>
      </c>
      <c r="Z2418" s="135" t="str">
        <f t="shared" si="88"/>
        <v/>
      </c>
    </row>
    <row r="2419" spans="14:26" ht="15.75" customHeight="1" x14ac:dyDescent="0.25">
      <c r="N2419" s="137" t="str">
        <f>IF(OR(ISBLANK(L2419),ISBLANK(M2419)),"",IF(M2419="AUD",L2419*'Input Lists'!$H$2,IF(M2419="USD",L2419*'Input Lists'!$H$3,IF(M2419="HKD",L2419*'Input Lists'!$H$4,IF(M2419="EUR",L2419*'Input Lists'!$H$5,IF(M2419="GBP",L2419*'Input Lists'!$H$6,IF(M2419="CAD",L2419*'Input Lists'!$H$7,IF(M2419="CNY",L2419*'Input Lists'!$H2453,IF(M2419="JPY",L2419*'Input Lists'!$H$9,IF(M2419="CHF",L2419*'Input Lists'!$H$10,""))))))))))</f>
        <v/>
      </c>
      <c r="O2419" s="137" t="str">
        <f t="shared" si="87"/>
        <v/>
      </c>
      <c r="Z2419" s="135" t="str">
        <f t="shared" si="88"/>
        <v/>
      </c>
    </row>
    <row r="2420" spans="14:26" ht="15.75" customHeight="1" x14ac:dyDescent="0.25">
      <c r="N2420" s="137" t="str">
        <f>IF(OR(ISBLANK(L2420),ISBLANK(M2420)),"",IF(M2420="AUD",L2420*'Input Lists'!$H$2,IF(M2420="USD",L2420*'Input Lists'!$H$3,IF(M2420="HKD",L2420*'Input Lists'!$H$4,IF(M2420="EUR",L2420*'Input Lists'!$H$5,IF(M2420="GBP",L2420*'Input Lists'!$H$6,IF(M2420="CAD",L2420*'Input Lists'!$H$7,IF(M2420="CNY",L2420*'Input Lists'!$H2454,IF(M2420="JPY",L2420*'Input Lists'!$H$9,IF(M2420="CHF",L2420*'Input Lists'!$H$10,""))))))))))</f>
        <v/>
      </c>
      <c r="O2420" s="137" t="str">
        <f t="shared" si="87"/>
        <v/>
      </c>
      <c r="Z2420" s="135" t="str">
        <f t="shared" si="88"/>
        <v/>
      </c>
    </row>
    <row r="2421" spans="14:26" ht="15.75" customHeight="1" x14ac:dyDescent="0.25">
      <c r="N2421" s="137" t="str">
        <f>IF(OR(ISBLANK(L2421),ISBLANK(M2421)),"",IF(M2421="AUD",L2421*'Input Lists'!$H$2,IF(M2421="USD",L2421*'Input Lists'!$H$3,IF(M2421="HKD",L2421*'Input Lists'!$H$4,IF(M2421="EUR",L2421*'Input Lists'!$H$5,IF(M2421="GBP",L2421*'Input Lists'!$H$6,IF(M2421="CAD",L2421*'Input Lists'!$H$7,IF(M2421="CNY",L2421*'Input Lists'!$H2455,IF(M2421="JPY",L2421*'Input Lists'!$H$9,IF(M2421="CHF",L2421*'Input Lists'!$H$10,""))))))))))</f>
        <v/>
      </c>
      <c r="O2421" s="137" t="str">
        <f t="shared" si="87"/>
        <v/>
      </c>
      <c r="Z2421" s="135" t="str">
        <f t="shared" si="88"/>
        <v/>
      </c>
    </row>
    <row r="2422" spans="14:26" ht="15.75" customHeight="1" x14ac:dyDescent="0.25">
      <c r="N2422" s="137" t="str">
        <f>IF(OR(ISBLANK(L2422),ISBLANK(M2422)),"",IF(M2422="AUD",L2422*'Input Lists'!$H$2,IF(M2422="USD",L2422*'Input Lists'!$H$3,IF(M2422="HKD",L2422*'Input Lists'!$H$4,IF(M2422="EUR",L2422*'Input Lists'!$H$5,IF(M2422="GBP",L2422*'Input Lists'!$H$6,IF(M2422="CAD",L2422*'Input Lists'!$H$7,IF(M2422="CNY",L2422*'Input Lists'!$H2456,IF(M2422="JPY",L2422*'Input Lists'!$H$9,IF(M2422="CHF",L2422*'Input Lists'!$H$10,""))))))))))</f>
        <v/>
      </c>
      <c r="O2422" s="137" t="str">
        <f t="shared" si="87"/>
        <v/>
      </c>
      <c r="Z2422" s="135" t="str">
        <f t="shared" si="88"/>
        <v/>
      </c>
    </row>
    <row r="2423" spans="14:26" ht="15.75" customHeight="1" x14ac:dyDescent="0.25">
      <c r="N2423" s="137" t="str">
        <f>IF(OR(ISBLANK(L2423),ISBLANK(M2423)),"",IF(M2423="AUD",L2423*'Input Lists'!$H$2,IF(M2423="USD",L2423*'Input Lists'!$H$3,IF(M2423="HKD",L2423*'Input Lists'!$H$4,IF(M2423="EUR",L2423*'Input Lists'!$H$5,IF(M2423="GBP",L2423*'Input Lists'!$H$6,IF(M2423="CAD",L2423*'Input Lists'!$H$7,IF(M2423="CNY",L2423*'Input Lists'!$H2457,IF(M2423="JPY",L2423*'Input Lists'!$H$9,IF(M2423="CHF",L2423*'Input Lists'!$H$10,""))))))))))</f>
        <v/>
      </c>
      <c r="O2423" s="137" t="str">
        <f t="shared" si="87"/>
        <v/>
      </c>
      <c r="Z2423" s="135" t="str">
        <f t="shared" si="88"/>
        <v/>
      </c>
    </row>
    <row r="2424" spans="14:26" ht="15.75" customHeight="1" x14ac:dyDescent="0.25">
      <c r="N2424" s="137" t="str">
        <f>IF(OR(ISBLANK(L2424),ISBLANK(M2424)),"",IF(M2424="AUD",L2424*'Input Lists'!$H$2,IF(M2424="USD",L2424*'Input Lists'!$H$3,IF(M2424="HKD",L2424*'Input Lists'!$H$4,IF(M2424="EUR",L2424*'Input Lists'!$H$5,IF(M2424="GBP",L2424*'Input Lists'!$H$6,IF(M2424="CAD",L2424*'Input Lists'!$H$7,IF(M2424="CNY",L2424*'Input Lists'!$H2458,IF(M2424="JPY",L2424*'Input Lists'!$H$9,IF(M2424="CHF",L2424*'Input Lists'!$H$10,""))))))))))</f>
        <v/>
      </c>
      <c r="O2424" s="137" t="str">
        <f t="shared" si="87"/>
        <v/>
      </c>
      <c r="Z2424" s="135" t="str">
        <f t="shared" si="88"/>
        <v/>
      </c>
    </row>
    <row r="2425" spans="14:26" ht="15.75" customHeight="1" x14ac:dyDescent="0.25">
      <c r="N2425" s="137" t="str">
        <f>IF(OR(ISBLANK(L2425),ISBLANK(M2425)),"",IF(M2425="AUD",L2425*'Input Lists'!$H$2,IF(M2425="USD",L2425*'Input Lists'!$H$3,IF(M2425="HKD",L2425*'Input Lists'!$H$4,IF(M2425="EUR",L2425*'Input Lists'!$H$5,IF(M2425="GBP",L2425*'Input Lists'!$H$6,IF(M2425="CAD",L2425*'Input Lists'!$H$7,IF(M2425="CNY",L2425*'Input Lists'!$H2459,IF(M2425="JPY",L2425*'Input Lists'!$H$9,IF(M2425="CHF",L2425*'Input Lists'!$H$10,""))))))))))</f>
        <v/>
      </c>
      <c r="O2425" s="137" t="str">
        <f t="shared" si="87"/>
        <v/>
      </c>
      <c r="Z2425" s="135" t="str">
        <f t="shared" si="88"/>
        <v/>
      </c>
    </row>
    <row r="2426" spans="14:26" ht="15.75" customHeight="1" x14ac:dyDescent="0.25">
      <c r="N2426" s="137" t="str">
        <f>IF(OR(ISBLANK(L2426),ISBLANK(M2426)),"",IF(M2426="AUD",L2426*'Input Lists'!$H$2,IF(M2426="USD",L2426*'Input Lists'!$H$3,IF(M2426="HKD",L2426*'Input Lists'!$H$4,IF(M2426="EUR",L2426*'Input Lists'!$H$5,IF(M2426="GBP",L2426*'Input Lists'!$H$6,IF(M2426="CAD",L2426*'Input Lists'!$H$7,IF(M2426="CNY",L2426*'Input Lists'!$H2460,IF(M2426="JPY",L2426*'Input Lists'!$H$9,IF(M2426="CHF",L2426*'Input Lists'!$H$10,""))))))))))</f>
        <v/>
      </c>
      <c r="O2426" s="137" t="str">
        <f t="shared" si="87"/>
        <v/>
      </c>
      <c r="Z2426" s="135" t="str">
        <f t="shared" si="88"/>
        <v/>
      </c>
    </row>
    <row r="2427" spans="14:26" ht="15.75" customHeight="1" x14ac:dyDescent="0.25">
      <c r="N2427" s="137" t="str">
        <f>IF(OR(ISBLANK(L2427),ISBLANK(M2427)),"",IF(M2427="AUD",L2427*'Input Lists'!$H$2,IF(M2427="USD",L2427*'Input Lists'!$H$3,IF(M2427="HKD",L2427*'Input Lists'!$H$4,IF(M2427="EUR",L2427*'Input Lists'!$H$5,IF(M2427="GBP",L2427*'Input Lists'!$H$6,IF(M2427="CAD",L2427*'Input Lists'!$H$7,IF(M2427="CNY",L2427*'Input Lists'!$H2461,IF(M2427="JPY",L2427*'Input Lists'!$H$9,IF(M2427="CHF",L2427*'Input Lists'!$H$10,""))))))))))</f>
        <v/>
      </c>
      <c r="O2427" s="137" t="str">
        <f t="shared" si="87"/>
        <v/>
      </c>
      <c r="Z2427" s="135" t="str">
        <f t="shared" si="88"/>
        <v/>
      </c>
    </row>
    <row r="2428" spans="14:26" ht="15.75" customHeight="1" x14ac:dyDescent="0.25">
      <c r="N2428" s="137" t="str">
        <f>IF(OR(ISBLANK(L2428),ISBLANK(M2428)),"",IF(M2428="AUD",L2428*'Input Lists'!$H$2,IF(M2428="USD",L2428*'Input Lists'!$H$3,IF(M2428="HKD",L2428*'Input Lists'!$H$4,IF(M2428="EUR",L2428*'Input Lists'!$H$5,IF(M2428="GBP",L2428*'Input Lists'!$H$6,IF(M2428="CAD",L2428*'Input Lists'!$H$7,IF(M2428="CNY",L2428*'Input Lists'!$H2462,IF(M2428="JPY",L2428*'Input Lists'!$H$9,IF(M2428="CHF",L2428*'Input Lists'!$H$10,""))))))))))</f>
        <v/>
      </c>
      <c r="O2428" s="137" t="str">
        <f t="shared" si="87"/>
        <v/>
      </c>
      <c r="Z2428" s="135" t="str">
        <f t="shared" si="88"/>
        <v/>
      </c>
    </row>
    <row r="2429" spans="14:26" ht="15.75" customHeight="1" x14ac:dyDescent="0.25">
      <c r="N2429" s="137" t="str">
        <f>IF(OR(ISBLANK(L2429),ISBLANK(M2429)),"",IF(M2429="AUD",L2429*'Input Lists'!$H$2,IF(M2429="USD",L2429*'Input Lists'!$H$3,IF(M2429="HKD",L2429*'Input Lists'!$H$4,IF(M2429="EUR",L2429*'Input Lists'!$H$5,IF(M2429="GBP",L2429*'Input Lists'!$H$6,IF(M2429="CAD",L2429*'Input Lists'!$H$7,IF(M2429="CNY",L2429*'Input Lists'!$H2463,IF(M2429="JPY",L2429*'Input Lists'!$H$9,IF(M2429="CHF",L2429*'Input Lists'!$H$10,""))))))))))</f>
        <v/>
      </c>
      <c r="O2429" s="137" t="str">
        <f t="shared" si="87"/>
        <v/>
      </c>
      <c r="Z2429" s="135" t="str">
        <f t="shared" si="88"/>
        <v/>
      </c>
    </row>
    <row r="2430" spans="14:26" ht="15.75" customHeight="1" x14ac:dyDescent="0.25">
      <c r="N2430" s="137" t="str">
        <f>IF(OR(ISBLANK(L2430),ISBLANK(M2430)),"",IF(M2430="AUD",L2430*'Input Lists'!$H$2,IF(M2430="USD",L2430*'Input Lists'!$H$3,IF(M2430="HKD",L2430*'Input Lists'!$H$4,IF(M2430="EUR",L2430*'Input Lists'!$H$5,IF(M2430="GBP",L2430*'Input Lists'!$H$6,IF(M2430="CAD",L2430*'Input Lists'!$H$7,IF(M2430="CNY",L2430*'Input Lists'!$H2464,IF(M2430="JPY",L2430*'Input Lists'!$H$9,IF(M2430="CHF",L2430*'Input Lists'!$H$10,""))))))))))</f>
        <v/>
      </c>
      <c r="O2430" s="137" t="str">
        <f t="shared" si="87"/>
        <v/>
      </c>
      <c r="Z2430" s="135" t="str">
        <f t="shared" si="88"/>
        <v/>
      </c>
    </row>
    <row r="2431" spans="14:26" ht="15.75" customHeight="1" x14ac:dyDescent="0.25">
      <c r="N2431" s="137" t="str">
        <f>IF(OR(ISBLANK(L2431),ISBLANK(M2431)),"",IF(M2431="AUD",L2431*'Input Lists'!$H$2,IF(M2431="USD",L2431*'Input Lists'!$H$3,IF(M2431="HKD",L2431*'Input Lists'!$H$4,IF(M2431="EUR",L2431*'Input Lists'!$H$5,IF(M2431="GBP",L2431*'Input Lists'!$H$6,IF(M2431="CAD",L2431*'Input Lists'!$H$7,IF(M2431="CNY",L2431*'Input Lists'!$H2465,IF(M2431="JPY",L2431*'Input Lists'!$H$9,IF(M2431="CHF",L2431*'Input Lists'!$H$10,""))))))))))</f>
        <v/>
      </c>
      <c r="O2431" s="137" t="str">
        <f t="shared" si="87"/>
        <v/>
      </c>
      <c r="Z2431" s="135" t="str">
        <f t="shared" si="88"/>
        <v/>
      </c>
    </row>
    <row r="2432" spans="14:26" ht="15.75" customHeight="1" x14ac:dyDescent="0.25">
      <c r="N2432" s="137" t="str">
        <f>IF(OR(ISBLANK(L2432),ISBLANK(M2432)),"",IF(M2432="AUD",L2432*'Input Lists'!$H$2,IF(M2432="USD",L2432*'Input Lists'!$H$3,IF(M2432="HKD",L2432*'Input Lists'!$H$4,IF(M2432="EUR",L2432*'Input Lists'!$H$5,IF(M2432="GBP",L2432*'Input Lists'!$H$6,IF(M2432="CAD",L2432*'Input Lists'!$H$7,IF(M2432="CNY",L2432*'Input Lists'!$H2466,IF(M2432="JPY",L2432*'Input Lists'!$H$9,IF(M2432="CHF",L2432*'Input Lists'!$H$10,""))))))))))</f>
        <v/>
      </c>
      <c r="O2432" s="137" t="str">
        <f t="shared" si="87"/>
        <v/>
      </c>
      <c r="Z2432" s="135" t="str">
        <f t="shared" si="88"/>
        <v/>
      </c>
    </row>
    <row r="2433" spans="14:26" ht="15.75" customHeight="1" x14ac:dyDescent="0.25">
      <c r="N2433" s="137" t="str">
        <f>IF(OR(ISBLANK(L2433),ISBLANK(M2433)),"",IF(M2433="AUD",L2433*'Input Lists'!$H$2,IF(M2433="USD",L2433*'Input Lists'!$H$3,IF(M2433="HKD",L2433*'Input Lists'!$H$4,IF(M2433="EUR",L2433*'Input Lists'!$H$5,IF(M2433="GBP",L2433*'Input Lists'!$H$6,IF(M2433="CAD",L2433*'Input Lists'!$H$7,IF(M2433="CNY",L2433*'Input Lists'!$H2467,IF(M2433="JPY",L2433*'Input Lists'!$H$9,IF(M2433="CHF",L2433*'Input Lists'!$H$10,""))))))))))</f>
        <v/>
      </c>
      <c r="O2433" s="137" t="str">
        <f t="shared" si="87"/>
        <v/>
      </c>
      <c r="Z2433" s="135" t="str">
        <f t="shared" si="88"/>
        <v/>
      </c>
    </row>
    <row r="2434" spans="14:26" ht="15.75" customHeight="1" x14ac:dyDescent="0.25">
      <c r="N2434" s="137" t="str">
        <f>IF(OR(ISBLANK(L2434),ISBLANK(M2434)),"",IF(M2434="AUD",L2434*'Input Lists'!$H$2,IF(M2434="USD",L2434*'Input Lists'!$H$3,IF(M2434="HKD",L2434*'Input Lists'!$H$4,IF(M2434="EUR",L2434*'Input Lists'!$H$5,IF(M2434="GBP",L2434*'Input Lists'!$H$6,IF(M2434="CAD",L2434*'Input Lists'!$H$7,IF(M2434="CNY",L2434*'Input Lists'!$H2468,IF(M2434="JPY",L2434*'Input Lists'!$H$9,IF(M2434="CHF",L2434*'Input Lists'!$H$10,""))))))))))</f>
        <v/>
      </c>
      <c r="O2434" s="137" t="str">
        <f t="shared" si="87"/>
        <v/>
      </c>
      <c r="Z2434" s="135" t="str">
        <f t="shared" si="88"/>
        <v/>
      </c>
    </row>
    <row r="2435" spans="14:26" ht="15.75" customHeight="1" x14ac:dyDescent="0.25">
      <c r="N2435" s="137" t="str">
        <f>IF(OR(ISBLANK(L2435),ISBLANK(M2435)),"",IF(M2435="AUD",L2435*'Input Lists'!$H$2,IF(M2435="USD",L2435*'Input Lists'!$H$3,IF(M2435="HKD",L2435*'Input Lists'!$H$4,IF(M2435="EUR",L2435*'Input Lists'!$H$5,IF(M2435="GBP",L2435*'Input Lists'!$H$6,IF(M2435="CAD",L2435*'Input Lists'!$H$7,IF(M2435="CNY",L2435*'Input Lists'!$H2469,IF(M2435="JPY",L2435*'Input Lists'!$H$9,IF(M2435="CHF",L2435*'Input Lists'!$H$10,""))))))))))</f>
        <v/>
      </c>
      <c r="O2435" s="137" t="str">
        <f t="shared" si="87"/>
        <v/>
      </c>
      <c r="Z2435" s="135" t="str">
        <f t="shared" si="88"/>
        <v/>
      </c>
    </row>
    <row r="2436" spans="14:26" ht="15.75" customHeight="1" x14ac:dyDescent="0.25">
      <c r="N2436" s="137" t="str">
        <f>IF(OR(ISBLANK(L2436),ISBLANK(M2436)),"",IF(M2436="AUD",L2436*'Input Lists'!$H$2,IF(M2436="USD",L2436*'Input Lists'!$H$3,IF(M2436="HKD",L2436*'Input Lists'!$H$4,IF(M2436="EUR",L2436*'Input Lists'!$H$5,IF(M2436="GBP",L2436*'Input Lists'!$H$6,IF(M2436="CAD",L2436*'Input Lists'!$H$7,IF(M2436="CNY",L2436*'Input Lists'!$H2470,IF(M2436="JPY",L2436*'Input Lists'!$H$9,IF(M2436="CHF",L2436*'Input Lists'!$H$10,""))))))))))</f>
        <v/>
      </c>
      <c r="O2436" s="137" t="str">
        <f t="shared" si="87"/>
        <v/>
      </c>
      <c r="Z2436" s="135" t="str">
        <f t="shared" si="88"/>
        <v/>
      </c>
    </row>
    <row r="2437" spans="14:26" ht="15.75" customHeight="1" x14ac:dyDescent="0.25">
      <c r="N2437" s="137" t="str">
        <f>IF(OR(ISBLANK(L2437),ISBLANK(M2437)),"",IF(M2437="AUD",L2437*'Input Lists'!$H$2,IF(M2437="USD",L2437*'Input Lists'!$H$3,IF(M2437="HKD",L2437*'Input Lists'!$H$4,IF(M2437="EUR",L2437*'Input Lists'!$H$5,IF(M2437="GBP",L2437*'Input Lists'!$H$6,IF(M2437="CAD",L2437*'Input Lists'!$H$7,IF(M2437="CNY",L2437*'Input Lists'!$H2471,IF(M2437="JPY",L2437*'Input Lists'!$H$9,IF(M2437="CHF",L2437*'Input Lists'!$H$10,""))))))))))</f>
        <v/>
      </c>
      <c r="O2437" s="137" t="str">
        <f t="shared" si="87"/>
        <v/>
      </c>
      <c r="Z2437" s="135" t="str">
        <f t="shared" si="88"/>
        <v/>
      </c>
    </row>
    <row r="2438" spans="14:26" ht="15.75" customHeight="1" x14ac:dyDescent="0.25">
      <c r="N2438" s="137" t="str">
        <f>IF(OR(ISBLANK(L2438),ISBLANK(M2438)),"",IF(M2438="AUD",L2438*'Input Lists'!$H$2,IF(M2438="USD",L2438*'Input Lists'!$H$3,IF(M2438="HKD",L2438*'Input Lists'!$H$4,IF(M2438="EUR",L2438*'Input Lists'!$H$5,IF(M2438="GBP",L2438*'Input Lists'!$H$6,IF(M2438="CAD",L2438*'Input Lists'!$H$7,IF(M2438="CNY",L2438*'Input Lists'!$H2472,IF(M2438="JPY",L2438*'Input Lists'!$H$9,IF(M2438="CHF",L2438*'Input Lists'!$H$10,""))))))))))</f>
        <v/>
      </c>
      <c r="O2438" s="137" t="str">
        <f t="shared" si="87"/>
        <v/>
      </c>
      <c r="Z2438" s="135" t="str">
        <f t="shared" si="88"/>
        <v/>
      </c>
    </row>
    <row r="2439" spans="14:26" ht="15.75" customHeight="1" x14ac:dyDescent="0.25">
      <c r="N2439" s="137" t="str">
        <f>IF(OR(ISBLANK(L2439),ISBLANK(M2439)),"",IF(M2439="AUD",L2439*'Input Lists'!$H$2,IF(M2439="USD",L2439*'Input Lists'!$H$3,IF(M2439="HKD",L2439*'Input Lists'!$H$4,IF(M2439="EUR",L2439*'Input Lists'!$H$5,IF(M2439="GBP",L2439*'Input Lists'!$H$6,IF(M2439="CAD",L2439*'Input Lists'!$H$7,IF(M2439="CNY",L2439*'Input Lists'!$H2473,IF(M2439="JPY",L2439*'Input Lists'!$H$9,IF(M2439="CHF",L2439*'Input Lists'!$H$10,""))))))))))</f>
        <v/>
      </c>
      <c r="O2439" s="137" t="str">
        <f t="shared" si="87"/>
        <v/>
      </c>
      <c r="Z2439" s="135" t="str">
        <f t="shared" si="88"/>
        <v/>
      </c>
    </row>
    <row r="2440" spans="14:26" ht="15.75" customHeight="1" x14ac:dyDescent="0.25">
      <c r="N2440" s="137" t="str">
        <f>IF(OR(ISBLANK(L2440),ISBLANK(M2440)),"",IF(M2440="AUD",L2440*'Input Lists'!$H$2,IF(M2440="USD",L2440*'Input Lists'!$H$3,IF(M2440="HKD",L2440*'Input Lists'!$H$4,IF(M2440="EUR",L2440*'Input Lists'!$H$5,IF(M2440="GBP",L2440*'Input Lists'!$H$6,IF(M2440="CAD",L2440*'Input Lists'!$H$7,IF(M2440="CNY",L2440*'Input Lists'!$H2474,IF(M2440="JPY",L2440*'Input Lists'!$H$9,IF(M2440="CHF",L2440*'Input Lists'!$H$10,""))))))))))</f>
        <v/>
      </c>
      <c r="O2440" s="137" t="str">
        <f t="shared" si="87"/>
        <v/>
      </c>
      <c r="Z2440" s="135" t="str">
        <f t="shared" si="88"/>
        <v/>
      </c>
    </row>
    <row r="2441" spans="14:26" ht="15.75" customHeight="1" x14ac:dyDescent="0.25">
      <c r="N2441" s="137" t="str">
        <f>IF(OR(ISBLANK(L2441),ISBLANK(M2441)),"",IF(M2441="AUD",L2441*'Input Lists'!$H$2,IF(M2441="USD",L2441*'Input Lists'!$H$3,IF(M2441="HKD",L2441*'Input Lists'!$H$4,IF(M2441="EUR",L2441*'Input Lists'!$H$5,IF(M2441="GBP",L2441*'Input Lists'!$H$6,IF(M2441="CAD",L2441*'Input Lists'!$H$7,IF(M2441="CNY",L2441*'Input Lists'!$H2475,IF(M2441="JPY",L2441*'Input Lists'!$H$9,IF(M2441="CHF",L2441*'Input Lists'!$H$10,""))))))))))</f>
        <v/>
      </c>
      <c r="O2441" s="137" t="str">
        <f t="shared" si="87"/>
        <v/>
      </c>
      <c r="Z2441" s="135" t="str">
        <f t="shared" si="88"/>
        <v/>
      </c>
    </row>
    <row r="2442" spans="14:26" ht="15.75" customHeight="1" x14ac:dyDescent="0.25">
      <c r="N2442" s="137" t="str">
        <f>IF(OR(ISBLANK(L2442),ISBLANK(M2442)),"",IF(M2442="AUD",L2442*'Input Lists'!$H$2,IF(M2442="USD",L2442*'Input Lists'!$H$3,IF(M2442="HKD",L2442*'Input Lists'!$H$4,IF(M2442="EUR",L2442*'Input Lists'!$H$5,IF(M2442="GBP",L2442*'Input Lists'!$H$6,IF(M2442="CAD",L2442*'Input Lists'!$H$7,IF(M2442="CNY",L2442*'Input Lists'!$H2476,IF(M2442="JPY",L2442*'Input Lists'!$H$9,IF(M2442="CHF",L2442*'Input Lists'!$H$10,""))))))))))</f>
        <v/>
      </c>
      <c r="O2442" s="137" t="str">
        <f t="shared" si="87"/>
        <v/>
      </c>
      <c r="Z2442" s="135" t="str">
        <f t="shared" si="88"/>
        <v/>
      </c>
    </row>
    <row r="2443" spans="14:26" ht="15.75" customHeight="1" x14ac:dyDescent="0.25">
      <c r="N2443" s="137" t="str">
        <f>IF(OR(ISBLANK(L2443),ISBLANK(M2443)),"",IF(M2443="AUD",L2443*'Input Lists'!$H$2,IF(M2443="USD",L2443*'Input Lists'!$H$3,IF(M2443="HKD",L2443*'Input Lists'!$H$4,IF(M2443="EUR",L2443*'Input Lists'!$H$5,IF(M2443="GBP",L2443*'Input Lists'!$H$6,IF(M2443="CAD",L2443*'Input Lists'!$H$7,IF(M2443="CNY",L2443*'Input Lists'!$H2477,IF(M2443="JPY",L2443*'Input Lists'!$H$9,IF(M2443="CHF",L2443*'Input Lists'!$H$10,""))))))))))</f>
        <v/>
      </c>
      <c r="O2443" s="137" t="str">
        <f t="shared" si="87"/>
        <v/>
      </c>
      <c r="Z2443" s="135" t="str">
        <f t="shared" si="88"/>
        <v/>
      </c>
    </row>
    <row r="2444" spans="14:26" ht="15.75" customHeight="1" x14ac:dyDescent="0.25">
      <c r="N2444" s="137" t="str">
        <f>IF(OR(ISBLANK(L2444),ISBLANK(M2444)),"",IF(M2444="AUD",L2444*'Input Lists'!$H$2,IF(M2444="USD",L2444*'Input Lists'!$H$3,IF(M2444="HKD",L2444*'Input Lists'!$H$4,IF(M2444="EUR",L2444*'Input Lists'!$H$5,IF(M2444="GBP",L2444*'Input Lists'!$H$6,IF(M2444="CAD",L2444*'Input Lists'!$H$7,IF(M2444="CNY",L2444*'Input Lists'!$H2478,IF(M2444="JPY",L2444*'Input Lists'!$H$9,IF(M2444="CHF",L2444*'Input Lists'!$H$10,""))))))))))</f>
        <v/>
      </c>
      <c r="O2444" s="137" t="str">
        <f t="shared" si="87"/>
        <v/>
      </c>
      <c r="Z2444" s="135" t="str">
        <f t="shared" si="88"/>
        <v/>
      </c>
    </row>
    <row r="2445" spans="14:26" ht="15.75" customHeight="1" x14ac:dyDescent="0.25">
      <c r="N2445" s="137" t="str">
        <f>IF(OR(ISBLANK(L2445),ISBLANK(M2445)),"",IF(M2445="AUD",L2445*'Input Lists'!$H$2,IF(M2445="USD",L2445*'Input Lists'!$H$3,IF(M2445="HKD",L2445*'Input Lists'!$H$4,IF(M2445="EUR",L2445*'Input Lists'!$H$5,IF(M2445="GBP",L2445*'Input Lists'!$H$6,IF(M2445="CAD",L2445*'Input Lists'!$H$7,IF(M2445="CNY",L2445*'Input Lists'!$H2479,IF(M2445="JPY",L2445*'Input Lists'!$H$9,IF(M2445="CHF",L2445*'Input Lists'!$H$10,""))))))))))</f>
        <v/>
      </c>
      <c r="O2445" s="137" t="str">
        <f t="shared" si="87"/>
        <v/>
      </c>
      <c r="Z2445" s="135" t="str">
        <f t="shared" si="88"/>
        <v/>
      </c>
    </row>
    <row r="2446" spans="14:26" ht="15.75" customHeight="1" x14ac:dyDescent="0.25">
      <c r="N2446" s="137" t="str">
        <f>IF(OR(ISBLANK(L2446),ISBLANK(M2446)),"",IF(M2446="AUD",L2446*'Input Lists'!$H$2,IF(M2446="USD",L2446*'Input Lists'!$H$3,IF(M2446="HKD",L2446*'Input Lists'!$H$4,IF(M2446="EUR",L2446*'Input Lists'!$H$5,IF(M2446="GBP",L2446*'Input Lists'!$H$6,IF(M2446="CAD",L2446*'Input Lists'!$H$7,IF(M2446="CNY",L2446*'Input Lists'!$H2480,IF(M2446="JPY",L2446*'Input Lists'!$H$9,IF(M2446="CHF",L2446*'Input Lists'!$H$10,""))))))))))</f>
        <v/>
      </c>
      <c r="O2446" s="137" t="str">
        <f t="shared" si="87"/>
        <v/>
      </c>
      <c r="Z2446" s="135" t="str">
        <f t="shared" si="88"/>
        <v/>
      </c>
    </row>
    <row r="2447" spans="14:26" ht="15.75" customHeight="1" x14ac:dyDescent="0.25">
      <c r="N2447" s="137" t="str">
        <f>IF(OR(ISBLANK(L2447),ISBLANK(M2447)),"",IF(M2447="AUD",L2447*'Input Lists'!$H$2,IF(M2447="USD",L2447*'Input Lists'!$H$3,IF(M2447="HKD",L2447*'Input Lists'!$H$4,IF(M2447="EUR",L2447*'Input Lists'!$H$5,IF(M2447="GBP",L2447*'Input Lists'!$H$6,IF(M2447="CAD",L2447*'Input Lists'!$H$7,IF(M2447="CNY",L2447*'Input Lists'!$H2481,IF(M2447="JPY",L2447*'Input Lists'!$H$9,IF(M2447="CHF",L2447*'Input Lists'!$H$10,""))))))))))</f>
        <v/>
      </c>
      <c r="O2447" s="137" t="str">
        <f t="shared" si="87"/>
        <v/>
      </c>
      <c r="Z2447" s="135" t="str">
        <f t="shared" si="88"/>
        <v/>
      </c>
    </row>
    <row r="2448" spans="14:26" ht="15.75" customHeight="1" x14ac:dyDescent="0.25">
      <c r="N2448" s="137" t="str">
        <f>IF(OR(ISBLANK(L2448),ISBLANK(M2448)),"",IF(M2448="AUD",L2448*'Input Lists'!$H$2,IF(M2448="USD",L2448*'Input Lists'!$H$3,IF(M2448="HKD",L2448*'Input Lists'!$H$4,IF(M2448="EUR",L2448*'Input Lists'!$H$5,IF(M2448="GBP",L2448*'Input Lists'!$H$6,IF(M2448="CAD",L2448*'Input Lists'!$H$7,IF(M2448="CNY",L2448*'Input Lists'!$H2482,IF(M2448="JPY",L2448*'Input Lists'!$H$9,IF(M2448="CHF",L2448*'Input Lists'!$H$10,""))))))))))</f>
        <v/>
      </c>
      <c r="O2448" s="137" t="str">
        <f t="shared" si="87"/>
        <v/>
      </c>
      <c r="Z2448" s="135" t="str">
        <f t="shared" si="88"/>
        <v/>
      </c>
    </row>
    <row r="2449" spans="14:26" ht="15.75" customHeight="1" x14ac:dyDescent="0.25">
      <c r="N2449" s="137" t="str">
        <f>IF(OR(ISBLANK(L2449),ISBLANK(M2449)),"",IF(M2449="AUD",L2449*'Input Lists'!$H$2,IF(M2449="USD",L2449*'Input Lists'!$H$3,IF(M2449="HKD",L2449*'Input Lists'!$H$4,IF(M2449="EUR",L2449*'Input Lists'!$H$5,IF(M2449="GBP",L2449*'Input Lists'!$H$6,IF(M2449="CAD",L2449*'Input Lists'!$H$7,IF(M2449="CNY",L2449*'Input Lists'!$H2483,IF(M2449="JPY",L2449*'Input Lists'!$H$9,IF(M2449="CHF",L2449*'Input Lists'!$H$10,""))))))))))</f>
        <v/>
      </c>
      <c r="O2449" s="137" t="str">
        <f t="shared" si="87"/>
        <v/>
      </c>
      <c r="Z2449" s="135" t="str">
        <f t="shared" si="88"/>
        <v/>
      </c>
    </row>
    <row r="2450" spans="14:26" ht="15.75" customHeight="1" x14ac:dyDescent="0.25">
      <c r="N2450" s="137" t="str">
        <f>IF(OR(ISBLANK(L2450),ISBLANK(M2450)),"",IF(M2450="AUD",L2450*'Input Lists'!$H$2,IF(M2450="USD",L2450*'Input Lists'!$H$3,IF(M2450="HKD",L2450*'Input Lists'!$H$4,IF(M2450="EUR",L2450*'Input Lists'!$H$5,IF(M2450="GBP",L2450*'Input Lists'!$H$6,IF(M2450="CAD",L2450*'Input Lists'!$H$7,IF(M2450="CNY",L2450*'Input Lists'!$H2484,IF(M2450="JPY",L2450*'Input Lists'!$H$9,IF(M2450="CHF",L2450*'Input Lists'!$H$10,""))))))))))</f>
        <v/>
      </c>
      <c r="O2450" s="137" t="str">
        <f t="shared" si="87"/>
        <v/>
      </c>
      <c r="Z2450" s="135" t="str">
        <f t="shared" si="88"/>
        <v/>
      </c>
    </row>
    <row r="2451" spans="14:26" ht="15.75" customHeight="1" x14ac:dyDescent="0.25">
      <c r="N2451" s="137" t="str">
        <f>IF(OR(ISBLANK(L2451),ISBLANK(M2451)),"",IF(M2451="AUD",L2451*'Input Lists'!$H$2,IF(M2451="USD",L2451*'Input Lists'!$H$3,IF(M2451="HKD",L2451*'Input Lists'!$H$4,IF(M2451="EUR",L2451*'Input Lists'!$H$5,IF(M2451="GBP",L2451*'Input Lists'!$H$6,IF(M2451="CAD",L2451*'Input Lists'!$H$7,IF(M2451="CNY",L2451*'Input Lists'!$H2485,IF(M2451="JPY",L2451*'Input Lists'!$H$9,IF(M2451="CHF",L2451*'Input Lists'!$H$10,""))))))))))</f>
        <v/>
      </c>
      <c r="O2451" s="137" t="str">
        <f t="shared" si="87"/>
        <v/>
      </c>
      <c r="Z2451" s="135" t="str">
        <f t="shared" si="88"/>
        <v/>
      </c>
    </row>
    <row r="2452" spans="14:26" ht="15.75" customHeight="1" x14ac:dyDescent="0.25">
      <c r="N2452" s="137" t="str">
        <f>IF(OR(ISBLANK(L2452),ISBLANK(M2452)),"",IF(M2452="AUD",L2452*'Input Lists'!$H$2,IF(M2452="USD",L2452*'Input Lists'!$H$3,IF(M2452="HKD",L2452*'Input Lists'!$H$4,IF(M2452="EUR",L2452*'Input Lists'!$H$5,IF(M2452="GBP",L2452*'Input Lists'!$H$6,IF(M2452="CAD",L2452*'Input Lists'!$H$7,IF(M2452="CNY",L2452*'Input Lists'!$H2486,IF(M2452="JPY",L2452*'Input Lists'!$H$9,IF(M2452="CHF",L2452*'Input Lists'!$H$10,""))))))))))</f>
        <v/>
      </c>
      <c r="O2452" s="137" t="str">
        <f t="shared" si="87"/>
        <v/>
      </c>
      <c r="Z2452" s="135" t="str">
        <f t="shared" si="88"/>
        <v/>
      </c>
    </row>
    <row r="2453" spans="14:26" ht="15.75" customHeight="1" x14ac:dyDescent="0.25">
      <c r="N2453" s="137" t="str">
        <f>IF(OR(ISBLANK(L2453),ISBLANK(M2453)),"",IF(M2453="AUD",L2453*'Input Lists'!$H$2,IF(M2453="USD",L2453*'Input Lists'!$H$3,IF(M2453="HKD",L2453*'Input Lists'!$H$4,IF(M2453="EUR",L2453*'Input Lists'!$H$5,IF(M2453="GBP",L2453*'Input Lists'!$H$6,IF(M2453="CAD",L2453*'Input Lists'!$H$7,IF(M2453="CNY",L2453*'Input Lists'!$H2487,IF(M2453="JPY",L2453*'Input Lists'!$H$9,IF(M2453="CHF",L2453*'Input Lists'!$H$10,""))))))))))</f>
        <v/>
      </c>
      <c r="O2453" s="137" t="str">
        <f t="shared" si="87"/>
        <v/>
      </c>
      <c r="Z2453" s="135" t="str">
        <f t="shared" si="88"/>
        <v/>
      </c>
    </row>
    <row r="2454" spans="14:26" ht="15.75" customHeight="1" x14ac:dyDescent="0.25">
      <c r="N2454" s="137" t="str">
        <f>IF(OR(ISBLANK(L2454),ISBLANK(M2454)),"",IF(M2454="AUD",L2454*'Input Lists'!$H$2,IF(M2454="USD",L2454*'Input Lists'!$H$3,IF(M2454="HKD",L2454*'Input Lists'!$H$4,IF(M2454="EUR",L2454*'Input Lists'!$H$5,IF(M2454="GBP",L2454*'Input Lists'!$H$6,IF(M2454="CAD",L2454*'Input Lists'!$H$7,IF(M2454="CNY",L2454*'Input Lists'!$H2488,IF(M2454="JPY",L2454*'Input Lists'!$H$9,IF(M2454="CHF",L2454*'Input Lists'!$H$10,""))))))))))</f>
        <v/>
      </c>
      <c r="O2454" s="137" t="str">
        <f t="shared" si="87"/>
        <v/>
      </c>
      <c r="Z2454" s="135" t="str">
        <f t="shared" si="88"/>
        <v/>
      </c>
    </row>
    <row r="2455" spans="14:26" ht="15.75" customHeight="1" x14ac:dyDescent="0.25">
      <c r="N2455" s="137" t="str">
        <f>IF(OR(ISBLANK(L2455),ISBLANK(M2455)),"",IF(M2455="AUD",L2455*'Input Lists'!$H$2,IF(M2455="USD",L2455*'Input Lists'!$H$3,IF(M2455="HKD",L2455*'Input Lists'!$H$4,IF(M2455="EUR",L2455*'Input Lists'!$H$5,IF(M2455="GBP",L2455*'Input Lists'!$H$6,IF(M2455="CAD",L2455*'Input Lists'!$H$7,IF(M2455="CNY",L2455*'Input Lists'!$H2489,IF(M2455="JPY",L2455*'Input Lists'!$H$9,IF(M2455="CHF",L2455*'Input Lists'!$H$10,""))))))))))</f>
        <v/>
      </c>
      <c r="O2455" s="137" t="str">
        <f t="shared" si="87"/>
        <v/>
      </c>
      <c r="Z2455" s="135" t="str">
        <f t="shared" si="88"/>
        <v/>
      </c>
    </row>
    <row r="2456" spans="14:26" ht="15.75" customHeight="1" x14ac:dyDescent="0.25">
      <c r="N2456" s="137" t="str">
        <f>IF(OR(ISBLANK(L2456),ISBLANK(M2456)),"",IF(M2456="AUD",L2456*'Input Lists'!$H$2,IF(M2456="USD",L2456*'Input Lists'!$H$3,IF(M2456="HKD",L2456*'Input Lists'!$H$4,IF(M2456="EUR",L2456*'Input Lists'!$H$5,IF(M2456="GBP",L2456*'Input Lists'!$H$6,IF(M2456="CAD",L2456*'Input Lists'!$H$7,IF(M2456="CNY",L2456*'Input Lists'!$H2490,IF(M2456="JPY",L2456*'Input Lists'!$H$9,IF(M2456="CHF",L2456*'Input Lists'!$H$10,""))))))))))</f>
        <v/>
      </c>
      <c r="O2456" s="137" t="str">
        <f t="shared" si="87"/>
        <v/>
      </c>
      <c r="Z2456" s="135" t="str">
        <f t="shared" si="88"/>
        <v/>
      </c>
    </row>
    <row r="2457" spans="14:26" ht="15.75" customHeight="1" x14ac:dyDescent="0.25">
      <c r="N2457" s="137" t="str">
        <f>IF(OR(ISBLANK(L2457),ISBLANK(M2457)),"",IF(M2457="AUD",L2457*'Input Lists'!$H$2,IF(M2457="USD",L2457*'Input Lists'!$H$3,IF(M2457="HKD",L2457*'Input Lists'!$H$4,IF(M2457="EUR",L2457*'Input Lists'!$H$5,IF(M2457="GBP",L2457*'Input Lists'!$H$6,IF(M2457="CAD",L2457*'Input Lists'!$H$7,IF(M2457="CNY",L2457*'Input Lists'!$H2491,IF(M2457="JPY",L2457*'Input Lists'!$H$9,IF(M2457="CHF",L2457*'Input Lists'!$H$10,""))))))))))</f>
        <v/>
      </c>
      <c r="O2457" s="137" t="str">
        <f t="shared" si="87"/>
        <v/>
      </c>
      <c r="Z2457" s="135" t="str">
        <f t="shared" si="88"/>
        <v/>
      </c>
    </row>
    <row r="2458" spans="14:26" ht="15.75" customHeight="1" x14ac:dyDescent="0.25">
      <c r="N2458" s="137" t="str">
        <f>IF(OR(ISBLANK(L2458),ISBLANK(M2458)),"",IF(M2458="AUD",L2458*'Input Lists'!$H$2,IF(M2458="USD",L2458*'Input Lists'!$H$3,IF(M2458="HKD",L2458*'Input Lists'!$H$4,IF(M2458="EUR",L2458*'Input Lists'!$H$5,IF(M2458="GBP",L2458*'Input Lists'!$H$6,IF(M2458="CAD",L2458*'Input Lists'!$H$7,IF(M2458="CNY",L2458*'Input Lists'!$H2492,IF(M2458="JPY",L2458*'Input Lists'!$H$9,IF(M2458="CHF",L2458*'Input Lists'!$H$10,""))))))))))</f>
        <v/>
      </c>
      <c r="O2458" s="137" t="str">
        <f t="shared" si="87"/>
        <v/>
      </c>
      <c r="Z2458" s="135" t="str">
        <f t="shared" si="88"/>
        <v/>
      </c>
    </row>
    <row r="2459" spans="14:26" ht="15.75" customHeight="1" x14ac:dyDescent="0.25">
      <c r="N2459" s="137" t="str">
        <f>IF(OR(ISBLANK(L2459),ISBLANK(M2459)),"",IF(M2459="AUD",L2459*'Input Lists'!$H$2,IF(M2459="USD",L2459*'Input Lists'!$H$3,IF(M2459="HKD",L2459*'Input Lists'!$H$4,IF(M2459="EUR",L2459*'Input Lists'!$H$5,IF(M2459="GBP",L2459*'Input Lists'!$H$6,IF(M2459="CAD",L2459*'Input Lists'!$H$7,IF(M2459="CNY",L2459*'Input Lists'!$H2493,IF(M2459="JPY",L2459*'Input Lists'!$H$9,IF(M2459="CHF",L2459*'Input Lists'!$H$10,""))))))))))</f>
        <v/>
      </c>
      <c r="O2459" s="137" t="str">
        <f t="shared" si="87"/>
        <v/>
      </c>
      <c r="Z2459" s="135" t="str">
        <f t="shared" si="88"/>
        <v/>
      </c>
    </row>
    <row r="2460" spans="14:26" ht="15.75" customHeight="1" x14ac:dyDescent="0.25">
      <c r="N2460" s="137" t="str">
        <f>IF(OR(ISBLANK(L2460),ISBLANK(M2460)),"",IF(M2460="AUD",L2460*'Input Lists'!$H$2,IF(M2460="USD",L2460*'Input Lists'!$H$3,IF(M2460="HKD",L2460*'Input Lists'!$H$4,IF(M2460="EUR",L2460*'Input Lists'!$H$5,IF(M2460="GBP",L2460*'Input Lists'!$H$6,IF(M2460="CAD",L2460*'Input Lists'!$H$7,IF(M2460="CNY",L2460*'Input Lists'!$H2494,IF(M2460="JPY",L2460*'Input Lists'!$H$9,IF(M2460="CHF",L2460*'Input Lists'!$H$10,""))))))))))</f>
        <v/>
      </c>
      <c r="O2460" s="137" t="str">
        <f t="shared" si="87"/>
        <v/>
      </c>
      <c r="Z2460" s="135" t="str">
        <f t="shared" si="88"/>
        <v/>
      </c>
    </row>
    <row r="2461" spans="14:26" ht="15.75" customHeight="1" x14ac:dyDescent="0.25">
      <c r="N2461" s="137" t="str">
        <f>IF(OR(ISBLANK(L2461),ISBLANK(M2461)),"",IF(M2461="AUD",L2461*'Input Lists'!$H$2,IF(M2461="USD",L2461*'Input Lists'!$H$3,IF(M2461="HKD",L2461*'Input Lists'!$H$4,IF(M2461="EUR",L2461*'Input Lists'!$H$5,IF(M2461="GBP",L2461*'Input Lists'!$H$6,IF(M2461="CAD",L2461*'Input Lists'!$H$7,IF(M2461="CNY",L2461*'Input Lists'!$H2495,IF(M2461="JPY",L2461*'Input Lists'!$H$9,IF(M2461="CHF",L2461*'Input Lists'!$H$10,""))))))))))</f>
        <v/>
      </c>
      <c r="O2461" s="137" t="str">
        <f t="shared" si="87"/>
        <v/>
      </c>
      <c r="Z2461" s="135" t="str">
        <f t="shared" si="88"/>
        <v/>
      </c>
    </row>
    <row r="2462" spans="14:26" ht="15.75" customHeight="1" x14ac:dyDescent="0.25">
      <c r="N2462" s="137" t="str">
        <f>IF(OR(ISBLANK(L2462),ISBLANK(M2462)),"",IF(M2462="AUD",L2462*'Input Lists'!$H$2,IF(M2462="USD",L2462*'Input Lists'!$H$3,IF(M2462="HKD",L2462*'Input Lists'!$H$4,IF(M2462="EUR",L2462*'Input Lists'!$H$5,IF(M2462="GBP",L2462*'Input Lists'!$H$6,IF(M2462="CAD",L2462*'Input Lists'!$H$7,IF(M2462="CNY",L2462*'Input Lists'!$H2496,IF(M2462="JPY",L2462*'Input Lists'!$H$9,IF(M2462="CHF",L2462*'Input Lists'!$H$10,""))))))))))</f>
        <v/>
      </c>
      <c r="O2462" s="137" t="str">
        <f t="shared" si="87"/>
        <v/>
      </c>
      <c r="Z2462" s="135" t="str">
        <f t="shared" si="88"/>
        <v/>
      </c>
    </row>
    <row r="2463" spans="14:26" ht="15.75" customHeight="1" x14ac:dyDescent="0.25">
      <c r="N2463" s="137" t="str">
        <f>IF(OR(ISBLANK(L2463),ISBLANK(M2463)),"",IF(M2463="AUD",L2463*'Input Lists'!$H$2,IF(M2463="USD",L2463*'Input Lists'!$H$3,IF(M2463="HKD",L2463*'Input Lists'!$H$4,IF(M2463="EUR",L2463*'Input Lists'!$H$5,IF(M2463="GBP",L2463*'Input Lists'!$H$6,IF(M2463="CAD",L2463*'Input Lists'!$H$7,IF(M2463="CNY",L2463*'Input Lists'!$H2497,IF(M2463="JPY",L2463*'Input Lists'!$H$9,IF(M2463="CHF",L2463*'Input Lists'!$H$10,""))))))))))</f>
        <v/>
      </c>
      <c r="O2463" s="137" t="str">
        <f t="shared" si="87"/>
        <v/>
      </c>
      <c r="Z2463" s="135" t="str">
        <f t="shared" si="88"/>
        <v/>
      </c>
    </row>
    <row r="2464" spans="14:26" ht="15.75" customHeight="1" x14ac:dyDescent="0.25">
      <c r="N2464" s="137" t="str">
        <f>IF(OR(ISBLANK(L2464),ISBLANK(M2464)),"",IF(M2464="AUD",L2464*'Input Lists'!$H$2,IF(M2464="USD",L2464*'Input Lists'!$H$3,IF(M2464="HKD",L2464*'Input Lists'!$H$4,IF(M2464="EUR",L2464*'Input Lists'!$H$5,IF(M2464="GBP",L2464*'Input Lists'!$H$6,IF(M2464="CAD",L2464*'Input Lists'!$H$7,IF(M2464="CNY",L2464*'Input Lists'!$H2498,IF(M2464="JPY",L2464*'Input Lists'!$H$9,IF(M2464="CHF",L2464*'Input Lists'!$H$10,""))))))))))</f>
        <v/>
      </c>
      <c r="O2464" s="137" t="str">
        <f t="shared" si="87"/>
        <v/>
      </c>
      <c r="Z2464" s="135" t="str">
        <f t="shared" si="88"/>
        <v/>
      </c>
    </row>
    <row r="2465" spans="14:26" ht="15.75" customHeight="1" x14ac:dyDescent="0.25">
      <c r="N2465" s="137" t="str">
        <f>IF(OR(ISBLANK(L2465),ISBLANK(M2465)),"",IF(M2465="AUD",L2465*'Input Lists'!$H$2,IF(M2465="USD",L2465*'Input Lists'!$H$3,IF(M2465="HKD",L2465*'Input Lists'!$H$4,IF(M2465="EUR",L2465*'Input Lists'!$H$5,IF(M2465="GBP",L2465*'Input Lists'!$H$6,IF(M2465="CAD",L2465*'Input Lists'!$H$7,IF(M2465="CNY",L2465*'Input Lists'!$H2499,IF(M2465="JPY",L2465*'Input Lists'!$H$9,IF(M2465="CHF",L2465*'Input Lists'!$H$10,""))))))))))</f>
        <v/>
      </c>
      <c r="O2465" s="137" t="str">
        <f t="shared" si="87"/>
        <v/>
      </c>
      <c r="Z2465" s="135" t="str">
        <f t="shared" si="88"/>
        <v/>
      </c>
    </row>
    <row r="2466" spans="14:26" ht="15.75" customHeight="1" x14ac:dyDescent="0.25">
      <c r="N2466" s="137" t="str">
        <f>IF(OR(ISBLANK(L2466),ISBLANK(M2466)),"",IF(M2466="AUD",L2466*'Input Lists'!$H$2,IF(M2466="USD",L2466*'Input Lists'!$H$3,IF(M2466="HKD",L2466*'Input Lists'!$H$4,IF(M2466="EUR",L2466*'Input Lists'!$H$5,IF(M2466="GBP",L2466*'Input Lists'!$H$6,IF(M2466="CAD",L2466*'Input Lists'!$H$7,IF(M2466="CNY",L2466*'Input Lists'!$H2500,IF(M2466="JPY",L2466*'Input Lists'!$H$9,IF(M2466="CHF",L2466*'Input Lists'!$H$10,""))))))))))</f>
        <v/>
      </c>
      <c r="O2466" s="137" t="str">
        <f t="shared" si="87"/>
        <v/>
      </c>
      <c r="Z2466" s="135" t="str">
        <f t="shared" si="88"/>
        <v/>
      </c>
    </row>
    <row r="2467" spans="14:26" ht="15.75" customHeight="1" x14ac:dyDescent="0.25">
      <c r="N2467" s="137" t="str">
        <f>IF(OR(ISBLANK(L2467),ISBLANK(M2467)),"",IF(M2467="AUD",L2467*'Input Lists'!$H$2,IF(M2467="USD",L2467*'Input Lists'!$H$3,IF(M2467="HKD",L2467*'Input Lists'!$H$4,IF(M2467="EUR",L2467*'Input Lists'!$H$5,IF(M2467="GBP",L2467*'Input Lists'!$H$6,IF(M2467="CAD",L2467*'Input Lists'!$H$7,IF(M2467="CNY",L2467*'Input Lists'!$H2501,IF(M2467="JPY",L2467*'Input Lists'!$H$9,IF(M2467="CHF",L2467*'Input Lists'!$H$10,""))))))))))</f>
        <v/>
      </c>
      <c r="O2467" s="137" t="str">
        <f t="shared" si="87"/>
        <v/>
      </c>
      <c r="Z2467" s="135" t="str">
        <f t="shared" si="88"/>
        <v/>
      </c>
    </row>
    <row r="2468" spans="14:26" ht="15.75" customHeight="1" x14ac:dyDescent="0.25">
      <c r="N2468" s="137" t="str">
        <f>IF(OR(ISBLANK(L2468),ISBLANK(M2468)),"",IF(M2468="AUD",L2468*'Input Lists'!$H$2,IF(M2468="USD",L2468*'Input Lists'!$H$3,IF(M2468="HKD",L2468*'Input Lists'!$H$4,IF(M2468="EUR",L2468*'Input Lists'!$H$5,IF(M2468="GBP",L2468*'Input Lists'!$H$6,IF(M2468="CAD",L2468*'Input Lists'!$H$7,IF(M2468="CNY",L2468*'Input Lists'!$H2502,IF(M2468="JPY",L2468*'Input Lists'!$H$9,IF(M2468="CHF",L2468*'Input Lists'!$H$10,""))))))))))</f>
        <v/>
      </c>
      <c r="O2468" s="137" t="str">
        <f t="shared" si="87"/>
        <v/>
      </c>
      <c r="Z2468" s="135" t="str">
        <f t="shared" si="88"/>
        <v/>
      </c>
    </row>
    <row r="2469" spans="14:26" ht="15.75" customHeight="1" x14ac:dyDescent="0.25">
      <c r="N2469" s="137" t="str">
        <f>IF(OR(ISBLANK(L2469),ISBLANK(M2469)),"",IF(M2469="AUD",L2469*'Input Lists'!$H$2,IF(M2469="USD",L2469*'Input Lists'!$H$3,IF(M2469="HKD",L2469*'Input Lists'!$H$4,IF(M2469="EUR",L2469*'Input Lists'!$H$5,IF(M2469="GBP",L2469*'Input Lists'!$H$6,IF(M2469="CAD",L2469*'Input Lists'!$H$7,IF(M2469="CNY",L2469*'Input Lists'!$H2503,IF(M2469="JPY",L2469*'Input Lists'!$H$9,IF(M2469="CHF",L2469*'Input Lists'!$H$10,""))))))))))</f>
        <v/>
      </c>
      <c r="O2469" s="137" t="str">
        <f t="shared" si="87"/>
        <v/>
      </c>
      <c r="Z2469" s="135" t="str">
        <f t="shared" si="88"/>
        <v/>
      </c>
    </row>
    <row r="2470" spans="14:26" ht="15.75" customHeight="1" x14ac:dyDescent="0.25">
      <c r="N2470" s="137" t="str">
        <f>IF(OR(ISBLANK(L2470),ISBLANK(M2470)),"",IF(M2470="AUD",L2470*'Input Lists'!$H$2,IF(M2470="USD",L2470*'Input Lists'!$H$3,IF(M2470="HKD",L2470*'Input Lists'!$H$4,IF(M2470="EUR",L2470*'Input Lists'!$H$5,IF(M2470="GBP",L2470*'Input Lists'!$H$6,IF(M2470="CAD",L2470*'Input Lists'!$H$7,IF(M2470="CNY",L2470*'Input Lists'!$H2504,IF(M2470="JPY",L2470*'Input Lists'!$H$9,IF(M2470="CHF",L2470*'Input Lists'!$H$10,""))))))))))</f>
        <v/>
      </c>
      <c r="O2470" s="137" t="str">
        <f t="shared" si="87"/>
        <v/>
      </c>
      <c r="Z2470" s="135" t="str">
        <f t="shared" si="88"/>
        <v/>
      </c>
    </row>
    <row r="2471" spans="14:26" ht="15.75" customHeight="1" x14ac:dyDescent="0.25">
      <c r="N2471" s="137" t="str">
        <f>IF(OR(ISBLANK(L2471),ISBLANK(M2471)),"",IF(M2471="AUD",L2471*'Input Lists'!$H$2,IF(M2471="USD",L2471*'Input Lists'!$H$3,IF(M2471="HKD",L2471*'Input Lists'!$H$4,IF(M2471="EUR",L2471*'Input Lists'!$H$5,IF(M2471="GBP",L2471*'Input Lists'!$H$6,IF(M2471="CAD",L2471*'Input Lists'!$H$7,IF(M2471="CNY",L2471*'Input Lists'!$H2505,IF(M2471="JPY",L2471*'Input Lists'!$H$9,IF(M2471="CHF",L2471*'Input Lists'!$H$10,""))))))))))</f>
        <v/>
      </c>
      <c r="O2471" s="137" t="str">
        <f t="shared" ref="O2471:O2534" si="89">IF(OR(AND(ISBLANK(N2471)),AND(ISBLANK(J2471)),AND(ISBLANK(M2471))),"",N2471*J2471)</f>
        <v/>
      </c>
      <c r="Z2471" s="135" t="str">
        <f t="shared" si="88"/>
        <v/>
      </c>
    </row>
    <row r="2472" spans="14:26" ht="15.75" customHeight="1" x14ac:dyDescent="0.25">
      <c r="N2472" s="137" t="str">
        <f>IF(OR(ISBLANK(L2472),ISBLANK(M2472)),"",IF(M2472="AUD",L2472*'Input Lists'!$H$2,IF(M2472="USD",L2472*'Input Lists'!$H$3,IF(M2472="HKD",L2472*'Input Lists'!$H$4,IF(M2472="EUR",L2472*'Input Lists'!$H$5,IF(M2472="GBP",L2472*'Input Lists'!$H$6,IF(M2472="CAD",L2472*'Input Lists'!$H$7,IF(M2472="CNY",L2472*'Input Lists'!$H2506,IF(M2472="JPY",L2472*'Input Lists'!$H$9,IF(M2472="CHF",L2472*'Input Lists'!$H$10,""))))))))))</f>
        <v/>
      </c>
      <c r="O2472" s="137" t="str">
        <f t="shared" si="89"/>
        <v/>
      </c>
      <c r="Z2472" s="135" t="str">
        <f t="shared" si="88"/>
        <v/>
      </c>
    </row>
    <row r="2473" spans="14:26" ht="15.75" customHeight="1" x14ac:dyDescent="0.25">
      <c r="N2473" s="137" t="str">
        <f>IF(OR(ISBLANK(L2473),ISBLANK(M2473)),"",IF(M2473="AUD",L2473*'Input Lists'!$H$2,IF(M2473="USD",L2473*'Input Lists'!$H$3,IF(M2473="HKD",L2473*'Input Lists'!$H$4,IF(M2473="EUR",L2473*'Input Lists'!$H$5,IF(M2473="GBP",L2473*'Input Lists'!$H$6,IF(M2473="CAD",L2473*'Input Lists'!$H$7,IF(M2473="CNY",L2473*'Input Lists'!$H2507,IF(M2473="JPY",L2473*'Input Lists'!$H$9,IF(M2473="CHF",L2473*'Input Lists'!$H$10,""))))))))))</f>
        <v/>
      </c>
      <c r="O2473" s="137" t="str">
        <f t="shared" si="89"/>
        <v/>
      </c>
      <c r="Z2473" s="135" t="str">
        <f t="shared" si="88"/>
        <v/>
      </c>
    </row>
    <row r="2474" spans="14:26" ht="15.75" customHeight="1" x14ac:dyDescent="0.25">
      <c r="N2474" s="137" t="str">
        <f>IF(OR(ISBLANK(L2474),ISBLANK(M2474)),"",IF(M2474="AUD",L2474*'Input Lists'!$H$2,IF(M2474="USD",L2474*'Input Lists'!$H$3,IF(M2474="HKD",L2474*'Input Lists'!$H$4,IF(M2474="EUR",L2474*'Input Lists'!$H$5,IF(M2474="GBP",L2474*'Input Lists'!$H$6,IF(M2474="CAD",L2474*'Input Lists'!$H$7,IF(M2474="CNY",L2474*'Input Lists'!$H2508,IF(M2474="JPY",L2474*'Input Lists'!$H$9,IF(M2474="CHF",L2474*'Input Lists'!$H$10,""))))))))))</f>
        <v/>
      </c>
      <c r="O2474" s="137" t="str">
        <f t="shared" si="89"/>
        <v/>
      </c>
      <c r="Z2474" s="135" t="str">
        <f t="shared" ref="Z2474:Z2537" si="90">IF(ISBLANK(D2474),"",IF(R2474="Approved",Y2474+O2474,0))</f>
        <v/>
      </c>
    </row>
    <row r="2475" spans="14:26" ht="15.75" customHeight="1" x14ac:dyDescent="0.25">
      <c r="N2475" s="137" t="str">
        <f>IF(OR(ISBLANK(L2475),ISBLANK(M2475)),"",IF(M2475="AUD",L2475*'Input Lists'!$H$2,IF(M2475="USD",L2475*'Input Lists'!$H$3,IF(M2475="HKD",L2475*'Input Lists'!$H$4,IF(M2475="EUR",L2475*'Input Lists'!$H$5,IF(M2475="GBP",L2475*'Input Lists'!$H$6,IF(M2475="CAD",L2475*'Input Lists'!$H$7,IF(M2475="CNY",L2475*'Input Lists'!$H2509,IF(M2475="JPY",L2475*'Input Lists'!$H$9,IF(M2475="CHF",L2475*'Input Lists'!$H$10,""))))))))))</f>
        <v/>
      </c>
      <c r="O2475" s="137" t="str">
        <f t="shared" si="89"/>
        <v/>
      </c>
      <c r="Z2475" s="135" t="str">
        <f t="shared" si="90"/>
        <v/>
      </c>
    </row>
    <row r="2476" spans="14:26" ht="15.75" customHeight="1" x14ac:dyDescent="0.25">
      <c r="N2476" s="137" t="str">
        <f>IF(OR(ISBLANK(L2476),ISBLANK(M2476)),"",IF(M2476="AUD",L2476*'Input Lists'!$H$2,IF(M2476="USD",L2476*'Input Lists'!$H$3,IF(M2476="HKD",L2476*'Input Lists'!$H$4,IF(M2476="EUR",L2476*'Input Lists'!$H$5,IF(M2476="GBP",L2476*'Input Lists'!$H$6,IF(M2476="CAD",L2476*'Input Lists'!$H$7,IF(M2476="CNY",L2476*'Input Lists'!$H2510,IF(M2476="JPY",L2476*'Input Lists'!$H$9,IF(M2476="CHF",L2476*'Input Lists'!$H$10,""))))))))))</f>
        <v/>
      </c>
      <c r="O2476" s="137" t="str">
        <f t="shared" si="89"/>
        <v/>
      </c>
      <c r="Z2476" s="135" t="str">
        <f t="shared" si="90"/>
        <v/>
      </c>
    </row>
    <row r="2477" spans="14:26" ht="15.75" customHeight="1" x14ac:dyDescent="0.25">
      <c r="N2477" s="137" t="str">
        <f>IF(OR(ISBLANK(L2477),ISBLANK(M2477)),"",IF(M2477="AUD",L2477*'Input Lists'!$H$2,IF(M2477="USD",L2477*'Input Lists'!$H$3,IF(M2477="HKD",L2477*'Input Lists'!$H$4,IF(M2477="EUR",L2477*'Input Lists'!$H$5,IF(M2477="GBP",L2477*'Input Lists'!$H$6,IF(M2477="CAD",L2477*'Input Lists'!$H$7,IF(M2477="CNY",L2477*'Input Lists'!$H2511,IF(M2477="JPY",L2477*'Input Lists'!$H$9,IF(M2477="CHF",L2477*'Input Lists'!$H$10,""))))))))))</f>
        <v/>
      </c>
      <c r="O2477" s="137" t="str">
        <f t="shared" si="89"/>
        <v/>
      </c>
      <c r="Z2477" s="135" t="str">
        <f t="shared" si="90"/>
        <v/>
      </c>
    </row>
    <row r="2478" spans="14:26" ht="15.75" customHeight="1" x14ac:dyDescent="0.25">
      <c r="N2478" s="137" t="str">
        <f>IF(OR(ISBLANK(L2478),ISBLANK(M2478)),"",IF(M2478="AUD",L2478*'Input Lists'!$H$2,IF(M2478="USD",L2478*'Input Lists'!$H$3,IF(M2478="HKD",L2478*'Input Lists'!$H$4,IF(M2478="EUR",L2478*'Input Lists'!$H$5,IF(M2478="GBP",L2478*'Input Lists'!$H$6,IF(M2478="CAD",L2478*'Input Lists'!$H$7,IF(M2478="CNY",L2478*'Input Lists'!$H2512,IF(M2478="JPY",L2478*'Input Lists'!$H$9,IF(M2478="CHF",L2478*'Input Lists'!$H$10,""))))))))))</f>
        <v/>
      </c>
      <c r="O2478" s="137" t="str">
        <f t="shared" si="89"/>
        <v/>
      </c>
      <c r="Z2478" s="135" t="str">
        <f t="shared" si="90"/>
        <v/>
      </c>
    </row>
    <row r="2479" spans="14:26" ht="15.75" customHeight="1" x14ac:dyDescent="0.25">
      <c r="N2479" s="137" t="str">
        <f>IF(OR(ISBLANK(L2479),ISBLANK(M2479)),"",IF(M2479="AUD",L2479*'Input Lists'!$H$2,IF(M2479="USD",L2479*'Input Lists'!$H$3,IF(M2479="HKD",L2479*'Input Lists'!$H$4,IF(M2479="EUR",L2479*'Input Lists'!$H$5,IF(M2479="GBP",L2479*'Input Lists'!$H$6,IF(M2479="CAD",L2479*'Input Lists'!$H$7,IF(M2479="CNY",L2479*'Input Lists'!$H2513,IF(M2479="JPY",L2479*'Input Lists'!$H$9,IF(M2479="CHF",L2479*'Input Lists'!$H$10,""))))))))))</f>
        <v/>
      </c>
      <c r="O2479" s="137" t="str">
        <f t="shared" si="89"/>
        <v/>
      </c>
      <c r="Z2479" s="135" t="str">
        <f t="shared" si="90"/>
        <v/>
      </c>
    </row>
    <row r="2480" spans="14:26" ht="15.75" customHeight="1" x14ac:dyDescent="0.25">
      <c r="N2480" s="137" t="str">
        <f>IF(OR(ISBLANK(L2480),ISBLANK(M2480)),"",IF(M2480="AUD",L2480*'Input Lists'!$H$2,IF(M2480="USD",L2480*'Input Lists'!$H$3,IF(M2480="HKD",L2480*'Input Lists'!$H$4,IF(M2480="EUR",L2480*'Input Lists'!$H$5,IF(M2480="GBP",L2480*'Input Lists'!$H$6,IF(M2480="CAD",L2480*'Input Lists'!$H$7,IF(M2480="CNY",L2480*'Input Lists'!$H2514,IF(M2480="JPY",L2480*'Input Lists'!$H$9,IF(M2480="CHF",L2480*'Input Lists'!$H$10,""))))))))))</f>
        <v/>
      </c>
      <c r="O2480" s="137" t="str">
        <f t="shared" si="89"/>
        <v/>
      </c>
      <c r="Z2480" s="135" t="str">
        <f t="shared" si="90"/>
        <v/>
      </c>
    </row>
    <row r="2481" spans="14:26" ht="15.75" customHeight="1" x14ac:dyDescent="0.25">
      <c r="N2481" s="137" t="str">
        <f>IF(OR(ISBLANK(L2481),ISBLANK(M2481)),"",IF(M2481="AUD",L2481*'Input Lists'!$H$2,IF(M2481="USD",L2481*'Input Lists'!$H$3,IF(M2481="HKD",L2481*'Input Lists'!$H$4,IF(M2481="EUR",L2481*'Input Lists'!$H$5,IF(M2481="GBP",L2481*'Input Lists'!$H$6,IF(M2481="CAD",L2481*'Input Lists'!$H$7,IF(M2481="CNY",L2481*'Input Lists'!$H2515,IF(M2481="JPY",L2481*'Input Lists'!$H$9,IF(M2481="CHF",L2481*'Input Lists'!$H$10,""))))))))))</f>
        <v/>
      </c>
      <c r="O2481" s="137" t="str">
        <f t="shared" si="89"/>
        <v/>
      </c>
      <c r="Z2481" s="135" t="str">
        <f t="shared" si="90"/>
        <v/>
      </c>
    </row>
    <row r="2482" spans="14:26" ht="15.75" customHeight="1" x14ac:dyDescent="0.25">
      <c r="N2482" s="137" t="str">
        <f>IF(OR(ISBLANK(L2482),ISBLANK(M2482)),"",IF(M2482="AUD",L2482*'Input Lists'!$H$2,IF(M2482="USD",L2482*'Input Lists'!$H$3,IF(M2482="HKD",L2482*'Input Lists'!$H$4,IF(M2482="EUR",L2482*'Input Lists'!$H$5,IF(M2482="GBP",L2482*'Input Lists'!$H$6,IF(M2482="CAD",L2482*'Input Lists'!$H$7,IF(M2482="CNY",L2482*'Input Lists'!$H2516,IF(M2482="JPY",L2482*'Input Lists'!$H$9,IF(M2482="CHF",L2482*'Input Lists'!$H$10,""))))))))))</f>
        <v/>
      </c>
      <c r="O2482" s="137" t="str">
        <f t="shared" si="89"/>
        <v/>
      </c>
      <c r="Z2482" s="135" t="str">
        <f t="shared" si="90"/>
        <v/>
      </c>
    </row>
    <row r="2483" spans="14:26" ht="15.75" customHeight="1" x14ac:dyDescent="0.25">
      <c r="N2483" s="137" t="str">
        <f>IF(OR(ISBLANK(L2483),ISBLANK(M2483)),"",IF(M2483="AUD",L2483*'Input Lists'!$H$2,IF(M2483="USD",L2483*'Input Lists'!$H$3,IF(M2483="HKD",L2483*'Input Lists'!$H$4,IF(M2483="EUR",L2483*'Input Lists'!$H$5,IF(M2483="GBP",L2483*'Input Lists'!$H$6,IF(M2483="CAD",L2483*'Input Lists'!$H$7,IF(M2483="CNY",L2483*'Input Lists'!$H2517,IF(M2483="JPY",L2483*'Input Lists'!$H$9,IF(M2483="CHF",L2483*'Input Lists'!$H$10,""))))))))))</f>
        <v/>
      </c>
      <c r="O2483" s="137" t="str">
        <f t="shared" si="89"/>
        <v/>
      </c>
      <c r="Z2483" s="135" t="str">
        <f t="shared" si="90"/>
        <v/>
      </c>
    </row>
    <row r="2484" spans="14:26" ht="15.75" customHeight="1" x14ac:dyDescent="0.25">
      <c r="N2484" s="137" t="str">
        <f>IF(OR(ISBLANK(L2484),ISBLANK(M2484)),"",IF(M2484="AUD",L2484*'Input Lists'!$H$2,IF(M2484="USD",L2484*'Input Lists'!$H$3,IF(M2484="HKD",L2484*'Input Lists'!$H$4,IF(M2484="EUR",L2484*'Input Lists'!$H$5,IF(M2484="GBP",L2484*'Input Lists'!$H$6,IF(M2484="CAD",L2484*'Input Lists'!$H$7,IF(M2484="CNY",L2484*'Input Lists'!$H2518,IF(M2484="JPY",L2484*'Input Lists'!$H$9,IF(M2484="CHF",L2484*'Input Lists'!$H$10,""))))))))))</f>
        <v/>
      </c>
      <c r="O2484" s="137" t="str">
        <f t="shared" si="89"/>
        <v/>
      </c>
      <c r="Z2484" s="135" t="str">
        <f t="shared" si="90"/>
        <v/>
      </c>
    </row>
    <row r="2485" spans="14:26" ht="15.75" customHeight="1" x14ac:dyDescent="0.25">
      <c r="N2485" s="137" t="str">
        <f>IF(OR(ISBLANK(L2485),ISBLANK(M2485)),"",IF(M2485="AUD",L2485*'Input Lists'!$H$2,IF(M2485="USD",L2485*'Input Lists'!$H$3,IF(M2485="HKD",L2485*'Input Lists'!$H$4,IF(M2485="EUR",L2485*'Input Lists'!$H$5,IF(M2485="GBP",L2485*'Input Lists'!$H$6,IF(M2485="CAD",L2485*'Input Lists'!$H$7,IF(M2485="CNY",L2485*'Input Lists'!$H2519,IF(M2485="JPY",L2485*'Input Lists'!$H$9,IF(M2485="CHF",L2485*'Input Lists'!$H$10,""))))))))))</f>
        <v/>
      </c>
      <c r="O2485" s="137" t="str">
        <f t="shared" si="89"/>
        <v/>
      </c>
      <c r="Z2485" s="135" t="str">
        <f t="shared" si="90"/>
        <v/>
      </c>
    </row>
    <row r="2486" spans="14:26" ht="15.75" customHeight="1" x14ac:dyDescent="0.25">
      <c r="N2486" s="137" t="str">
        <f>IF(OR(ISBLANK(L2486),ISBLANK(M2486)),"",IF(M2486="AUD",L2486*'Input Lists'!$H$2,IF(M2486="USD",L2486*'Input Lists'!$H$3,IF(M2486="HKD",L2486*'Input Lists'!$H$4,IF(M2486="EUR",L2486*'Input Lists'!$H$5,IF(M2486="GBP",L2486*'Input Lists'!$H$6,IF(M2486="CAD",L2486*'Input Lists'!$H$7,IF(M2486="CNY",L2486*'Input Lists'!$H2520,IF(M2486="JPY",L2486*'Input Lists'!$H$9,IF(M2486="CHF",L2486*'Input Lists'!$H$10,""))))))))))</f>
        <v/>
      </c>
      <c r="O2486" s="137" t="str">
        <f t="shared" si="89"/>
        <v/>
      </c>
      <c r="Z2486" s="135" t="str">
        <f t="shared" si="90"/>
        <v/>
      </c>
    </row>
    <row r="2487" spans="14:26" ht="15.75" customHeight="1" x14ac:dyDescent="0.25">
      <c r="N2487" s="137" t="str">
        <f>IF(OR(ISBLANK(L2487),ISBLANK(M2487)),"",IF(M2487="AUD",L2487*'Input Lists'!$H$2,IF(M2487="USD",L2487*'Input Lists'!$H$3,IF(M2487="HKD",L2487*'Input Lists'!$H$4,IF(M2487="EUR",L2487*'Input Lists'!$H$5,IF(M2487="GBP",L2487*'Input Lists'!$H$6,IF(M2487="CAD",L2487*'Input Lists'!$H$7,IF(M2487="CNY",L2487*'Input Lists'!$H2521,IF(M2487="JPY",L2487*'Input Lists'!$H$9,IF(M2487="CHF",L2487*'Input Lists'!$H$10,""))))))))))</f>
        <v/>
      </c>
      <c r="O2487" s="137" t="str">
        <f t="shared" si="89"/>
        <v/>
      </c>
      <c r="Z2487" s="135" t="str">
        <f t="shared" si="90"/>
        <v/>
      </c>
    </row>
    <row r="2488" spans="14:26" ht="15.75" customHeight="1" x14ac:dyDescent="0.25">
      <c r="N2488" s="137" t="str">
        <f>IF(OR(ISBLANK(L2488),ISBLANK(M2488)),"",IF(M2488="AUD",L2488*'Input Lists'!$H$2,IF(M2488="USD",L2488*'Input Lists'!$H$3,IF(M2488="HKD",L2488*'Input Lists'!$H$4,IF(M2488="EUR",L2488*'Input Lists'!$H$5,IF(M2488="GBP",L2488*'Input Lists'!$H$6,IF(M2488="CAD",L2488*'Input Lists'!$H$7,IF(M2488="CNY",L2488*'Input Lists'!$H2522,IF(M2488="JPY",L2488*'Input Lists'!$H$9,IF(M2488="CHF",L2488*'Input Lists'!$H$10,""))))))))))</f>
        <v/>
      </c>
      <c r="O2488" s="137" t="str">
        <f t="shared" si="89"/>
        <v/>
      </c>
      <c r="Z2488" s="135" t="str">
        <f t="shared" si="90"/>
        <v/>
      </c>
    </row>
    <row r="2489" spans="14:26" ht="15.75" customHeight="1" x14ac:dyDescent="0.25">
      <c r="N2489" s="137" t="str">
        <f>IF(OR(ISBLANK(L2489),ISBLANK(M2489)),"",IF(M2489="AUD",L2489*'Input Lists'!$H$2,IF(M2489="USD",L2489*'Input Lists'!$H$3,IF(M2489="HKD",L2489*'Input Lists'!$H$4,IF(M2489="EUR",L2489*'Input Lists'!$H$5,IF(M2489="GBP",L2489*'Input Lists'!$H$6,IF(M2489="CAD",L2489*'Input Lists'!$H$7,IF(M2489="CNY",L2489*'Input Lists'!$H2523,IF(M2489="JPY",L2489*'Input Lists'!$H$9,IF(M2489="CHF",L2489*'Input Lists'!$H$10,""))))))))))</f>
        <v/>
      </c>
      <c r="O2489" s="137" t="str">
        <f t="shared" si="89"/>
        <v/>
      </c>
      <c r="Z2489" s="135" t="str">
        <f t="shared" si="90"/>
        <v/>
      </c>
    </row>
    <row r="2490" spans="14:26" ht="15.75" customHeight="1" x14ac:dyDescent="0.25">
      <c r="N2490" s="137" t="str">
        <f>IF(OR(ISBLANK(L2490),ISBLANK(M2490)),"",IF(M2490="AUD",L2490*'Input Lists'!$H$2,IF(M2490="USD",L2490*'Input Lists'!$H$3,IF(M2490="HKD",L2490*'Input Lists'!$H$4,IF(M2490="EUR",L2490*'Input Lists'!$H$5,IF(M2490="GBP",L2490*'Input Lists'!$H$6,IF(M2490="CAD",L2490*'Input Lists'!$H$7,IF(M2490="CNY",L2490*'Input Lists'!$H2524,IF(M2490="JPY",L2490*'Input Lists'!$H$9,IF(M2490="CHF",L2490*'Input Lists'!$H$10,""))))))))))</f>
        <v/>
      </c>
      <c r="O2490" s="137" t="str">
        <f t="shared" si="89"/>
        <v/>
      </c>
      <c r="Z2490" s="135" t="str">
        <f t="shared" si="90"/>
        <v/>
      </c>
    </row>
    <row r="2491" spans="14:26" ht="15.75" customHeight="1" x14ac:dyDescent="0.25">
      <c r="N2491" s="137" t="str">
        <f>IF(OR(ISBLANK(L2491),ISBLANK(M2491)),"",IF(M2491="AUD",L2491*'Input Lists'!$H$2,IF(M2491="USD",L2491*'Input Lists'!$H$3,IF(M2491="HKD",L2491*'Input Lists'!$H$4,IF(M2491="EUR",L2491*'Input Lists'!$H$5,IF(M2491="GBP",L2491*'Input Lists'!$H$6,IF(M2491="CAD",L2491*'Input Lists'!$H$7,IF(M2491="CNY",L2491*'Input Lists'!$H2525,IF(M2491="JPY",L2491*'Input Lists'!$H$9,IF(M2491="CHF",L2491*'Input Lists'!$H$10,""))))))))))</f>
        <v/>
      </c>
      <c r="O2491" s="137" t="str">
        <f t="shared" si="89"/>
        <v/>
      </c>
      <c r="Z2491" s="135" t="str">
        <f t="shared" si="90"/>
        <v/>
      </c>
    </row>
    <row r="2492" spans="14:26" ht="15.75" customHeight="1" x14ac:dyDescent="0.25">
      <c r="N2492" s="137" t="str">
        <f>IF(OR(ISBLANK(L2492),ISBLANK(M2492)),"",IF(M2492="AUD",L2492*'Input Lists'!$H$2,IF(M2492="USD",L2492*'Input Lists'!$H$3,IF(M2492="HKD",L2492*'Input Lists'!$H$4,IF(M2492="EUR",L2492*'Input Lists'!$H$5,IF(M2492="GBP",L2492*'Input Lists'!$H$6,IF(M2492="CAD",L2492*'Input Lists'!$H$7,IF(M2492="CNY",L2492*'Input Lists'!$H2526,IF(M2492="JPY",L2492*'Input Lists'!$H$9,IF(M2492="CHF",L2492*'Input Lists'!$H$10,""))))))))))</f>
        <v/>
      </c>
      <c r="O2492" s="137" t="str">
        <f t="shared" si="89"/>
        <v/>
      </c>
      <c r="Z2492" s="135" t="str">
        <f t="shared" si="90"/>
        <v/>
      </c>
    </row>
    <row r="2493" spans="14:26" ht="15.75" customHeight="1" x14ac:dyDescent="0.25">
      <c r="N2493" s="137" t="str">
        <f>IF(OR(ISBLANK(L2493),ISBLANK(M2493)),"",IF(M2493="AUD",L2493*'Input Lists'!$H$2,IF(M2493="USD",L2493*'Input Lists'!$H$3,IF(M2493="HKD",L2493*'Input Lists'!$H$4,IF(M2493="EUR",L2493*'Input Lists'!$H$5,IF(M2493="GBP",L2493*'Input Lists'!$H$6,IF(M2493="CAD",L2493*'Input Lists'!$H$7,IF(M2493="CNY",L2493*'Input Lists'!$H2527,IF(M2493="JPY",L2493*'Input Lists'!$H$9,IF(M2493="CHF",L2493*'Input Lists'!$H$10,""))))))))))</f>
        <v/>
      </c>
      <c r="O2493" s="137" t="str">
        <f t="shared" si="89"/>
        <v/>
      </c>
      <c r="Z2493" s="135" t="str">
        <f t="shared" si="90"/>
        <v/>
      </c>
    </row>
    <row r="2494" spans="14:26" ht="15.75" customHeight="1" x14ac:dyDescent="0.25">
      <c r="N2494" s="137" t="str">
        <f>IF(OR(ISBLANK(L2494),ISBLANK(M2494)),"",IF(M2494="AUD",L2494*'Input Lists'!$H$2,IF(M2494="USD",L2494*'Input Lists'!$H$3,IF(M2494="HKD",L2494*'Input Lists'!$H$4,IF(M2494="EUR",L2494*'Input Lists'!$H$5,IF(M2494="GBP",L2494*'Input Lists'!$H$6,IF(M2494="CAD",L2494*'Input Lists'!$H$7,IF(M2494="CNY",L2494*'Input Lists'!$H2528,IF(M2494="JPY",L2494*'Input Lists'!$H$9,IF(M2494="CHF",L2494*'Input Lists'!$H$10,""))))))))))</f>
        <v/>
      </c>
      <c r="O2494" s="137" t="str">
        <f t="shared" si="89"/>
        <v/>
      </c>
      <c r="Z2494" s="135" t="str">
        <f t="shared" si="90"/>
        <v/>
      </c>
    </row>
    <row r="2495" spans="14:26" ht="15.75" customHeight="1" x14ac:dyDescent="0.25">
      <c r="N2495" s="137" t="str">
        <f>IF(OR(ISBLANK(L2495),ISBLANK(M2495)),"",IF(M2495="AUD",L2495*'Input Lists'!$H$2,IF(M2495="USD",L2495*'Input Lists'!$H$3,IF(M2495="HKD",L2495*'Input Lists'!$H$4,IF(M2495="EUR",L2495*'Input Lists'!$H$5,IF(M2495="GBP",L2495*'Input Lists'!$H$6,IF(M2495="CAD",L2495*'Input Lists'!$H$7,IF(M2495="CNY",L2495*'Input Lists'!$H2529,IF(M2495="JPY",L2495*'Input Lists'!$H$9,IF(M2495="CHF",L2495*'Input Lists'!$H$10,""))))))))))</f>
        <v/>
      </c>
      <c r="O2495" s="137" t="str">
        <f t="shared" si="89"/>
        <v/>
      </c>
      <c r="Z2495" s="135" t="str">
        <f t="shared" si="90"/>
        <v/>
      </c>
    </row>
    <row r="2496" spans="14:26" ht="15.75" customHeight="1" x14ac:dyDescent="0.25">
      <c r="N2496" s="137" t="str">
        <f>IF(OR(ISBLANK(L2496),ISBLANK(M2496)),"",IF(M2496="AUD",L2496*'Input Lists'!$H$2,IF(M2496="USD",L2496*'Input Lists'!$H$3,IF(M2496="HKD",L2496*'Input Lists'!$H$4,IF(M2496="EUR",L2496*'Input Lists'!$H$5,IF(M2496="GBP",L2496*'Input Lists'!$H$6,IF(M2496="CAD",L2496*'Input Lists'!$H$7,IF(M2496="CNY",L2496*'Input Lists'!$H2530,IF(M2496="JPY",L2496*'Input Lists'!$H$9,IF(M2496="CHF",L2496*'Input Lists'!$H$10,""))))))))))</f>
        <v/>
      </c>
      <c r="O2496" s="137" t="str">
        <f t="shared" si="89"/>
        <v/>
      </c>
      <c r="Z2496" s="135" t="str">
        <f t="shared" si="90"/>
        <v/>
      </c>
    </row>
    <row r="2497" spans="14:26" ht="15.75" customHeight="1" x14ac:dyDescent="0.25">
      <c r="N2497" s="137" t="str">
        <f>IF(OR(ISBLANK(L2497),ISBLANK(M2497)),"",IF(M2497="AUD",L2497*'Input Lists'!$H$2,IF(M2497="USD",L2497*'Input Lists'!$H$3,IF(M2497="HKD",L2497*'Input Lists'!$H$4,IF(M2497="EUR",L2497*'Input Lists'!$H$5,IF(M2497="GBP",L2497*'Input Lists'!$H$6,IF(M2497="CAD",L2497*'Input Lists'!$H$7,IF(M2497="CNY",L2497*'Input Lists'!$H2531,IF(M2497="JPY",L2497*'Input Lists'!$H$9,IF(M2497="CHF",L2497*'Input Lists'!$H$10,""))))))))))</f>
        <v/>
      </c>
      <c r="O2497" s="137" t="str">
        <f t="shared" si="89"/>
        <v/>
      </c>
      <c r="Z2497" s="135" t="str">
        <f t="shared" si="90"/>
        <v/>
      </c>
    </row>
    <row r="2498" spans="14:26" ht="15.75" customHeight="1" x14ac:dyDescent="0.25">
      <c r="N2498" s="137" t="str">
        <f>IF(OR(ISBLANK(L2498),ISBLANK(M2498)),"",IF(M2498="AUD",L2498*'Input Lists'!$H$2,IF(M2498="USD",L2498*'Input Lists'!$H$3,IF(M2498="HKD",L2498*'Input Lists'!$H$4,IF(M2498="EUR",L2498*'Input Lists'!$H$5,IF(M2498="GBP",L2498*'Input Lists'!$H$6,IF(M2498="CAD",L2498*'Input Lists'!$H$7,IF(M2498="CNY",L2498*'Input Lists'!$H2532,IF(M2498="JPY",L2498*'Input Lists'!$H$9,IF(M2498="CHF",L2498*'Input Lists'!$H$10,""))))))))))</f>
        <v/>
      </c>
      <c r="O2498" s="137" t="str">
        <f t="shared" si="89"/>
        <v/>
      </c>
      <c r="Z2498" s="135" t="str">
        <f t="shared" si="90"/>
        <v/>
      </c>
    </row>
    <row r="2499" spans="14:26" ht="15.75" customHeight="1" x14ac:dyDescent="0.25">
      <c r="N2499" s="137" t="str">
        <f>IF(OR(ISBLANK(L2499),ISBLANK(M2499)),"",IF(M2499="AUD",L2499*'Input Lists'!$H$2,IF(M2499="USD",L2499*'Input Lists'!$H$3,IF(M2499="HKD",L2499*'Input Lists'!$H$4,IF(M2499="EUR",L2499*'Input Lists'!$H$5,IF(M2499="GBP",L2499*'Input Lists'!$H$6,IF(M2499="CAD",L2499*'Input Lists'!$H$7,IF(M2499="CNY",L2499*'Input Lists'!$H2533,IF(M2499="JPY",L2499*'Input Lists'!$H$9,IF(M2499="CHF",L2499*'Input Lists'!$H$10,""))))))))))</f>
        <v/>
      </c>
      <c r="O2499" s="137" t="str">
        <f t="shared" si="89"/>
        <v/>
      </c>
      <c r="Z2499" s="135" t="str">
        <f t="shared" si="90"/>
        <v/>
      </c>
    </row>
    <row r="2500" spans="14:26" ht="15.75" customHeight="1" x14ac:dyDescent="0.25">
      <c r="N2500" s="137" t="str">
        <f>IF(OR(ISBLANK(L2500),ISBLANK(M2500)),"",IF(M2500="AUD",L2500*'Input Lists'!$H$2,IF(M2500="USD",L2500*'Input Lists'!$H$3,IF(M2500="HKD",L2500*'Input Lists'!$H$4,IF(M2500="EUR",L2500*'Input Lists'!$H$5,IF(M2500="GBP",L2500*'Input Lists'!$H$6,IF(M2500="CAD",L2500*'Input Lists'!$H$7,IF(M2500="CNY",L2500*'Input Lists'!$H2534,IF(M2500="JPY",L2500*'Input Lists'!$H$9,IF(M2500="CHF",L2500*'Input Lists'!$H$10,""))))))))))</f>
        <v/>
      </c>
      <c r="O2500" s="137" t="str">
        <f t="shared" si="89"/>
        <v/>
      </c>
      <c r="Z2500" s="135" t="str">
        <f t="shared" si="90"/>
        <v/>
      </c>
    </row>
    <row r="2501" spans="14:26" ht="15.75" customHeight="1" x14ac:dyDescent="0.25">
      <c r="N2501" s="137" t="str">
        <f>IF(OR(ISBLANK(L2501),ISBLANK(M2501)),"",IF(M2501="AUD",L2501*'Input Lists'!$H$2,IF(M2501="USD",L2501*'Input Lists'!$H$3,IF(M2501="HKD",L2501*'Input Lists'!$H$4,IF(M2501="EUR",L2501*'Input Lists'!$H$5,IF(M2501="GBP",L2501*'Input Lists'!$H$6,IF(M2501="CAD",L2501*'Input Lists'!$H$7,IF(M2501="CNY",L2501*'Input Lists'!$H2535,IF(M2501="JPY",L2501*'Input Lists'!$H$9,IF(M2501="CHF",L2501*'Input Lists'!$H$10,""))))))))))</f>
        <v/>
      </c>
      <c r="O2501" s="137" t="str">
        <f t="shared" si="89"/>
        <v/>
      </c>
      <c r="Z2501" s="135" t="str">
        <f t="shared" si="90"/>
        <v/>
      </c>
    </row>
    <row r="2502" spans="14:26" ht="15.75" customHeight="1" x14ac:dyDescent="0.25">
      <c r="N2502" s="137" t="str">
        <f>IF(OR(ISBLANK(L2502),ISBLANK(M2502)),"",IF(M2502="AUD",L2502*'Input Lists'!$H$2,IF(M2502="USD",L2502*'Input Lists'!$H$3,IF(M2502="HKD",L2502*'Input Lists'!$H$4,IF(M2502="EUR",L2502*'Input Lists'!$H$5,IF(M2502="GBP",L2502*'Input Lists'!$H$6,IF(M2502="CAD",L2502*'Input Lists'!$H$7,IF(M2502="CNY",L2502*'Input Lists'!$H2536,IF(M2502="JPY",L2502*'Input Lists'!$H$9,IF(M2502="CHF",L2502*'Input Lists'!$H$10,""))))))))))</f>
        <v/>
      </c>
      <c r="O2502" s="137" t="str">
        <f t="shared" si="89"/>
        <v/>
      </c>
      <c r="Z2502" s="135" t="str">
        <f t="shared" si="90"/>
        <v/>
      </c>
    </row>
    <row r="2503" spans="14:26" ht="15.75" customHeight="1" x14ac:dyDescent="0.25">
      <c r="N2503" s="137" t="str">
        <f>IF(OR(ISBLANK(L2503),ISBLANK(M2503)),"",IF(M2503="AUD",L2503*'Input Lists'!$H$2,IF(M2503="USD",L2503*'Input Lists'!$H$3,IF(M2503="HKD",L2503*'Input Lists'!$H$4,IF(M2503="EUR",L2503*'Input Lists'!$H$5,IF(M2503="GBP",L2503*'Input Lists'!$H$6,IF(M2503="CAD",L2503*'Input Lists'!$H$7,IF(M2503="CNY",L2503*'Input Lists'!$H2537,IF(M2503="JPY",L2503*'Input Lists'!$H$9,IF(M2503="CHF",L2503*'Input Lists'!$H$10,""))))))))))</f>
        <v/>
      </c>
      <c r="O2503" s="137" t="str">
        <f t="shared" si="89"/>
        <v/>
      </c>
      <c r="Z2503" s="135" t="str">
        <f t="shared" si="90"/>
        <v/>
      </c>
    </row>
    <row r="2504" spans="14:26" ht="15.75" customHeight="1" x14ac:dyDescent="0.25">
      <c r="N2504" s="137" t="str">
        <f>IF(OR(ISBLANK(L2504),ISBLANK(M2504)),"",IF(M2504="AUD",L2504*'Input Lists'!$H$2,IF(M2504="USD",L2504*'Input Lists'!$H$3,IF(M2504="HKD",L2504*'Input Lists'!$H$4,IF(M2504="EUR",L2504*'Input Lists'!$H$5,IF(M2504="GBP",L2504*'Input Lists'!$H$6,IF(M2504="CAD",L2504*'Input Lists'!$H$7,IF(M2504="CNY",L2504*'Input Lists'!$H2538,IF(M2504="JPY",L2504*'Input Lists'!$H$9,IF(M2504="CHF",L2504*'Input Lists'!$H$10,""))))))))))</f>
        <v/>
      </c>
      <c r="O2504" s="137" t="str">
        <f t="shared" si="89"/>
        <v/>
      </c>
      <c r="Z2504" s="135" t="str">
        <f t="shared" si="90"/>
        <v/>
      </c>
    </row>
    <row r="2505" spans="14:26" ht="15.75" customHeight="1" x14ac:dyDescent="0.25">
      <c r="N2505" s="137" t="str">
        <f>IF(OR(ISBLANK(L2505),ISBLANK(M2505)),"",IF(M2505="AUD",L2505*'Input Lists'!$H$2,IF(M2505="USD",L2505*'Input Lists'!$H$3,IF(M2505="HKD",L2505*'Input Lists'!$H$4,IF(M2505="EUR",L2505*'Input Lists'!$H$5,IF(M2505="GBP",L2505*'Input Lists'!$H$6,IF(M2505="CAD",L2505*'Input Lists'!$H$7,IF(M2505="CNY",L2505*'Input Lists'!$H2539,IF(M2505="JPY",L2505*'Input Lists'!$H$9,IF(M2505="CHF",L2505*'Input Lists'!$H$10,""))))))))))</f>
        <v/>
      </c>
      <c r="O2505" s="137" t="str">
        <f t="shared" si="89"/>
        <v/>
      </c>
      <c r="Z2505" s="135" t="str">
        <f t="shared" si="90"/>
        <v/>
      </c>
    </row>
    <row r="2506" spans="14:26" ht="15.75" customHeight="1" x14ac:dyDescent="0.25">
      <c r="N2506" s="137" t="str">
        <f>IF(OR(ISBLANK(L2506),ISBLANK(M2506)),"",IF(M2506="AUD",L2506*'Input Lists'!$H$2,IF(M2506="USD",L2506*'Input Lists'!$H$3,IF(M2506="HKD",L2506*'Input Lists'!$H$4,IF(M2506="EUR",L2506*'Input Lists'!$H$5,IF(M2506="GBP",L2506*'Input Lists'!$H$6,IF(M2506="CAD",L2506*'Input Lists'!$H$7,IF(M2506="CNY",L2506*'Input Lists'!$H2540,IF(M2506="JPY",L2506*'Input Lists'!$H$9,IF(M2506="CHF",L2506*'Input Lists'!$H$10,""))))))))))</f>
        <v/>
      </c>
      <c r="O2506" s="137" t="str">
        <f t="shared" si="89"/>
        <v/>
      </c>
      <c r="Z2506" s="135" t="str">
        <f t="shared" si="90"/>
        <v/>
      </c>
    </row>
    <row r="2507" spans="14:26" ht="15.75" customHeight="1" x14ac:dyDescent="0.25">
      <c r="N2507" s="137" t="str">
        <f>IF(OR(ISBLANK(L2507),ISBLANK(M2507)),"",IF(M2507="AUD",L2507*'Input Lists'!$H$2,IF(M2507="USD",L2507*'Input Lists'!$H$3,IF(M2507="HKD",L2507*'Input Lists'!$H$4,IF(M2507="EUR",L2507*'Input Lists'!$H$5,IF(M2507="GBP",L2507*'Input Lists'!$H$6,IF(M2507="CAD",L2507*'Input Lists'!$H$7,IF(M2507="CNY",L2507*'Input Lists'!$H2541,IF(M2507="JPY",L2507*'Input Lists'!$H$9,IF(M2507="CHF",L2507*'Input Lists'!$H$10,""))))))))))</f>
        <v/>
      </c>
      <c r="O2507" s="137" t="str">
        <f t="shared" si="89"/>
        <v/>
      </c>
      <c r="Z2507" s="135" t="str">
        <f t="shared" si="90"/>
        <v/>
      </c>
    </row>
    <row r="2508" spans="14:26" ht="15.75" customHeight="1" x14ac:dyDescent="0.25">
      <c r="N2508" s="137" t="str">
        <f>IF(OR(ISBLANK(L2508),ISBLANK(M2508)),"",IF(M2508="AUD",L2508*'Input Lists'!$H$2,IF(M2508="USD",L2508*'Input Lists'!$H$3,IF(M2508="HKD",L2508*'Input Lists'!$H$4,IF(M2508="EUR",L2508*'Input Lists'!$H$5,IF(M2508="GBP",L2508*'Input Lists'!$H$6,IF(M2508="CAD",L2508*'Input Lists'!$H$7,IF(M2508="CNY",L2508*'Input Lists'!$H2542,IF(M2508="JPY",L2508*'Input Lists'!$H$9,IF(M2508="CHF",L2508*'Input Lists'!$H$10,""))))))))))</f>
        <v/>
      </c>
      <c r="O2508" s="137" t="str">
        <f t="shared" si="89"/>
        <v/>
      </c>
      <c r="Z2508" s="135" t="str">
        <f t="shared" si="90"/>
        <v/>
      </c>
    </row>
    <row r="2509" spans="14:26" ht="15.75" customHeight="1" x14ac:dyDescent="0.25">
      <c r="N2509" s="137" t="str">
        <f>IF(OR(ISBLANK(L2509),ISBLANK(M2509)),"",IF(M2509="AUD",L2509*'Input Lists'!$H$2,IF(M2509="USD",L2509*'Input Lists'!$H$3,IF(M2509="HKD",L2509*'Input Lists'!$H$4,IF(M2509="EUR",L2509*'Input Lists'!$H$5,IF(M2509="GBP",L2509*'Input Lists'!$H$6,IF(M2509="CAD",L2509*'Input Lists'!$H$7,IF(M2509="CNY",L2509*'Input Lists'!$H2543,IF(M2509="JPY",L2509*'Input Lists'!$H$9,IF(M2509="CHF",L2509*'Input Lists'!$H$10,""))))))))))</f>
        <v/>
      </c>
      <c r="O2509" s="137" t="str">
        <f t="shared" si="89"/>
        <v/>
      </c>
      <c r="Z2509" s="135" t="str">
        <f t="shared" si="90"/>
        <v/>
      </c>
    </row>
    <row r="2510" spans="14:26" ht="15.75" customHeight="1" x14ac:dyDescent="0.25">
      <c r="N2510" s="137" t="str">
        <f>IF(OR(ISBLANK(L2510),ISBLANK(M2510)),"",IF(M2510="AUD",L2510*'Input Lists'!$H$2,IF(M2510="USD",L2510*'Input Lists'!$H$3,IF(M2510="HKD",L2510*'Input Lists'!$H$4,IF(M2510="EUR",L2510*'Input Lists'!$H$5,IF(M2510="GBP",L2510*'Input Lists'!$H$6,IF(M2510="CAD",L2510*'Input Lists'!$H$7,IF(M2510="CNY",L2510*'Input Lists'!$H2544,IF(M2510="JPY",L2510*'Input Lists'!$H$9,IF(M2510="CHF",L2510*'Input Lists'!$H$10,""))))))))))</f>
        <v/>
      </c>
      <c r="O2510" s="137" t="str">
        <f t="shared" si="89"/>
        <v/>
      </c>
      <c r="Z2510" s="135" t="str">
        <f t="shared" si="90"/>
        <v/>
      </c>
    </row>
    <row r="2511" spans="14:26" ht="15.75" customHeight="1" x14ac:dyDescent="0.25">
      <c r="N2511" s="137" t="str">
        <f>IF(OR(ISBLANK(L2511),ISBLANK(M2511)),"",IF(M2511="AUD",L2511*'Input Lists'!$H$2,IF(M2511="USD",L2511*'Input Lists'!$H$3,IF(M2511="HKD",L2511*'Input Lists'!$H$4,IF(M2511="EUR",L2511*'Input Lists'!$H$5,IF(M2511="GBP",L2511*'Input Lists'!$H$6,IF(M2511="CAD",L2511*'Input Lists'!$H$7,IF(M2511="CNY",L2511*'Input Lists'!$H2545,IF(M2511="JPY",L2511*'Input Lists'!$H$9,IF(M2511="CHF",L2511*'Input Lists'!$H$10,""))))))))))</f>
        <v/>
      </c>
      <c r="O2511" s="137" t="str">
        <f t="shared" si="89"/>
        <v/>
      </c>
      <c r="Z2511" s="135" t="str">
        <f t="shared" si="90"/>
        <v/>
      </c>
    </row>
    <row r="2512" spans="14:26" ht="15.75" customHeight="1" x14ac:dyDescent="0.25">
      <c r="N2512" s="137" t="str">
        <f>IF(OR(ISBLANK(L2512),ISBLANK(M2512)),"",IF(M2512="AUD",L2512*'Input Lists'!$H$2,IF(M2512="USD",L2512*'Input Lists'!$H$3,IF(M2512="HKD",L2512*'Input Lists'!$H$4,IF(M2512="EUR",L2512*'Input Lists'!$H$5,IF(M2512="GBP",L2512*'Input Lists'!$H$6,IF(M2512="CAD",L2512*'Input Lists'!$H$7,IF(M2512="CNY",L2512*'Input Lists'!$H2546,IF(M2512="JPY",L2512*'Input Lists'!$H$9,IF(M2512="CHF",L2512*'Input Lists'!$H$10,""))))))))))</f>
        <v/>
      </c>
      <c r="O2512" s="137" t="str">
        <f t="shared" si="89"/>
        <v/>
      </c>
      <c r="Z2512" s="135" t="str">
        <f t="shared" si="90"/>
        <v/>
      </c>
    </row>
    <row r="2513" spans="14:26" ht="15.75" customHeight="1" x14ac:dyDescent="0.25">
      <c r="N2513" s="137" t="str">
        <f>IF(OR(ISBLANK(L2513),ISBLANK(M2513)),"",IF(M2513="AUD",L2513*'Input Lists'!$H$2,IF(M2513="USD",L2513*'Input Lists'!$H$3,IF(M2513="HKD",L2513*'Input Lists'!$H$4,IF(M2513="EUR",L2513*'Input Lists'!$H$5,IF(M2513="GBP",L2513*'Input Lists'!$H$6,IF(M2513="CAD",L2513*'Input Lists'!$H$7,IF(M2513="CNY",L2513*'Input Lists'!$H2547,IF(M2513="JPY",L2513*'Input Lists'!$H$9,IF(M2513="CHF",L2513*'Input Lists'!$H$10,""))))))))))</f>
        <v/>
      </c>
      <c r="O2513" s="137" t="str">
        <f t="shared" si="89"/>
        <v/>
      </c>
      <c r="Z2513" s="135" t="str">
        <f t="shared" si="90"/>
        <v/>
      </c>
    </row>
    <row r="2514" spans="14:26" ht="15.75" customHeight="1" x14ac:dyDescent="0.25">
      <c r="N2514" s="137" t="str">
        <f>IF(OR(ISBLANK(L2514),ISBLANK(M2514)),"",IF(M2514="AUD",L2514*'Input Lists'!$H$2,IF(M2514="USD",L2514*'Input Lists'!$H$3,IF(M2514="HKD",L2514*'Input Lists'!$H$4,IF(M2514="EUR",L2514*'Input Lists'!$H$5,IF(M2514="GBP",L2514*'Input Lists'!$H$6,IF(M2514="CAD",L2514*'Input Lists'!$H$7,IF(M2514="CNY",L2514*'Input Lists'!$H2548,IF(M2514="JPY",L2514*'Input Lists'!$H$9,IF(M2514="CHF",L2514*'Input Lists'!$H$10,""))))))))))</f>
        <v/>
      </c>
      <c r="O2514" s="137" t="str">
        <f t="shared" si="89"/>
        <v/>
      </c>
      <c r="Z2514" s="135" t="str">
        <f t="shared" si="90"/>
        <v/>
      </c>
    </row>
    <row r="2515" spans="14:26" ht="15.75" customHeight="1" x14ac:dyDescent="0.25">
      <c r="N2515" s="137" t="str">
        <f>IF(OR(ISBLANK(L2515),ISBLANK(M2515)),"",IF(M2515="AUD",L2515*'Input Lists'!$H$2,IF(M2515="USD",L2515*'Input Lists'!$H$3,IF(M2515="HKD",L2515*'Input Lists'!$H$4,IF(M2515="EUR",L2515*'Input Lists'!$H$5,IF(M2515="GBP",L2515*'Input Lists'!$H$6,IF(M2515="CAD",L2515*'Input Lists'!$H$7,IF(M2515="CNY",L2515*'Input Lists'!$H2549,IF(M2515="JPY",L2515*'Input Lists'!$H$9,IF(M2515="CHF",L2515*'Input Lists'!$H$10,""))))))))))</f>
        <v/>
      </c>
      <c r="O2515" s="137" t="str">
        <f t="shared" si="89"/>
        <v/>
      </c>
      <c r="Z2515" s="135" t="str">
        <f t="shared" si="90"/>
        <v/>
      </c>
    </row>
    <row r="2516" spans="14:26" ht="15.75" customHeight="1" x14ac:dyDescent="0.25">
      <c r="N2516" s="137" t="str">
        <f>IF(OR(ISBLANK(L2516),ISBLANK(M2516)),"",IF(M2516="AUD",L2516*'Input Lists'!$H$2,IF(M2516="USD",L2516*'Input Lists'!$H$3,IF(M2516="HKD",L2516*'Input Lists'!$H$4,IF(M2516="EUR",L2516*'Input Lists'!$H$5,IF(M2516="GBP",L2516*'Input Lists'!$H$6,IF(M2516="CAD",L2516*'Input Lists'!$H$7,IF(M2516="CNY",L2516*'Input Lists'!$H2550,IF(M2516="JPY",L2516*'Input Lists'!$H$9,IF(M2516="CHF",L2516*'Input Lists'!$H$10,""))))))))))</f>
        <v/>
      </c>
      <c r="O2516" s="137" t="str">
        <f t="shared" si="89"/>
        <v/>
      </c>
      <c r="Z2516" s="135" t="str">
        <f t="shared" si="90"/>
        <v/>
      </c>
    </row>
    <row r="2517" spans="14:26" ht="15.75" customHeight="1" x14ac:dyDescent="0.25">
      <c r="N2517" s="137" t="str">
        <f>IF(OR(ISBLANK(L2517),ISBLANK(M2517)),"",IF(M2517="AUD",L2517*'Input Lists'!$H$2,IF(M2517="USD",L2517*'Input Lists'!$H$3,IF(M2517="HKD",L2517*'Input Lists'!$H$4,IF(M2517="EUR",L2517*'Input Lists'!$H$5,IF(M2517="GBP",L2517*'Input Lists'!$H$6,IF(M2517="CAD",L2517*'Input Lists'!$H$7,IF(M2517="CNY",L2517*'Input Lists'!$H2551,IF(M2517="JPY",L2517*'Input Lists'!$H$9,IF(M2517="CHF",L2517*'Input Lists'!$H$10,""))))))))))</f>
        <v/>
      </c>
      <c r="O2517" s="137" t="str">
        <f t="shared" si="89"/>
        <v/>
      </c>
      <c r="Z2517" s="135" t="str">
        <f t="shared" si="90"/>
        <v/>
      </c>
    </row>
    <row r="2518" spans="14:26" ht="15.75" customHeight="1" x14ac:dyDescent="0.25">
      <c r="N2518" s="137" t="str">
        <f>IF(OR(ISBLANK(L2518),ISBLANK(M2518)),"",IF(M2518="AUD",L2518*'Input Lists'!$H$2,IF(M2518="USD",L2518*'Input Lists'!$H$3,IF(M2518="HKD",L2518*'Input Lists'!$H$4,IF(M2518="EUR",L2518*'Input Lists'!$H$5,IF(M2518="GBP",L2518*'Input Lists'!$H$6,IF(M2518="CAD",L2518*'Input Lists'!$H$7,IF(M2518="CNY",L2518*'Input Lists'!$H2552,IF(M2518="JPY",L2518*'Input Lists'!$H$9,IF(M2518="CHF",L2518*'Input Lists'!$H$10,""))))))))))</f>
        <v/>
      </c>
      <c r="O2518" s="137" t="str">
        <f t="shared" si="89"/>
        <v/>
      </c>
      <c r="Z2518" s="135" t="str">
        <f t="shared" si="90"/>
        <v/>
      </c>
    </row>
    <row r="2519" spans="14:26" ht="15.75" customHeight="1" x14ac:dyDescent="0.25">
      <c r="N2519" s="137" t="str">
        <f>IF(OR(ISBLANK(L2519),ISBLANK(M2519)),"",IF(M2519="AUD",L2519*'Input Lists'!$H$2,IF(M2519="USD",L2519*'Input Lists'!$H$3,IF(M2519="HKD",L2519*'Input Lists'!$H$4,IF(M2519="EUR",L2519*'Input Lists'!$H$5,IF(M2519="GBP",L2519*'Input Lists'!$H$6,IF(M2519="CAD",L2519*'Input Lists'!$H$7,IF(M2519="CNY",L2519*'Input Lists'!$H2553,IF(M2519="JPY",L2519*'Input Lists'!$H$9,IF(M2519="CHF",L2519*'Input Lists'!$H$10,""))))))))))</f>
        <v/>
      </c>
      <c r="O2519" s="137" t="str">
        <f t="shared" si="89"/>
        <v/>
      </c>
      <c r="Z2519" s="135" t="str">
        <f t="shared" si="90"/>
        <v/>
      </c>
    </row>
    <row r="2520" spans="14:26" ht="15.75" customHeight="1" x14ac:dyDescent="0.25">
      <c r="N2520" s="137" t="str">
        <f>IF(OR(ISBLANK(L2520),ISBLANK(M2520)),"",IF(M2520="AUD",L2520*'Input Lists'!$H$2,IF(M2520="USD",L2520*'Input Lists'!$H$3,IF(M2520="HKD",L2520*'Input Lists'!$H$4,IF(M2520="EUR",L2520*'Input Lists'!$H$5,IF(M2520="GBP",L2520*'Input Lists'!$H$6,IF(M2520="CAD",L2520*'Input Lists'!$H$7,IF(M2520="CNY",L2520*'Input Lists'!$H2554,IF(M2520="JPY",L2520*'Input Lists'!$H$9,IF(M2520="CHF",L2520*'Input Lists'!$H$10,""))))))))))</f>
        <v/>
      </c>
      <c r="O2520" s="137" t="str">
        <f t="shared" si="89"/>
        <v/>
      </c>
      <c r="Z2520" s="135" t="str">
        <f t="shared" si="90"/>
        <v/>
      </c>
    </row>
    <row r="2521" spans="14:26" ht="15.75" customHeight="1" x14ac:dyDescent="0.25">
      <c r="N2521" s="137" t="str">
        <f>IF(OR(ISBLANK(L2521),ISBLANK(M2521)),"",IF(M2521="AUD",L2521*'Input Lists'!$H$2,IF(M2521="USD",L2521*'Input Lists'!$H$3,IF(M2521="HKD",L2521*'Input Lists'!$H$4,IF(M2521="EUR",L2521*'Input Lists'!$H$5,IF(M2521="GBP",L2521*'Input Lists'!$H$6,IF(M2521="CAD",L2521*'Input Lists'!$H$7,IF(M2521="CNY",L2521*'Input Lists'!$H2555,IF(M2521="JPY",L2521*'Input Lists'!$H$9,IF(M2521="CHF",L2521*'Input Lists'!$H$10,""))))))))))</f>
        <v/>
      </c>
      <c r="O2521" s="137" t="str">
        <f t="shared" si="89"/>
        <v/>
      </c>
      <c r="Z2521" s="135" t="str">
        <f t="shared" si="90"/>
        <v/>
      </c>
    </row>
    <row r="2522" spans="14:26" ht="15.75" customHeight="1" x14ac:dyDescent="0.25">
      <c r="N2522" s="137" t="str">
        <f>IF(OR(ISBLANK(L2522),ISBLANK(M2522)),"",IF(M2522="AUD",L2522*'Input Lists'!$H$2,IF(M2522="USD",L2522*'Input Lists'!$H$3,IF(M2522="HKD",L2522*'Input Lists'!$H$4,IF(M2522="EUR",L2522*'Input Lists'!$H$5,IF(M2522="GBP",L2522*'Input Lists'!$H$6,IF(M2522="CAD",L2522*'Input Lists'!$H$7,IF(M2522="CNY",L2522*'Input Lists'!$H2556,IF(M2522="JPY",L2522*'Input Lists'!$H$9,IF(M2522="CHF",L2522*'Input Lists'!$H$10,""))))))))))</f>
        <v/>
      </c>
      <c r="O2522" s="137" t="str">
        <f t="shared" si="89"/>
        <v/>
      </c>
      <c r="Z2522" s="135" t="str">
        <f t="shared" si="90"/>
        <v/>
      </c>
    </row>
    <row r="2523" spans="14:26" ht="15.75" customHeight="1" x14ac:dyDescent="0.25">
      <c r="N2523" s="137" t="str">
        <f>IF(OR(ISBLANK(L2523),ISBLANK(M2523)),"",IF(M2523="AUD",L2523*'Input Lists'!$H$2,IF(M2523="USD",L2523*'Input Lists'!$H$3,IF(M2523="HKD",L2523*'Input Lists'!$H$4,IF(M2523="EUR",L2523*'Input Lists'!$H$5,IF(M2523="GBP",L2523*'Input Lists'!$H$6,IF(M2523="CAD",L2523*'Input Lists'!$H$7,IF(M2523="CNY",L2523*'Input Lists'!$H2557,IF(M2523="JPY",L2523*'Input Lists'!$H$9,IF(M2523="CHF",L2523*'Input Lists'!$H$10,""))))))))))</f>
        <v/>
      </c>
      <c r="O2523" s="137" t="str">
        <f t="shared" si="89"/>
        <v/>
      </c>
      <c r="Z2523" s="135" t="str">
        <f t="shared" si="90"/>
        <v/>
      </c>
    </row>
    <row r="2524" spans="14:26" ht="15.75" customHeight="1" x14ac:dyDescent="0.25">
      <c r="N2524" s="137" t="str">
        <f>IF(OR(ISBLANK(L2524),ISBLANK(M2524)),"",IF(M2524="AUD",L2524*'Input Lists'!$H$2,IF(M2524="USD",L2524*'Input Lists'!$H$3,IF(M2524="HKD",L2524*'Input Lists'!$H$4,IF(M2524="EUR",L2524*'Input Lists'!$H$5,IF(M2524="GBP",L2524*'Input Lists'!$H$6,IF(M2524="CAD",L2524*'Input Lists'!$H$7,IF(M2524="CNY",L2524*'Input Lists'!$H2558,IF(M2524="JPY",L2524*'Input Lists'!$H$9,IF(M2524="CHF",L2524*'Input Lists'!$H$10,""))))))))))</f>
        <v/>
      </c>
      <c r="O2524" s="137" t="str">
        <f t="shared" si="89"/>
        <v/>
      </c>
      <c r="Z2524" s="135" t="str">
        <f t="shared" si="90"/>
        <v/>
      </c>
    </row>
    <row r="2525" spans="14:26" ht="15.75" customHeight="1" x14ac:dyDescent="0.25">
      <c r="N2525" s="137" t="str">
        <f>IF(OR(ISBLANK(L2525),ISBLANK(M2525)),"",IF(M2525="AUD",L2525*'Input Lists'!$H$2,IF(M2525="USD",L2525*'Input Lists'!$H$3,IF(M2525="HKD",L2525*'Input Lists'!$H$4,IF(M2525="EUR",L2525*'Input Lists'!$H$5,IF(M2525="GBP",L2525*'Input Lists'!$H$6,IF(M2525="CAD",L2525*'Input Lists'!$H$7,IF(M2525="CNY",L2525*'Input Lists'!$H2559,IF(M2525="JPY",L2525*'Input Lists'!$H$9,IF(M2525="CHF",L2525*'Input Lists'!$H$10,""))))))))))</f>
        <v/>
      </c>
      <c r="O2525" s="137" t="str">
        <f t="shared" si="89"/>
        <v/>
      </c>
      <c r="Z2525" s="135" t="str">
        <f t="shared" si="90"/>
        <v/>
      </c>
    </row>
    <row r="2526" spans="14:26" ht="15.75" customHeight="1" x14ac:dyDescent="0.25">
      <c r="N2526" s="137" t="str">
        <f>IF(OR(ISBLANK(L2526),ISBLANK(M2526)),"",IF(M2526="AUD",L2526*'Input Lists'!$H$2,IF(M2526="USD",L2526*'Input Lists'!$H$3,IF(M2526="HKD",L2526*'Input Lists'!$H$4,IF(M2526="EUR",L2526*'Input Lists'!$H$5,IF(M2526="GBP",L2526*'Input Lists'!$H$6,IF(M2526="CAD",L2526*'Input Lists'!$H$7,IF(M2526="CNY",L2526*'Input Lists'!$H2560,IF(M2526="JPY",L2526*'Input Lists'!$H$9,IF(M2526="CHF",L2526*'Input Lists'!$H$10,""))))))))))</f>
        <v/>
      </c>
      <c r="O2526" s="137" t="str">
        <f t="shared" si="89"/>
        <v/>
      </c>
      <c r="Z2526" s="135" t="str">
        <f t="shared" si="90"/>
        <v/>
      </c>
    </row>
    <row r="2527" spans="14:26" ht="15.75" customHeight="1" x14ac:dyDescent="0.25">
      <c r="N2527" s="137" t="str">
        <f>IF(OR(ISBLANK(L2527),ISBLANK(M2527)),"",IF(M2527="AUD",L2527*'Input Lists'!$H$2,IF(M2527="USD",L2527*'Input Lists'!$H$3,IF(M2527="HKD",L2527*'Input Lists'!$H$4,IF(M2527="EUR",L2527*'Input Lists'!$H$5,IF(M2527="GBP",L2527*'Input Lists'!$H$6,IF(M2527="CAD",L2527*'Input Lists'!$H$7,IF(M2527="CNY",L2527*'Input Lists'!$H2561,IF(M2527="JPY",L2527*'Input Lists'!$H$9,IF(M2527="CHF",L2527*'Input Lists'!$H$10,""))))))))))</f>
        <v/>
      </c>
      <c r="O2527" s="137" t="str">
        <f t="shared" si="89"/>
        <v/>
      </c>
      <c r="Z2527" s="135" t="str">
        <f t="shared" si="90"/>
        <v/>
      </c>
    </row>
    <row r="2528" spans="14:26" ht="15.75" customHeight="1" x14ac:dyDescent="0.25">
      <c r="N2528" s="137" t="str">
        <f>IF(OR(ISBLANK(L2528),ISBLANK(M2528)),"",IF(M2528="AUD",L2528*'Input Lists'!$H$2,IF(M2528="USD",L2528*'Input Lists'!$H$3,IF(M2528="HKD",L2528*'Input Lists'!$H$4,IF(M2528="EUR",L2528*'Input Lists'!$H$5,IF(M2528="GBP",L2528*'Input Lists'!$H$6,IF(M2528="CAD",L2528*'Input Lists'!$H$7,IF(M2528="CNY",L2528*'Input Lists'!$H2562,IF(M2528="JPY",L2528*'Input Lists'!$H$9,IF(M2528="CHF",L2528*'Input Lists'!$H$10,""))))))))))</f>
        <v/>
      </c>
      <c r="O2528" s="137" t="str">
        <f t="shared" si="89"/>
        <v/>
      </c>
      <c r="Z2528" s="135" t="str">
        <f t="shared" si="90"/>
        <v/>
      </c>
    </row>
    <row r="2529" spans="14:26" ht="15.75" customHeight="1" x14ac:dyDescent="0.25">
      <c r="N2529" s="137" t="str">
        <f>IF(OR(ISBLANK(L2529),ISBLANK(M2529)),"",IF(M2529="AUD",L2529*'Input Lists'!$H$2,IF(M2529="USD",L2529*'Input Lists'!$H$3,IF(M2529="HKD",L2529*'Input Lists'!$H$4,IF(M2529="EUR",L2529*'Input Lists'!$H$5,IF(M2529="GBP",L2529*'Input Lists'!$H$6,IF(M2529="CAD",L2529*'Input Lists'!$H$7,IF(M2529="CNY",L2529*'Input Lists'!$H2563,IF(M2529="JPY",L2529*'Input Lists'!$H$9,IF(M2529="CHF",L2529*'Input Lists'!$H$10,""))))))))))</f>
        <v/>
      </c>
      <c r="O2529" s="137" t="str">
        <f t="shared" si="89"/>
        <v/>
      </c>
      <c r="Z2529" s="135" t="str">
        <f t="shared" si="90"/>
        <v/>
      </c>
    </row>
    <row r="2530" spans="14:26" ht="15.75" customHeight="1" x14ac:dyDescent="0.25">
      <c r="N2530" s="137" t="str">
        <f>IF(OR(ISBLANK(L2530),ISBLANK(M2530)),"",IF(M2530="AUD",L2530*'Input Lists'!$H$2,IF(M2530="USD",L2530*'Input Lists'!$H$3,IF(M2530="HKD",L2530*'Input Lists'!$H$4,IF(M2530="EUR",L2530*'Input Lists'!$H$5,IF(M2530="GBP",L2530*'Input Lists'!$H$6,IF(M2530="CAD",L2530*'Input Lists'!$H$7,IF(M2530="CNY",L2530*'Input Lists'!$H2564,IF(M2530="JPY",L2530*'Input Lists'!$H$9,IF(M2530="CHF",L2530*'Input Lists'!$H$10,""))))))))))</f>
        <v/>
      </c>
      <c r="O2530" s="137" t="str">
        <f t="shared" si="89"/>
        <v/>
      </c>
      <c r="Z2530" s="135" t="str">
        <f t="shared" si="90"/>
        <v/>
      </c>
    </row>
    <row r="2531" spans="14:26" ht="15.75" customHeight="1" x14ac:dyDescent="0.25">
      <c r="N2531" s="137" t="str">
        <f>IF(OR(ISBLANK(L2531),ISBLANK(M2531)),"",IF(M2531="AUD",L2531*'Input Lists'!$H$2,IF(M2531="USD",L2531*'Input Lists'!$H$3,IF(M2531="HKD",L2531*'Input Lists'!$H$4,IF(M2531="EUR",L2531*'Input Lists'!$H$5,IF(M2531="GBP",L2531*'Input Lists'!$H$6,IF(M2531="CAD",L2531*'Input Lists'!$H$7,IF(M2531="CNY",L2531*'Input Lists'!$H2565,IF(M2531="JPY",L2531*'Input Lists'!$H$9,IF(M2531="CHF",L2531*'Input Lists'!$H$10,""))))))))))</f>
        <v/>
      </c>
      <c r="O2531" s="137" t="str">
        <f t="shared" si="89"/>
        <v/>
      </c>
      <c r="Z2531" s="135" t="str">
        <f t="shared" si="90"/>
        <v/>
      </c>
    </row>
    <row r="2532" spans="14:26" ht="15.75" customHeight="1" x14ac:dyDescent="0.25">
      <c r="N2532" s="137" t="str">
        <f>IF(OR(ISBLANK(L2532),ISBLANK(M2532)),"",IF(M2532="AUD",L2532*'Input Lists'!$H$2,IF(M2532="USD",L2532*'Input Lists'!$H$3,IF(M2532="HKD",L2532*'Input Lists'!$H$4,IF(M2532="EUR",L2532*'Input Lists'!$H$5,IF(M2532="GBP",L2532*'Input Lists'!$H$6,IF(M2532="CAD",L2532*'Input Lists'!$H$7,IF(M2532="CNY",L2532*'Input Lists'!$H2566,IF(M2532="JPY",L2532*'Input Lists'!$H$9,IF(M2532="CHF",L2532*'Input Lists'!$H$10,""))))))))))</f>
        <v/>
      </c>
      <c r="O2532" s="137" t="str">
        <f t="shared" si="89"/>
        <v/>
      </c>
      <c r="Z2532" s="135" t="str">
        <f t="shared" si="90"/>
        <v/>
      </c>
    </row>
    <row r="2533" spans="14:26" ht="15.75" customHeight="1" x14ac:dyDescent="0.25">
      <c r="N2533" s="137" t="str">
        <f>IF(OR(ISBLANK(L2533),ISBLANK(M2533)),"",IF(M2533="AUD",L2533*'Input Lists'!$H$2,IF(M2533="USD",L2533*'Input Lists'!$H$3,IF(M2533="HKD",L2533*'Input Lists'!$H$4,IF(M2533="EUR",L2533*'Input Lists'!$H$5,IF(M2533="GBP",L2533*'Input Lists'!$H$6,IF(M2533="CAD",L2533*'Input Lists'!$H$7,IF(M2533="CNY",L2533*'Input Lists'!$H2567,IF(M2533="JPY",L2533*'Input Lists'!$H$9,IF(M2533="CHF",L2533*'Input Lists'!$H$10,""))))))))))</f>
        <v/>
      </c>
      <c r="O2533" s="137" t="str">
        <f t="shared" si="89"/>
        <v/>
      </c>
      <c r="Z2533" s="135" t="str">
        <f t="shared" si="90"/>
        <v/>
      </c>
    </row>
    <row r="2534" spans="14:26" ht="15.75" customHeight="1" x14ac:dyDescent="0.25">
      <c r="N2534" s="137" t="str">
        <f>IF(OR(ISBLANK(L2534),ISBLANK(M2534)),"",IF(M2534="AUD",L2534*'Input Lists'!$H$2,IF(M2534="USD",L2534*'Input Lists'!$H$3,IF(M2534="HKD",L2534*'Input Lists'!$H$4,IF(M2534="EUR",L2534*'Input Lists'!$H$5,IF(M2534="GBP",L2534*'Input Lists'!$H$6,IF(M2534="CAD",L2534*'Input Lists'!$H$7,IF(M2534="CNY",L2534*'Input Lists'!$H2568,IF(M2534="JPY",L2534*'Input Lists'!$H$9,IF(M2534="CHF",L2534*'Input Lists'!$H$10,""))))))))))</f>
        <v/>
      </c>
      <c r="O2534" s="137" t="str">
        <f t="shared" si="89"/>
        <v/>
      </c>
      <c r="Z2534" s="135" t="str">
        <f t="shared" si="90"/>
        <v/>
      </c>
    </row>
    <row r="2535" spans="14:26" ht="15.75" customHeight="1" x14ac:dyDescent="0.25">
      <c r="N2535" s="137" t="str">
        <f>IF(OR(ISBLANK(L2535),ISBLANK(M2535)),"",IF(M2535="AUD",L2535*'Input Lists'!$H$2,IF(M2535="USD",L2535*'Input Lists'!$H$3,IF(M2535="HKD",L2535*'Input Lists'!$H$4,IF(M2535="EUR",L2535*'Input Lists'!$H$5,IF(M2535="GBP",L2535*'Input Lists'!$H$6,IF(M2535="CAD",L2535*'Input Lists'!$H$7,IF(M2535="CNY",L2535*'Input Lists'!$H2569,IF(M2535="JPY",L2535*'Input Lists'!$H$9,IF(M2535="CHF",L2535*'Input Lists'!$H$10,""))))))))))</f>
        <v/>
      </c>
      <c r="O2535" s="137" t="str">
        <f t="shared" ref="O2535:O2598" si="91">IF(OR(AND(ISBLANK(N2535)),AND(ISBLANK(J2535)),AND(ISBLANK(M2535))),"",N2535*J2535)</f>
        <v/>
      </c>
      <c r="Z2535" s="135" t="str">
        <f t="shared" si="90"/>
        <v/>
      </c>
    </row>
    <row r="2536" spans="14:26" ht="15.75" customHeight="1" x14ac:dyDescent="0.25">
      <c r="N2536" s="137" t="str">
        <f>IF(OR(ISBLANK(L2536),ISBLANK(M2536)),"",IF(M2536="AUD",L2536*'Input Lists'!$H$2,IF(M2536="USD",L2536*'Input Lists'!$H$3,IF(M2536="HKD",L2536*'Input Lists'!$H$4,IF(M2536="EUR",L2536*'Input Lists'!$H$5,IF(M2536="GBP",L2536*'Input Lists'!$H$6,IF(M2536="CAD",L2536*'Input Lists'!$H$7,IF(M2536="CNY",L2536*'Input Lists'!$H2570,IF(M2536="JPY",L2536*'Input Lists'!$H$9,IF(M2536="CHF",L2536*'Input Lists'!$H$10,""))))))))))</f>
        <v/>
      </c>
      <c r="O2536" s="137" t="str">
        <f t="shared" si="91"/>
        <v/>
      </c>
      <c r="Z2536" s="135" t="str">
        <f t="shared" si="90"/>
        <v/>
      </c>
    </row>
    <row r="2537" spans="14:26" ht="15.75" customHeight="1" x14ac:dyDescent="0.25">
      <c r="N2537" s="137" t="str">
        <f>IF(OR(ISBLANK(L2537),ISBLANK(M2537)),"",IF(M2537="AUD",L2537*'Input Lists'!$H$2,IF(M2537="USD",L2537*'Input Lists'!$H$3,IF(M2537="HKD",L2537*'Input Lists'!$H$4,IF(M2537="EUR",L2537*'Input Lists'!$H$5,IF(M2537="GBP",L2537*'Input Lists'!$H$6,IF(M2537="CAD",L2537*'Input Lists'!$H$7,IF(M2537="CNY",L2537*'Input Lists'!$H2571,IF(M2537="JPY",L2537*'Input Lists'!$H$9,IF(M2537="CHF",L2537*'Input Lists'!$H$10,""))))))))))</f>
        <v/>
      </c>
      <c r="O2537" s="137" t="str">
        <f t="shared" si="91"/>
        <v/>
      </c>
      <c r="Z2537" s="135" t="str">
        <f t="shared" si="90"/>
        <v/>
      </c>
    </row>
    <row r="2538" spans="14:26" ht="15.75" customHeight="1" x14ac:dyDescent="0.25">
      <c r="N2538" s="137" t="str">
        <f>IF(OR(ISBLANK(L2538),ISBLANK(M2538)),"",IF(M2538="AUD",L2538*'Input Lists'!$H$2,IF(M2538="USD",L2538*'Input Lists'!$H$3,IF(M2538="HKD",L2538*'Input Lists'!$H$4,IF(M2538="EUR",L2538*'Input Lists'!$H$5,IF(M2538="GBP",L2538*'Input Lists'!$H$6,IF(M2538="CAD",L2538*'Input Lists'!$H$7,IF(M2538="CNY",L2538*'Input Lists'!$H2572,IF(M2538="JPY",L2538*'Input Lists'!$H$9,IF(M2538="CHF",L2538*'Input Lists'!$H$10,""))))))))))</f>
        <v/>
      </c>
      <c r="O2538" s="137" t="str">
        <f t="shared" si="91"/>
        <v/>
      </c>
      <c r="Z2538" s="135" t="str">
        <f t="shared" ref="Z2538:Z2601" si="92">IF(ISBLANK(D2538),"",IF(R2538="Approved",Y2538+O2538,0))</f>
        <v/>
      </c>
    </row>
    <row r="2539" spans="14:26" ht="15.75" customHeight="1" x14ac:dyDescent="0.25">
      <c r="N2539" s="137" t="str">
        <f>IF(OR(ISBLANK(L2539),ISBLANK(M2539)),"",IF(M2539="AUD",L2539*'Input Lists'!$H$2,IF(M2539="USD",L2539*'Input Lists'!$H$3,IF(M2539="HKD",L2539*'Input Lists'!$H$4,IF(M2539="EUR",L2539*'Input Lists'!$H$5,IF(M2539="GBP",L2539*'Input Lists'!$H$6,IF(M2539="CAD",L2539*'Input Lists'!$H$7,IF(M2539="CNY",L2539*'Input Lists'!$H2573,IF(M2539="JPY",L2539*'Input Lists'!$H$9,IF(M2539="CHF",L2539*'Input Lists'!$H$10,""))))))))))</f>
        <v/>
      </c>
      <c r="O2539" s="137" t="str">
        <f t="shared" si="91"/>
        <v/>
      </c>
      <c r="Z2539" s="135" t="str">
        <f t="shared" si="92"/>
        <v/>
      </c>
    </row>
    <row r="2540" spans="14:26" ht="15.75" customHeight="1" x14ac:dyDescent="0.25">
      <c r="N2540" s="137" t="str">
        <f>IF(OR(ISBLANK(L2540),ISBLANK(M2540)),"",IF(M2540="AUD",L2540*'Input Lists'!$H$2,IF(M2540="USD",L2540*'Input Lists'!$H$3,IF(M2540="HKD",L2540*'Input Lists'!$H$4,IF(M2540="EUR",L2540*'Input Lists'!$H$5,IF(M2540="GBP",L2540*'Input Lists'!$H$6,IF(M2540="CAD",L2540*'Input Lists'!$H$7,IF(M2540="CNY",L2540*'Input Lists'!$H2574,IF(M2540="JPY",L2540*'Input Lists'!$H$9,IF(M2540="CHF",L2540*'Input Lists'!$H$10,""))))))))))</f>
        <v/>
      </c>
      <c r="O2540" s="137" t="str">
        <f t="shared" si="91"/>
        <v/>
      </c>
      <c r="Z2540" s="135" t="str">
        <f t="shared" si="92"/>
        <v/>
      </c>
    </row>
    <row r="2541" spans="14:26" ht="15.75" customHeight="1" x14ac:dyDescent="0.25">
      <c r="N2541" s="137" t="str">
        <f>IF(OR(ISBLANK(L2541),ISBLANK(M2541)),"",IF(M2541="AUD",L2541*'Input Lists'!$H$2,IF(M2541="USD",L2541*'Input Lists'!$H$3,IF(M2541="HKD",L2541*'Input Lists'!$H$4,IF(M2541="EUR",L2541*'Input Lists'!$H$5,IF(M2541="GBP",L2541*'Input Lists'!$H$6,IF(M2541="CAD",L2541*'Input Lists'!$H$7,IF(M2541="CNY",L2541*'Input Lists'!$H2575,IF(M2541="JPY",L2541*'Input Lists'!$H$9,IF(M2541="CHF",L2541*'Input Lists'!$H$10,""))))))))))</f>
        <v/>
      </c>
      <c r="O2541" s="137" t="str">
        <f t="shared" si="91"/>
        <v/>
      </c>
      <c r="Z2541" s="135" t="str">
        <f t="shared" si="92"/>
        <v/>
      </c>
    </row>
    <row r="2542" spans="14:26" ht="15.75" customHeight="1" x14ac:dyDescent="0.25">
      <c r="N2542" s="137" t="str">
        <f>IF(OR(ISBLANK(L2542),ISBLANK(M2542)),"",IF(M2542="AUD",L2542*'Input Lists'!$H$2,IF(M2542="USD",L2542*'Input Lists'!$H$3,IF(M2542="HKD",L2542*'Input Lists'!$H$4,IF(M2542="EUR",L2542*'Input Lists'!$H$5,IF(M2542="GBP",L2542*'Input Lists'!$H$6,IF(M2542="CAD",L2542*'Input Lists'!$H$7,IF(M2542="CNY",L2542*'Input Lists'!$H2576,IF(M2542="JPY",L2542*'Input Lists'!$H$9,IF(M2542="CHF",L2542*'Input Lists'!$H$10,""))))))))))</f>
        <v/>
      </c>
      <c r="O2542" s="137" t="str">
        <f t="shared" si="91"/>
        <v/>
      </c>
      <c r="Z2542" s="135" t="str">
        <f t="shared" si="92"/>
        <v/>
      </c>
    </row>
    <row r="2543" spans="14:26" ht="15.75" customHeight="1" x14ac:dyDescent="0.25">
      <c r="N2543" s="137" t="str">
        <f>IF(OR(ISBLANK(L2543),ISBLANK(M2543)),"",IF(M2543="AUD",L2543*'Input Lists'!$H$2,IF(M2543="USD",L2543*'Input Lists'!$H$3,IF(M2543="HKD",L2543*'Input Lists'!$H$4,IF(M2543="EUR",L2543*'Input Lists'!$H$5,IF(M2543="GBP",L2543*'Input Lists'!$H$6,IF(M2543="CAD",L2543*'Input Lists'!$H$7,IF(M2543="CNY",L2543*'Input Lists'!$H2577,IF(M2543="JPY",L2543*'Input Lists'!$H$9,IF(M2543="CHF",L2543*'Input Lists'!$H$10,""))))))))))</f>
        <v/>
      </c>
      <c r="O2543" s="137" t="str">
        <f t="shared" si="91"/>
        <v/>
      </c>
      <c r="Z2543" s="135" t="str">
        <f t="shared" si="92"/>
        <v/>
      </c>
    </row>
    <row r="2544" spans="14:26" ht="15.75" customHeight="1" x14ac:dyDescent="0.25">
      <c r="N2544" s="137" t="str">
        <f>IF(OR(ISBLANK(L2544),ISBLANK(M2544)),"",IF(M2544="AUD",L2544*'Input Lists'!$H$2,IF(M2544="USD",L2544*'Input Lists'!$H$3,IF(M2544="HKD",L2544*'Input Lists'!$H$4,IF(M2544="EUR",L2544*'Input Lists'!$H$5,IF(M2544="GBP",L2544*'Input Lists'!$H$6,IF(M2544="CAD",L2544*'Input Lists'!$H$7,IF(M2544="CNY",L2544*'Input Lists'!$H2578,IF(M2544="JPY",L2544*'Input Lists'!$H$9,IF(M2544="CHF",L2544*'Input Lists'!$H$10,""))))))))))</f>
        <v/>
      </c>
      <c r="O2544" s="137" t="str">
        <f t="shared" si="91"/>
        <v/>
      </c>
      <c r="Z2544" s="135" t="str">
        <f t="shared" si="92"/>
        <v/>
      </c>
    </row>
    <row r="2545" spans="14:26" ht="15.75" customHeight="1" x14ac:dyDescent="0.25">
      <c r="N2545" s="137" t="str">
        <f>IF(OR(ISBLANK(L2545),ISBLANK(M2545)),"",IF(M2545="AUD",L2545*'Input Lists'!$H$2,IF(M2545="USD",L2545*'Input Lists'!$H$3,IF(M2545="HKD",L2545*'Input Lists'!$H$4,IF(M2545="EUR",L2545*'Input Lists'!$H$5,IF(M2545="GBP",L2545*'Input Lists'!$H$6,IF(M2545="CAD",L2545*'Input Lists'!$H$7,IF(M2545="CNY",L2545*'Input Lists'!$H2579,IF(M2545="JPY",L2545*'Input Lists'!$H$9,IF(M2545="CHF",L2545*'Input Lists'!$H$10,""))))))))))</f>
        <v/>
      </c>
      <c r="O2545" s="137" t="str">
        <f t="shared" si="91"/>
        <v/>
      </c>
      <c r="Z2545" s="135" t="str">
        <f t="shared" si="92"/>
        <v/>
      </c>
    </row>
    <row r="2546" spans="14:26" ht="15.75" customHeight="1" x14ac:dyDescent="0.25">
      <c r="N2546" s="137" t="str">
        <f>IF(OR(ISBLANK(L2546),ISBLANK(M2546)),"",IF(M2546="AUD",L2546*'Input Lists'!$H$2,IF(M2546="USD",L2546*'Input Lists'!$H$3,IF(M2546="HKD",L2546*'Input Lists'!$H$4,IF(M2546="EUR",L2546*'Input Lists'!$H$5,IF(M2546="GBP",L2546*'Input Lists'!$H$6,IF(M2546="CAD",L2546*'Input Lists'!$H$7,IF(M2546="CNY",L2546*'Input Lists'!$H2580,IF(M2546="JPY",L2546*'Input Lists'!$H$9,IF(M2546="CHF",L2546*'Input Lists'!$H$10,""))))))))))</f>
        <v/>
      </c>
      <c r="O2546" s="137" t="str">
        <f t="shared" si="91"/>
        <v/>
      </c>
      <c r="Z2546" s="135" t="str">
        <f t="shared" si="92"/>
        <v/>
      </c>
    </row>
    <row r="2547" spans="14:26" ht="15.75" customHeight="1" x14ac:dyDescent="0.25">
      <c r="N2547" s="137" t="str">
        <f>IF(OR(ISBLANK(L2547),ISBLANK(M2547)),"",IF(M2547="AUD",L2547*'Input Lists'!$H$2,IF(M2547="USD",L2547*'Input Lists'!$H$3,IF(M2547="HKD",L2547*'Input Lists'!$H$4,IF(M2547="EUR",L2547*'Input Lists'!$H$5,IF(M2547="GBP",L2547*'Input Lists'!$H$6,IF(M2547="CAD",L2547*'Input Lists'!$H$7,IF(M2547="CNY",L2547*'Input Lists'!$H2581,IF(M2547="JPY",L2547*'Input Lists'!$H$9,IF(M2547="CHF",L2547*'Input Lists'!$H$10,""))))))))))</f>
        <v/>
      </c>
      <c r="O2547" s="137" t="str">
        <f t="shared" si="91"/>
        <v/>
      </c>
      <c r="Z2547" s="135" t="str">
        <f t="shared" si="92"/>
        <v/>
      </c>
    </row>
    <row r="2548" spans="14:26" ht="15.75" customHeight="1" x14ac:dyDescent="0.25">
      <c r="N2548" s="137" t="str">
        <f>IF(OR(ISBLANK(L2548),ISBLANK(M2548)),"",IF(M2548="AUD",L2548*'Input Lists'!$H$2,IF(M2548="USD",L2548*'Input Lists'!$H$3,IF(M2548="HKD",L2548*'Input Lists'!$H$4,IF(M2548="EUR",L2548*'Input Lists'!$H$5,IF(M2548="GBP",L2548*'Input Lists'!$H$6,IF(M2548="CAD",L2548*'Input Lists'!$H$7,IF(M2548="CNY",L2548*'Input Lists'!$H2582,IF(M2548="JPY",L2548*'Input Lists'!$H$9,IF(M2548="CHF",L2548*'Input Lists'!$H$10,""))))))))))</f>
        <v/>
      </c>
      <c r="O2548" s="137" t="str">
        <f t="shared" si="91"/>
        <v/>
      </c>
      <c r="Z2548" s="135" t="str">
        <f t="shared" si="92"/>
        <v/>
      </c>
    </row>
    <row r="2549" spans="14:26" ht="15.75" customHeight="1" x14ac:dyDescent="0.25">
      <c r="N2549" s="137" t="str">
        <f>IF(OR(ISBLANK(L2549),ISBLANK(M2549)),"",IF(M2549="AUD",L2549*'Input Lists'!$H$2,IF(M2549="USD",L2549*'Input Lists'!$H$3,IF(M2549="HKD",L2549*'Input Lists'!$H$4,IF(M2549="EUR",L2549*'Input Lists'!$H$5,IF(M2549="GBP",L2549*'Input Lists'!$H$6,IF(M2549="CAD",L2549*'Input Lists'!$H$7,IF(M2549="CNY",L2549*'Input Lists'!$H2583,IF(M2549="JPY",L2549*'Input Lists'!$H$9,IF(M2549="CHF",L2549*'Input Lists'!$H$10,""))))))))))</f>
        <v/>
      </c>
      <c r="O2549" s="137" t="str">
        <f t="shared" si="91"/>
        <v/>
      </c>
      <c r="Z2549" s="135" t="str">
        <f t="shared" si="92"/>
        <v/>
      </c>
    </row>
    <row r="2550" spans="14:26" ht="15.75" customHeight="1" x14ac:dyDescent="0.25">
      <c r="N2550" s="137" t="str">
        <f>IF(OR(ISBLANK(L2550),ISBLANK(M2550)),"",IF(M2550="AUD",L2550*'Input Lists'!$H$2,IF(M2550="USD",L2550*'Input Lists'!$H$3,IF(M2550="HKD",L2550*'Input Lists'!$H$4,IF(M2550="EUR",L2550*'Input Lists'!$H$5,IF(M2550="GBP",L2550*'Input Lists'!$H$6,IF(M2550="CAD",L2550*'Input Lists'!$H$7,IF(M2550="CNY",L2550*'Input Lists'!$H2584,IF(M2550="JPY",L2550*'Input Lists'!$H$9,IF(M2550="CHF",L2550*'Input Lists'!$H$10,""))))))))))</f>
        <v/>
      </c>
      <c r="O2550" s="137" t="str">
        <f t="shared" si="91"/>
        <v/>
      </c>
      <c r="Z2550" s="135" t="str">
        <f t="shared" si="92"/>
        <v/>
      </c>
    </row>
    <row r="2551" spans="14:26" ht="15.75" customHeight="1" x14ac:dyDescent="0.25">
      <c r="N2551" s="137" t="str">
        <f>IF(OR(ISBLANK(L2551),ISBLANK(M2551)),"",IF(M2551="AUD",L2551*'Input Lists'!$H$2,IF(M2551="USD",L2551*'Input Lists'!$H$3,IF(M2551="HKD",L2551*'Input Lists'!$H$4,IF(M2551="EUR",L2551*'Input Lists'!$H$5,IF(M2551="GBP",L2551*'Input Lists'!$H$6,IF(M2551="CAD",L2551*'Input Lists'!$H$7,IF(M2551="CNY",L2551*'Input Lists'!$H2585,IF(M2551="JPY",L2551*'Input Lists'!$H$9,IF(M2551="CHF",L2551*'Input Lists'!$H$10,""))))))))))</f>
        <v/>
      </c>
      <c r="O2551" s="137" t="str">
        <f t="shared" si="91"/>
        <v/>
      </c>
      <c r="Z2551" s="135" t="str">
        <f t="shared" si="92"/>
        <v/>
      </c>
    </row>
    <row r="2552" spans="14:26" ht="15.75" customHeight="1" x14ac:dyDescent="0.25">
      <c r="N2552" s="137" t="str">
        <f>IF(OR(ISBLANK(L2552),ISBLANK(M2552)),"",IF(M2552="AUD",L2552*'Input Lists'!$H$2,IF(M2552="USD",L2552*'Input Lists'!$H$3,IF(M2552="HKD",L2552*'Input Lists'!$H$4,IF(M2552="EUR",L2552*'Input Lists'!$H$5,IF(M2552="GBP",L2552*'Input Lists'!$H$6,IF(M2552="CAD",L2552*'Input Lists'!$H$7,IF(M2552="CNY",L2552*'Input Lists'!$H2586,IF(M2552="JPY",L2552*'Input Lists'!$H$9,IF(M2552="CHF",L2552*'Input Lists'!$H$10,""))))))))))</f>
        <v/>
      </c>
      <c r="O2552" s="137" t="str">
        <f t="shared" si="91"/>
        <v/>
      </c>
      <c r="Z2552" s="135" t="str">
        <f t="shared" si="92"/>
        <v/>
      </c>
    </row>
    <row r="2553" spans="14:26" ht="15.75" customHeight="1" x14ac:dyDescent="0.25">
      <c r="N2553" s="137" t="str">
        <f>IF(OR(ISBLANK(L2553),ISBLANK(M2553)),"",IF(M2553="AUD",L2553*'Input Lists'!$H$2,IF(M2553="USD",L2553*'Input Lists'!$H$3,IF(M2553="HKD",L2553*'Input Lists'!$H$4,IF(M2553="EUR",L2553*'Input Lists'!$H$5,IF(M2553="GBP",L2553*'Input Lists'!$H$6,IF(M2553="CAD",L2553*'Input Lists'!$H$7,IF(M2553="CNY",L2553*'Input Lists'!$H2587,IF(M2553="JPY",L2553*'Input Lists'!$H$9,IF(M2553="CHF",L2553*'Input Lists'!$H$10,""))))))))))</f>
        <v/>
      </c>
      <c r="O2553" s="137" t="str">
        <f t="shared" si="91"/>
        <v/>
      </c>
      <c r="Z2553" s="135" t="str">
        <f t="shared" si="92"/>
        <v/>
      </c>
    </row>
    <row r="2554" spans="14:26" ht="15.75" customHeight="1" x14ac:dyDescent="0.25">
      <c r="N2554" s="137" t="str">
        <f>IF(OR(ISBLANK(L2554),ISBLANK(M2554)),"",IF(M2554="AUD",L2554*'Input Lists'!$H$2,IF(M2554="USD",L2554*'Input Lists'!$H$3,IF(M2554="HKD",L2554*'Input Lists'!$H$4,IF(M2554="EUR",L2554*'Input Lists'!$H$5,IF(M2554="GBP",L2554*'Input Lists'!$H$6,IF(M2554="CAD",L2554*'Input Lists'!$H$7,IF(M2554="CNY",L2554*'Input Lists'!$H2588,IF(M2554="JPY",L2554*'Input Lists'!$H$9,IF(M2554="CHF",L2554*'Input Lists'!$H$10,""))))))))))</f>
        <v/>
      </c>
      <c r="O2554" s="137" t="str">
        <f t="shared" si="91"/>
        <v/>
      </c>
      <c r="Z2554" s="135" t="str">
        <f t="shared" si="92"/>
        <v/>
      </c>
    </row>
    <row r="2555" spans="14:26" ht="15.75" customHeight="1" x14ac:dyDescent="0.25">
      <c r="N2555" s="137" t="str">
        <f>IF(OR(ISBLANK(L2555),ISBLANK(M2555)),"",IF(M2555="AUD",L2555*'Input Lists'!$H$2,IF(M2555="USD",L2555*'Input Lists'!$H$3,IF(M2555="HKD",L2555*'Input Lists'!$H$4,IF(M2555="EUR",L2555*'Input Lists'!$H$5,IF(M2555="GBP",L2555*'Input Lists'!$H$6,IF(M2555="CAD",L2555*'Input Lists'!$H$7,IF(M2555="CNY",L2555*'Input Lists'!$H2589,IF(M2555="JPY",L2555*'Input Lists'!$H$9,IF(M2555="CHF",L2555*'Input Lists'!$H$10,""))))))))))</f>
        <v/>
      </c>
      <c r="O2555" s="137" t="str">
        <f t="shared" si="91"/>
        <v/>
      </c>
      <c r="Z2555" s="135" t="str">
        <f t="shared" si="92"/>
        <v/>
      </c>
    </row>
    <row r="2556" spans="14:26" ht="15.75" customHeight="1" x14ac:dyDescent="0.25">
      <c r="N2556" s="137" t="str">
        <f>IF(OR(ISBLANK(L2556),ISBLANK(M2556)),"",IF(M2556="AUD",L2556*'Input Lists'!$H$2,IF(M2556="USD",L2556*'Input Lists'!$H$3,IF(M2556="HKD",L2556*'Input Lists'!$H$4,IF(M2556="EUR",L2556*'Input Lists'!$H$5,IF(M2556="GBP",L2556*'Input Lists'!$H$6,IF(M2556="CAD",L2556*'Input Lists'!$H$7,IF(M2556="CNY",L2556*'Input Lists'!$H2590,IF(M2556="JPY",L2556*'Input Lists'!$H$9,IF(M2556="CHF",L2556*'Input Lists'!$H$10,""))))))))))</f>
        <v/>
      </c>
      <c r="O2556" s="137" t="str">
        <f t="shared" si="91"/>
        <v/>
      </c>
      <c r="Z2556" s="135" t="str">
        <f t="shared" si="92"/>
        <v/>
      </c>
    </row>
    <row r="2557" spans="14:26" ht="15.75" customHeight="1" x14ac:dyDescent="0.25">
      <c r="N2557" s="137" t="str">
        <f>IF(OR(ISBLANK(L2557),ISBLANK(M2557)),"",IF(M2557="AUD",L2557*'Input Lists'!$H$2,IF(M2557="USD",L2557*'Input Lists'!$H$3,IF(M2557="HKD",L2557*'Input Lists'!$H$4,IF(M2557="EUR",L2557*'Input Lists'!$H$5,IF(M2557="GBP",L2557*'Input Lists'!$H$6,IF(M2557="CAD",L2557*'Input Lists'!$H$7,IF(M2557="CNY",L2557*'Input Lists'!$H2591,IF(M2557="JPY",L2557*'Input Lists'!$H$9,IF(M2557="CHF",L2557*'Input Lists'!$H$10,""))))))))))</f>
        <v/>
      </c>
      <c r="O2557" s="137" t="str">
        <f t="shared" si="91"/>
        <v/>
      </c>
      <c r="Z2557" s="135" t="str">
        <f t="shared" si="92"/>
        <v/>
      </c>
    </row>
    <row r="2558" spans="14:26" ht="15.75" customHeight="1" x14ac:dyDescent="0.25">
      <c r="N2558" s="137" t="str">
        <f>IF(OR(ISBLANK(L2558),ISBLANK(M2558)),"",IF(M2558="AUD",L2558*'Input Lists'!$H$2,IF(M2558="USD",L2558*'Input Lists'!$H$3,IF(M2558="HKD",L2558*'Input Lists'!$H$4,IF(M2558="EUR",L2558*'Input Lists'!$H$5,IF(M2558="GBP",L2558*'Input Lists'!$H$6,IF(M2558="CAD",L2558*'Input Lists'!$H$7,IF(M2558="CNY",L2558*'Input Lists'!$H2592,IF(M2558="JPY",L2558*'Input Lists'!$H$9,IF(M2558="CHF",L2558*'Input Lists'!$H$10,""))))))))))</f>
        <v/>
      </c>
      <c r="O2558" s="137" t="str">
        <f t="shared" si="91"/>
        <v/>
      </c>
      <c r="Z2558" s="135" t="str">
        <f t="shared" si="92"/>
        <v/>
      </c>
    </row>
    <row r="2559" spans="14:26" ht="15.75" customHeight="1" x14ac:dyDescent="0.25">
      <c r="N2559" s="137" t="str">
        <f>IF(OR(ISBLANK(L2559),ISBLANK(M2559)),"",IF(M2559="AUD",L2559*'Input Lists'!$H$2,IF(M2559="USD",L2559*'Input Lists'!$H$3,IF(M2559="HKD",L2559*'Input Lists'!$H$4,IF(M2559="EUR",L2559*'Input Lists'!$H$5,IF(M2559="GBP",L2559*'Input Lists'!$H$6,IF(M2559="CAD",L2559*'Input Lists'!$H$7,IF(M2559="CNY",L2559*'Input Lists'!$H2593,IF(M2559="JPY",L2559*'Input Lists'!$H$9,IF(M2559="CHF",L2559*'Input Lists'!$H$10,""))))))))))</f>
        <v/>
      </c>
      <c r="O2559" s="137" t="str">
        <f t="shared" si="91"/>
        <v/>
      </c>
      <c r="Z2559" s="135" t="str">
        <f t="shared" si="92"/>
        <v/>
      </c>
    </row>
    <row r="2560" spans="14:26" ht="15.75" customHeight="1" x14ac:dyDescent="0.25">
      <c r="N2560" s="137" t="str">
        <f>IF(OR(ISBLANK(L2560),ISBLANK(M2560)),"",IF(M2560="AUD",L2560*'Input Lists'!$H$2,IF(M2560="USD",L2560*'Input Lists'!$H$3,IF(M2560="HKD",L2560*'Input Lists'!$H$4,IF(M2560="EUR",L2560*'Input Lists'!$H$5,IF(M2560="GBP",L2560*'Input Lists'!$H$6,IF(M2560="CAD",L2560*'Input Lists'!$H$7,IF(M2560="CNY",L2560*'Input Lists'!$H2594,IF(M2560="JPY",L2560*'Input Lists'!$H$9,IF(M2560="CHF",L2560*'Input Lists'!$H$10,""))))))))))</f>
        <v/>
      </c>
      <c r="O2560" s="137" t="str">
        <f t="shared" si="91"/>
        <v/>
      </c>
      <c r="Z2560" s="135" t="str">
        <f t="shared" si="92"/>
        <v/>
      </c>
    </row>
    <row r="2561" spans="14:26" ht="15.75" customHeight="1" x14ac:dyDescent="0.25">
      <c r="N2561" s="137" t="str">
        <f>IF(OR(ISBLANK(L2561),ISBLANK(M2561)),"",IF(M2561="AUD",L2561*'Input Lists'!$H$2,IF(M2561="USD",L2561*'Input Lists'!$H$3,IF(M2561="HKD",L2561*'Input Lists'!$H$4,IF(M2561="EUR",L2561*'Input Lists'!$H$5,IF(M2561="GBP",L2561*'Input Lists'!$H$6,IF(M2561="CAD",L2561*'Input Lists'!$H$7,IF(M2561="CNY",L2561*'Input Lists'!$H2595,IF(M2561="JPY",L2561*'Input Lists'!$H$9,IF(M2561="CHF",L2561*'Input Lists'!$H$10,""))))))))))</f>
        <v/>
      </c>
      <c r="O2561" s="137" t="str">
        <f t="shared" si="91"/>
        <v/>
      </c>
      <c r="Z2561" s="135" t="str">
        <f t="shared" si="92"/>
        <v/>
      </c>
    </row>
    <row r="2562" spans="14:26" ht="15.75" customHeight="1" x14ac:dyDescent="0.25">
      <c r="N2562" s="137" t="str">
        <f>IF(OR(ISBLANK(L2562),ISBLANK(M2562)),"",IF(M2562="AUD",L2562*'Input Lists'!$H$2,IF(M2562="USD",L2562*'Input Lists'!$H$3,IF(M2562="HKD",L2562*'Input Lists'!$H$4,IF(M2562="EUR",L2562*'Input Lists'!$H$5,IF(M2562="GBP",L2562*'Input Lists'!$H$6,IF(M2562="CAD",L2562*'Input Lists'!$H$7,IF(M2562="CNY",L2562*'Input Lists'!$H2596,IF(M2562="JPY",L2562*'Input Lists'!$H$9,IF(M2562="CHF",L2562*'Input Lists'!$H$10,""))))))))))</f>
        <v/>
      </c>
      <c r="O2562" s="137" t="str">
        <f t="shared" si="91"/>
        <v/>
      </c>
      <c r="Z2562" s="135" t="str">
        <f t="shared" si="92"/>
        <v/>
      </c>
    </row>
    <row r="2563" spans="14:26" ht="15.75" customHeight="1" x14ac:dyDescent="0.25">
      <c r="N2563" s="137" t="str">
        <f>IF(OR(ISBLANK(L2563),ISBLANK(M2563)),"",IF(M2563="AUD",L2563*'Input Lists'!$H$2,IF(M2563="USD",L2563*'Input Lists'!$H$3,IF(M2563="HKD",L2563*'Input Lists'!$H$4,IF(M2563="EUR",L2563*'Input Lists'!$H$5,IF(M2563="GBP",L2563*'Input Lists'!$H$6,IF(M2563="CAD",L2563*'Input Lists'!$H$7,IF(M2563="CNY",L2563*'Input Lists'!$H2597,IF(M2563="JPY",L2563*'Input Lists'!$H$9,IF(M2563="CHF",L2563*'Input Lists'!$H$10,""))))))))))</f>
        <v/>
      </c>
      <c r="O2563" s="137" t="str">
        <f t="shared" si="91"/>
        <v/>
      </c>
      <c r="Z2563" s="135" t="str">
        <f t="shared" si="92"/>
        <v/>
      </c>
    </row>
    <row r="2564" spans="14:26" ht="15.75" customHeight="1" x14ac:dyDescent="0.25">
      <c r="N2564" s="137" t="str">
        <f>IF(OR(ISBLANK(L2564),ISBLANK(M2564)),"",IF(M2564="AUD",L2564*'Input Lists'!$H$2,IF(M2564="USD",L2564*'Input Lists'!$H$3,IF(M2564="HKD",L2564*'Input Lists'!$H$4,IF(M2564="EUR",L2564*'Input Lists'!$H$5,IF(M2564="GBP",L2564*'Input Lists'!$H$6,IF(M2564="CAD",L2564*'Input Lists'!$H$7,IF(M2564="CNY",L2564*'Input Lists'!$H2598,IF(M2564="JPY",L2564*'Input Lists'!$H$9,IF(M2564="CHF",L2564*'Input Lists'!$H$10,""))))))))))</f>
        <v/>
      </c>
      <c r="O2564" s="137" t="str">
        <f t="shared" si="91"/>
        <v/>
      </c>
      <c r="Z2564" s="135" t="str">
        <f t="shared" si="92"/>
        <v/>
      </c>
    </row>
    <row r="2565" spans="14:26" ht="15.75" customHeight="1" x14ac:dyDescent="0.25">
      <c r="N2565" s="137" t="str">
        <f>IF(OR(ISBLANK(L2565),ISBLANK(M2565)),"",IF(M2565="AUD",L2565*'Input Lists'!$H$2,IF(M2565="USD",L2565*'Input Lists'!$H$3,IF(M2565="HKD",L2565*'Input Lists'!$H$4,IF(M2565="EUR",L2565*'Input Lists'!$H$5,IF(M2565="GBP",L2565*'Input Lists'!$H$6,IF(M2565="CAD",L2565*'Input Lists'!$H$7,IF(M2565="CNY",L2565*'Input Lists'!$H2599,IF(M2565="JPY",L2565*'Input Lists'!$H$9,IF(M2565="CHF",L2565*'Input Lists'!$H$10,""))))))))))</f>
        <v/>
      </c>
      <c r="O2565" s="137" t="str">
        <f t="shared" si="91"/>
        <v/>
      </c>
      <c r="Z2565" s="135" t="str">
        <f t="shared" si="92"/>
        <v/>
      </c>
    </row>
    <row r="2566" spans="14:26" ht="15.75" customHeight="1" x14ac:dyDescent="0.25">
      <c r="N2566" s="137" t="str">
        <f>IF(OR(ISBLANK(L2566),ISBLANK(M2566)),"",IF(M2566="AUD",L2566*'Input Lists'!$H$2,IF(M2566="USD",L2566*'Input Lists'!$H$3,IF(M2566="HKD",L2566*'Input Lists'!$H$4,IF(M2566="EUR",L2566*'Input Lists'!$H$5,IF(M2566="GBP",L2566*'Input Lists'!$H$6,IF(M2566="CAD",L2566*'Input Lists'!$H$7,IF(M2566="CNY",L2566*'Input Lists'!$H2600,IF(M2566="JPY",L2566*'Input Lists'!$H$9,IF(M2566="CHF",L2566*'Input Lists'!$H$10,""))))))))))</f>
        <v/>
      </c>
      <c r="O2566" s="137" t="str">
        <f t="shared" si="91"/>
        <v/>
      </c>
      <c r="Z2566" s="135" t="str">
        <f t="shared" si="92"/>
        <v/>
      </c>
    </row>
    <row r="2567" spans="14:26" ht="15.75" customHeight="1" x14ac:dyDescent="0.25">
      <c r="N2567" s="137" t="str">
        <f>IF(OR(ISBLANK(L2567),ISBLANK(M2567)),"",IF(M2567="AUD",L2567*'Input Lists'!$H$2,IF(M2567="USD",L2567*'Input Lists'!$H$3,IF(M2567="HKD",L2567*'Input Lists'!$H$4,IF(M2567="EUR",L2567*'Input Lists'!$H$5,IF(M2567="GBP",L2567*'Input Lists'!$H$6,IF(M2567="CAD",L2567*'Input Lists'!$H$7,IF(M2567="CNY",L2567*'Input Lists'!$H2601,IF(M2567="JPY",L2567*'Input Lists'!$H$9,IF(M2567="CHF",L2567*'Input Lists'!$H$10,""))))))))))</f>
        <v/>
      </c>
      <c r="O2567" s="137" t="str">
        <f t="shared" si="91"/>
        <v/>
      </c>
      <c r="Z2567" s="135" t="str">
        <f t="shared" si="92"/>
        <v/>
      </c>
    </row>
    <row r="2568" spans="14:26" ht="15.75" customHeight="1" x14ac:dyDescent="0.25">
      <c r="N2568" s="137" t="str">
        <f>IF(OR(ISBLANK(L2568),ISBLANK(M2568)),"",IF(M2568="AUD",L2568*'Input Lists'!$H$2,IF(M2568="USD",L2568*'Input Lists'!$H$3,IF(M2568="HKD",L2568*'Input Lists'!$H$4,IF(M2568="EUR",L2568*'Input Lists'!$H$5,IF(M2568="GBP",L2568*'Input Lists'!$H$6,IF(M2568="CAD",L2568*'Input Lists'!$H$7,IF(M2568="CNY",L2568*'Input Lists'!$H2602,IF(M2568="JPY",L2568*'Input Lists'!$H$9,IF(M2568="CHF",L2568*'Input Lists'!$H$10,""))))))))))</f>
        <v/>
      </c>
      <c r="O2568" s="137" t="str">
        <f t="shared" si="91"/>
        <v/>
      </c>
      <c r="Z2568" s="135" t="str">
        <f t="shared" si="92"/>
        <v/>
      </c>
    </row>
    <row r="2569" spans="14:26" ht="15.75" customHeight="1" x14ac:dyDescent="0.25">
      <c r="N2569" s="137" t="str">
        <f>IF(OR(ISBLANK(L2569),ISBLANK(M2569)),"",IF(M2569="AUD",L2569*'Input Lists'!$H$2,IF(M2569="USD",L2569*'Input Lists'!$H$3,IF(M2569="HKD",L2569*'Input Lists'!$H$4,IF(M2569="EUR",L2569*'Input Lists'!$H$5,IF(M2569="GBP",L2569*'Input Lists'!$H$6,IF(M2569="CAD",L2569*'Input Lists'!$H$7,IF(M2569="CNY",L2569*'Input Lists'!$H2603,IF(M2569="JPY",L2569*'Input Lists'!$H$9,IF(M2569="CHF",L2569*'Input Lists'!$H$10,""))))))))))</f>
        <v/>
      </c>
      <c r="O2569" s="137" t="str">
        <f t="shared" si="91"/>
        <v/>
      </c>
      <c r="Z2569" s="135" t="str">
        <f t="shared" si="92"/>
        <v/>
      </c>
    </row>
    <row r="2570" spans="14:26" ht="15.75" customHeight="1" x14ac:dyDescent="0.25">
      <c r="N2570" s="137" t="str">
        <f>IF(OR(ISBLANK(L2570),ISBLANK(M2570)),"",IF(M2570="AUD",L2570*'Input Lists'!$H$2,IF(M2570="USD",L2570*'Input Lists'!$H$3,IF(M2570="HKD",L2570*'Input Lists'!$H$4,IF(M2570="EUR",L2570*'Input Lists'!$H$5,IF(M2570="GBP",L2570*'Input Lists'!$H$6,IF(M2570="CAD",L2570*'Input Lists'!$H$7,IF(M2570="CNY",L2570*'Input Lists'!$H2604,IF(M2570="JPY",L2570*'Input Lists'!$H$9,IF(M2570="CHF",L2570*'Input Lists'!$H$10,""))))))))))</f>
        <v/>
      </c>
      <c r="O2570" s="137" t="str">
        <f t="shared" si="91"/>
        <v/>
      </c>
      <c r="Z2570" s="135" t="str">
        <f t="shared" si="92"/>
        <v/>
      </c>
    </row>
    <row r="2571" spans="14:26" ht="15.75" customHeight="1" x14ac:dyDescent="0.25">
      <c r="N2571" s="137" t="str">
        <f>IF(OR(ISBLANK(L2571),ISBLANK(M2571)),"",IF(M2571="AUD",L2571*'Input Lists'!$H$2,IF(M2571="USD",L2571*'Input Lists'!$H$3,IF(M2571="HKD",L2571*'Input Lists'!$H$4,IF(M2571="EUR",L2571*'Input Lists'!$H$5,IF(M2571="GBP",L2571*'Input Lists'!$H$6,IF(M2571="CAD",L2571*'Input Lists'!$H$7,IF(M2571="CNY",L2571*'Input Lists'!$H2605,IF(M2571="JPY",L2571*'Input Lists'!$H$9,IF(M2571="CHF",L2571*'Input Lists'!$H$10,""))))))))))</f>
        <v/>
      </c>
      <c r="O2571" s="137" t="str">
        <f t="shared" si="91"/>
        <v/>
      </c>
      <c r="Z2571" s="135" t="str">
        <f t="shared" si="92"/>
        <v/>
      </c>
    </row>
    <row r="2572" spans="14:26" ht="15.75" customHeight="1" x14ac:dyDescent="0.25">
      <c r="N2572" s="137" t="str">
        <f>IF(OR(ISBLANK(L2572),ISBLANK(M2572)),"",IF(M2572="AUD",L2572*'Input Lists'!$H$2,IF(M2572="USD",L2572*'Input Lists'!$H$3,IF(M2572="HKD",L2572*'Input Lists'!$H$4,IF(M2572="EUR",L2572*'Input Lists'!$H$5,IF(M2572="GBP",L2572*'Input Lists'!$H$6,IF(M2572="CAD",L2572*'Input Lists'!$H$7,IF(M2572="CNY",L2572*'Input Lists'!$H2606,IF(M2572="JPY",L2572*'Input Lists'!$H$9,IF(M2572="CHF",L2572*'Input Lists'!$H$10,""))))))))))</f>
        <v/>
      </c>
      <c r="O2572" s="137" t="str">
        <f t="shared" si="91"/>
        <v/>
      </c>
      <c r="Z2572" s="135" t="str">
        <f t="shared" si="92"/>
        <v/>
      </c>
    </row>
    <row r="2573" spans="14:26" ht="15.75" customHeight="1" x14ac:dyDescent="0.25">
      <c r="N2573" s="137" t="str">
        <f>IF(OR(ISBLANK(L2573),ISBLANK(M2573)),"",IF(M2573="AUD",L2573*'Input Lists'!$H$2,IF(M2573="USD",L2573*'Input Lists'!$H$3,IF(M2573="HKD",L2573*'Input Lists'!$H$4,IF(M2573="EUR",L2573*'Input Lists'!$H$5,IF(M2573="GBP",L2573*'Input Lists'!$H$6,IF(M2573="CAD",L2573*'Input Lists'!$H$7,IF(M2573="CNY",L2573*'Input Lists'!$H2607,IF(M2573="JPY",L2573*'Input Lists'!$H$9,IF(M2573="CHF",L2573*'Input Lists'!$H$10,""))))))))))</f>
        <v/>
      </c>
      <c r="O2573" s="137" t="str">
        <f t="shared" si="91"/>
        <v/>
      </c>
      <c r="Z2573" s="135" t="str">
        <f t="shared" si="92"/>
        <v/>
      </c>
    </row>
    <row r="2574" spans="14:26" ht="15.75" customHeight="1" x14ac:dyDescent="0.25">
      <c r="N2574" s="137" t="str">
        <f>IF(OR(ISBLANK(L2574),ISBLANK(M2574)),"",IF(M2574="AUD",L2574*'Input Lists'!$H$2,IF(M2574="USD",L2574*'Input Lists'!$H$3,IF(M2574="HKD",L2574*'Input Lists'!$H$4,IF(M2574="EUR",L2574*'Input Lists'!$H$5,IF(M2574="GBP",L2574*'Input Lists'!$H$6,IF(M2574="CAD",L2574*'Input Lists'!$H$7,IF(M2574="CNY",L2574*'Input Lists'!$H2608,IF(M2574="JPY",L2574*'Input Lists'!$H$9,IF(M2574="CHF",L2574*'Input Lists'!$H$10,""))))))))))</f>
        <v/>
      </c>
      <c r="O2574" s="137" t="str">
        <f t="shared" si="91"/>
        <v/>
      </c>
      <c r="Z2574" s="135" t="str">
        <f t="shared" si="92"/>
        <v/>
      </c>
    </row>
    <row r="2575" spans="14:26" ht="15.75" customHeight="1" x14ac:dyDescent="0.25">
      <c r="N2575" s="137" t="str">
        <f>IF(OR(ISBLANK(L2575),ISBLANK(M2575)),"",IF(M2575="AUD",L2575*'Input Lists'!$H$2,IF(M2575="USD",L2575*'Input Lists'!$H$3,IF(M2575="HKD",L2575*'Input Lists'!$H$4,IF(M2575="EUR",L2575*'Input Lists'!$H$5,IF(M2575="GBP",L2575*'Input Lists'!$H$6,IF(M2575="CAD",L2575*'Input Lists'!$H$7,IF(M2575="CNY",L2575*'Input Lists'!$H2609,IF(M2575="JPY",L2575*'Input Lists'!$H$9,IF(M2575="CHF",L2575*'Input Lists'!$H$10,""))))))))))</f>
        <v/>
      </c>
      <c r="O2575" s="137" t="str">
        <f t="shared" si="91"/>
        <v/>
      </c>
      <c r="Z2575" s="135" t="str">
        <f t="shared" si="92"/>
        <v/>
      </c>
    </row>
    <row r="2576" spans="14:26" ht="15.75" customHeight="1" x14ac:dyDescent="0.25">
      <c r="N2576" s="137" t="str">
        <f>IF(OR(ISBLANK(L2576),ISBLANK(M2576)),"",IF(M2576="AUD",L2576*'Input Lists'!$H$2,IF(M2576="USD",L2576*'Input Lists'!$H$3,IF(M2576="HKD",L2576*'Input Lists'!$H$4,IF(M2576="EUR",L2576*'Input Lists'!$H$5,IF(M2576="GBP",L2576*'Input Lists'!$H$6,IF(M2576="CAD",L2576*'Input Lists'!$H$7,IF(M2576="CNY",L2576*'Input Lists'!$H2610,IF(M2576="JPY",L2576*'Input Lists'!$H$9,IF(M2576="CHF",L2576*'Input Lists'!$H$10,""))))))))))</f>
        <v/>
      </c>
      <c r="O2576" s="137" t="str">
        <f t="shared" si="91"/>
        <v/>
      </c>
      <c r="Z2576" s="135" t="str">
        <f t="shared" si="92"/>
        <v/>
      </c>
    </row>
    <row r="2577" spans="14:26" ht="15.75" customHeight="1" x14ac:dyDescent="0.25">
      <c r="N2577" s="137" t="str">
        <f>IF(OR(ISBLANK(L2577),ISBLANK(M2577)),"",IF(M2577="AUD",L2577*'Input Lists'!$H$2,IF(M2577="USD",L2577*'Input Lists'!$H$3,IF(M2577="HKD",L2577*'Input Lists'!$H$4,IF(M2577="EUR",L2577*'Input Lists'!$H$5,IF(M2577="GBP",L2577*'Input Lists'!$H$6,IF(M2577="CAD",L2577*'Input Lists'!$H$7,IF(M2577="CNY",L2577*'Input Lists'!$H2611,IF(M2577="JPY",L2577*'Input Lists'!$H$9,IF(M2577="CHF",L2577*'Input Lists'!$H$10,""))))))))))</f>
        <v/>
      </c>
      <c r="O2577" s="137" t="str">
        <f t="shared" si="91"/>
        <v/>
      </c>
      <c r="Z2577" s="135" t="str">
        <f t="shared" si="92"/>
        <v/>
      </c>
    </row>
    <row r="2578" spans="14:26" ht="15.75" customHeight="1" x14ac:dyDescent="0.25">
      <c r="N2578" s="137" t="str">
        <f>IF(OR(ISBLANK(L2578),ISBLANK(M2578)),"",IF(M2578="AUD",L2578*'Input Lists'!$H$2,IF(M2578="USD",L2578*'Input Lists'!$H$3,IF(M2578="HKD",L2578*'Input Lists'!$H$4,IF(M2578="EUR",L2578*'Input Lists'!$H$5,IF(M2578="GBP",L2578*'Input Lists'!$H$6,IF(M2578="CAD",L2578*'Input Lists'!$H$7,IF(M2578="CNY",L2578*'Input Lists'!$H2612,IF(M2578="JPY",L2578*'Input Lists'!$H$9,IF(M2578="CHF",L2578*'Input Lists'!$H$10,""))))))))))</f>
        <v/>
      </c>
      <c r="O2578" s="137" t="str">
        <f t="shared" si="91"/>
        <v/>
      </c>
      <c r="Z2578" s="135" t="str">
        <f t="shared" si="92"/>
        <v/>
      </c>
    </row>
    <row r="2579" spans="14:26" ht="15.75" customHeight="1" x14ac:dyDescent="0.25">
      <c r="N2579" s="137" t="str">
        <f>IF(OR(ISBLANK(L2579),ISBLANK(M2579)),"",IF(M2579="AUD",L2579*'Input Lists'!$H$2,IF(M2579="USD",L2579*'Input Lists'!$H$3,IF(M2579="HKD",L2579*'Input Lists'!$H$4,IF(M2579="EUR",L2579*'Input Lists'!$H$5,IF(M2579="GBP",L2579*'Input Lists'!$H$6,IF(M2579="CAD",L2579*'Input Lists'!$H$7,IF(M2579="CNY",L2579*'Input Lists'!$H2613,IF(M2579="JPY",L2579*'Input Lists'!$H$9,IF(M2579="CHF",L2579*'Input Lists'!$H$10,""))))))))))</f>
        <v/>
      </c>
      <c r="O2579" s="137" t="str">
        <f t="shared" si="91"/>
        <v/>
      </c>
      <c r="Z2579" s="135" t="str">
        <f t="shared" si="92"/>
        <v/>
      </c>
    </row>
    <row r="2580" spans="14:26" ht="15.75" customHeight="1" x14ac:dyDescent="0.25">
      <c r="N2580" s="137" t="str">
        <f>IF(OR(ISBLANK(L2580),ISBLANK(M2580)),"",IF(M2580="AUD",L2580*'Input Lists'!$H$2,IF(M2580="USD",L2580*'Input Lists'!$H$3,IF(M2580="HKD",L2580*'Input Lists'!$H$4,IF(M2580="EUR",L2580*'Input Lists'!$H$5,IF(M2580="GBP",L2580*'Input Lists'!$H$6,IF(M2580="CAD",L2580*'Input Lists'!$H$7,IF(M2580="CNY",L2580*'Input Lists'!$H2614,IF(M2580="JPY",L2580*'Input Lists'!$H$9,IF(M2580="CHF",L2580*'Input Lists'!$H$10,""))))))))))</f>
        <v/>
      </c>
      <c r="O2580" s="137" t="str">
        <f t="shared" si="91"/>
        <v/>
      </c>
      <c r="Z2580" s="135" t="str">
        <f t="shared" si="92"/>
        <v/>
      </c>
    </row>
    <row r="2581" spans="14:26" ht="15.75" customHeight="1" x14ac:dyDescent="0.25">
      <c r="N2581" s="137" t="str">
        <f>IF(OR(ISBLANK(L2581),ISBLANK(M2581)),"",IF(M2581="AUD",L2581*'Input Lists'!$H$2,IF(M2581="USD",L2581*'Input Lists'!$H$3,IF(M2581="HKD",L2581*'Input Lists'!$H$4,IF(M2581="EUR",L2581*'Input Lists'!$H$5,IF(M2581="GBP",L2581*'Input Lists'!$H$6,IF(M2581="CAD",L2581*'Input Lists'!$H$7,IF(M2581="CNY",L2581*'Input Lists'!$H2615,IF(M2581="JPY",L2581*'Input Lists'!$H$9,IF(M2581="CHF",L2581*'Input Lists'!$H$10,""))))))))))</f>
        <v/>
      </c>
      <c r="O2581" s="137" t="str">
        <f t="shared" si="91"/>
        <v/>
      </c>
      <c r="Z2581" s="135" t="str">
        <f t="shared" si="92"/>
        <v/>
      </c>
    </row>
    <row r="2582" spans="14:26" ht="15.75" customHeight="1" x14ac:dyDescent="0.25">
      <c r="N2582" s="137" t="str">
        <f>IF(OR(ISBLANK(L2582),ISBLANK(M2582)),"",IF(M2582="AUD",L2582*'Input Lists'!$H$2,IF(M2582="USD",L2582*'Input Lists'!$H$3,IF(M2582="HKD",L2582*'Input Lists'!$H$4,IF(M2582="EUR",L2582*'Input Lists'!$H$5,IF(M2582="GBP",L2582*'Input Lists'!$H$6,IF(M2582="CAD",L2582*'Input Lists'!$H$7,IF(M2582="CNY",L2582*'Input Lists'!$H2616,IF(M2582="JPY",L2582*'Input Lists'!$H$9,IF(M2582="CHF",L2582*'Input Lists'!$H$10,""))))))))))</f>
        <v/>
      </c>
      <c r="O2582" s="137" t="str">
        <f t="shared" si="91"/>
        <v/>
      </c>
      <c r="Z2582" s="135" t="str">
        <f t="shared" si="92"/>
        <v/>
      </c>
    </row>
    <row r="2583" spans="14:26" ht="15.75" customHeight="1" x14ac:dyDescent="0.25">
      <c r="N2583" s="137" t="str">
        <f>IF(OR(ISBLANK(L2583),ISBLANK(M2583)),"",IF(M2583="AUD",L2583*'Input Lists'!$H$2,IF(M2583="USD",L2583*'Input Lists'!$H$3,IF(M2583="HKD",L2583*'Input Lists'!$H$4,IF(M2583="EUR",L2583*'Input Lists'!$H$5,IF(M2583="GBP",L2583*'Input Lists'!$H$6,IF(M2583="CAD",L2583*'Input Lists'!$H$7,IF(M2583="CNY",L2583*'Input Lists'!$H2617,IF(M2583="JPY",L2583*'Input Lists'!$H$9,IF(M2583="CHF",L2583*'Input Lists'!$H$10,""))))))))))</f>
        <v/>
      </c>
      <c r="O2583" s="137" t="str">
        <f t="shared" si="91"/>
        <v/>
      </c>
      <c r="Z2583" s="135" t="str">
        <f t="shared" si="92"/>
        <v/>
      </c>
    </row>
    <row r="2584" spans="14:26" ht="15.75" customHeight="1" x14ac:dyDescent="0.25">
      <c r="N2584" s="137" t="str">
        <f>IF(OR(ISBLANK(L2584),ISBLANK(M2584)),"",IF(M2584="AUD",L2584*'Input Lists'!$H$2,IF(M2584="USD",L2584*'Input Lists'!$H$3,IF(M2584="HKD",L2584*'Input Lists'!$H$4,IF(M2584="EUR",L2584*'Input Lists'!$H$5,IF(M2584="GBP",L2584*'Input Lists'!$H$6,IF(M2584="CAD",L2584*'Input Lists'!$H$7,IF(M2584="CNY",L2584*'Input Lists'!$H2618,IF(M2584="JPY",L2584*'Input Lists'!$H$9,IF(M2584="CHF",L2584*'Input Lists'!$H$10,""))))))))))</f>
        <v/>
      </c>
      <c r="O2584" s="137" t="str">
        <f t="shared" si="91"/>
        <v/>
      </c>
      <c r="Z2584" s="135" t="str">
        <f t="shared" si="92"/>
        <v/>
      </c>
    </row>
    <row r="2585" spans="14:26" ht="15.75" customHeight="1" x14ac:dyDescent="0.25">
      <c r="N2585" s="137" t="str">
        <f>IF(OR(ISBLANK(L2585),ISBLANK(M2585)),"",IF(M2585="AUD",L2585*'Input Lists'!$H$2,IF(M2585="USD",L2585*'Input Lists'!$H$3,IF(M2585="HKD",L2585*'Input Lists'!$H$4,IF(M2585="EUR",L2585*'Input Lists'!$H$5,IF(M2585="GBP",L2585*'Input Lists'!$H$6,IF(M2585="CAD",L2585*'Input Lists'!$H$7,IF(M2585="CNY",L2585*'Input Lists'!$H2619,IF(M2585="JPY",L2585*'Input Lists'!$H$9,IF(M2585="CHF",L2585*'Input Lists'!$H$10,""))))))))))</f>
        <v/>
      </c>
      <c r="O2585" s="137" t="str">
        <f t="shared" si="91"/>
        <v/>
      </c>
      <c r="Z2585" s="135" t="str">
        <f t="shared" si="92"/>
        <v/>
      </c>
    </row>
    <row r="2586" spans="14:26" ht="15.75" customHeight="1" x14ac:dyDescent="0.25">
      <c r="N2586" s="137" t="str">
        <f>IF(OR(ISBLANK(L2586),ISBLANK(M2586)),"",IF(M2586="AUD",L2586*'Input Lists'!$H$2,IF(M2586="USD",L2586*'Input Lists'!$H$3,IF(M2586="HKD",L2586*'Input Lists'!$H$4,IF(M2586="EUR",L2586*'Input Lists'!$H$5,IF(M2586="GBP",L2586*'Input Lists'!$H$6,IF(M2586="CAD",L2586*'Input Lists'!$H$7,IF(M2586="CNY",L2586*'Input Lists'!$H2620,IF(M2586="JPY",L2586*'Input Lists'!$H$9,IF(M2586="CHF",L2586*'Input Lists'!$H$10,""))))))))))</f>
        <v/>
      </c>
      <c r="O2586" s="137" t="str">
        <f t="shared" si="91"/>
        <v/>
      </c>
      <c r="Z2586" s="135" t="str">
        <f t="shared" si="92"/>
        <v/>
      </c>
    </row>
    <row r="2587" spans="14:26" ht="15.75" customHeight="1" x14ac:dyDescent="0.25">
      <c r="N2587" s="137" t="str">
        <f>IF(OR(ISBLANK(L2587),ISBLANK(M2587)),"",IF(M2587="AUD",L2587*'Input Lists'!$H$2,IF(M2587="USD",L2587*'Input Lists'!$H$3,IF(M2587="HKD",L2587*'Input Lists'!$H$4,IF(M2587="EUR",L2587*'Input Lists'!$H$5,IF(M2587="GBP",L2587*'Input Lists'!$H$6,IF(M2587="CAD",L2587*'Input Lists'!$H$7,IF(M2587="CNY",L2587*'Input Lists'!$H2621,IF(M2587="JPY",L2587*'Input Lists'!$H$9,IF(M2587="CHF",L2587*'Input Lists'!$H$10,""))))))))))</f>
        <v/>
      </c>
      <c r="O2587" s="137" t="str">
        <f t="shared" si="91"/>
        <v/>
      </c>
      <c r="Z2587" s="135" t="str">
        <f t="shared" si="92"/>
        <v/>
      </c>
    </row>
    <row r="2588" spans="14:26" ht="15.75" customHeight="1" x14ac:dyDescent="0.25">
      <c r="N2588" s="137" t="str">
        <f>IF(OR(ISBLANK(L2588),ISBLANK(M2588)),"",IF(M2588="AUD",L2588*'Input Lists'!$H$2,IF(M2588="USD",L2588*'Input Lists'!$H$3,IF(M2588="HKD",L2588*'Input Lists'!$H$4,IF(M2588="EUR",L2588*'Input Lists'!$H$5,IF(M2588="GBP",L2588*'Input Lists'!$H$6,IF(M2588="CAD",L2588*'Input Lists'!$H$7,IF(M2588="CNY",L2588*'Input Lists'!$H2622,IF(M2588="JPY",L2588*'Input Lists'!$H$9,IF(M2588="CHF",L2588*'Input Lists'!$H$10,""))))))))))</f>
        <v/>
      </c>
      <c r="O2588" s="137" t="str">
        <f t="shared" si="91"/>
        <v/>
      </c>
      <c r="Z2588" s="135" t="str">
        <f t="shared" si="92"/>
        <v/>
      </c>
    </row>
    <row r="2589" spans="14:26" ht="15.75" customHeight="1" x14ac:dyDescent="0.25">
      <c r="N2589" s="137" t="str">
        <f>IF(OR(ISBLANK(L2589),ISBLANK(M2589)),"",IF(M2589="AUD",L2589*'Input Lists'!$H$2,IF(M2589="USD",L2589*'Input Lists'!$H$3,IF(M2589="HKD",L2589*'Input Lists'!$H$4,IF(M2589="EUR",L2589*'Input Lists'!$H$5,IF(M2589="GBP",L2589*'Input Lists'!$H$6,IF(M2589="CAD",L2589*'Input Lists'!$H$7,IF(M2589="CNY",L2589*'Input Lists'!$H2623,IF(M2589="JPY",L2589*'Input Lists'!$H$9,IF(M2589="CHF",L2589*'Input Lists'!$H$10,""))))))))))</f>
        <v/>
      </c>
      <c r="O2589" s="137" t="str">
        <f t="shared" si="91"/>
        <v/>
      </c>
      <c r="Z2589" s="135" t="str">
        <f t="shared" si="92"/>
        <v/>
      </c>
    </row>
    <row r="2590" spans="14:26" ht="15.75" customHeight="1" x14ac:dyDescent="0.25">
      <c r="N2590" s="137" t="str">
        <f>IF(OR(ISBLANK(L2590),ISBLANK(M2590)),"",IF(M2590="AUD",L2590*'Input Lists'!$H$2,IF(M2590="USD",L2590*'Input Lists'!$H$3,IF(M2590="HKD",L2590*'Input Lists'!$H$4,IF(M2590="EUR",L2590*'Input Lists'!$H$5,IF(M2590="GBP",L2590*'Input Lists'!$H$6,IF(M2590="CAD",L2590*'Input Lists'!$H$7,IF(M2590="CNY",L2590*'Input Lists'!$H2624,IF(M2590="JPY",L2590*'Input Lists'!$H$9,IF(M2590="CHF",L2590*'Input Lists'!$H$10,""))))))))))</f>
        <v/>
      </c>
      <c r="O2590" s="137" t="str">
        <f t="shared" si="91"/>
        <v/>
      </c>
      <c r="Z2590" s="135" t="str">
        <f t="shared" si="92"/>
        <v/>
      </c>
    </row>
    <row r="2591" spans="14:26" ht="15.75" customHeight="1" x14ac:dyDescent="0.25">
      <c r="N2591" s="137" t="str">
        <f>IF(OR(ISBLANK(L2591),ISBLANK(M2591)),"",IF(M2591="AUD",L2591*'Input Lists'!$H$2,IF(M2591="USD",L2591*'Input Lists'!$H$3,IF(M2591="HKD",L2591*'Input Lists'!$H$4,IF(M2591="EUR",L2591*'Input Lists'!$H$5,IF(M2591="GBP",L2591*'Input Lists'!$H$6,IF(M2591="CAD",L2591*'Input Lists'!$H$7,IF(M2591="CNY",L2591*'Input Lists'!$H2625,IF(M2591="JPY",L2591*'Input Lists'!$H$9,IF(M2591="CHF",L2591*'Input Lists'!$H$10,""))))))))))</f>
        <v/>
      </c>
      <c r="O2591" s="137" t="str">
        <f t="shared" si="91"/>
        <v/>
      </c>
      <c r="Z2591" s="135" t="str">
        <f t="shared" si="92"/>
        <v/>
      </c>
    </row>
    <row r="2592" spans="14:26" ht="15.75" customHeight="1" x14ac:dyDescent="0.25">
      <c r="N2592" s="137" t="str">
        <f>IF(OR(ISBLANK(L2592),ISBLANK(M2592)),"",IF(M2592="AUD",L2592*'Input Lists'!$H$2,IF(M2592="USD",L2592*'Input Lists'!$H$3,IF(M2592="HKD",L2592*'Input Lists'!$H$4,IF(M2592="EUR",L2592*'Input Lists'!$H$5,IF(M2592="GBP",L2592*'Input Lists'!$H$6,IF(M2592="CAD",L2592*'Input Lists'!$H$7,IF(M2592="CNY",L2592*'Input Lists'!$H2626,IF(M2592="JPY",L2592*'Input Lists'!$H$9,IF(M2592="CHF",L2592*'Input Lists'!$H$10,""))))))))))</f>
        <v/>
      </c>
      <c r="O2592" s="137" t="str">
        <f t="shared" si="91"/>
        <v/>
      </c>
      <c r="Z2592" s="135" t="str">
        <f t="shared" si="92"/>
        <v/>
      </c>
    </row>
    <row r="2593" spans="14:26" ht="15.75" customHeight="1" x14ac:dyDescent="0.25">
      <c r="N2593" s="137" t="str">
        <f>IF(OR(ISBLANK(L2593),ISBLANK(M2593)),"",IF(M2593="AUD",L2593*'Input Lists'!$H$2,IF(M2593="USD",L2593*'Input Lists'!$H$3,IF(M2593="HKD",L2593*'Input Lists'!$H$4,IF(M2593="EUR",L2593*'Input Lists'!$H$5,IF(M2593="GBP",L2593*'Input Lists'!$H$6,IF(M2593="CAD",L2593*'Input Lists'!$H$7,IF(M2593="CNY",L2593*'Input Lists'!$H2627,IF(M2593="JPY",L2593*'Input Lists'!$H$9,IF(M2593="CHF",L2593*'Input Lists'!$H$10,""))))))))))</f>
        <v/>
      </c>
      <c r="O2593" s="137" t="str">
        <f t="shared" si="91"/>
        <v/>
      </c>
      <c r="Z2593" s="135" t="str">
        <f t="shared" si="92"/>
        <v/>
      </c>
    </row>
    <row r="2594" spans="14:26" ht="15.75" customHeight="1" x14ac:dyDescent="0.25">
      <c r="N2594" s="137" t="str">
        <f>IF(OR(ISBLANK(L2594),ISBLANK(M2594)),"",IF(M2594="AUD",L2594*'Input Lists'!$H$2,IF(M2594="USD",L2594*'Input Lists'!$H$3,IF(M2594="HKD",L2594*'Input Lists'!$H$4,IF(M2594="EUR",L2594*'Input Lists'!$H$5,IF(M2594="GBP",L2594*'Input Lists'!$H$6,IF(M2594="CAD",L2594*'Input Lists'!$H$7,IF(M2594="CNY",L2594*'Input Lists'!$H2628,IF(M2594="JPY",L2594*'Input Lists'!$H$9,IF(M2594="CHF",L2594*'Input Lists'!$H$10,""))))))))))</f>
        <v/>
      </c>
      <c r="O2594" s="137" t="str">
        <f t="shared" si="91"/>
        <v/>
      </c>
      <c r="Z2594" s="135" t="str">
        <f t="shared" si="92"/>
        <v/>
      </c>
    </row>
    <row r="2595" spans="14:26" ht="15.75" customHeight="1" x14ac:dyDescent="0.25">
      <c r="N2595" s="137" t="str">
        <f>IF(OR(ISBLANK(L2595),ISBLANK(M2595)),"",IF(M2595="AUD",L2595*'Input Lists'!$H$2,IF(M2595="USD",L2595*'Input Lists'!$H$3,IF(M2595="HKD",L2595*'Input Lists'!$H$4,IF(M2595="EUR",L2595*'Input Lists'!$H$5,IF(M2595="GBP",L2595*'Input Lists'!$H$6,IF(M2595="CAD",L2595*'Input Lists'!$H$7,IF(M2595="CNY",L2595*'Input Lists'!$H2629,IF(M2595="JPY",L2595*'Input Lists'!$H$9,IF(M2595="CHF",L2595*'Input Lists'!$H$10,""))))))))))</f>
        <v/>
      </c>
      <c r="O2595" s="137" t="str">
        <f t="shared" si="91"/>
        <v/>
      </c>
      <c r="Z2595" s="135" t="str">
        <f t="shared" si="92"/>
        <v/>
      </c>
    </row>
    <row r="2596" spans="14:26" ht="15.75" customHeight="1" x14ac:dyDescent="0.25">
      <c r="N2596" s="137" t="str">
        <f>IF(OR(ISBLANK(L2596),ISBLANK(M2596)),"",IF(M2596="AUD",L2596*'Input Lists'!$H$2,IF(M2596="USD",L2596*'Input Lists'!$H$3,IF(M2596="HKD",L2596*'Input Lists'!$H$4,IF(M2596="EUR",L2596*'Input Lists'!$H$5,IF(M2596="GBP",L2596*'Input Lists'!$H$6,IF(M2596="CAD",L2596*'Input Lists'!$H$7,IF(M2596="CNY",L2596*'Input Lists'!$H2630,IF(M2596="JPY",L2596*'Input Lists'!$H$9,IF(M2596="CHF",L2596*'Input Lists'!$H$10,""))))))))))</f>
        <v/>
      </c>
      <c r="O2596" s="137" t="str">
        <f t="shared" si="91"/>
        <v/>
      </c>
      <c r="Z2596" s="135" t="str">
        <f t="shared" si="92"/>
        <v/>
      </c>
    </row>
    <row r="2597" spans="14:26" ht="15.75" customHeight="1" x14ac:dyDescent="0.25">
      <c r="N2597" s="137" t="str">
        <f>IF(OR(ISBLANK(L2597),ISBLANK(M2597)),"",IF(M2597="AUD",L2597*'Input Lists'!$H$2,IF(M2597="USD",L2597*'Input Lists'!$H$3,IF(M2597="HKD",L2597*'Input Lists'!$H$4,IF(M2597="EUR",L2597*'Input Lists'!$H$5,IF(M2597="GBP",L2597*'Input Lists'!$H$6,IF(M2597="CAD",L2597*'Input Lists'!$H$7,IF(M2597="CNY",L2597*'Input Lists'!$H2631,IF(M2597="JPY",L2597*'Input Lists'!$H$9,IF(M2597="CHF",L2597*'Input Lists'!$H$10,""))))))))))</f>
        <v/>
      </c>
      <c r="O2597" s="137" t="str">
        <f t="shared" si="91"/>
        <v/>
      </c>
      <c r="Z2597" s="135" t="str">
        <f t="shared" si="92"/>
        <v/>
      </c>
    </row>
    <row r="2598" spans="14:26" ht="15.75" customHeight="1" x14ac:dyDescent="0.25">
      <c r="N2598" s="137" t="str">
        <f>IF(OR(ISBLANK(L2598),ISBLANK(M2598)),"",IF(M2598="AUD",L2598*'Input Lists'!$H$2,IF(M2598="USD",L2598*'Input Lists'!$H$3,IF(M2598="HKD",L2598*'Input Lists'!$H$4,IF(M2598="EUR",L2598*'Input Lists'!$H$5,IF(M2598="GBP",L2598*'Input Lists'!$H$6,IF(M2598="CAD",L2598*'Input Lists'!$H$7,IF(M2598="CNY",L2598*'Input Lists'!$H2632,IF(M2598="JPY",L2598*'Input Lists'!$H$9,IF(M2598="CHF",L2598*'Input Lists'!$H$10,""))))))))))</f>
        <v/>
      </c>
      <c r="O2598" s="137" t="str">
        <f t="shared" si="91"/>
        <v/>
      </c>
      <c r="Z2598" s="135" t="str">
        <f t="shared" si="92"/>
        <v/>
      </c>
    </row>
    <row r="2599" spans="14:26" ht="15.75" customHeight="1" x14ac:dyDescent="0.25">
      <c r="N2599" s="137" t="str">
        <f>IF(OR(ISBLANK(L2599),ISBLANK(M2599)),"",IF(M2599="AUD",L2599*'Input Lists'!$H$2,IF(M2599="USD",L2599*'Input Lists'!$H$3,IF(M2599="HKD",L2599*'Input Lists'!$H$4,IF(M2599="EUR",L2599*'Input Lists'!$H$5,IF(M2599="GBP",L2599*'Input Lists'!$H$6,IF(M2599="CAD",L2599*'Input Lists'!$H$7,IF(M2599="CNY",L2599*'Input Lists'!$H2633,IF(M2599="JPY",L2599*'Input Lists'!$H$9,IF(M2599="CHF",L2599*'Input Lists'!$H$10,""))))))))))</f>
        <v/>
      </c>
      <c r="O2599" s="137" t="str">
        <f t="shared" ref="O2599:O2662" si="93">IF(OR(AND(ISBLANK(N2599)),AND(ISBLANK(J2599)),AND(ISBLANK(M2599))),"",N2599*J2599)</f>
        <v/>
      </c>
      <c r="Z2599" s="135" t="str">
        <f t="shared" si="92"/>
        <v/>
      </c>
    </row>
    <row r="2600" spans="14:26" ht="15.75" customHeight="1" x14ac:dyDescent="0.25">
      <c r="N2600" s="137" t="str">
        <f>IF(OR(ISBLANK(L2600),ISBLANK(M2600)),"",IF(M2600="AUD",L2600*'Input Lists'!$H$2,IF(M2600="USD",L2600*'Input Lists'!$H$3,IF(M2600="HKD",L2600*'Input Lists'!$H$4,IF(M2600="EUR",L2600*'Input Lists'!$H$5,IF(M2600="GBP",L2600*'Input Lists'!$H$6,IF(M2600="CAD",L2600*'Input Lists'!$H$7,IF(M2600="CNY",L2600*'Input Lists'!$H2634,IF(M2600="JPY",L2600*'Input Lists'!$H$9,IF(M2600="CHF",L2600*'Input Lists'!$H$10,""))))))))))</f>
        <v/>
      </c>
      <c r="O2600" s="137" t="str">
        <f t="shared" si="93"/>
        <v/>
      </c>
      <c r="Z2600" s="135" t="str">
        <f t="shared" si="92"/>
        <v/>
      </c>
    </row>
    <row r="2601" spans="14:26" ht="15.75" customHeight="1" x14ac:dyDescent="0.25">
      <c r="N2601" s="137" t="str">
        <f>IF(OR(ISBLANK(L2601),ISBLANK(M2601)),"",IF(M2601="AUD",L2601*'Input Lists'!$H$2,IF(M2601="USD",L2601*'Input Lists'!$H$3,IF(M2601="HKD",L2601*'Input Lists'!$H$4,IF(M2601="EUR",L2601*'Input Lists'!$H$5,IF(M2601="GBP",L2601*'Input Lists'!$H$6,IF(M2601="CAD",L2601*'Input Lists'!$H$7,IF(M2601="CNY",L2601*'Input Lists'!$H2635,IF(M2601="JPY",L2601*'Input Lists'!$H$9,IF(M2601="CHF",L2601*'Input Lists'!$H$10,""))))))))))</f>
        <v/>
      </c>
      <c r="O2601" s="137" t="str">
        <f t="shared" si="93"/>
        <v/>
      </c>
      <c r="Z2601" s="135" t="str">
        <f t="shared" si="92"/>
        <v/>
      </c>
    </row>
    <row r="2602" spans="14:26" ht="15.75" customHeight="1" x14ac:dyDescent="0.25">
      <c r="N2602" s="137" t="str">
        <f>IF(OR(ISBLANK(L2602),ISBLANK(M2602)),"",IF(M2602="AUD",L2602*'Input Lists'!$H$2,IF(M2602="USD",L2602*'Input Lists'!$H$3,IF(M2602="HKD",L2602*'Input Lists'!$H$4,IF(M2602="EUR",L2602*'Input Lists'!$H$5,IF(M2602="GBP",L2602*'Input Lists'!$H$6,IF(M2602="CAD",L2602*'Input Lists'!$H$7,IF(M2602="CNY",L2602*'Input Lists'!$H2636,IF(M2602="JPY",L2602*'Input Lists'!$H$9,IF(M2602="CHF",L2602*'Input Lists'!$H$10,""))))))))))</f>
        <v/>
      </c>
      <c r="O2602" s="137" t="str">
        <f t="shared" si="93"/>
        <v/>
      </c>
      <c r="Z2602" s="135" t="str">
        <f t="shared" ref="Z2602:Z2665" si="94">IF(ISBLANK(D2602),"",IF(R2602="Approved",Y2602+O2602,0))</f>
        <v/>
      </c>
    </row>
    <row r="2603" spans="14:26" ht="15.75" customHeight="1" x14ac:dyDescent="0.25">
      <c r="N2603" s="137" t="str">
        <f>IF(OR(ISBLANK(L2603),ISBLANK(M2603)),"",IF(M2603="AUD",L2603*'Input Lists'!$H$2,IF(M2603="USD",L2603*'Input Lists'!$H$3,IF(M2603="HKD",L2603*'Input Lists'!$H$4,IF(M2603="EUR",L2603*'Input Lists'!$H$5,IF(M2603="GBP",L2603*'Input Lists'!$H$6,IF(M2603="CAD",L2603*'Input Lists'!$H$7,IF(M2603="CNY",L2603*'Input Lists'!$H2637,IF(M2603="JPY",L2603*'Input Lists'!$H$9,IF(M2603="CHF",L2603*'Input Lists'!$H$10,""))))))))))</f>
        <v/>
      </c>
      <c r="O2603" s="137" t="str">
        <f t="shared" si="93"/>
        <v/>
      </c>
      <c r="Z2603" s="135" t="str">
        <f t="shared" si="94"/>
        <v/>
      </c>
    </row>
    <row r="2604" spans="14:26" ht="15.75" customHeight="1" x14ac:dyDescent="0.25">
      <c r="N2604" s="137" t="str">
        <f>IF(OR(ISBLANK(L2604),ISBLANK(M2604)),"",IF(M2604="AUD",L2604*'Input Lists'!$H$2,IF(M2604="USD",L2604*'Input Lists'!$H$3,IF(M2604="HKD",L2604*'Input Lists'!$H$4,IF(M2604="EUR",L2604*'Input Lists'!$H$5,IF(M2604="GBP",L2604*'Input Lists'!$H$6,IF(M2604="CAD",L2604*'Input Lists'!$H$7,IF(M2604="CNY",L2604*'Input Lists'!$H2638,IF(M2604="JPY",L2604*'Input Lists'!$H$9,IF(M2604="CHF",L2604*'Input Lists'!$H$10,""))))))))))</f>
        <v/>
      </c>
      <c r="O2604" s="137" t="str">
        <f t="shared" si="93"/>
        <v/>
      </c>
      <c r="Z2604" s="135" t="str">
        <f t="shared" si="94"/>
        <v/>
      </c>
    </row>
    <row r="2605" spans="14:26" ht="15.75" customHeight="1" x14ac:dyDescent="0.25">
      <c r="N2605" s="137" t="str">
        <f>IF(OR(ISBLANK(L2605),ISBLANK(M2605)),"",IF(M2605="AUD",L2605*'Input Lists'!$H$2,IF(M2605="USD",L2605*'Input Lists'!$H$3,IF(M2605="HKD",L2605*'Input Lists'!$H$4,IF(M2605="EUR",L2605*'Input Lists'!$H$5,IF(M2605="GBP",L2605*'Input Lists'!$H$6,IF(M2605="CAD",L2605*'Input Lists'!$H$7,IF(M2605="CNY",L2605*'Input Lists'!$H2639,IF(M2605="JPY",L2605*'Input Lists'!$H$9,IF(M2605="CHF",L2605*'Input Lists'!$H$10,""))))))))))</f>
        <v/>
      </c>
      <c r="O2605" s="137" t="str">
        <f t="shared" si="93"/>
        <v/>
      </c>
      <c r="Z2605" s="135" t="str">
        <f t="shared" si="94"/>
        <v/>
      </c>
    </row>
    <row r="2606" spans="14:26" ht="15.75" customHeight="1" x14ac:dyDescent="0.25">
      <c r="N2606" s="137" t="str">
        <f>IF(OR(ISBLANK(L2606),ISBLANK(M2606)),"",IF(M2606="AUD",L2606*'Input Lists'!$H$2,IF(M2606="USD",L2606*'Input Lists'!$H$3,IF(M2606="HKD",L2606*'Input Lists'!$H$4,IF(M2606="EUR",L2606*'Input Lists'!$H$5,IF(M2606="GBP",L2606*'Input Lists'!$H$6,IF(M2606="CAD",L2606*'Input Lists'!$H$7,IF(M2606="CNY",L2606*'Input Lists'!$H2640,IF(M2606="JPY",L2606*'Input Lists'!$H$9,IF(M2606="CHF",L2606*'Input Lists'!$H$10,""))))))))))</f>
        <v/>
      </c>
      <c r="O2606" s="137" t="str">
        <f t="shared" si="93"/>
        <v/>
      </c>
      <c r="Z2606" s="135" t="str">
        <f t="shared" si="94"/>
        <v/>
      </c>
    </row>
    <row r="2607" spans="14:26" ht="15.75" customHeight="1" x14ac:dyDescent="0.25">
      <c r="N2607" s="137" t="str">
        <f>IF(OR(ISBLANK(L2607),ISBLANK(M2607)),"",IF(M2607="AUD",L2607*'Input Lists'!$H$2,IF(M2607="USD",L2607*'Input Lists'!$H$3,IF(M2607="HKD",L2607*'Input Lists'!$H$4,IF(M2607="EUR",L2607*'Input Lists'!$H$5,IF(M2607="GBP",L2607*'Input Lists'!$H$6,IF(M2607="CAD",L2607*'Input Lists'!$H$7,IF(M2607="CNY",L2607*'Input Lists'!$H2641,IF(M2607="JPY",L2607*'Input Lists'!$H$9,IF(M2607="CHF",L2607*'Input Lists'!$H$10,""))))))))))</f>
        <v/>
      </c>
      <c r="O2607" s="137" t="str">
        <f t="shared" si="93"/>
        <v/>
      </c>
      <c r="Z2607" s="135" t="str">
        <f t="shared" si="94"/>
        <v/>
      </c>
    </row>
    <row r="2608" spans="14:26" ht="15.75" customHeight="1" x14ac:dyDescent="0.25">
      <c r="N2608" s="137" t="str">
        <f>IF(OR(ISBLANK(L2608),ISBLANK(M2608)),"",IF(M2608="AUD",L2608*'Input Lists'!$H$2,IF(M2608="USD",L2608*'Input Lists'!$H$3,IF(M2608="HKD",L2608*'Input Lists'!$H$4,IF(M2608="EUR",L2608*'Input Lists'!$H$5,IF(M2608="GBP",L2608*'Input Lists'!$H$6,IF(M2608="CAD",L2608*'Input Lists'!$H$7,IF(M2608="CNY",L2608*'Input Lists'!$H2642,IF(M2608="JPY",L2608*'Input Lists'!$H$9,IF(M2608="CHF",L2608*'Input Lists'!$H$10,""))))))))))</f>
        <v/>
      </c>
      <c r="O2608" s="137" t="str">
        <f t="shared" si="93"/>
        <v/>
      </c>
      <c r="Z2608" s="135" t="str">
        <f t="shared" si="94"/>
        <v/>
      </c>
    </row>
    <row r="2609" spans="14:26" ht="15.75" customHeight="1" x14ac:dyDescent="0.25">
      <c r="N2609" s="137" t="str">
        <f>IF(OR(ISBLANK(L2609),ISBLANK(M2609)),"",IF(M2609="AUD",L2609*'Input Lists'!$H$2,IF(M2609="USD",L2609*'Input Lists'!$H$3,IF(M2609="HKD",L2609*'Input Lists'!$H$4,IF(M2609="EUR",L2609*'Input Lists'!$H$5,IF(M2609="GBP",L2609*'Input Lists'!$H$6,IF(M2609="CAD",L2609*'Input Lists'!$H$7,IF(M2609="CNY",L2609*'Input Lists'!$H2643,IF(M2609="JPY",L2609*'Input Lists'!$H$9,IF(M2609="CHF",L2609*'Input Lists'!$H$10,""))))))))))</f>
        <v/>
      </c>
      <c r="O2609" s="137" t="str">
        <f t="shared" si="93"/>
        <v/>
      </c>
      <c r="Z2609" s="135" t="str">
        <f t="shared" si="94"/>
        <v/>
      </c>
    </row>
    <row r="2610" spans="14:26" ht="15.75" customHeight="1" x14ac:dyDescent="0.25">
      <c r="N2610" s="137" t="str">
        <f>IF(OR(ISBLANK(L2610),ISBLANK(M2610)),"",IF(M2610="AUD",L2610*'Input Lists'!$H$2,IF(M2610="USD",L2610*'Input Lists'!$H$3,IF(M2610="HKD",L2610*'Input Lists'!$H$4,IF(M2610="EUR",L2610*'Input Lists'!$H$5,IF(M2610="GBP",L2610*'Input Lists'!$H$6,IF(M2610="CAD",L2610*'Input Lists'!$H$7,IF(M2610="CNY",L2610*'Input Lists'!$H2644,IF(M2610="JPY",L2610*'Input Lists'!$H$9,IF(M2610="CHF",L2610*'Input Lists'!$H$10,""))))))))))</f>
        <v/>
      </c>
      <c r="O2610" s="137" t="str">
        <f t="shared" si="93"/>
        <v/>
      </c>
      <c r="Z2610" s="135" t="str">
        <f t="shared" si="94"/>
        <v/>
      </c>
    </row>
    <row r="2611" spans="14:26" ht="15.75" customHeight="1" x14ac:dyDescent="0.25">
      <c r="N2611" s="137" t="str">
        <f>IF(OR(ISBLANK(L2611),ISBLANK(M2611)),"",IF(M2611="AUD",L2611*'Input Lists'!$H$2,IF(M2611="USD",L2611*'Input Lists'!$H$3,IF(M2611="HKD",L2611*'Input Lists'!$H$4,IF(M2611="EUR",L2611*'Input Lists'!$H$5,IF(M2611="GBP",L2611*'Input Lists'!$H$6,IF(M2611="CAD",L2611*'Input Lists'!$H$7,IF(M2611="CNY",L2611*'Input Lists'!$H2645,IF(M2611="JPY",L2611*'Input Lists'!$H$9,IF(M2611="CHF",L2611*'Input Lists'!$H$10,""))))))))))</f>
        <v/>
      </c>
      <c r="O2611" s="137" t="str">
        <f t="shared" si="93"/>
        <v/>
      </c>
      <c r="Z2611" s="135" t="str">
        <f t="shared" si="94"/>
        <v/>
      </c>
    </row>
    <row r="2612" spans="14:26" ht="15.75" customHeight="1" x14ac:dyDescent="0.25">
      <c r="N2612" s="137" t="str">
        <f>IF(OR(ISBLANK(L2612),ISBLANK(M2612)),"",IF(M2612="AUD",L2612*'Input Lists'!$H$2,IF(M2612="USD",L2612*'Input Lists'!$H$3,IF(M2612="HKD",L2612*'Input Lists'!$H$4,IF(M2612="EUR",L2612*'Input Lists'!$H$5,IF(M2612="GBP",L2612*'Input Lists'!$H$6,IF(M2612="CAD",L2612*'Input Lists'!$H$7,IF(M2612="CNY",L2612*'Input Lists'!$H2646,IF(M2612="JPY",L2612*'Input Lists'!$H$9,IF(M2612="CHF",L2612*'Input Lists'!$H$10,""))))))))))</f>
        <v/>
      </c>
      <c r="O2612" s="137" t="str">
        <f t="shared" si="93"/>
        <v/>
      </c>
      <c r="Z2612" s="135" t="str">
        <f t="shared" si="94"/>
        <v/>
      </c>
    </row>
    <row r="2613" spans="14:26" ht="15.75" customHeight="1" x14ac:dyDescent="0.25">
      <c r="N2613" s="137" t="str">
        <f>IF(OR(ISBLANK(L2613),ISBLANK(M2613)),"",IF(M2613="AUD",L2613*'Input Lists'!$H$2,IF(M2613="USD",L2613*'Input Lists'!$H$3,IF(M2613="HKD",L2613*'Input Lists'!$H$4,IF(M2613="EUR",L2613*'Input Lists'!$H$5,IF(M2613="GBP",L2613*'Input Lists'!$H$6,IF(M2613="CAD",L2613*'Input Lists'!$H$7,IF(M2613="CNY",L2613*'Input Lists'!$H2647,IF(M2613="JPY",L2613*'Input Lists'!$H$9,IF(M2613="CHF",L2613*'Input Lists'!$H$10,""))))))))))</f>
        <v/>
      </c>
      <c r="O2613" s="137" t="str">
        <f t="shared" si="93"/>
        <v/>
      </c>
      <c r="Z2613" s="135" t="str">
        <f t="shared" si="94"/>
        <v/>
      </c>
    </row>
    <row r="2614" spans="14:26" ht="15.75" customHeight="1" x14ac:dyDescent="0.25">
      <c r="N2614" s="137" t="str">
        <f>IF(OR(ISBLANK(L2614),ISBLANK(M2614)),"",IF(M2614="AUD",L2614*'Input Lists'!$H$2,IF(M2614="USD",L2614*'Input Lists'!$H$3,IF(M2614="HKD",L2614*'Input Lists'!$H$4,IF(M2614="EUR",L2614*'Input Lists'!$H$5,IF(M2614="GBP",L2614*'Input Lists'!$H$6,IF(M2614="CAD",L2614*'Input Lists'!$H$7,IF(M2614="CNY",L2614*'Input Lists'!$H2648,IF(M2614="JPY",L2614*'Input Lists'!$H$9,IF(M2614="CHF",L2614*'Input Lists'!$H$10,""))))))))))</f>
        <v/>
      </c>
      <c r="O2614" s="137" t="str">
        <f t="shared" si="93"/>
        <v/>
      </c>
      <c r="Z2614" s="135" t="str">
        <f t="shared" si="94"/>
        <v/>
      </c>
    </row>
    <row r="2615" spans="14:26" ht="15.75" customHeight="1" x14ac:dyDescent="0.25">
      <c r="N2615" s="137" t="str">
        <f>IF(OR(ISBLANK(L2615),ISBLANK(M2615)),"",IF(M2615="AUD",L2615*'Input Lists'!$H$2,IF(M2615="USD",L2615*'Input Lists'!$H$3,IF(M2615="HKD",L2615*'Input Lists'!$H$4,IF(M2615="EUR",L2615*'Input Lists'!$H$5,IF(M2615="GBP",L2615*'Input Lists'!$H$6,IF(M2615="CAD",L2615*'Input Lists'!$H$7,IF(M2615="CNY",L2615*'Input Lists'!$H2649,IF(M2615="JPY",L2615*'Input Lists'!$H$9,IF(M2615="CHF",L2615*'Input Lists'!$H$10,""))))))))))</f>
        <v/>
      </c>
      <c r="O2615" s="137" t="str">
        <f t="shared" si="93"/>
        <v/>
      </c>
      <c r="Z2615" s="135" t="str">
        <f t="shared" si="94"/>
        <v/>
      </c>
    </row>
    <row r="2616" spans="14:26" ht="15.75" customHeight="1" x14ac:dyDescent="0.25">
      <c r="N2616" s="137" t="str">
        <f>IF(OR(ISBLANK(L2616),ISBLANK(M2616)),"",IF(M2616="AUD",L2616*'Input Lists'!$H$2,IF(M2616="USD",L2616*'Input Lists'!$H$3,IF(M2616="HKD",L2616*'Input Lists'!$H$4,IF(M2616="EUR",L2616*'Input Lists'!$H$5,IF(M2616="GBP",L2616*'Input Lists'!$H$6,IF(M2616="CAD",L2616*'Input Lists'!$H$7,IF(M2616="CNY",L2616*'Input Lists'!$H2650,IF(M2616="JPY",L2616*'Input Lists'!$H$9,IF(M2616="CHF",L2616*'Input Lists'!$H$10,""))))))))))</f>
        <v/>
      </c>
      <c r="O2616" s="137" t="str">
        <f t="shared" si="93"/>
        <v/>
      </c>
      <c r="Z2616" s="135" t="str">
        <f t="shared" si="94"/>
        <v/>
      </c>
    </row>
    <row r="2617" spans="14:26" ht="15.75" customHeight="1" x14ac:dyDescent="0.25">
      <c r="N2617" s="137" t="str">
        <f>IF(OR(ISBLANK(L2617),ISBLANK(M2617)),"",IF(M2617="AUD",L2617*'Input Lists'!$H$2,IF(M2617="USD",L2617*'Input Lists'!$H$3,IF(M2617="HKD",L2617*'Input Lists'!$H$4,IF(M2617="EUR",L2617*'Input Lists'!$H$5,IF(M2617="GBP",L2617*'Input Lists'!$H$6,IF(M2617="CAD",L2617*'Input Lists'!$H$7,IF(M2617="CNY",L2617*'Input Lists'!$H2651,IF(M2617="JPY",L2617*'Input Lists'!$H$9,IF(M2617="CHF",L2617*'Input Lists'!$H$10,""))))))))))</f>
        <v/>
      </c>
      <c r="O2617" s="137" t="str">
        <f t="shared" si="93"/>
        <v/>
      </c>
      <c r="Z2617" s="135" t="str">
        <f t="shared" si="94"/>
        <v/>
      </c>
    </row>
    <row r="2618" spans="14:26" ht="15.75" customHeight="1" x14ac:dyDescent="0.25">
      <c r="N2618" s="137" t="str">
        <f>IF(OR(ISBLANK(L2618),ISBLANK(M2618)),"",IF(M2618="AUD",L2618*'Input Lists'!$H$2,IF(M2618="USD",L2618*'Input Lists'!$H$3,IF(M2618="HKD",L2618*'Input Lists'!$H$4,IF(M2618="EUR",L2618*'Input Lists'!$H$5,IF(M2618="GBP",L2618*'Input Lists'!$H$6,IF(M2618="CAD",L2618*'Input Lists'!$H$7,IF(M2618="CNY",L2618*'Input Lists'!$H2652,IF(M2618="JPY",L2618*'Input Lists'!$H$9,IF(M2618="CHF",L2618*'Input Lists'!$H$10,""))))))))))</f>
        <v/>
      </c>
      <c r="O2618" s="137" t="str">
        <f t="shared" si="93"/>
        <v/>
      </c>
      <c r="Z2618" s="135" t="str">
        <f t="shared" si="94"/>
        <v/>
      </c>
    </row>
    <row r="2619" spans="14:26" ht="15.75" customHeight="1" x14ac:dyDescent="0.25">
      <c r="N2619" s="137" t="str">
        <f>IF(OR(ISBLANK(L2619),ISBLANK(M2619)),"",IF(M2619="AUD",L2619*'Input Lists'!$H$2,IF(M2619="USD",L2619*'Input Lists'!$H$3,IF(M2619="HKD",L2619*'Input Lists'!$H$4,IF(M2619="EUR",L2619*'Input Lists'!$H$5,IF(M2619="GBP",L2619*'Input Lists'!$H$6,IF(M2619="CAD",L2619*'Input Lists'!$H$7,IF(M2619="CNY",L2619*'Input Lists'!$H2653,IF(M2619="JPY",L2619*'Input Lists'!$H$9,IF(M2619="CHF",L2619*'Input Lists'!$H$10,""))))))))))</f>
        <v/>
      </c>
      <c r="O2619" s="137" t="str">
        <f t="shared" si="93"/>
        <v/>
      </c>
      <c r="Z2619" s="135" t="str">
        <f t="shared" si="94"/>
        <v/>
      </c>
    </row>
    <row r="2620" spans="14:26" ht="15.75" customHeight="1" x14ac:dyDescent="0.25">
      <c r="N2620" s="137" t="str">
        <f>IF(OR(ISBLANK(L2620),ISBLANK(M2620)),"",IF(M2620="AUD",L2620*'Input Lists'!$H$2,IF(M2620="USD",L2620*'Input Lists'!$H$3,IF(M2620="HKD",L2620*'Input Lists'!$H$4,IF(M2620="EUR",L2620*'Input Lists'!$H$5,IF(M2620="GBP",L2620*'Input Lists'!$H$6,IF(M2620="CAD",L2620*'Input Lists'!$H$7,IF(M2620="CNY",L2620*'Input Lists'!$H2654,IF(M2620="JPY",L2620*'Input Lists'!$H$9,IF(M2620="CHF",L2620*'Input Lists'!$H$10,""))))))))))</f>
        <v/>
      </c>
      <c r="O2620" s="137" t="str">
        <f t="shared" si="93"/>
        <v/>
      </c>
      <c r="Z2620" s="135" t="str">
        <f t="shared" si="94"/>
        <v/>
      </c>
    </row>
    <row r="2621" spans="14:26" ht="15.75" customHeight="1" x14ac:dyDescent="0.25">
      <c r="N2621" s="137" t="str">
        <f>IF(OR(ISBLANK(L2621),ISBLANK(M2621)),"",IF(M2621="AUD",L2621*'Input Lists'!$H$2,IF(M2621="USD",L2621*'Input Lists'!$H$3,IF(M2621="HKD",L2621*'Input Lists'!$H$4,IF(M2621="EUR",L2621*'Input Lists'!$H$5,IF(M2621="GBP",L2621*'Input Lists'!$H$6,IF(M2621="CAD",L2621*'Input Lists'!$H$7,IF(M2621="CNY",L2621*'Input Lists'!$H2655,IF(M2621="JPY",L2621*'Input Lists'!$H$9,IF(M2621="CHF",L2621*'Input Lists'!$H$10,""))))))))))</f>
        <v/>
      </c>
      <c r="O2621" s="137" t="str">
        <f t="shared" si="93"/>
        <v/>
      </c>
      <c r="Z2621" s="135" t="str">
        <f t="shared" si="94"/>
        <v/>
      </c>
    </row>
    <row r="2622" spans="14:26" ht="15.75" customHeight="1" x14ac:dyDescent="0.25">
      <c r="N2622" s="137" t="str">
        <f>IF(OR(ISBLANK(L2622),ISBLANK(M2622)),"",IF(M2622="AUD",L2622*'Input Lists'!$H$2,IF(M2622="USD",L2622*'Input Lists'!$H$3,IF(M2622="HKD",L2622*'Input Lists'!$H$4,IF(M2622="EUR",L2622*'Input Lists'!$H$5,IF(M2622="GBP",L2622*'Input Lists'!$H$6,IF(M2622="CAD",L2622*'Input Lists'!$H$7,IF(M2622="CNY",L2622*'Input Lists'!$H2656,IF(M2622="JPY",L2622*'Input Lists'!$H$9,IF(M2622="CHF",L2622*'Input Lists'!$H$10,""))))))))))</f>
        <v/>
      </c>
      <c r="O2622" s="137" t="str">
        <f t="shared" si="93"/>
        <v/>
      </c>
      <c r="Z2622" s="135" t="str">
        <f t="shared" si="94"/>
        <v/>
      </c>
    </row>
    <row r="2623" spans="14:26" ht="15.75" customHeight="1" x14ac:dyDescent="0.25">
      <c r="N2623" s="137" t="str">
        <f>IF(OR(ISBLANK(L2623),ISBLANK(M2623)),"",IF(M2623="AUD",L2623*'Input Lists'!$H$2,IF(M2623="USD",L2623*'Input Lists'!$H$3,IF(M2623="HKD",L2623*'Input Lists'!$H$4,IF(M2623="EUR",L2623*'Input Lists'!$H$5,IF(M2623="GBP",L2623*'Input Lists'!$H$6,IF(M2623="CAD",L2623*'Input Lists'!$H$7,IF(M2623="CNY",L2623*'Input Lists'!$H2657,IF(M2623="JPY",L2623*'Input Lists'!$H$9,IF(M2623="CHF",L2623*'Input Lists'!$H$10,""))))))))))</f>
        <v/>
      </c>
      <c r="O2623" s="137" t="str">
        <f t="shared" si="93"/>
        <v/>
      </c>
      <c r="Z2623" s="135" t="str">
        <f t="shared" si="94"/>
        <v/>
      </c>
    </row>
    <row r="2624" spans="14:26" ht="15.75" customHeight="1" x14ac:dyDescent="0.25">
      <c r="N2624" s="137" t="str">
        <f>IF(OR(ISBLANK(L2624),ISBLANK(M2624)),"",IF(M2624="AUD",L2624*'Input Lists'!$H$2,IF(M2624="USD",L2624*'Input Lists'!$H$3,IF(M2624="HKD",L2624*'Input Lists'!$H$4,IF(M2624="EUR",L2624*'Input Lists'!$H$5,IF(M2624="GBP",L2624*'Input Lists'!$H$6,IF(M2624="CAD",L2624*'Input Lists'!$H$7,IF(M2624="CNY",L2624*'Input Lists'!$H2658,IF(M2624="JPY",L2624*'Input Lists'!$H$9,IF(M2624="CHF",L2624*'Input Lists'!$H$10,""))))))))))</f>
        <v/>
      </c>
      <c r="O2624" s="137" t="str">
        <f t="shared" si="93"/>
        <v/>
      </c>
      <c r="Z2624" s="135" t="str">
        <f t="shared" si="94"/>
        <v/>
      </c>
    </row>
    <row r="2625" spans="14:26" ht="15.75" customHeight="1" x14ac:dyDescent="0.25">
      <c r="N2625" s="137" t="str">
        <f>IF(OR(ISBLANK(L2625),ISBLANK(M2625)),"",IF(M2625="AUD",L2625*'Input Lists'!$H$2,IF(M2625="USD",L2625*'Input Lists'!$H$3,IF(M2625="HKD",L2625*'Input Lists'!$H$4,IF(M2625="EUR",L2625*'Input Lists'!$H$5,IF(M2625="GBP",L2625*'Input Lists'!$H$6,IF(M2625="CAD",L2625*'Input Lists'!$H$7,IF(M2625="CNY",L2625*'Input Lists'!$H2659,IF(M2625="JPY",L2625*'Input Lists'!$H$9,IF(M2625="CHF",L2625*'Input Lists'!$H$10,""))))))))))</f>
        <v/>
      </c>
      <c r="O2625" s="137" t="str">
        <f t="shared" si="93"/>
        <v/>
      </c>
      <c r="Z2625" s="135" t="str">
        <f t="shared" si="94"/>
        <v/>
      </c>
    </row>
    <row r="2626" spans="14:26" ht="15.75" customHeight="1" x14ac:dyDescent="0.25">
      <c r="N2626" s="137" t="str">
        <f>IF(OR(ISBLANK(L2626),ISBLANK(M2626)),"",IF(M2626="AUD",L2626*'Input Lists'!$H$2,IF(M2626="USD",L2626*'Input Lists'!$H$3,IF(M2626="HKD",L2626*'Input Lists'!$H$4,IF(M2626="EUR",L2626*'Input Lists'!$H$5,IF(M2626="GBP",L2626*'Input Lists'!$H$6,IF(M2626="CAD",L2626*'Input Lists'!$H$7,IF(M2626="CNY",L2626*'Input Lists'!$H2660,IF(M2626="JPY",L2626*'Input Lists'!$H$9,IF(M2626="CHF",L2626*'Input Lists'!$H$10,""))))))))))</f>
        <v/>
      </c>
      <c r="O2626" s="137" t="str">
        <f t="shared" si="93"/>
        <v/>
      </c>
      <c r="Z2626" s="135" t="str">
        <f t="shared" si="94"/>
        <v/>
      </c>
    </row>
    <row r="2627" spans="14:26" ht="15.75" customHeight="1" x14ac:dyDescent="0.25">
      <c r="N2627" s="137" t="str">
        <f>IF(OR(ISBLANK(L2627),ISBLANK(M2627)),"",IF(M2627="AUD",L2627*'Input Lists'!$H$2,IF(M2627="USD",L2627*'Input Lists'!$H$3,IF(M2627="HKD",L2627*'Input Lists'!$H$4,IF(M2627="EUR",L2627*'Input Lists'!$H$5,IF(M2627="GBP",L2627*'Input Lists'!$H$6,IF(M2627="CAD",L2627*'Input Lists'!$H$7,IF(M2627="CNY",L2627*'Input Lists'!$H2661,IF(M2627="JPY",L2627*'Input Lists'!$H$9,IF(M2627="CHF",L2627*'Input Lists'!$H$10,""))))))))))</f>
        <v/>
      </c>
      <c r="O2627" s="137" t="str">
        <f t="shared" si="93"/>
        <v/>
      </c>
      <c r="Z2627" s="135" t="str">
        <f t="shared" si="94"/>
        <v/>
      </c>
    </row>
    <row r="2628" spans="14:26" ht="15.75" customHeight="1" x14ac:dyDescent="0.25">
      <c r="N2628" s="137" t="str">
        <f>IF(OR(ISBLANK(L2628),ISBLANK(M2628)),"",IF(M2628="AUD",L2628*'Input Lists'!$H$2,IF(M2628="USD",L2628*'Input Lists'!$H$3,IF(M2628="HKD",L2628*'Input Lists'!$H$4,IF(M2628="EUR",L2628*'Input Lists'!$H$5,IF(M2628="GBP",L2628*'Input Lists'!$H$6,IF(M2628="CAD",L2628*'Input Lists'!$H$7,IF(M2628="CNY",L2628*'Input Lists'!$H2662,IF(M2628="JPY",L2628*'Input Lists'!$H$9,IF(M2628="CHF",L2628*'Input Lists'!$H$10,""))))))))))</f>
        <v/>
      </c>
      <c r="O2628" s="137" t="str">
        <f t="shared" si="93"/>
        <v/>
      </c>
      <c r="Z2628" s="135" t="str">
        <f t="shared" si="94"/>
        <v/>
      </c>
    </row>
    <row r="2629" spans="14:26" ht="15.75" customHeight="1" x14ac:dyDescent="0.25">
      <c r="N2629" s="137" t="str">
        <f>IF(OR(ISBLANK(L2629),ISBLANK(M2629)),"",IF(M2629="AUD",L2629*'Input Lists'!$H$2,IF(M2629="USD",L2629*'Input Lists'!$H$3,IF(M2629="HKD",L2629*'Input Lists'!$H$4,IF(M2629="EUR",L2629*'Input Lists'!$H$5,IF(M2629="GBP",L2629*'Input Lists'!$H$6,IF(M2629="CAD",L2629*'Input Lists'!$H$7,IF(M2629="CNY",L2629*'Input Lists'!$H2663,IF(M2629="JPY",L2629*'Input Lists'!$H$9,IF(M2629="CHF",L2629*'Input Lists'!$H$10,""))))))))))</f>
        <v/>
      </c>
      <c r="O2629" s="137" t="str">
        <f t="shared" si="93"/>
        <v/>
      </c>
      <c r="Z2629" s="135" t="str">
        <f t="shared" si="94"/>
        <v/>
      </c>
    </row>
    <row r="2630" spans="14:26" ht="15.75" customHeight="1" x14ac:dyDescent="0.25">
      <c r="N2630" s="137" t="str">
        <f>IF(OR(ISBLANK(L2630),ISBLANK(M2630)),"",IF(M2630="AUD",L2630*'Input Lists'!$H$2,IF(M2630="USD",L2630*'Input Lists'!$H$3,IF(M2630="HKD",L2630*'Input Lists'!$H$4,IF(M2630="EUR",L2630*'Input Lists'!$H$5,IF(M2630="GBP",L2630*'Input Lists'!$H$6,IF(M2630="CAD",L2630*'Input Lists'!$H$7,IF(M2630="CNY",L2630*'Input Lists'!$H2664,IF(M2630="JPY",L2630*'Input Lists'!$H$9,IF(M2630="CHF",L2630*'Input Lists'!$H$10,""))))))))))</f>
        <v/>
      </c>
      <c r="O2630" s="137" t="str">
        <f t="shared" si="93"/>
        <v/>
      </c>
      <c r="Z2630" s="135" t="str">
        <f t="shared" si="94"/>
        <v/>
      </c>
    </row>
    <row r="2631" spans="14:26" ht="15.75" customHeight="1" x14ac:dyDescent="0.25">
      <c r="N2631" s="137" t="str">
        <f>IF(OR(ISBLANK(L2631),ISBLANK(M2631)),"",IF(M2631="AUD",L2631*'Input Lists'!$H$2,IF(M2631="USD",L2631*'Input Lists'!$H$3,IF(M2631="HKD",L2631*'Input Lists'!$H$4,IF(M2631="EUR",L2631*'Input Lists'!$H$5,IF(M2631="GBP",L2631*'Input Lists'!$H$6,IF(M2631="CAD",L2631*'Input Lists'!$H$7,IF(M2631="CNY",L2631*'Input Lists'!$H2665,IF(M2631="JPY",L2631*'Input Lists'!$H$9,IF(M2631="CHF",L2631*'Input Lists'!$H$10,""))))))))))</f>
        <v/>
      </c>
      <c r="O2631" s="137" t="str">
        <f t="shared" si="93"/>
        <v/>
      </c>
      <c r="Z2631" s="135" t="str">
        <f t="shared" si="94"/>
        <v/>
      </c>
    </row>
    <row r="2632" spans="14:26" ht="15.75" customHeight="1" x14ac:dyDescent="0.25">
      <c r="N2632" s="137" t="str">
        <f>IF(OR(ISBLANK(L2632),ISBLANK(M2632)),"",IF(M2632="AUD",L2632*'Input Lists'!$H$2,IF(M2632="USD",L2632*'Input Lists'!$H$3,IF(M2632="HKD",L2632*'Input Lists'!$H$4,IF(M2632="EUR",L2632*'Input Lists'!$H$5,IF(M2632="GBP",L2632*'Input Lists'!$H$6,IF(M2632="CAD",L2632*'Input Lists'!$H$7,IF(M2632="CNY",L2632*'Input Lists'!$H2666,IF(M2632="JPY",L2632*'Input Lists'!$H$9,IF(M2632="CHF",L2632*'Input Lists'!$H$10,""))))))))))</f>
        <v/>
      </c>
      <c r="O2632" s="137" t="str">
        <f t="shared" si="93"/>
        <v/>
      </c>
      <c r="Z2632" s="135" t="str">
        <f t="shared" si="94"/>
        <v/>
      </c>
    </row>
    <row r="2633" spans="14:26" ht="15.75" customHeight="1" x14ac:dyDescent="0.25">
      <c r="N2633" s="137" t="str">
        <f>IF(OR(ISBLANK(L2633),ISBLANK(M2633)),"",IF(M2633="AUD",L2633*'Input Lists'!$H$2,IF(M2633="USD",L2633*'Input Lists'!$H$3,IF(M2633="HKD",L2633*'Input Lists'!$H$4,IF(M2633="EUR",L2633*'Input Lists'!$H$5,IF(M2633="GBP",L2633*'Input Lists'!$H$6,IF(M2633="CAD",L2633*'Input Lists'!$H$7,IF(M2633="CNY",L2633*'Input Lists'!$H2667,IF(M2633="JPY",L2633*'Input Lists'!$H$9,IF(M2633="CHF",L2633*'Input Lists'!$H$10,""))))))))))</f>
        <v/>
      </c>
      <c r="O2633" s="137" t="str">
        <f t="shared" si="93"/>
        <v/>
      </c>
      <c r="Z2633" s="135" t="str">
        <f t="shared" si="94"/>
        <v/>
      </c>
    </row>
    <row r="2634" spans="14:26" ht="15.75" customHeight="1" x14ac:dyDescent="0.25">
      <c r="N2634" s="137" t="str">
        <f>IF(OR(ISBLANK(L2634),ISBLANK(M2634)),"",IF(M2634="AUD",L2634*'Input Lists'!$H$2,IF(M2634="USD",L2634*'Input Lists'!$H$3,IF(M2634="HKD",L2634*'Input Lists'!$H$4,IF(M2634="EUR",L2634*'Input Lists'!$H$5,IF(M2634="GBP",L2634*'Input Lists'!$H$6,IF(M2634="CAD",L2634*'Input Lists'!$H$7,IF(M2634="CNY",L2634*'Input Lists'!$H2668,IF(M2634="JPY",L2634*'Input Lists'!$H$9,IF(M2634="CHF",L2634*'Input Lists'!$H$10,""))))))))))</f>
        <v/>
      </c>
      <c r="O2634" s="137" t="str">
        <f t="shared" si="93"/>
        <v/>
      </c>
      <c r="Z2634" s="135" t="str">
        <f t="shared" si="94"/>
        <v/>
      </c>
    </row>
    <row r="2635" spans="14:26" ht="15.75" customHeight="1" x14ac:dyDescent="0.25">
      <c r="N2635" s="137" t="str">
        <f>IF(OR(ISBLANK(L2635),ISBLANK(M2635)),"",IF(M2635="AUD",L2635*'Input Lists'!$H$2,IF(M2635="USD",L2635*'Input Lists'!$H$3,IF(M2635="HKD",L2635*'Input Lists'!$H$4,IF(M2635="EUR",L2635*'Input Lists'!$H$5,IF(M2635="GBP",L2635*'Input Lists'!$H$6,IF(M2635="CAD",L2635*'Input Lists'!$H$7,IF(M2635="CNY",L2635*'Input Lists'!$H2669,IF(M2635="JPY",L2635*'Input Lists'!$H$9,IF(M2635="CHF",L2635*'Input Lists'!$H$10,""))))))))))</f>
        <v/>
      </c>
      <c r="O2635" s="137" t="str">
        <f t="shared" si="93"/>
        <v/>
      </c>
      <c r="Z2635" s="135" t="str">
        <f t="shared" si="94"/>
        <v/>
      </c>
    </row>
    <row r="2636" spans="14:26" ht="15.75" customHeight="1" x14ac:dyDescent="0.25">
      <c r="N2636" s="137" t="str">
        <f>IF(OR(ISBLANK(L2636),ISBLANK(M2636)),"",IF(M2636="AUD",L2636*'Input Lists'!$H$2,IF(M2636="USD",L2636*'Input Lists'!$H$3,IF(M2636="HKD",L2636*'Input Lists'!$H$4,IF(M2636="EUR",L2636*'Input Lists'!$H$5,IF(M2636="GBP",L2636*'Input Lists'!$H$6,IF(M2636="CAD",L2636*'Input Lists'!$H$7,IF(M2636="CNY",L2636*'Input Lists'!$H2670,IF(M2636="JPY",L2636*'Input Lists'!$H$9,IF(M2636="CHF",L2636*'Input Lists'!$H$10,""))))))))))</f>
        <v/>
      </c>
      <c r="O2636" s="137" t="str">
        <f t="shared" si="93"/>
        <v/>
      </c>
      <c r="Z2636" s="135" t="str">
        <f t="shared" si="94"/>
        <v/>
      </c>
    </row>
    <row r="2637" spans="14:26" ht="15.75" customHeight="1" x14ac:dyDescent="0.25">
      <c r="N2637" s="137" t="str">
        <f>IF(OR(ISBLANK(L2637),ISBLANK(M2637)),"",IF(M2637="AUD",L2637*'Input Lists'!$H$2,IF(M2637="USD",L2637*'Input Lists'!$H$3,IF(M2637="HKD",L2637*'Input Lists'!$H$4,IF(M2637="EUR",L2637*'Input Lists'!$H$5,IF(M2637="GBP",L2637*'Input Lists'!$H$6,IF(M2637="CAD",L2637*'Input Lists'!$H$7,IF(M2637="CNY",L2637*'Input Lists'!$H2671,IF(M2637="JPY",L2637*'Input Lists'!$H$9,IF(M2637="CHF",L2637*'Input Lists'!$H$10,""))))))))))</f>
        <v/>
      </c>
      <c r="O2637" s="137" t="str">
        <f t="shared" si="93"/>
        <v/>
      </c>
      <c r="Z2637" s="135" t="str">
        <f t="shared" si="94"/>
        <v/>
      </c>
    </row>
    <row r="2638" spans="14:26" ht="15.75" customHeight="1" x14ac:dyDescent="0.25">
      <c r="N2638" s="137" t="str">
        <f>IF(OR(ISBLANK(L2638),ISBLANK(M2638)),"",IF(M2638="AUD",L2638*'Input Lists'!$H$2,IF(M2638="USD",L2638*'Input Lists'!$H$3,IF(M2638="HKD",L2638*'Input Lists'!$H$4,IF(M2638="EUR",L2638*'Input Lists'!$H$5,IF(M2638="GBP",L2638*'Input Lists'!$H$6,IF(M2638="CAD",L2638*'Input Lists'!$H$7,IF(M2638="CNY",L2638*'Input Lists'!$H2672,IF(M2638="JPY",L2638*'Input Lists'!$H$9,IF(M2638="CHF",L2638*'Input Lists'!$H$10,""))))))))))</f>
        <v/>
      </c>
      <c r="O2638" s="137" t="str">
        <f t="shared" si="93"/>
        <v/>
      </c>
      <c r="Z2638" s="135" t="str">
        <f t="shared" si="94"/>
        <v/>
      </c>
    </row>
    <row r="2639" spans="14:26" ht="15.75" customHeight="1" x14ac:dyDescent="0.25">
      <c r="N2639" s="137" t="str">
        <f>IF(OR(ISBLANK(L2639),ISBLANK(M2639)),"",IF(M2639="AUD",L2639*'Input Lists'!$H$2,IF(M2639="USD",L2639*'Input Lists'!$H$3,IF(M2639="HKD",L2639*'Input Lists'!$H$4,IF(M2639="EUR",L2639*'Input Lists'!$H$5,IF(M2639="GBP",L2639*'Input Lists'!$H$6,IF(M2639="CAD",L2639*'Input Lists'!$H$7,IF(M2639="CNY",L2639*'Input Lists'!$H2673,IF(M2639="JPY",L2639*'Input Lists'!$H$9,IF(M2639="CHF",L2639*'Input Lists'!$H$10,""))))))))))</f>
        <v/>
      </c>
      <c r="O2639" s="137" t="str">
        <f t="shared" si="93"/>
        <v/>
      </c>
      <c r="Z2639" s="135" t="str">
        <f t="shared" si="94"/>
        <v/>
      </c>
    </row>
    <row r="2640" spans="14:26" ht="15.75" customHeight="1" x14ac:dyDescent="0.25">
      <c r="N2640" s="137" t="str">
        <f>IF(OR(ISBLANK(L2640),ISBLANK(M2640)),"",IF(M2640="AUD",L2640*'Input Lists'!$H$2,IF(M2640="USD",L2640*'Input Lists'!$H$3,IF(M2640="HKD",L2640*'Input Lists'!$H$4,IF(M2640="EUR",L2640*'Input Lists'!$H$5,IF(M2640="GBP",L2640*'Input Lists'!$H$6,IF(M2640="CAD",L2640*'Input Lists'!$H$7,IF(M2640="CNY",L2640*'Input Lists'!$H2674,IF(M2640="JPY",L2640*'Input Lists'!$H$9,IF(M2640="CHF",L2640*'Input Lists'!$H$10,""))))))))))</f>
        <v/>
      </c>
      <c r="O2640" s="137" t="str">
        <f t="shared" si="93"/>
        <v/>
      </c>
      <c r="Z2640" s="135" t="str">
        <f t="shared" si="94"/>
        <v/>
      </c>
    </row>
    <row r="2641" spans="14:26" ht="15.75" customHeight="1" x14ac:dyDescent="0.25">
      <c r="N2641" s="137" t="str">
        <f>IF(OR(ISBLANK(L2641),ISBLANK(M2641)),"",IF(M2641="AUD",L2641*'Input Lists'!$H$2,IF(M2641="USD",L2641*'Input Lists'!$H$3,IF(M2641="HKD",L2641*'Input Lists'!$H$4,IF(M2641="EUR",L2641*'Input Lists'!$H$5,IF(M2641="GBP",L2641*'Input Lists'!$H$6,IF(M2641="CAD",L2641*'Input Lists'!$H$7,IF(M2641="CNY",L2641*'Input Lists'!$H2675,IF(M2641="JPY",L2641*'Input Lists'!$H$9,IF(M2641="CHF",L2641*'Input Lists'!$H$10,""))))))))))</f>
        <v/>
      </c>
      <c r="O2641" s="137" t="str">
        <f t="shared" si="93"/>
        <v/>
      </c>
      <c r="Z2641" s="135" t="str">
        <f t="shared" si="94"/>
        <v/>
      </c>
    </row>
    <row r="2642" spans="14:26" ht="15.75" customHeight="1" x14ac:dyDescent="0.25">
      <c r="N2642" s="137" t="str">
        <f>IF(OR(ISBLANK(L2642),ISBLANK(M2642)),"",IF(M2642="AUD",L2642*'Input Lists'!$H$2,IF(M2642="USD",L2642*'Input Lists'!$H$3,IF(M2642="HKD",L2642*'Input Lists'!$H$4,IF(M2642="EUR",L2642*'Input Lists'!$H$5,IF(M2642="GBP",L2642*'Input Lists'!$H$6,IF(M2642="CAD",L2642*'Input Lists'!$H$7,IF(M2642="CNY",L2642*'Input Lists'!$H2676,IF(M2642="JPY",L2642*'Input Lists'!$H$9,IF(M2642="CHF",L2642*'Input Lists'!$H$10,""))))))))))</f>
        <v/>
      </c>
      <c r="O2642" s="137" t="str">
        <f t="shared" si="93"/>
        <v/>
      </c>
      <c r="Z2642" s="135" t="str">
        <f t="shared" si="94"/>
        <v/>
      </c>
    </row>
    <row r="2643" spans="14:26" ht="15.75" customHeight="1" x14ac:dyDescent="0.25">
      <c r="N2643" s="137" t="str">
        <f>IF(OR(ISBLANK(L2643),ISBLANK(M2643)),"",IF(M2643="AUD",L2643*'Input Lists'!$H$2,IF(M2643="USD",L2643*'Input Lists'!$H$3,IF(M2643="HKD",L2643*'Input Lists'!$H$4,IF(M2643="EUR",L2643*'Input Lists'!$H$5,IF(M2643="GBP",L2643*'Input Lists'!$H$6,IF(M2643="CAD",L2643*'Input Lists'!$H$7,IF(M2643="CNY",L2643*'Input Lists'!$H2677,IF(M2643="JPY",L2643*'Input Lists'!$H$9,IF(M2643="CHF",L2643*'Input Lists'!$H$10,""))))))))))</f>
        <v/>
      </c>
      <c r="O2643" s="137" t="str">
        <f t="shared" si="93"/>
        <v/>
      </c>
      <c r="Z2643" s="135" t="str">
        <f t="shared" si="94"/>
        <v/>
      </c>
    </row>
    <row r="2644" spans="14:26" ht="15.75" customHeight="1" x14ac:dyDescent="0.25">
      <c r="N2644" s="137" t="str">
        <f>IF(OR(ISBLANK(L2644),ISBLANK(M2644)),"",IF(M2644="AUD",L2644*'Input Lists'!$H$2,IF(M2644="USD",L2644*'Input Lists'!$H$3,IF(M2644="HKD",L2644*'Input Lists'!$H$4,IF(M2644="EUR",L2644*'Input Lists'!$H$5,IF(M2644="GBP",L2644*'Input Lists'!$H$6,IF(M2644="CAD",L2644*'Input Lists'!$H$7,IF(M2644="CNY",L2644*'Input Lists'!$H2678,IF(M2644="JPY",L2644*'Input Lists'!$H$9,IF(M2644="CHF",L2644*'Input Lists'!$H$10,""))))))))))</f>
        <v/>
      </c>
      <c r="O2644" s="137" t="str">
        <f t="shared" si="93"/>
        <v/>
      </c>
      <c r="Z2644" s="135" t="str">
        <f t="shared" si="94"/>
        <v/>
      </c>
    </row>
    <row r="2645" spans="14:26" ht="15.75" customHeight="1" x14ac:dyDescent="0.25">
      <c r="N2645" s="137" t="str">
        <f>IF(OR(ISBLANK(L2645),ISBLANK(M2645)),"",IF(M2645="AUD",L2645*'Input Lists'!$H$2,IF(M2645="USD",L2645*'Input Lists'!$H$3,IF(M2645="HKD",L2645*'Input Lists'!$H$4,IF(M2645="EUR",L2645*'Input Lists'!$H$5,IF(M2645="GBP",L2645*'Input Lists'!$H$6,IF(M2645="CAD",L2645*'Input Lists'!$H$7,IF(M2645="CNY",L2645*'Input Lists'!$H2679,IF(M2645="JPY",L2645*'Input Lists'!$H$9,IF(M2645="CHF",L2645*'Input Lists'!$H$10,""))))))))))</f>
        <v/>
      </c>
      <c r="O2645" s="137" t="str">
        <f t="shared" si="93"/>
        <v/>
      </c>
      <c r="Z2645" s="135" t="str">
        <f t="shared" si="94"/>
        <v/>
      </c>
    </row>
    <row r="2646" spans="14:26" ht="15.75" customHeight="1" x14ac:dyDescent="0.25">
      <c r="N2646" s="137" t="str">
        <f>IF(OR(ISBLANK(L2646),ISBLANK(M2646)),"",IF(M2646="AUD",L2646*'Input Lists'!$H$2,IF(M2646="USD",L2646*'Input Lists'!$H$3,IF(M2646="HKD",L2646*'Input Lists'!$H$4,IF(M2646="EUR",L2646*'Input Lists'!$H$5,IF(M2646="GBP",L2646*'Input Lists'!$H$6,IF(M2646="CAD",L2646*'Input Lists'!$H$7,IF(M2646="CNY",L2646*'Input Lists'!$H2680,IF(M2646="JPY",L2646*'Input Lists'!$H$9,IF(M2646="CHF",L2646*'Input Lists'!$H$10,""))))))))))</f>
        <v/>
      </c>
      <c r="O2646" s="137" t="str">
        <f t="shared" si="93"/>
        <v/>
      </c>
      <c r="Z2646" s="135" t="str">
        <f t="shared" si="94"/>
        <v/>
      </c>
    </row>
    <row r="2647" spans="14:26" ht="15.75" customHeight="1" x14ac:dyDescent="0.25">
      <c r="N2647" s="137" t="str">
        <f>IF(OR(ISBLANK(L2647),ISBLANK(M2647)),"",IF(M2647="AUD",L2647*'Input Lists'!$H$2,IF(M2647="USD",L2647*'Input Lists'!$H$3,IF(M2647="HKD",L2647*'Input Lists'!$H$4,IF(M2647="EUR",L2647*'Input Lists'!$H$5,IF(M2647="GBP",L2647*'Input Lists'!$H$6,IF(M2647="CAD",L2647*'Input Lists'!$H$7,IF(M2647="CNY",L2647*'Input Lists'!$H2681,IF(M2647="JPY",L2647*'Input Lists'!$H$9,IF(M2647="CHF",L2647*'Input Lists'!$H$10,""))))))))))</f>
        <v/>
      </c>
      <c r="O2647" s="137" t="str">
        <f t="shared" si="93"/>
        <v/>
      </c>
      <c r="Z2647" s="135" t="str">
        <f t="shared" si="94"/>
        <v/>
      </c>
    </row>
    <row r="2648" spans="14:26" ht="15.75" customHeight="1" x14ac:dyDescent="0.25">
      <c r="N2648" s="137" t="str">
        <f>IF(OR(ISBLANK(L2648),ISBLANK(M2648)),"",IF(M2648="AUD",L2648*'Input Lists'!$H$2,IF(M2648="USD",L2648*'Input Lists'!$H$3,IF(M2648="HKD",L2648*'Input Lists'!$H$4,IF(M2648="EUR",L2648*'Input Lists'!$H$5,IF(M2648="GBP",L2648*'Input Lists'!$H$6,IF(M2648="CAD",L2648*'Input Lists'!$H$7,IF(M2648="CNY",L2648*'Input Lists'!$H2682,IF(M2648="JPY",L2648*'Input Lists'!$H$9,IF(M2648="CHF",L2648*'Input Lists'!$H$10,""))))))))))</f>
        <v/>
      </c>
      <c r="O2648" s="137" t="str">
        <f t="shared" si="93"/>
        <v/>
      </c>
      <c r="Z2648" s="135" t="str">
        <f t="shared" si="94"/>
        <v/>
      </c>
    </row>
    <row r="2649" spans="14:26" ht="15.75" customHeight="1" x14ac:dyDescent="0.25">
      <c r="N2649" s="137" t="str">
        <f>IF(OR(ISBLANK(L2649),ISBLANK(M2649)),"",IF(M2649="AUD",L2649*'Input Lists'!$H$2,IF(M2649="USD",L2649*'Input Lists'!$H$3,IF(M2649="HKD",L2649*'Input Lists'!$H$4,IF(M2649="EUR",L2649*'Input Lists'!$H$5,IF(M2649="GBP",L2649*'Input Lists'!$H$6,IF(M2649="CAD",L2649*'Input Lists'!$H$7,IF(M2649="CNY",L2649*'Input Lists'!$H2683,IF(M2649="JPY",L2649*'Input Lists'!$H$9,IF(M2649="CHF",L2649*'Input Lists'!$H$10,""))))))))))</f>
        <v/>
      </c>
      <c r="O2649" s="137" t="str">
        <f t="shared" si="93"/>
        <v/>
      </c>
      <c r="Z2649" s="135" t="str">
        <f t="shared" si="94"/>
        <v/>
      </c>
    </row>
    <row r="2650" spans="14:26" ht="15.75" customHeight="1" x14ac:dyDescent="0.25">
      <c r="N2650" s="137" t="str">
        <f>IF(OR(ISBLANK(L2650),ISBLANK(M2650)),"",IF(M2650="AUD",L2650*'Input Lists'!$H$2,IF(M2650="USD",L2650*'Input Lists'!$H$3,IF(M2650="HKD",L2650*'Input Lists'!$H$4,IF(M2650="EUR",L2650*'Input Lists'!$H$5,IF(M2650="GBP",L2650*'Input Lists'!$H$6,IF(M2650="CAD",L2650*'Input Lists'!$H$7,IF(M2650="CNY",L2650*'Input Lists'!$H2684,IF(M2650="JPY",L2650*'Input Lists'!$H$9,IF(M2650="CHF",L2650*'Input Lists'!$H$10,""))))))))))</f>
        <v/>
      </c>
      <c r="O2650" s="137" t="str">
        <f t="shared" si="93"/>
        <v/>
      </c>
      <c r="Z2650" s="135" t="str">
        <f t="shared" si="94"/>
        <v/>
      </c>
    </row>
    <row r="2651" spans="14:26" ht="15.75" customHeight="1" x14ac:dyDescent="0.25">
      <c r="N2651" s="137" t="str">
        <f>IF(OR(ISBLANK(L2651),ISBLANK(M2651)),"",IF(M2651="AUD",L2651*'Input Lists'!$H$2,IF(M2651="USD",L2651*'Input Lists'!$H$3,IF(M2651="HKD",L2651*'Input Lists'!$H$4,IF(M2651="EUR",L2651*'Input Lists'!$H$5,IF(M2651="GBP",L2651*'Input Lists'!$H$6,IF(M2651="CAD",L2651*'Input Lists'!$H$7,IF(M2651="CNY",L2651*'Input Lists'!$H2685,IF(M2651="JPY",L2651*'Input Lists'!$H$9,IF(M2651="CHF",L2651*'Input Lists'!$H$10,""))))))))))</f>
        <v/>
      </c>
      <c r="O2651" s="137" t="str">
        <f t="shared" si="93"/>
        <v/>
      </c>
      <c r="Z2651" s="135" t="str">
        <f t="shared" si="94"/>
        <v/>
      </c>
    </row>
    <row r="2652" spans="14:26" ht="15.75" customHeight="1" x14ac:dyDescent="0.25">
      <c r="N2652" s="137" t="str">
        <f>IF(OR(ISBLANK(L2652),ISBLANK(M2652)),"",IF(M2652="AUD",L2652*'Input Lists'!$H$2,IF(M2652="USD",L2652*'Input Lists'!$H$3,IF(M2652="HKD",L2652*'Input Lists'!$H$4,IF(M2652="EUR",L2652*'Input Lists'!$H$5,IF(M2652="GBP",L2652*'Input Lists'!$H$6,IF(M2652="CAD",L2652*'Input Lists'!$H$7,IF(M2652="CNY",L2652*'Input Lists'!$H2686,IF(M2652="JPY",L2652*'Input Lists'!$H$9,IF(M2652="CHF",L2652*'Input Lists'!$H$10,""))))))))))</f>
        <v/>
      </c>
      <c r="O2652" s="137" t="str">
        <f t="shared" si="93"/>
        <v/>
      </c>
      <c r="Z2652" s="135" t="str">
        <f t="shared" si="94"/>
        <v/>
      </c>
    </row>
    <row r="2653" spans="14:26" ht="15.75" customHeight="1" x14ac:dyDescent="0.25">
      <c r="N2653" s="137" t="str">
        <f>IF(OR(ISBLANK(L2653),ISBLANK(M2653)),"",IF(M2653="AUD",L2653*'Input Lists'!$H$2,IF(M2653="USD",L2653*'Input Lists'!$H$3,IF(M2653="HKD",L2653*'Input Lists'!$H$4,IF(M2653="EUR",L2653*'Input Lists'!$H$5,IF(M2653="GBP",L2653*'Input Lists'!$H$6,IF(M2653="CAD",L2653*'Input Lists'!$H$7,IF(M2653="CNY",L2653*'Input Lists'!$H2687,IF(M2653="JPY",L2653*'Input Lists'!$H$9,IF(M2653="CHF",L2653*'Input Lists'!$H$10,""))))))))))</f>
        <v/>
      </c>
      <c r="O2653" s="137" t="str">
        <f t="shared" si="93"/>
        <v/>
      </c>
      <c r="Z2653" s="135" t="str">
        <f t="shared" si="94"/>
        <v/>
      </c>
    </row>
    <row r="2654" spans="14:26" ht="15.75" customHeight="1" x14ac:dyDescent="0.25">
      <c r="N2654" s="137" t="str">
        <f>IF(OR(ISBLANK(L2654),ISBLANK(M2654)),"",IF(M2654="AUD",L2654*'Input Lists'!$H$2,IF(M2654="USD",L2654*'Input Lists'!$H$3,IF(M2654="HKD",L2654*'Input Lists'!$H$4,IF(M2654="EUR",L2654*'Input Lists'!$H$5,IF(M2654="GBP",L2654*'Input Lists'!$H$6,IF(M2654="CAD",L2654*'Input Lists'!$H$7,IF(M2654="CNY",L2654*'Input Lists'!$H2688,IF(M2654="JPY",L2654*'Input Lists'!$H$9,IF(M2654="CHF",L2654*'Input Lists'!$H$10,""))))))))))</f>
        <v/>
      </c>
      <c r="O2654" s="137" t="str">
        <f t="shared" si="93"/>
        <v/>
      </c>
      <c r="Z2654" s="135" t="str">
        <f t="shared" si="94"/>
        <v/>
      </c>
    </row>
    <row r="2655" spans="14:26" ht="15.75" customHeight="1" x14ac:dyDescent="0.25">
      <c r="N2655" s="137" t="str">
        <f>IF(OR(ISBLANK(L2655),ISBLANK(M2655)),"",IF(M2655="AUD",L2655*'Input Lists'!$H$2,IF(M2655="USD",L2655*'Input Lists'!$H$3,IF(M2655="HKD",L2655*'Input Lists'!$H$4,IF(M2655="EUR",L2655*'Input Lists'!$H$5,IF(M2655="GBP",L2655*'Input Lists'!$H$6,IF(M2655="CAD",L2655*'Input Lists'!$H$7,IF(M2655="CNY",L2655*'Input Lists'!$H2689,IF(M2655="JPY",L2655*'Input Lists'!$H$9,IF(M2655="CHF",L2655*'Input Lists'!$H$10,""))))))))))</f>
        <v/>
      </c>
      <c r="O2655" s="137" t="str">
        <f t="shared" si="93"/>
        <v/>
      </c>
      <c r="Z2655" s="135" t="str">
        <f t="shared" si="94"/>
        <v/>
      </c>
    </row>
    <row r="2656" spans="14:26" ht="15.75" customHeight="1" x14ac:dyDescent="0.25">
      <c r="N2656" s="137" t="str">
        <f>IF(OR(ISBLANK(L2656),ISBLANK(M2656)),"",IF(M2656="AUD",L2656*'Input Lists'!$H$2,IF(M2656="USD",L2656*'Input Lists'!$H$3,IF(M2656="HKD",L2656*'Input Lists'!$H$4,IF(M2656="EUR",L2656*'Input Lists'!$H$5,IF(M2656="GBP",L2656*'Input Lists'!$H$6,IF(M2656="CAD",L2656*'Input Lists'!$H$7,IF(M2656="CNY",L2656*'Input Lists'!$H2690,IF(M2656="JPY",L2656*'Input Lists'!$H$9,IF(M2656="CHF",L2656*'Input Lists'!$H$10,""))))))))))</f>
        <v/>
      </c>
      <c r="O2656" s="137" t="str">
        <f t="shared" si="93"/>
        <v/>
      </c>
      <c r="Z2656" s="135" t="str">
        <f t="shared" si="94"/>
        <v/>
      </c>
    </row>
    <row r="2657" spans="14:26" ht="15.75" customHeight="1" x14ac:dyDescent="0.25">
      <c r="N2657" s="137" t="str">
        <f>IF(OR(ISBLANK(L2657),ISBLANK(M2657)),"",IF(M2657="AUD",L2657*'Input Lists'!$H$2,IF(M2657="USD",L2657*'Input Lists'!$H$3,IF(M2657="HKD",L2657*'Input Lists'!$H$4,IF(M2657="EUR",L2657*'Input Lists'!$H$5,IF(M2657="GBP",L2657*'Input Lists'!$H$6,IF(M2657="CAD",L2657*'Input Lists'!$H$7,IF(M2657="CNY",L2657*'Input Lists'!$H2691,IF(M2657="JPY",L2657*'Input Lists'!$H$9,IF(M2657="CHF",L2657*'Input Lists'!$H$10,""))))))))))</f>
        <v/>
      </c>
      <c r="O2657" s="137" t="str">
        <f t="shared" si="93"/>
        <v/>
      </c>
      <c r="Z2657" s="135" t="str">
        <f t="shared" si="94"/>
        <v/>
      </c>
    </row>
    <row r="2658" spans="14:26" ht="15.75" customHeight="1" x14ac:dyDescent="0.25">
      <c r="N2658" s="137" t="str">
        <f>IF(OR(ISBLANK(L2658),ISBLANK(M2658)),"",IF(M2658="AUD",L2658*'Input Lists'!$H$2,IF(M2658="USD",L2658*'Input Lists'!$H$3,IF(M2658="HKD",L2658*'Input Lists'!$H$4,IF(M2658="EUR",L2658*'Input Lists'!$H$5,IF(M2658="GBP",L2658*'Input Lists'!$H$6,IF(M2658="CAD",L2658*'Input Lists'!$H$7,IF(M2658="CNY",L2658*'Input Lists'!$H2692,IF(M2658="JPY",L2658*'Input Lists'!$H$9,IF(M2658="CHF",L2658*'Input Lists'!$H$10,""))))))))))</f>
        <v/>
      </c>
      <c r="O2658" s="137" t="str">
        <f t="shared" si="93"/>
        <v/>
      </c>
      <c r="Z2658" s="135" t="str">
        <f t="shared" si="94"/>
        <v/>
      </c>
    </row>
    <row r="2659" spans="14:26" ht="15.75" customHeight="1" x14ac:dyDescent="0.25">
      <c r="N2659" s="137" t="str">
        <f>IF(OR(ISBLANK(L2659),ISBLANK(M2659)),"",IF(M2659="AUD",L2659*'Input Lists'!$H$2,IF(M2659="USD",L2659*'Input Lists'!$H$3,IF(M2659="HKD",L2659*'Input Lists'!$H$4,IF(M2659="EUR",L2659*'Input Lists'!$H$5,IF(M2659="GBP",L2659*'Input Lists'!$H$6,IF(M2659="CAD",L2659*'Input Lists'!$H$7,IF(M2659="CNY",L2659*'Input Lists'!$H2693,IF(M2659="JPY",L2659*'Input Lists'!$H$9,IF(M2659="CHF",L2659*'Input Lists'!$H$10,""))))))))))</f>
        <v/>
      </c>
      <c r="O2659" s="137" t="str">
        <f t="shared" si="93"/>
        <v/>
      </c>
      <c r="Z2659" s="135" t="str">
        <f t="shared" si="94"/>
        <v/>
      </c>
    </row>
    <row r="2660" spans="14:26" ht="15.75" customHeight="1" x14ac:dyDescent="0.25">
      <c r="N2660" s="137" t="str">
        <f>IF(OR(ISBLANK(L2660),ISBLANK(M2660)),"",IF(M2660="AUD",L2660*'Input Lists'!$H$2,IF(M2660="USD",L2660*'Input Lists'!$H$3,IF(M2660="HKD",L2660*'Input Lists'!$H$4,IF(M2660="EUR",L2660*'Input Lists'!$H$5,IF(M2660="GBP",L2660*'Input Lists'!$H$6,IF(M2660="CAD",L2660*'Input Lists'!$H$7,IF(M2660="CNY",L2660*'Input Lists'!$H2694,IF(M2660="JPY",L2660*'Input Lists'!$H$9,IF(M2660="CHF",L2660*'Input Lists'!$H$10,""))))))))))</f>
        <v/>
      </c>
      <c r="O2660" s="137" t="str">
        <f t="shared" si="93"/>
        <v/>
      </c>
      <c r="Z2660" s="135" t="str">
        <f t="shared" si="94"/>
        <v/>
      </c>
    </row>
    <row r="2661" spans="14:26" ht="15.75" customHeight="1" x14ac:dyDescent="0.25">
      <c r="N2661" s="137" t="str">
        <f>IF(OR(ISBLANK(L2661),ISBLANK(M2661)),"",IF(M2661="AUD",L2661*'Input Lists'!$H$2,IF(M2661="USD",L2661*'Input Lists'!$H$3,IF(M2661="HKD",L2661*'Input Lists'!$H$4,IF(M2661="EUR",L2661*'Input Lists'!$H$5,IF(M2661="GBP",L2661*'Input Lists'!$H$6,IF(M2661="CAD",L2661*'Input Lists'!$H$7,IF(M2661="CNY",L2661*'Input Lists'!$H2695,IF(M2661="JPY",L2661*'Input Lists'!$H$9,IF(M2661="CHF",L2661*'Input Lists'!$H$10,""))))))))))</f>
        <v/>
      </c>
      <c r="O2661" s="137" t="str">
        <f t="shared" si="93"/>
        <v/>
      </c>
      <c r="Z2661" s="135" t="str">
        <f t="shared" si="94"/>
        <v/>
      </c>
    </row>
    <row r="2662" spans="14:26" ht="15.75" customHeight="1" x14ac:dyDescent="0.25">
      <c r="N2662" s="137" t="str">
        <f>IF(OR(ISBLANK(L2662),ISBLANK(M2662)),"",IF(M2662="AUD",L2662*'Input Lists'!$H$2,IF(M2662="USD",L2662*'Input Lists'!$H$3,IF(M2662="HKD",L2662*'Input Lists'!$H$4,IF(M2662="EUR",L2662*'Input Lists'!$H$5,IF(M2662="GBP",L2662*'Input Lists'!$H$6,IF(M2662="CAD",L2662*'Input Lists'!$H$7,IF(M2662="CNY",L2662*'Input Lists'!$H2696,IF(M2662="JPY",L2662*'Input Lists'!$H$9,IF(M2662="CHF",L2662*'Input Lists'!$H$10,""))))))))))</f>
        <v/>
      </c>
      <c r="O2662" s="137" t="str">
        <f t="shared" si="93"/>
        <v/>
      </c>
      <c r="Z2662" s="135" t="str">
        <f t="shared" si="94"/>
        <v/>
      </c>
    </row>
    <row r="2663" spans="14:26" ht="15.75" customHeight="1" x14ac:dyDescent="0.25">
      <c r="N2663" s="137" t="str">
        <f>IF(OR(ISBLANK(L2663),ISBLANK(M2663)),"",IF(M2663="AUD",L2663*'Input Lists'!$H$2,IF(M2663="USD",L2663*'Input Lists'!$H$3,IF(M2663="HKD",L2663*'Input Lists'!$H$4,IF(M2663="EUR",L2663*'Input Lists'!$H$5,IF(M2663="GBP",L2663*'Input Lists'!$H$6,IF(M2663="CAD",L2663*'Input Lists'!$H$7,IF(M2663="CNY",L2663*'Input Lists'!$H2697,IF(M2663="JPY",L2663*'Input Lists'!$H$9,IF(M2663="CHF",L2663*'Input Lists'!$H$10,""))))))))))</f>
        <v/>
      </c>
      <c r="O2663" s="137" t="str">
        <f t="shared" ref="O2663:O2726" si="95">IF(OR(AND(ISBLANK(N2663)),AND(ISBLANK(J2663)),AND(ISBLANK(M2663))),"",N2663*J2663)</f>
        <v/>
      </c>
      <c r="Z2663" s="135" t="str">
        <f t="shared" si="94"/>
        <v/>
      </c>
    </row>
    <row r="2664" spans="14:26" ht="15.75" customHeight="1" x14ac:dyDescent="0.25">
      <c r="N2664" s="137" t="str">
        <f>IF(OR(ISBLANK(L2664),ISBLANK(M2664)),"",IF(M2664="AUD",L2664*'Input Lists'!$H$2,IF(M2664="USD",L2664*'Input Lists'!$H$3,IF(M2664="HKD",L2664*'Input Lists'!$H$4,IF(M2664="EUR",L2664*'Input Lists'!$H$5,IF(M2664="GBP",L2664*'Input Lists'!$H$6,IF(M2664="CAD",L2664*'Input Lists'!$H$7,IF(M2664="CNY",L2664*'Input Lists'!$H2698,IF(M2664="JPY",L2664*'Input Lists'!$H$9,IF(M2664="CHF",L2664*'Input Lists'!$H$10,""))))))))))</f>
        <v/>
      </c>
      <c r="O2664" s="137" t="str">
        <f t="shared" si="95"/>
        <v/>
      </c>
      <c r="Z2664" s="135" t="str">
        <f t="shared" si="94"/>
        <v/>
      </c>
    </row>
    <row r="2665" spans="14:26" ht="15.75" customHeight="1" x14ac:dyDescent="0.25">
      <c r="N2665" s="137" t="str">
        <f>IF(OR(ISBLANK(L2665),ISBLANK(M2665)),"",IF(M2665="AUD",L2665*'Input Lists'!$H$2,IF(M2665="USD",L2665*'Input Lists'!$H$3,IF(M2665="HKD",L2665*'Input Lists'!$H$4,IF(M2665="EUR",L2665*'Input Lists'!$H$5,IF(M2665="GBP",L2665*'Input Lists'!$H$6,IF(M2665="CAD",L2665*'Input Lists'!$H$7,IF(M2665="CNY",L2665*'Input Lists'!$H2699,IF(M2665="JPY",L2665*'Input Lists'!$H$9,IF(M2665="CHF",L2665*'Input Lists'!$H$10,""))))))))))</f>
        <v/>
      </c>
      <c r="O2665" s="137" t="str">
        <f t="shared" si="95"/>
        <v/>
      </c>
      <c r="Z2665" s="135" t="str">
        <f t="shared" si="94"/>
        <v/>
      </c>
    </row>
    <row r="2666" spans="14:26" ht="15.75" customHeight="1" x14ac:dyDescent="0.25">
      <c r="N2666" s="137" t="str">
        <f>IF(OR(ISBLANK(L2666),ISBLANK(M2666)),"",IF(M2666="AUD",L2666*'Input Lists'!$H$2,IF(M2666="USD",L2666*'Input Lists'!$H$3,IF(M2666="HKD",L2666*'Input Lists'!$H$4,IF(M2666="EUR",L2666*'Input Lists'!$H$5,IF(M2666="GBP",L2666*'Input Lists'!$H$6,IF(M2666="CAD",L2666*'Input Lists'!$H$7,IF(M2666="CNY",L2666*'Input Lists'!$H2700,IF(M2666="JPY",L2666*'Input Lists'!$H$9,IF(M2666="CHF",L2666*'Input Lists'!$H$10,""))))))))))</f>
        <v/>
      </c>
      <c r="O2666" s="137" t="str">
        <f t="shared" si="95"/>
        <v/>
      </c>
      <c r="Z2666" s="135" t="str">
        <f t="shared" ref="Z2666:Z2729" si="96">IF(ISBLANK(D2666),"",IF(R2666="Approved",Y2666+O2666,0))</f>
        <v/>
      </c>
    </row>
    <row r="2667" spans="14:26" ht="15.75" customHeight="1" x14ac:dyDescent="0.25">
      <c r="N2667" s="137" t="str">
        <f>IF(OR(ISBLANK(L2667),ISBLANK(M2667)),"",IF(M2667="AUD",L2667*'Input Lists'!$H$2,IF(M2667="USD",L2667*'Input Lists'!$H$3,IF(M2667="HKD",L2667*'Input Lists'!$H$4,IF(M2667="EUR",L2667*'Input Lists'!$H$5,IF(M2667="GBP",L2667*'Input Lists'!$H$6,IF(M2667="CAD",L2667*'Input Lists'!$H$7,IF(M2667="CNY",L2667*'Input Lists'!$H2701,IF(M2667="JPY",L2667*'Input Lists'!$H$9,IF(M2667="CHF",L2667*'Input Lists'!$H$10,""))))))))))</f>
        <v/>
      </c>
      <c r="O2667" s="137" t="str">
        <f t="shared" si="95"/>
        <v/>
      </c>
      <c r="Z2667" s="135" t="str">
        <f t="shared" si="96"/>
        <v/>
      </c>
    </row>
    <row r="2668" spans="14:26" ht="15.75" customHeight="1" x14ac:dyDescent="0.25">
      <c r="N2668" s="137" t="str">
        <f>IF(OR(ISBLANK(L2668),ISBLANK(M2668)),"",IF(M2668="AUD",L2668*'Input Lists'!$H$2,IF(M2668="USD",L2668*'Input Lists'!$H$3,IF(M2668="HKD",L2668*'Input Lists'!$H$4,IF(M2668="EUR",L2668*'Input Lists'!$H$5,IF(M2668="GBP",L2668*'Input Lists'!$H$6,IF(M2668="CAD",L2668*'Input Lists'!$H$7,IF(M2668="CNY",L2668*'Input Lists'!$H2702,IF(M2668="JPY",L2668*'Input Lists'!$H$9,IF(M2668="CHF",L2668*'Input Lists'!$H$10,""))))))))))</f>
        <v/>
      </c>
      <c r="O2668" s="137" t="str">
        <f t="shared" si="95"/>
        <v/>
      </c>
      <c r="Z2668" s="135" t="str">
        <f t="shared" si="96"/>
        <v/>
      </c>
    </row>
    <row r="2669" spans="14:26" ht="15.75" customHeight="1" x14ac:dyDescent="0.25">
      <c r="N2669" s="137" t="str">
        <f>IF(OR(ISBLANK(L2669),ISBLANK(M2669)),"",IF(M2669="AUD",L2669*'Input Lists'!$H$2,IF(M2669="USD",L2669*'Input Lists'!$H$3,IF(M2669="HKD",L2669*'Input Lists'!$H$4,IF(M2669="EUR",L2669*'Input Lists'!$H$5,IF(M2669="GBP",L2669*'Input Lists'!$H$6,IF(M2669="CAD",L2669*'Input Lists'!$H$7,IF(M2669="CNY",L2669*'Input Lists'!$H2703,IF(M2669="JPY",L2669*'Input Lists'!$H$9,IF(M2669="CHF",L2669*'Input Lists'!$H$10,""))))))))))</f>
        <v/>
      </c>
      <c r="O2669" s="137" t="str">
        <f t="shared" si="95"/>
        <v/>
      </c>
      <c r="Z2669" s="135" t="str">
        <f t="shared" si="96"/>
        <v/>
      </c>
    </row>
    <row r="2670" spans="14:26" ht="15.75" customHeight="1" x14ac:dyDescent="0.25">
      <c r="N2670" s="137" t="str">
        <f>IF(OR(ISBLANK(L2670),ISBLANK(M2670)),"",IF(M2670="AUD",L2670*'Input Lists'!$H$2,IF(M2670="USD",L2670*'Input Lists'!$H$3,IF(M2670="HKD",L2670*'Input Lists'!$H$4,IF(M2670="EUR",L2670*'Input Lists'!$H$5,IF(M2670="GBP",L2670*'Input Lists'!$H$6,IF(M2670="CAD",L2670*'Input Lists'!$H$7,IF(M2670="CNY",L2670*'Input Lists'!$H2704,IF(M2670="JPY",L2670*'Input Lists'!$H$9,IF(M2670="CHF",L2670*'Input Lists'!$H$10,""))))))))))</f>
        <v/>
      </c>
      <c r="O2670" s="137" t="str">
        <f t="shared" si="95"/>
        <v/>
      </c>
      <c r="Z2670" s="135" t="str">
        <f t="shared" si="96"/>
        <v/>
      </c>
    </row>
    <row r="2671" spans="14:26" ht="15.75" customHeight="1" x14ac:dyDescent="0.25">
      <c r="N2671" s="137" t="str">
        <f>IF(OR(ISBLANK(L2671),ISBLANK(M2671)),"",IF(M2671="AUD",L2671*'Input Lists'!$H$2,IF(M2671="USD",L2671*'Input Lists'!$H$3,IF(M2671="HKD",L2671*'Input Lists'!$H$4,IF(M2671="EUR",L2671*'Input Lists'!$H$5,IF(M2671="GBP",L2671*'Input Lists'!$H$6,IF(M2671="CAD",L2671*'Input Lists'!$H$7,IF(M2671="CNY",L2671*'Input Lists'!$H2705,IF(M2671="JPY",L2671*'Input Lists'!$H$9,IF(M2671="CHF",L2671*'Input Lists'!$H$10,""))))))))))</f>
        <v/>
      </c>
      <c r="O2671" s="137" t="str">
        <f t="shared" si="95"/>
        <v/>
      </c>
      <c r="Z2671" s="135" t="str">
        <f t="shared" si="96"/>
        <v/>
      </c>
    </row>
    <row r="2672" spans="14:26" ht="15.75" customHeight="1" x14ac:dyDescent="0.25">
      <c r="N2672" s="137" t="str">
        <f>IF(OR(ISBLANK(L2672),ISBLANK(M2672)),"",IF(M2672="AUD",L2672*'Input Lists'!$H$2,IF(M2672="USD",L2672*'Input Lists'!$H$3,IF(M2672="HKD",L2672*'Input Lists'!$H$4,IF(M2672="EUR",L2672*'Input Lists'!$H$5,IF(M2672="GBP",L2672*'Input Lists'!$H$6,IF(M2672="CAD",L2672*'Input Lists'!$H$7,IF(M2672="CNY",L2672*'Input Lists'!$H2706,IF(M2672="JPY",L2672*'Input Lists'!$H$9,IF(M2672="CHF",L2672*'Input Lists'!$H$10,""))))))))))</f>
        <v/>
      </c>
      <c r="O2672" s="137" t="str">
        <f t="shared" si="95"/>
        <v/>
      </c>
      <c r="Z2672" s="135" t="str">
        <f t="shared" si="96"/>
        <v/>
      </c>
    </row>
    <row r="2673" spans="14:26" ht="15.75" customHeight="1" x14ac:dyDescent="0.25">
      <c r="N2673" s="137" t="str">
        <f>IF(OR(ISBLANK(L2673),ISBLANK(M2673)),"",IF(M2673="AUD",L2673*'Input Lists'!$H$2,IF(M2673="USD",L2673*'Input Lists'!$H$3,IF(M2673="HKD",L2673*'Input Lists'!$H$4,IF(M2673="EUR",L2673*'Input Lists'!$H$5,IF(M2673="GBP",L2673*'Input Lists'!$H$6,IF(M2673="CAD",L2673*'Input Lists'!$H$7,IF(M2673="CNY",L2673*'Input Lists'!$H2707,IF(M2673="JPY",L2673*'Input Lists'!$H$9,IF(M2673="CHF",L2673*'Input Lists'!$H$10,""))))))))))</f>
        <v/>
      </c>
      <c r="O2673" s="137" t="str">
        <f t="shared" si="95"/>
        <v/>
      </c>
      <c r="Z2673" s="135" t="str">
        <f t="shared" si="96"/>
        <v/>
      </c>
    </row>
    <row r="2674" spans="14:26" ht="15.75" customHeight="1" x14ac:dyDescent="0.25">
      <c r="N2674" s="137" t="str">
        <f>IF(OR(ISBLANK(L2674),ISBLANK(M2674)),"",IF(M2674="AUD",L2674*'Input Lists'!$H$2,IF(M2674="USD",L2674*'Input Lists'!$H$3,IF(M2674="HKD",L2674*'Input Lists'!$H$4,IF(M2674="EUR",L2674*'Input Lists'!$H$5,IF(M2674="GBP",L2674*'Input Lists'!$H$6,IF(M2674="CAD",L2674*'Input Lists'!$H$7,IF(M2674="CNY",L2674*'Input Lists'!$H2708,IF(M2674="JPY",L2674*'Input Lists'!$H$9,IF(M2674="CHF",L2674*'Input Lists'!$H$10,""))))))))))</f>
        <v/>
      </c>
      <c r="O2674" s="137" t="str">
        <f t="shared" si="95"/>
        <v/>
      </c>
      <c r="Z2674" s="135" t="str">
        <f t="shared" si="96"/>
        <v/>
      </c>
    </row>
    <row r="2675" spans="14:26" ht="15.75" customHeight="1" x14ac:dyDescent="0.25">
      <c r="N2675" s="137" t="str">
        <f>IF(OR(ISBLANK(L2675),ISBLANK(M2675)),"",IF(M2675="AUD",L2675*'Input Lists'!$H$2,IF(M2675="USD",L2675*'Input Lists'!$H$3,IF(M2675="HKD",L2675*'Input Lists'!$H$4,IF(M2675="EUR",L2675*'Input Lists'!$H$5,IF(M2675="GBP",L2675*'Input Lists'!$H$6,IF(M2675="CAD",L2675*'Input Lists'!$H$7,IF(M2675="CNY",L2675*'Input Lists'!$H2709,IF(M2675="JPY",L2675*'Input Lists'!$H$9,IF(M2675="CHF",L2675*'Input Lists'!$H$10,""))))))))))</f>
        <v/>
      </c>
      <c r="O2675" s="137" t="str">
        <f t="shared" si="95"/>
        <v/>
      </c>
      <c r="Z2675" s="135" t="str">
        <f t="shared" si="96"/>
        <v/>
      </c>
    </row>
    <row r="2676" spans="14:26" ht="15.75" customHeight="1" x14ac:dyDescent="0.25">
      <c r="N2676" s="137" t="str">
        <f>IF(OR(ISBLANK(L2676),ISBLANK(M2676)),"",IF(M2676="AUD",L2676*'Input Lists'!$H$2,IF(M2676="USD",L2676*'Input Lists'!$H$3,IF(M2676="HKD",L2676*'Input Lists'!$H$4,IF(M2676="EUR",L2676*'Input Lists'!$H$5,IF(M2676="GBP",L2676*'Input Lists'!$H$6,IF(M2676="CAD",L2676*'Input Lists'!$H$7,IF(M2676="CNY",L2676*'Input Lists'!$H2710,IF(M2676="JPY",L2676*'Input Lists'!$H$9,IF(M2676="CHF",L2676*'Input Lists'!$H$10,""))))))))))</f>
        <v/>
      </c>
      <c r="O2676" s="137" t="str">
        <f t="shared" si="95"/>
        <v/>
      </c>
      <c r="Z2676" s="135" t="str">
        <f t="shared" si="96"/>
        <v/>
      </c>
    </row>
    <row r="2677" spans="14:26" ht="15.75" customHeight="1" x14ac:dyDescent="0.25">
      <c r="N2677" s="137" t="str">
        <f>IF(OR(ISBLANK(L2677),ISBLANK(M2677)),"",IF(M2677="AUD",L2677*'Input Lists'!$H$2,IF(M2677="USD",L2677*'Input Lists'!$H$3,IF(M2677="HKD",L2677*'Input Lists'!$H$4,IF(M2677="EUR",L2677*'Input Lists'!$H$5,IF(M2677="GBP",L2677*'Input Lists'!$H$6,IF(M2677="CAD",L2677*'Input Lists'!$H$7,IF(M2677="CNY",L2677*'Input Lists'!$H2711,IF(M2677="JPY",L2677*'Input Lists'!$H$9,IF(M2677="CHF",L2677*'Input Lists'!$H$10,""))))))))))</f>
        <v/>
      </c>
      <c r="O2677" s="137" t="str">
        <f t="shared" si="95"/>
        <v/>
      </c>
      <c r="Z2677" s="135" t="str">
        <f t="shared" si="96"/>
        <v/>
      </c>
    </row>
    <row r="2678" spans="14:26" ht="15.75" customHeight="1" x14ac:dyDescent="0.25">
      <c r="N2678" s="137" t="str">
        <f>IF(OR(ISBLANK(L2678),ISBLANK(M2678)),"",IF(M2678="AUD",L2678*'Input Lists'!$H$2,IF(M2678="USD",L2678*'Input Lists'!$H$3,IF(M2678="HKD",L2678*'Input Lists'!$H$4,IF(M2678="EUR",L2678*'Input Lists'!$H$5,IF(M2678="GBP",L2678*'Input Lists'!$H$6,IF(M2678="CAD",L2678*'Input Lists'!$H$7,IF(M2678="CNY",L2678*'Input Lists'!$H2712,IF(M2678="JPY",L2678*'Input Lists'!$H$9,IF(M2678="CHF",L2678*'Input Lists'!$H$10,""))))))))))</f>
        <v/>
      </c>
      <c r="O2678" s="137" t="str">
        <f t="shared" si="95"/>
        <v/>
      </c>
      <c r="Z2678" s="135" t="str">
        <f t="shared" si="96"/>
        <v/>
      </c>
    </row>
    <row r="2679" spans="14:26" ht="15.75" customHeight="1" x14ac:dyDescent="0.25">
      <c r="N2679" s="137" t="str">
        <f>IF(OR(ISBLANK(L2679),ISBLANK(M2679)),"",IF(M2679="AUD",L2679*'Input Lists'!$H$2,IF(M2679="USD",L2679*'Input Lists'!$H$3,IF(M2679="HKD",L2679*'Input Lists'!$H$4,IF(M2679="EUR",L2679*'Input Lists'!$H$5,IF(M2679="GBP",L2679*'Input Lists'!$H$6,IF(M2679="CAD",L2679*'Input Lists'!$H$7,IF(M2679="CNY",L2679*'Input Lists'!$H2713,IF(M2679="JPY",L2679*'Input Lists'!$H$9,IF(M2679="CHF",L2679*'Input Lists'!$H$10,""))))))))))</f>
        <v/>
      </c>
      <c r="O2679" s="137" t="str">
        <f t="shared" si="95"/>
        <v/>
      </c>
      <c r="Z2679" s="135" t="str">
        <f t="shared" si="96"/>
        <v/>
      </c>
    </row>
    <row r="2680" spans="14:26" ht="15.75" customHeight="1" x14ac:dyDescent="0.25">
      <c r="N2680" s="137" t="str">
        <f>IF(OR(ISBLANK(L2680),ISBLANK(M2680)),"",IF(M2680="AUD",L2680*'Input Lists'!$H$2,IF(M2680="USD",L2680*'Input Lists'!$H$3,IF(M2680="HKD",L2680*'Input Lists'!$H$4,IF(M2680="EUR",L2680*'Input Lists'!$H$5,IF(M2680="GBP",L2680*'Input Lists'!$H$6,IF(M2680="CAD",L2680*'Input Lists'!$H$7,IF(M2680="CNY",L2680*'Input Lists'!$H2714,IF(M2680="JPY",L2680*'Input Lists'!$H$9,IF(M2680="CHF",L2680*'Input Lists'!$H$10,""))))))))))</f>
        <v/>
      </c>
      <c r="O2680" s="137" t="str">
        <f t="shared" si="95"/>
        <v/>
      </c>
      <c r="Z2680" s="135" t="str">
        <f t="shared" si="96"/>
        <v/>
      </c>
    </row>
    <row r="2681" spans="14:26" ht="15.75" customHeight="1" x14ac:dyDescent="0.25">
      <c r="N2681" s="137" t="str">
        <f>IF(OR(ISBLANK(L2681),ISBLANK(M2681)),"",IF(M2681="AUD",L2681*'Input Lists'!$H$2,IF(M2681="USD",L2681*'Input Lists'!$H$3,IF(M2681="HKD",L2681*'Input Lists'!$H$4,IF(M2681="EUR",L2681*'Input Lists'!$H$5,IF(M2681="GBP",L2681*'Input Lists'!$H$6,IF(M2681="CAD",L2681*'Input Lists'!$H$7,IF(M2681="CNY",L2681*'Input Lists'!$H2715,IF(M2681="JPY",L2681*'Input Lists'!$H$9,IF(M2681="CHF",L2681*'Input Lists'!$H$10,""))))))))))</f>
        <v/>
      </c>
      <c r="O2681" s="137" t="str">
        <f t="shared" si="95"/>
        <v/>
      </c>
      <c r="Z2681" s="135" t="str">
        <f t="shared" si="96"/>
        <v/>
      </c>
    </row>
    <row r="2682" spans="14:26" ht="15.75" customHeight="1" x14ac:dyDescent="0.25">
      <c r="N2682" s="137" t="str">
        <f>IF(OR(ISBLANK(L2682),ISBLANK(M2682)),"",IF(M2682="AUD",L2682*'Input Lists'!$H$2,IF(M2682="USD",L2682*'Input Lists'!$H$3,IF(M2682="HKD",L2682*'Input Lists'!$H$4,IF(M2682="EUR",L2682*'Input Lists'!$H$5,IF(M2682="GBP",L2682*'Input Lists'!$H$6,IF(M2682="CAD",L2682*'Input Lists'!$H$7,IF(M2682="CNY",L2682*'Input Lists'!$H2716,IF(M2682="JPY",L2682*'Input Lists'!$H$9,IF(M2682="CHF",L2682*'Input Lists'!$H$10,""))))))))))</f>
        <v/>
      </c>
      <c r="O2682" s="137" t="str">
        <f t="shared" si="95"/>
        <v/>
      </c>
      <c r="Z2682" s="135" t="str">
        <f t="shared" si="96"/>
        <v/>
      </c>
    </row>
    <row r="2683" spans="14:26" ht="15.75" customHeight="1" x14ac:dyDescent="0.25">
      <c r="N2683" s="137" t="str">
        <f>IF(OR(ISBLANK(L2683),ISBLANK(M2683)),"",IF(M2683="AUD",L2683*'Input Lists'!$H$2,IF(M2683="USD",L2683*'Input Lists'!$H$3,IF(M2683="HKD",L2683*'Input Lists'!$H$4,IF(M2683="EUR",L2683*'Input Lists'!$H$5,IF(M2683="GBP",L2683*'Input Lists'!$H$6,IF(M2683="CAD",L2683*'Input Lists'!$H$7,IF(M2683="CNY",L2683*'Input Lists'!$H2717,IF(M2683="JPY",L2683*'Input Lists'!$H$9,IF(M2683="CHF",L2683*'Input Lists'!$H$10,""))))))))))</f>
        <v/>
      </c>
      <c r="O2683" s="137" t="str">
        <f t="shared" si="95"/>
        <v/>
      </c>
      <c r="Z2683" s="135" t="str">
        <f t="shared" si="96"/>
        <v/>
      </c>
    </row>
    <row r="2684" spans="14:26" ht="15.75" customHeight="1" x14ac:dyDescent="0.25">
      <c r="N2684" s="137" t="str">
        <f>IF(OR(ISBLANK(L2684),ISBLANK(M2684)),"",IF(M2684="AUD",L2684*'Input Lists'!$H$2,IF(M2684="USD",L2684*'Input Lists'!$H$3,IF(M2684="HKD",L2684*'Input Lists'!$H$4,IF(M2684="EUR",L2684*'Input Lists'!$H$5,IF(M2684="GBP",L2684*'Input Lists'!$H$6,IF(M2684="CAD",L2684*'Input Lists'!$H$7,IF(M2684="CNY",L2684*'Input Lists'!$H2718,IF(M2684="JPY",L2684*'Input Lists'!$H$9,IF(M2684="CHF",L2684*'Input Lists'!$H$10,""))))))))))</f>
        <v/>
      </c>
      <c r="O2684" s="137" t="str">
        <f t="shared" si="95"/>
        <v/>
      </c>
      <c r="Z2684" s="135" t="str">
        <f t="shared" si="96"/>
        <v/>
      </c>
    </row>
    <row r="2685" spans="14:26" ht="15.75" customHeight="1" x14ac:dyDescent="0.25">
      <c r="N2685" s="137" t="str">
        <f>IF(OR(ISBLANK(L2685),ISBLANK(M2685)),"",IF(M2685="AUD",L2685*'Input Lists'!$H$2,IF(M2685="USD",L2685*'Input Lists'!$H$3,IF(M2685="HKD",L2685*'Input Lists'!$H$4,IF(M2685="EUR",L2685*'Input Lists'!$H$5,IF(M2685="GBP",L2685*'Input Lists'!$H$6,IF(M2685="CAD",L2685*'Input Lists'!$H$7,IF(M2685="CNY",L2685*'Input Lists'!$H2719,IF(M2685="JPY",L2685*'Input Lists'!$H$9,IF(M2685="CHF",L2685*'Input Lists'!$H$10,""))))))))))</f>
        <v/>
      </c>
      <c r="O2685" s="137" t="str">
        <f t="shared" si="95"/>
        <v/>
      </c>
      <c r="Z2685" s="135" t="str">
        <f t="shared" si="96"/>
        <v/>
      </c>
    </row>
    <row r="2686" spans="14:26" ht="15.75" customHeight="1" x14ac:dyDescent="0.25">
      <c r="N2686" s="137" t="str">
        <f>IF(OR(ISBLANK(L2686),ISBLANK(M2686)),"",IF(M2686="AUD",L2686*'Input Lists'!$H$2,IF(M2686="USD",L2686*'Input Lists'!$H$3,IF(M2686="HKD",L2686*'Input Lists'!$H$4,IF(M2686="EUR",L2686*'Input Lists'!$H$5,IF(M2686="GBP",L2686*'Input Lists'!$H$6,IF(M2686="CAD",L2686*'Input Lists'!$H$7,IF(M2686="CNY",L2686*'Input Lists'!$H2720,IF(M2686="JPY",L2686*'Input Lists'!$H$9,IF(M2686="CHF",L2686*'Input Lists'!$H$10,""))))))))))</f>
        <v/>
      </c>
      <c r="O2686" s="137" t="str">
        <f t="shared" si="95"/>
        <v/>
      </c>
      <c r="Z2686" s="135" t="str">
        <f t="shared" si="96"/>
        <v/>
      </c>
    </row>
    <row r="2687" spans="14:26" ht="15.75" customHeight="1" x14ac:dyDescent="0.25">
      <c r="N2687" s="137" t="str">
        <f>IF(OR(ISBLANK(L2687),ISBLANK(M2687)),"",IF(M2687="AUD",L2687*'Input Lists'!$H$2,IF(M2687="USD",L2687*'Input Lists'!$H$3,IF(M2687="HKD",L2687*'Input Lists'!$H$4,IF(M2687="EUR",L2687*'Input Lists'!$H$5,IF(M2687="GBP",L2687*'Input Lists'!$H$6,IF(M2687="CAD",L2687*'Input Lists'!$H$7,IF(M2687="CNY",L2687*'Input Lists'!$H2721,IF(M2687="JPY",L2687*'Input Lists'!$H$9,IF(M2687="CHF",L2687*'Input Lists'!$H$10,""))))))))))</f>
        <v/>
      </c>
      <c r="O2687" s="137" t="str">
        <f t="shared" si="95"/>
        <v/>
      </c>
      <c r="Z2687" s="135" t="str">
        <f t="shared" si="96"/>
        <v/>
      </c>
    </row>
    <row r="2688" spans="14:26" ht="15.75" customHeight="1" x14ac:dyDescent="0.25">
      <c r="N2688" s="137" t="str">
        <f>IF(OR(ISBLANK(L2688),ISBLANK(M2688)),"",IF(M2688="AUD",L2688*'Input Lists'!$H$2,IF(M2688="USD",L2688*'Input Lists'!$H$3,IF(M2688="HKD",L2688*'Input Lists'!$H$4,IF(M2688="EUR",L2688*'Input Lists'!$H$5,IF(M2688="GBP",L2688*'Input Lists'!$H$6,IF(M2688="CAD",L2688*'Input Lists'!$H$7,IF(M2688="CNY",L2688*'Input Lists'!$H2722,IF(M2688="JPY",L2688*'Input Lists'!$H$9,IF(M2688="CHF",L2688*'Input Lists'!$H$10,""))))))))))</f>
        <v/>
      </c>
      <c r="O2688" s="137" t="str">
        <f t="shared" si="95"/>
        <v/>
      </c>
      <c r="Z2688" s="135" t="str">
        <f t="shared" si="96"/>
        <v/>
      </c>
    </row>
    <row r="2689" spans="14:26" ht="15.75" customHeight="1" x14ac:dyDescent="0.25">
      <c r="N2689" s="137" t="str">
        <f>IF(OR(ISBLANK(L2689),ISBLANK(M2689)),"",IF(M2689="AUD",L2689*'Input Lists'!$H$2,IF(M2689="USD",L2689*'Input Lists'!$H$3,IF(M2689="HKD",L2689*'Input Lists'!$H$4,IF(M2689="EUR",L2689*'Input Lists'!$H$5,IF(M2689="GBP",L2689*'Input Lists'!$H$6,IF(M2689="CAD",L2689*'Input Lists'!$H$7,IF(M2689="CNY",L2689*'Input Lists'!$H2723,IF(M2689="JPY",L2689*'Input Lists'!$H$9,IF(M2689="CHF",L2689*'Input Lists'!$H$10,""))))))))))</f>
        <v/>
      </c>
      <c r="O2689" s="137" t="str">
        <f t="shared" si="95"/>
        <v/>
      </c>
      <c r="Z2689" s="135" t="str">
        <f t="shared" si="96"/>
        <v/>
      </c>
    </row>
    <row r="2690" spans="14:26" ht="15.75" customHeight="1" x14ac:dyDescent="0.25">
      <c r="N2690" s="137" t="str">
        <f>IF(OR(ISBLANK(L2690),ISBLANK(M2690)),"",IF(M2690="AUD",L2690*'Input Lists'!$H$2,IF(M2690="USD",L2690*'Input Lists'!$H$3,IF(M2690="HKD",L2690*'Input Lists'!$H$4,IF(M2690="EUR",L2690*'Input Lists'!$H$5,IF(M2690="GBP",L2690*'Input Lists'!$H$6,IF(M2690="CAD",L2690*'Input Lists'!$H$7,IF(M2690="CNY",L2690*'Input Lists'!$H2724,IF(M2690="JPY",L2690*'Input Lists'!$H$9,IF(M2690="CHF",L2690*'Input Lists'!$H$10,""))))))))))</f>
        <v/>
      </c>
      <c r="O2690" s="137" t="str">
        <f t="shared" si="95"/>
        <v/>
      </c>
      <c r="Z2690" s="135" t="str">
        <f t="shared" si="96"/>
        <v/>
      </c>
    </row>
    <row r="2691" spans="14:26" ht="15.75" customHeight="1" x14ac:dyDescent="0.25">
      <c r="N2691" s="137" t="str">
        <f>IF(OR(ISBLANK(L2691),ISBLANK(M2691)),"",IF(M2691="AUD",L2691*'Input Lists'!$H$2,IF(M2691="USD",L2691*'Input Lists'!$H$3,IF(M2691="HKD",L2691*'Input Lists'!$H$4,IF(M2691="EUR",L2691*'Input Lists'!$H$5,IF(M2691="GBP",L2691*'Input Lists'!$H$6,IF(M2691="CAD",L2691*'Input Lists'!$H$7,IF(M2691="CNY",L2691*'Input Lists'!$H2725,IF(M2691="JPY",L2691*'Input Lists'!$H$9,IF(M2691="CHF",L2691*'Input Lists'!$H$10,""))))))))))</f>
        <v/>
      </c>
      <c r="O2691" s="137" t="str">
        <f t="shared" si="95"/>
        <v/>
      </c>
      <c r="Z2691" s="135" t="str">
        <f t="shared" si="96"/>
        <v/>
      </c>
    </row>
    <row r="2692" spans="14:26" ht="15.75" customHeight="1" x14ac:dyDescent="0.25">
      <c r="N2692" s="137" t="str">
        <f>IF(OR(ISBLANK(L2692),ISBLANK(M2692)),"",IF(M2692="AUD",L2692*'Input Lists'!$H$2,IF(M2692="USD",L2692*'Input Lists'!$H$3,IF(M2692="HKD",L2692*'Input Lists'!$H$4,IF(M2692="EUR",L2692*'Input Lists'!$H$5,IF(M2692="GBP",L2692*'Input Lists'!$H$6,IF(M2692="CAD",L2692*'Input Lists'!$H$7,IF(M2692="CNY",L2692*'Input Lists'!$H2726,IF(M2692="JPY",L2692*'Input Lists'!$H$9,IF(M2692="CHF",L2692*'Input Lists'!$H$10,""))))))))))</f>
        <v/>
      </c>
      <c r="O2692" s="137" t="str">
        <f t="shared" si="95"/>
        <v/>
      </c>
      <c r="Z2692" s="135" t="str">
        <f t="shared" si="96"/>
        <v/>
      </c>
    </row>
    <row r="2693" spans="14:26" ht="15.75" customHeight="1" x14ac:dyDescent="0.25">
      <c r="N2693" s="137" t="str">
        <f>IF(OR(ISBLANK(L2693),ISBLANK(M2693)),"",IF(M2693="AUD",L2693*'Input Lists'!$H$2,IF(M2693="USD",L2693*'Input Lists'!$H$3,IF(M2693="HKD",L2693*'Input Lists'!$H$4,IF(M2693="EUR",L2693*'Input Lists'!$H$5,IF(M2693="GBP",L2693*'Input Lists'!$H$6,IF(M2693="CAD",L2693*'Input Lists'!$H$7,IF(M2693="CNY",L2693*'Input Lists'!$H2727,IF(M2693="JPY",L2693*'Input Lists'!$H$9,IF(M2693="CHF",L2693*'Input Lists'!$H$10,""))))))))))</f>
        <v/>
      </c>
      <c r="O2693" s="137" t="str">
        <f t="shared" si="95"/>
        <v/>
      </c>
      <c r="Z2693" s="135" t="str">
        <f t="shared" si="96"/>
        <v/>
      </c>
    </row>
    <row r="2694" spans="14:26" ht="15.75" customHeight="1" x14ac:dyDescent="0.25">
      <c r="N2694" s="137" t="str">
        <f>IF(OR(ISBLANK(L2694),ISBLANK(M2694)),"",IF(M2694="AUD",L2694*'Input Lists'!$H$2,IF(M2694="USD",L2694*'Input Lists'!$H$3,IF(M2694="HKD",L2694*'Input Lists'!$H$4,IF(M2694="EUR",L2694*'Input Lists'!$H$5,IF(M2694="GBP",L2694*'Input Lists'!$H$6,IF(M2694="CAD",L2694*'Input Lists'!$H$7,IF(M2694="CNY",L2694*'Input Lists'!$H2728,IF(M2694="JPY",L2694*'Input Lists'!$H$9,IF(M2694="CHF",L2694*'Input Lists'!$H$10,""))))))))))</f>
        <v/>
      </c>
      <c r="O2694" s="137" t="str">
        <f t="shared" si="95"/>
        <v/>
      </c>
      <c r="Z2694" s="135" t="str">
        <f t="shared" si="96"/>
        <v/>
      </c>
    </row>
    <row r="2695" spans="14:26" ht="15.75" customHeight="1" x14ac:dyDescent="0.25">
      <c r="N2695" s="137" t="str">
        <f>IF(OR(ISBLANK(L2695),ISBLANK(M2695)),"",IF(M2695="AUD",L2695*'Input Lists'!$H$2,IF(M2695="USD",L2695*'Input Lists'!$H$3,IF(M2695="HKD",L2695*'Input Lists'!$H$4,IF(M2695="EUR",L2695*'Input Lists'!$H$5,IF(M2695="GBP",L2695*'Input Lists'!$H$6,IF(M2695="CAD",L2695*'Input Lists'!$H$7,IF(M2695="CNY",L2695*'Input Lists'!$H2729,IF(M2695="JPY",L2695*'Input Lists'!$H$9,IF(M2695="CHF",L2695*'Input Lists'!$H$10,""))))))))))</f>
        <v/>
      </c>
      <c r="O2695" s="137" t="str">
        <f t="shared" si="95"/>
        <v/>
      </c>
      <c r="Z2695" s="135" t="str">
        <f t="shared" si="96"/>
        <v/>
      </c>
    </row>
    <row r="2696" spans="14:26" ht="15.75" customHeight="1" x14ac:dyDescent="0.25">
      <c r="N2696" s="137" t="str">
        <f>IF(OR(ISBLANK(L2696),ISBLANK(M2696)),"",IF(M2696="AUD",L2696*'Input Lists'!$H$2,IF(M2696="USD",L2696*'Input Lists'!$H$3,IF(M2696="HKD",L2696*'Input Lists'!$H$4,IF(M2696="EUR",L2696*'Input Lists'!$H$5,IF(M2696="GBP",L2696*'Input Lists'!$H$6,IF(M2696="CAD",L2696*'Input Lists'!$H$7,IF(M2696="CNY",L2696*'Input Lists'!$H2730,IF(M2696="JPY",L2696*'Input Lists'!$H$9,IF(M2696="CHF",L2696*'Input Lists'!$H$10,""))))))))))</f>
        <v/>
      </c>
      <c r="O2696" s="137" t="str">
        <f t="shared" si="95"/>
        <v/>
      </c>
      <c r="Z2696" s="135" t="str">
        <f t="shared" si="96"/>
        <v/>
      </c>
    </row>
    <row r="2697" spans="14:26" ht="15.75" customHeight="1" x14ac:dyDescent="0.25">
      <c r="N2697" s="137" t="str">
        <f>IF(OR(ISBLANK(L2697),ISBLANK(M2697)),"",IF(M2697="AUD",L2697*'Input Lists'!$H$2,IF(M2697="USD",L2697*'Input Lists'!$H$3,IF(M2697="HKD",L2697*'Input Lists'!$H$4,IF(M2697="EUR",L2697*'Input Lists'!$H$5,IF(M2697="GBP",L2697*'Input Lists'!$H$6,IF(M2697="CAD",L2697*'Input Lists'!$H$7,IF(M2697="CNY",L2697*'Input Lists'!$H2731,IF(M2697="JPY",L2697*'Input Lists'!$H$9,IF(M2697="CHF",L2697*'Input Lists'!$H$10,""))))))))))</f>
        <v/>
      </c>
      <c r="O2697" s="137" t="str">
        <f t="shared" si="95"/>
        <v/>
      </c>
      <c r="Z2697" s="135" t="str">
        <f t="shared" si="96"/>
        <v/>
      </c>
    </row>
    <row r="2698" spans="14:26" ht="15.75" customHeight="1" x14ac:dyDescent="0.25">
      <c r="N2698" s="137" t="str">
        <f>IF(OR(ISBLANK(L2698),ISBLANK(M2698)),"",IF(M2698="AUD",L2698*'Input Lists'!$H$2,IF(M2698="USD",L2698*'Input Lists'!$H$3,IF(M2698="HKD",L2698*'Input Lists'!$H$4,IF(M2698="EUR",L2698*'Input Lists'!$H$5,IF(M2698="GBP",L2698*'Input Lists'!$H$6,IF(M2698="CAD",L2698*'Input Lists'!$H$7,IF(M2698="CNY",L2698*'Input Lists'!$H2732,IF(M2698="JPY",L2698*'Input Lists'!$H$9,IF(M2698="CHF",L2698*'Input Lists'!$H$10,""))))))))))</f>
        <v/>
      </c>
      <c r="O2698" s="137" t="str">
        <f t="shared" si="95"/>
        <v/>
      </c>
      <c r="Z2698" s="135" t="str">
        <f t="shared" si="96"/>
        <v/>
      </c>
    </row>
    <row r="2699" spans="14:26" ht="15.75" customHeight="1" x14ac:dyDescent="0.25">
      <c r="N2699" s="137" t="str">
        <f>IF(OR(ISBLANK(L2699),ISBLANK(M2699)),"",IF(M2699="AUD",L2699*'Input Lists'!$H$2,IF(M2699="USD",L2699*'Input Lists'!$H$3,IF(M2699="HKD",L2699*'Input Lists'!$H$4,IF(M2699="EUR",L2699*'Input Lists'!$H$5,IF(M2699="GBP",L2699*'Input Lists'!$H$6,IF(M2699="CAD",L2699*'Input Lists'!$H$7,IF(M2699="CNY",L2699*'Input Lists'!$H2733,IF(M2699="JPY",L2699*'Input Lists'!$H$9,IF(M2699="CHF",L2699*'Input Lists'!$H$10,""))))))))))</f>
        <v/>
      </c>
      <c r="O2699" s="137" t="str">
        <f t="shared" si="95"/>
        <v/>
      </c>
      <c r="Z2699" s="135" t="str">
        <f t="shared" si="96"/>
        <v/>
      </c>
    </row>
    <row r="2700" spans="14:26" ht="15.75" customHeight="1" x14ac:dyDescent="0.25">
      <c r="N2700" s="137" t="str">
        <f>IF(OR(ISBLANK(L2700),ISBLANK(M2700)),"",IF(M2700="AUD",L2700*'Input Lists'!$H$2,IF(M2700="USD",L2700*'Input Lists'!$H$3,IF(M2700="HKD",L2700*'Input Lists'!$H$4,IF(M2700="EUR",L2700*'Input Lists'!$H$5,IF(M2700="GBP",L2700*'Input Lists'!$H$6,IF(M2700="CAD",L2700*'Input Lists'!$H$7,IF(M2700="CNY",L2700*'Input Lists'!$H2734,IF(M2700="JPY",L2700*'Input Lists'!$H$9,IF(M2700="CHF",L2700*'Input Lists'!$H$10,""))))))))))</f>
        <v/>
      </c>
      <c r="O2700" s="137" t="str">
        <f t="shared" si="95"/>
        <v/>
      </c>
      <c r="Z2700" s="135" t="str">
        <f t="shared" si="96"/>
        <v/>
      </c>
    </row>
    <row r="2701" spans="14:26" ht="15.75" customHeight="1" x14ac:dyDescent="0.25">
      <c r="N2701" s="137" t="str">
        <f>IF(OR(ISBLANK(L2701),ISBLANK(M2701)),"",IF(M2701="AUD",L2701*'Input Lists'!$H$2,IF(M2701="USD",L2701*'Input Lists'!$H$3,IF(M2701="HKD",L2701*'Input Lists'!$H$4,IF(M2701="EUR",L2701*'Input Lists'!$H$5,IF(M2701="GBP",L2701*'Input Lists'!$H$6,IF(M2701="CAD",L2701*'Input Lists'!$H$7,IF(M2701="CNY",L2701*'Input Lists'!$H2735,IF(M2701="JPY",L2701*'Input Lists'!$H$9,IF(M2701="CHF",L2701*'Input Lists'!$H$10,""))))))))))</f>
        <v/>
      </c>
      <c r="O2701" s="137" t="str">
        <f t="shared" si="95"/>
        <v/>
      </c>
      <c r="Z2701" s="135" t="str">
        <f t="shared" si="96"/>
        <v/>
      </c>
    </row>
    <row r="2702" spans="14:26" ht="15.75" customHeight="1" x14ac:dyDescent="0.25">
      <c r="N2702" s="137" t="str">
        <f>IF(OR(ISBLANK(L2702),ISBLANK(M2702)),"",IF(M2702="AUD",L2702*'Input Lists'!$H$2,IF(M2702="USD",L2702*'Input Lists'!$H$3,IF(M2702="HKD",L2702*'Input Lists'!$H$4,IF(M2702="EUR",L2702*'Input Lists'!$H$5,IF(M2702="GBP",L2702*'Input Lists'!$H$6,IF(M2702="CAD",L2702*'Input Lists'!$H$7,IF(M2702="CNY",L2702*'Input Lists'!$H2736,IF(M2702="JPY",L2702*'Input Lists'!$H$9,IF(M2702="CHF",L2702*'Input Lists'!$H$10,""))))))))))</f>
        <v/>
      </c>
      <c r="O2702" s="137" t="str">
        <f t="shared" si="95"/>
        <v/>
      </c>
      <c r="Z2702" s="135" t="str">
        <f t="shared" si="96"/>
        <v/>
      </c>
    </row>
    <row r="2703" spans="14:26" ht="15.75" customHeight="1" x14ac:dyDescent="0.25">
      <c r="N2703" s="137" t="str">
        <f>IF(OR(ISBLANK(L2703),ISBLANK(M2703)),"",IF(M2703="AUD",L2703*'Input Lists'!$H$2,IF(M2703="USD",L2703*'Input Lists'!$H$3,IF(M2703="HKD",L2703*'Input Lists'!$H$4,IF(M2703="EUR",L2703*'Input Lists'!$H$5,IF(M2703="GBP",L2703*'Input Lists'!$H$6,IF(M2703="CAD",L2703*'Input Lists'!$H$7,IF(M2703="CNY",L2703*'Input Lists'!$H2737,IF(M2703="JPY",L2703*'Input Lists'!$H$9,IF(M2703="CHF",L2703*'Input Lists'!$H$10,""))))))))))</f>
        <v/>
      </c>
      <c r="O2703" s="137" t="str">
        <f t="shared" si="95"/>
        <v/>
      </c>
      <c r="Z2703" s="135" t="str">
        <f t="shared" si="96"/>
        <v/>
      </c>
    </row>
    <row r="2704" spans="14:26" ht="15.75" customHeight="1" x14ac:dyDescent="0.25">
      <c r="N2704" s="137" t="str">
        <f>IF(OR(ISBLANK(L2704),ISBLANK(M2704)),"",IF(M2704="AUD",L2704*'Input Lists'!$H$2,IF(M2704="USD",L2704*'Input Lists'!$H$3,IF(M2704="HKD",L2704*'Input Lists'!$H$4,IF(M2704="EUR",L2704*'Input Lists'!$H$5,IF(M2704="GBP",L2704*'Input Lists'!$H$6,IF(M2704="CAD",L2704*'Input Lists'!$H$7,IF(M2704="CNY",L2704*'Input Lists'!$H2738,IF(M2704="JPY",L2704*'Input Lists'!$H$9,IF(M2704="CHF",L2704*'Input Lists'!$H$10,""))))))))))</f>
        <v/>
      </c>
      <c r="O2704" s="137" t="str">
        <f t="shared" si="95"/>
        <v/>
      </c>
      <c r="Z2704" s="135" t="str">
        <f t="shared" si="96"/>
        <v/>
      </c>
    </row>
    <row r="2705" spans="14:26" ht="15.75" customHeight="1" x14ac:dyDescent="0.25">
      <c r="N2705" s="137" t="str">
        <f>IF(OR(ISBLANK(L2705),ISBLANK(M2705)),"",IF(M2705="AUD",L2705*'Input Lists'!$H$2,IF(M2705="USD",L2705*'Input Lists'!$H$3,IF(M2705="HKD",L2705*'Input Lists'!$H$4,IF(M2705="EUR",L2705*'Input Lists'!$H$5,IF(M2705="GBP",L2705*'Input Lists'!$H$6,IF(M2705="CAD",L2705*'Input Lists'!$H$7,IF(M2705="CNY",L2705*'Input Lists'!$H2739,IF(M2705="JPY",L2705*'Input Lists'!$H$9,IF(M2705="CHF",L2705*'Input Lists'!$H$10,""))))))))))</f>
        <v/>
      </c>
      <c r="O2705" s="137" t="str">
        <f t="shared" si="95"/>
        <v/>
      </c>
      <c r="Z2705" s="135" t="str">
        <f t="shared" si="96"/>
        <v/>
      </c>
    </row>
    <row r="2706" spans="14:26" ht="15.75" customHeight="1" x14ac:dyDescent="0.25">
      <c r="N2706" s="137" t="str">
        <f>IF(OR(ISBLANK(L2706),ISBLANK(M2706)),"",IF(M2706="AUD",L2706*'Input Lists'!$H$2,IF(M2706="USD",L2706*'Input Lists'!$H$3,IF(M2706="HKD",L2706*'Input Lists'!$H$4,IF(M2706="EUR",L2706*'Input Lists'!$H$5,IF(M2706="GBP",L2706*'Input Lists'!$H$6,IF(M2706="CAD",L2706*'Input Lists'!$H$7,IF(M2706="CNY",L2706*'Input Lists'!$H2740,IF(M2706="JPY",L2706*'Input Lists'!$H$9,IF(M2706="CHF",L2706*'Input Lists'!$H$10,""))))))))))</f>
        <v/>
      </c>
      <c r="O2706" s="137" t="str">
        <f t="shared" si="95"/>
        <v/>
      </c>
      <c r="Z2706" s="135" t="str">
        <f t="shared" si="96"/>
        <v/>
      </c>
    </row>
    <row r="2707" spans="14:26" ht="15.75" customHeight="1" x14ac:dyDescent="0.25">
      <c r="N2707" s="137" t="str">
        <f>IF(OR(ISBLANK(L2707),ISBLANK(M2707)),"",IF(M2707="AUD",L2707*'Input Lists'!$H$2,IF(M2707="USD",L2707*'Input Lists'!$H$3,IF(M2707="HKD",L2707*'Input Lists'!$H$4,IF(M2707="EUR",L2707*'Input Lists'!$H$5,IF(M2707="GBP",L2707*'Input Lists'!$H$6,IF(M2707="CAD",L2707*'Input Lists'!$H$7,IF(M2707="CNY",L2707*'Input Lists'!$H2741,IF(M2707="JPY",L2707*'Input Lists'!$H$9,IF(M2707="CHF",L2707*'Input Lists'!$H$10,""))))))))))</f>
        <v/>
      </c>
      <c r="O2707" s="137" t="str">
        <f t="shared" si="95"/>
        <v/>
      </c>
      <c r="Z2707" s="135" t="str">
        <f t="shared" si="96"/>
        <v/>
      </c>
    </row>
    <row r="2708" spans="14:26" ht="15.75" customHeight="1" x14ac:dyDescent="0.25">
      <c r="N2708" s="137" t="str">
        <f>IF(OR(ISBLANK(L2708),ISBLANK(M2708)),"",IF(M2708="AUD",L2708*'Input Lists'!$H$2,IF(M2708="USD",L2708*'Input Lists'!$H$3,IF(M2708="HKD",L2708*'Input Lists'!$H$4,IF(M2708="EUR",L2708*'Input Lists'!$H$5,IF(M2708="GBP",L2708*'Input Lists'!$H$6,IF(M2708="CAD",L2708*'Input Lists'!$H$7,IF(M2708="CNY",L2708*'Input Lists'!$H2742,IF(M2708="JPY",L2708*'Input Lists'!$H$9,IF(M2708="CHF",L2708*'Input Lists'!$H$10,""))))))))))</f>
        <v/>
      </c>
      <c r="O2708" s="137" t="str">
        <f t="shared" si="95"/>
        <v/>
      </c>
      <c r="Z2708" s="135" t="str">
        <f t="shared" si="96"/>
        <v/>
      </c>
    </row>
    <row r="2709" spans="14:26" ht="15.75" customHeight="1" x14ac:dyDescent="0.25">
      <c r="N2709" s="137" t="str">
        <f>IF(OR(ISBLANK(L2709),ISBLANK(M2709)),"",IF(M2709="AUD",L2709*'Input Lists'!$H$2,IF(M2709="USD",L2709*'Input Lists'!$H$3,IF(M2709="HKD",L2709*'Input Lists'!$H$4,IF(M2709="EUR",L2709*'Input Lists'!$H$5,IF(M2709="GBP",L2709*'Input Lists'!$H$6,IF(M2709="CAD",L2709*'Input Lists'!$H$7,IF(M2709="CNY",L2709*'Input Lists'!$H2743,IF(M2709="JPY",L2709*'Input Lists'!$H$9,IF(M2709="CHF",L2709*'Input Lists'!$H$10,""))))))))))</f>
        <v/>
      </c>
      <c r="O2709" s="137" t="str">
        <f t="shared" si="95"/>
        <v/>
      </c>
      <c r="Z2709" s="135" t="str">
        <f t="shared" si="96"/>
        <v/>
      </c>
    </row>
    <row r="2710" spans="14:26" ht="15.75" customHeight="1" x14ac:dyDescent="0.25">
      <c r="N2710" s="137" t="str">
        <f>IF(OR(ISBLANK(L2710),ISBLANK(M2710)),"",IF(M2710="AUD",L2710*'Input Lists'!$H$2,IF(M2710="USD",L2710*'Input Lists'!$H$3,IF(M2710="HKD",L2710*'Input Lists'!$H$4,IF(M2710="EUR",L2710*'Input Lists'!$H$5,IF(M2710="GBP",L2710*'Input Lists'!$H$6,IF(M2710="CAD",L2710*'Input Lists'!$H$7,IF(M2710="CNY",L2710*'Input Lists'!$H2744,IF(M2710="JPY",L2710*'Input Lists'!$H$9,IF(M2710="CHF",L2710*'Input Lists'!$H$10,""))))))))))</f>
        <v/>
      </c>
      <c r="O2710" s="137" t="str">
        <f t="shared" si="95"/>
        <v/>
      </c>
      <c r="Z2710" s="135" t="str">
        <f t="shared" si="96"/>
        <v/>
      </c>
    </row>
    <row r="2711" spans="14:26" ht="15.75" customHeight="1" x14ac:dyDescent="0.25">
      <c r="N2711" s="137" t="str">
        <f>IF(OR(ISBLANK(L2711),ISBLANK(M2711)),"",IF(M2711="AUD",L2711*'Input Lists'!$H$2,IF(M2711="USD",L2711*'Input Lists'!$H$3,IF(M2711="HKD",L2711*'Input Lists'!$H$4,IF(M2711="EUR",L2711*'Input Lists'!$H$5,IF(M2711="GBP",L2711*'Input Lists'!$H$6,IF(M2711="CAD",L2711*'Input Lists'!$H$7,IF(M2711="CNY",L2711*'Input Lists'!$H2745,IF(M2711="JPY",L2711*'Input Lists'!$H$9,IF(M2711="CHF",L2711*'Input Lists'!$H$10,""))))))))))</f>
        <v/>
      </c>
      <c r="O2711" s="137" t="str">
        <f t="shared" si="95"/>
        <v/>
      </c>
      <c r="Z2711" s="135" t="str">
        <f t="shared" si="96"/>
        <v/>
      </c>
    </row>
    <row r="2712" spans="14:26" ht="15.75" customHeight="1" x14ac:dyDescent="0.25">
      <c r="N2712" s="137" t="str">
        <f>IF(OR(ISBLANK(L2712),ISBLANK(M2712)),"",IF(M2712="AUD",L2712*'Input Lists'!$H$2,IF(M2712="USD",L2712*'Input Lists'!$H$3,IF(M2712="HKD",L2712*'Input Lists'!$H$4,IF(M2712="EUR",L2712*'Input Lists'!$H$5,IF(M2712="GBP",L2712*'Input Lists'!$H$6,IF(M2712="CAD",L2712*'Input Lists'!$H$7,IF(M2712="CNY",L2712*'Input Lists'!$H2746,IF(M2712="JPY",L2712*'Input Lists'!$H$9,IF(M2712="CHF",L2712*'Input Lists'!$H$10,""))))))))))</f>
        <v/>
      </c>
      <c r="O2712" s="137" t="str">
        <f t="shared" si="95"/>
        <v/>
      </c>
      <c r="Z2712" s="135" t="str">
        <f t="shared" si="96"/>
        <v/>
      </c>
    </row>
    <row r="2713" spans="14:26" ht="15.75" customHeight="1" x14ac:dyDescent="0.25">
      <c r="N2713" s="137" t="str">
        <f>IF(OR(ISBLANK(L2713),ISBLANK(M2713)),"",IF(M2713="AUD",L2713*'Input Lists'!$H$2,IF(M2713="USD",L2713*'Input Lists'!$H$3,IF(M2713="HKD",L2713*'Input Lists'!$H$4,IF(M2713="EUR",L2713*'Input Lists'!$H$5,IF(M2713="GBP",L2713*'Input Lists'!$H$6,IF(M2713="CAD",L2713*'Input Lists'!$H$7,IF(M2713="CNY",L2713*'Input Lists'!$H2747,IF(M2713="JPY",L2713*'Input Lists'!$H$9,IF(M2713="CHF",L2713*'Input Lists'!$H$10,""))))))))))</f>
        <v/>
      </c>
      <c r="O2713" s="137" t="str">
        <f t="shared" si="95"/>
        <v/>
      </c>
      <c r="Z2713" s="135" t="str">
        <f t="shared" si="96"/>
        <v/>
      </c>
    </row>
    <row r="2714" spans="14:26" ht="15.75" customHeight="1" x14ac:dyDescent="0.25">
      <c r="N2714" s="137" t="str">
        <f>IF(OR(ISBLANK(L2714),ISBLANK(M2714)),"",IF(M2714="AUD",L2714*'Input Lists'!$H$2,IF(M2714="USD",L2714*'Input Lists'!$H$3,IF(M2714="HKD",L2714*'Input Lists'!$H$4,IF(M2714="EUR",L2714*'Input Lists'!$H$5,IF(M2714="GBP",L2714*'Input Lists'!$H$6,IF(M2714="CAD",L2714*'Input Lists'!$H$7,IF(M2714="CNY",L2714*'Input Lists'!$H2748,IF(M2714="JPY",L2714*'Input Lists'!$H$9,IF(M2714="CHF",L2714*'Input Lists'!$H$10,""))))))))))</f>
        <v/>
      </c>
      <c r="O2714" s="137" t="str">
        <f t="shared" si="95"/>
        <v/>
      </c>
      <c r="Z2714" s="135" t="str">
        <f t="shared" si="96"/>
        <v/>
      </c>
    </row>
    <row r="2715" spans="14:26" ht="15.75" customHeight="1" x14ac:dyDescent="0.25">
      <c r="N2715" s="137" t="str">
        <f>IF(OR(ISBLANK(L2715),ISBLANK(M2715)),"",IF(M2715="AUD",L2715*'Input Lists'!$H$2,IF(M2715="USD",L2715*'Input Lists'!$H$3,IF(M2715="HKD",L2715*'Input Lists'!$H$4,IF(M2715="EUR",L2715*'Input Lists'!$H$5,IF(M2715="GBP",L2715*'Input Lists'!$H$6,IF(M2715="CAD",L2715*'Input Lists'!$H$7,IF(M2715="CNY",L2715*'Input Lists'!$H2749,IF(M2715="JPY",L2715*'Input Lists'!$H$9,IF(M2715="CHF",L2715*'Input Lists'!$H$10,""))))))))))</f>
        <v/>
      </c>
      <c r="O2715" s="137" t="str">
        <f t="shared" si="95"/>
        <v/>
      </c>
      <c r="Z2715" s="135" t="str">
        <f t="shared" si="96"/>
        <v/>
      </c>
    </row>
    <row r="2716" spans="14:26" ht="15.75" customHeight="1" x14ac:dyDescent="0.25">
      <c r="N2716" s="137" t="str">
        <f>IF(OR(ISBLANK(L2716),ISBLANK(M2716)),"",IF(M2716="AUD",L2716*'Input Lists'!$H$2,IF(M2716="USD",L2716*'Input Lists'!$H$3,IF(M2716="HKD",L2716*'Input Lists'!$H$4,IF(M2716="EUR",L2716*'Input Lists'!$H$5,IF(M2716="GBP",L2716*'Input Lists'!$H$6,IF(M2716="CAD",L2716*'Input Lists'!$H$7,IF(M2716="CNY",L2716*'Input Lists'!$H2750,IF(M2716="JPY",L2716*'Input Lists'!$H$9,IF(M2716="CHF",L2716*'Input Lists'!$H$10,""))))))))))</f>
        <v/>
      </c>
      <c r="O2716" s="137" t="str">
        <f t="shared" si="95"/>
        <v/>
      </c>
      <c r="Z2716" s="135" t="str">
        <f t="shared" si="96"/>
        <v/>
      </c>
    </row>
    <row r="2717" spans="14:26" ht="15.75" customHeight="1" x14ac:dyDescent="0.25">
      <c r="N2717" s="137" t="str">
        <f>IF(OR(ISBLANK(L2717),ISBLANK(M2717)),"",IF(M2717="AUD",L2717*'Input Lists'!$H$2,IF(M2717="USD",L2717*'Input Lists'!$H$3,IF(M2717="HKD",L2717*'Input Lists'!$H$4,IF(M2717="EUR",L2717*'Input Lists'!$H$5,IF(M2717="GBP",L2717*'Input Lists'!$H$6,IF(M2717="CAD",L2717*'Input Lists'!$H$7,IF(M2717="CNY",L2717*'Input Lists'!$H2751,IF(M2717="JPY",L2717*'Input Lists'!$H$9,IF(M2717="CHF",L2717*'Input Lists'!$H$10,""))))))))))</f>
        <v/>
      </c>
      <c r="O2717" s="137" t="str">
        <f t="shared" si="95"/>
        <v/>
      </c>
      <c r="Z2717" s="135" t="str">
        <f t="shared" si="96"/>
        <v/>
      </c>
    </row>
    <row r="2718" spans="14:26" ht="15.75" customHeight="1" x14ac:dyDescent="0.25">
      <c r="N2718" s="137" t="str">
        <f>IF(OR(ISBLANK(L2718),ISBLANK(M2718)),"",IF(M2718="AUD",L2718*'Input Lists'!$H$2,IF(M2718="USD",L2718*'Input Lists'!$H$3,IF(M2718="HKD",L2718*'Input Lists'!$H$4,IF(M2718="EUR",L2718*'Input Lists'!$H$5,IF(M2718="GBP",L2718*'Input Lists'!$H$6,IF(M2718="CAD",L2718*'Input Lists'!$H$7,IF(M2718="CNY",L2718*'Input Lists'!$H2752,IF(M2718="JPY",L2718*'Input Lists'!$H$9,IF(M2718="CHF",L2718*'Input Lists'!$H$10,""))))))))))</f>
        <v/>
      </c>
      <c r="O2718" s="137" t="str">
        <f t="shared" si="95"/>
        <v/>
      </c>
      <c r="Z2718" s="135" t="str">
        <f t="shared" si="96"/>
        <v/>
      </c>
    </row>
    <row r="2719" spans="14:26" ht="15.75" customHeight="1" x14ac:dyDescent="0.25">
      <c r="N2719" s="137" t="str">
        <f>IF(OR(ISBLANK(L2719),ISBLANK(M2719)),"",IF(M2719="AUD",L2719*'Input Lists'!$H$2,IF(M2719="USD",L2719*'Input Lists'!$H$3,IF(M2719="HKD",L2719*'Input Lists'!$H$4,IF(M2719="EUR",L2719*'Input Lists'!$H$5,IF(M2719="GBP",L2719*'Input Lists'!$H$6,IF(M2719="CAD",L2719*'Input Lists'!$H$7,IF(M2719="CNY",L2719*'Input Lists'!$H2753,IF(M2719="JPY",L2719*'Input Lists'!$H$9,IF(M2719="CHF",L2719*'Input Lists'!$H$10,""))))))))))</f>
        <v/>
      </c>
      <c r="O2719" s="137" t="str">
        <f t="shared" si="95"/>
        <v/>
      </c>
      <c r="Z2719" s="135" t="str">
        <f t="shared" si="96"/>
        <v/>
      </c>
    </row>
    <row r="2720" spans="14:26" ht="15.75" customHeight="1" x14ac:dyDescent="0.25">
      <c r="N2720" s="137" t="str">
        <f>IF(OR(ISBLANK(L2720),ISBLANK(M2720)),"",IF(M2720="AUD",L2720*'Input Lists'!$H$2,IF(M2720="USD",L2720*'Input Lists'!$H$3,IF(M2720="HKD",L2720*'Input Lists'!$H$4,IF(M2720="EUR",L2720*'Input Lists'!$H$5,IF(M2720="GBP",L2720*'Input Lists'!$H$6,IF(M2720="CAD",L2720*'Input Lists'!$H$7,IF(M2720="CNY",L2720*'Input Lists'!$H2754,IF(M2720="JPY",L2720*'Input Lists'!$H$9,IF(M2720="CHF",L2720*'Input Lists'!$H$10,""))))))))))</f>
        <v/>
      </c>
      <c r="O2720" s="137" t="str">
        <f t="shared" si="95"/>
        <v/>
      </c>
      <c r="Z2720" s="135" t="str">
        <f t="shared" si="96"/>
        <v/>
      </c>
    </row>
    <row r="2721" spans="14:26" ht="15.75" customHeight="1" x14ac:dyDescent="0.25">
      <c r="N2721" s="137" t="str">
        <f>IF(OR(ISBLANK(L2721),ISBLANK(M2721)),"",IF(M2721="AUD",L2721*'Input Lists'!$H$2,IF(M2721="USD",L2721*'Input Lists'!$H$3,IF(M2721="HKD",L2721*'Input Lists'!$H$4,IF(M2721="EUR",L2721*'Input Lists'!$H$5,IF(M2721="GBP",L2721*'Input Lists'!$H$6,IF(M2721="CAD",L2721*'Input Lists'!$H$7,IF(M2721="CNY",L2721*'Input Lists'!$H2755,IF(M2721="JPY",L2721*'Input Lists'!$H$9,IF(M2721="CHF",L2721*'Input Lists'!$H$10,""))))))))))</f>
        <v/>
      </c>
      <c r="O2721" s="137" t="str">
        <f t="shared" si="95"/>
        <v/>
      </c>
      <c r="Z2721" s="135" t="str">
        <f t="shared" si="96"/>
        <v/>
      </c>
    </row>
    <row r="2722" spans="14:26" ht="15.75" customHeight="1" x14ac:dyDescent="0.25">
      <c r="N2722" s="137" t="str">
        <f>IF(OR(ISBLANK(L2722),ISBLANK(M2722)),"",IF(M2722="AUD",L2722*'Input Lists'!$H$2,IF(M2722="USD",L2722*'Input Lists'!$H$3,IF(M2722="HKD",L2722*'Input Lists'!$H$4,IF(M2722="EUR",L2722*'Input Lists'!$H$5,IF(M2722="GBP",L2722*'Input Lists'!$H$6,IF(M2722="CAD",L2722*'Input Lists'!$H$7,IF(M2722="CNY",L2722*'Input Lists'!$H2756,IF(M2722="JPY",L2722*'Input Lists'!$H$9,IF(M2722="CHF",L2722*'Input Lists'!$H$10,""))))))))))</f>
        <v/>
      </c>
      <c r="O2722" s="137" t="str">
        <f t="shared" si="95"/>
        <v/>
      </c>
      <c r="Z2722" s="135" t="str">
        <f t="shared" si="96"/>
        <v/>
      </c>
    </row>
    <row r="2723" spans="14:26" ht="15.75" customHeight="1" x14ac:dyDescent="0.25">
      <c r="N2723" s="137" t="str">
        <f>IF(OR(ISBLANK(L2723),ISBLANK(M2723)),"",IF(M2723="AUD",L2723*'Input Lists'!$H$2,IF(M2723="USD",L2723*'Input Lists'!$H$3,IF(M2723="HKD",L2723*'Input Lists'!$H$4,IF(M2723="EUR",L2723*'Input Lists'!$H$5,IF(M2723="GBP",L2723*'Input Lists'!$H$6,IF(M2723="CAD",L2723*'Input Lists'!$H$7,IF(M2723="CNY",L2723*'Input Lists'!$H2757,IF(M2723="JPY",L2723*'Input Lists'!$H$9,IF(M2723="CHF",L2723*'Input Lists'!$H$10,""))))))))))</f>
        <v/>
      </c>
      <c r="O2723" s="137" t="str">
        <f t="shared" si="95"/>
        <v/>
      </c>
      <c r="Z2723" s="135" t="str">
        <f t="shared" si="96"/>
        <v/>
      </c>
    </row>
    <row r="2724" spans="14:26" ht="15.75" customHeight="1" x14ac:dyDescent="0.25">
      <c r="N2724" s="137" t="str">
        <f>IF(OR(ISBLANK(L2724),ISBLANK(M2724)),"",IF(M2724="AUD",L2724*'Input Lists'!$H$2,IF(M2724="USD",L2724*'Input Lists'!$H$3,IF(M2724="HKD",L2724*'Input Lists'!$H$4,IF(M2724="EUR",L2724*'Input Lists'!$H$5,IF(M2724="GBP",L2724*'Input Lists'!$H$6,IF(M2724="CAD",L2724*'Input Lists'!$H$7,IF(M2724="CNY",L2724*'Input Lists'!$H2758,IF(M2724="JPY",L2724*'Input Lists'!$H$9,IF(M2724="CHF",L2724*'Input Lists'!$H$10,""))))))))))</f>
        <v/>
      </c>
      <c r="O2724" s="137" t="str">
        <f t="shared" si="95"/>
        <v/>
      </c>
      <c r="Z2724" s="135" t="str">
        <f t="shared" si="96"/>
        <v/>
      </c>
    </row>
    <row r="2725" spans="14:26" ht="15.75" customHeight="1" x14ac:dyDescent="0.25">
      <c r="N2725" s="137" t="str">
        <f>IF(OR(ISBLANK(L2725),ISBLANK(M2725)),"",IF(M2725="AUD",L2725*'Input Lists'!$H$2,IF(M2725="USD",L2725*'Input Lists'!$H$3,IF(M2725="HKD",L2725*'Input Lists'!$H$4,IF(M2725="EUR",L2725*'Input Lists'!$H$5,IF(M2725="GBP",L2725*'Input Lists'!$H$6,IF(M2725="CAD",L2725*'Input Lists'!$H$7,IF(M2725="CNY",L2725*'Input Lists'!$H2759,IF(M2725="JPY",L2725*'Input Lists'!$H$9,IF(M2725="CHF",L2725*'Input Lists'!$H$10,""))))))))))</f>
        <v/>
      </c>
      <c r="O2725" s="137" t="str">
        <f t="shared" si="95"/>
        <v/>
      </c>
      <c r="Z2725" s="135" t="str">
        <f t="shared" si="96"/>
        <v/>
      </c>
    </row>
    <row r="2726" spans="14:26" ht="15.75" customHeight="1" x14ac:dyDescent="0.25">
      <c r="N2726" s="137" t="str">
        <f>IF(OR(ISBLANK(L2726),ISBLANK(M2726)),"",IF(M2726="AUD",L2726*'Input Lists'!$H$2,IF(M2726="USD",L2726*'Input Lists'!$H$3,IF(M2726="HKD",L2726*'Input Lists'!$H$4,IF(M2726="EUR",L2726*'Input Lists'!$H$5,IF(M2726="GBP",L2726*'Input Lists'!$H$6,IF(M2726="CAD",L2726*'Input Lists'!$H$7,IF(M2726="CNY",L2726*'Input Lists'!$H2760,IF(M2726="JPY",L2726*'Input Lists'!$H$9,IF(M2726="CHF",L2726*'Input Lists'!$H$10,""))))))))))</f>
        <v/>
      </c>
      <c r="O2726" s="137" t="str">
        <f t="shared" si="95"/>
        <v/>
      </c>
      <c r="Z2726" s="135" t="str">
        <f t="shared" si="96"/>
        <v/>
      </c>
    </row>
    <row r="2727" spans="14:26" ht="15.75" customHeight="1" x14ac:dyDescent="0.25">
      <c r="N2727" s="137" t="str">
        <f>IF(OR(ISBLANK(L2727),ISBLANK(M2727)),"",IF(M2727="AUD",L2727*'Input Lists'!$H$2,IF(M2727="USD",L2727*'Input Lists'!$H$3,IF(M2727="HKD",L2727*'Input Lists'!$H$4,IF(M2727="EUR",L2727*'Input Lists'!$H$5,IF(M2727="GBP",L2727*'Input Lists'!$H$6,IF(M2727="CAD",L2727*'Input Lists'!$H$7,IF(M2727="CNY",L2727*'Input Lists'!$H2761,IF(M2727="JPY",L2727*'Input Lists'!$H$9,IF(M2727="CHF",L2727*'Input Lists'!$H$10,""))))))))))</f>
        <v/>
      </c>
      <c r="O2727" s="137" t="str">
        <f t="shared" ref="O2727:O2790" si="97">IF(OR(AND(ISBLANK(N2727)),AND(ISBLANK(J2727)),AND(ISBLANK(M2727))),"",N2727*J2727)</f>
        <v/>
      </c>
      <c r="Z2727" s="135" t="str">
        <f t="shared" si="96"/>
        <v/>
      </c>
    </row>
    <row r="2728" spans="14:26" ht="15.75" customHeight="1" x14ac:dyDescent="0.25">
      <c r="N2728" s="137" t="str">
        <f>IF(OR(ISBLANK(L2728),ISBLANK(M2728)),"",IF(M2728="AUD",L2728*'Input Lists'!$H$2,IF(M2728="USD",L2728*'Input Lists'!$H$3,IF(M2728="HKD",L2728*'Input Lists'!$H$4,IF(M2728="EUR",L2728*'Input Lists'!$H$5,IF(M2728="GBP",L2728*'Input Lists'!$H$6,IF(M2728="CAD",L2728*'Input Lists'!$H$7,IF(M2728="CNY",L2728*'Input Lists'!$H2762,IF(M2728="JPY",L2728*'Input Lists'!$H$9,IF(M2728="CHF",L2728*'Input Lists'!$H$10,""))))))))))</f>
        <v/>
      </c>
      <c r="O2728" s="137" t="str">
        <f t="shared" si="97"/>
        <v/>
      </c>
      <c r="Z2728" s="135" t="str">
        <f t="shared" si="96"/>
        <v/>
      </c>
    </row>
    <row r="2729" spans="14:26" ht="15.75" customHeight="1" x14ac:dyDescent="0.25">
      <c r="N2729" s="137" t="str">
        <f>IF(OR(ISBLANK(L2729),ISBLANK(M2729)),"",IF(M2729="AUD",L2729*'Input Lists'!$H$2,IF(M2729="USD",L2729*'Input Lists'!$H$3,IF(M2729="HKD",L2729*'Input Lists'!$H$4,IF(M2729="EUR",L2729*'Input Lists'!$H$5,IF(M2729="GBP",L2729*'Input Lists'!$H$6,IF(M2729="CAD",L2729*'Input Lists'!$H$7,IF(M2729="CNY",L2729*'Input Lists'!$H2763,IF(M2729="JPY",L2729*'Input Lists'!$H$9,IF(M2729="CHF",L2729*'Input Lists'!$H$10,""))))))))))</f>
        <v/>
      </c>
      <c r="O2729" s="137" t="str">
        <f t="shared" si="97"/>
        <v/>
      </c>
      <c r="Z2729" s="135" t="str">
        <f t="shared" si="96"/>
        <v/>
      </c>
    </row>
    <row r="2730" spans="14:26" ht="15.75" customHeight="1" x14ac:dyDescent="0.25">
      <c r="N2730" s="137" t="str">
        <f>IF(OR(ISBLANK(L2730),ISBLANK(M2730)),"",IF(M2730="AUD",L2730*'Input Lists'!$H$2,IF(M2730="USD",L2730*'Input Lists'!$H$3,IF(M2730="HKD",L2730*'Input Lists'!$H$4,IF(M2730="EUR",L2730*'Input Lists'!$H$5,IF(M2730="GBP",L2730*'Input Lists'!$H$6,IF(M2730="CAD",L2730*'Input Lists'!$H$7,IF(M2730="CNY",L2730*'Input Lists'!$H2764,IF(M2730="JPY",L2730*'Input Lists'!$H$9,IF(M2730="CHF",L2730*'Input Lists'!$H$10,""))))))))))</f>
        <v/>
      </c>
      <c r="O2730" s="137" t="str">
        <f t="shared" si="97"/>
        <v/>
      </c>
      <c r="Z2730" s="135" t="str">
        <f t="shared" ref="Z2730:Z2793" si="98">IF(ISBLANK(D2730),"",IF(R2730="Approved",Y2730+O2730,0))</f>
        <v/>
      </c>
    </row>
    <row r="2731" spans="14:26" ht="15.75" customHeight="1" x14ac:dyDescent="0.25">
      <c r="N2731" s="137" t="str">
        <f>IF(OR(ISBLANK(L2731),ISBLANK(M2731)),"",IF(M2731="AUD",L2731*'Input Lists'!$H$2,IF(M2731="USD",L2731*'Input Lists'!$H$3,IF(M2731="HKD",L2731*'Input Lists'!$H$4,IF(M2731="EUR",L2731*'Input Lists'!$H$5,IF(M2731="GBP",L2731*'Input Lists'!$H$6,IF(M2731="CAD",L2731*'Input Lists'!$H$7,IF(M2731="CNY",L2731*'Input Lists'!$H2765,IF(M2731="JPY",L2731*'Input Lists'!$H$9,IF(M2731="CHF",L2731*'Input Lists'!$H$10,""))))))))))</f>
        <v/>
      </c>
      <c r="O2731" s="137" t="str">
        <f t="shared" si="97"/>
        <v/>
      </c>
      <c r="Z2731" s="135" t="str">
        <f t="shared" si="98"/>
        <v/>
      </c>
    </row>
    <row r="2732" spans="14:26" ht="15.75" customHeight="1" x14ac:dyDescent="0.25">
      <c r="N2732" s="137" t="str">
        <f>IF(OR(ISBLANK(L2732),ISBLANK(M2732)),"",IF(M2732="AUD",L2732*'Input Lists'!$H$2,IF(M2732="USD",L2732*'Input Lists'!$H$3,IF(M2732="HKD",L2732*'Input Lists'!$H$4,IF(M2732="EUR",L2732*'Input Lists'!$H$5,IF(M2732="GBP",L2732*'Input Lists'!$H$6,IF(M2732="CAD",L2732*'Input Lists'!$H$7,IF(M2732="CNY",L2732*'Input Lists'!$H2766,IF(M2732="JPY",L2732*'Input Lists'!$H$9,IF(M2732="CHF",L2732*'Input Lists'!$H$10,""))))))))))</f>
        <v/>
      </c>
      <c r="O2732" s="137" t="str">
        <f t="shared" si="97"/>
        <v/>
      </c>
      <c r="Z2732" s="135" t="str">
        <f t="shared" si="98"/>
        <v/>
      </c>
    </row>
    <row r="2733" spans="14:26" ht="15.75" customHeight="1" x14ac:dyDescent="0.25">
      <c r="N2733" s="137" t="str">
        <f>IF(OR(ISBLANK(L2733),ISBLANK(M2733)),"",IF(M2733="AUD",L2733*'Input Lists'!$H$2,IF(M2733="USD",L2733*'Input Lists'!$H$3,IF(M2733="HKD",L2733*'Input Lists'!$H$4,IF(M2733="EUR",L2733*'Input Lists'!$H$5,IF(M2733="GBP",L2733*'Input Lists'!$H$6,IF(M2733="CAD",L2733*'Input Lists'!$H$7,IF(M2733="CNY",L2733*'Input Lists'!$H2767,IF(M2733="JPY",L2733*'Input Lists'!$H$9,IF(M2733="CHF",L2733*'Input Lists'!$H$10,""))))))))))</f>
        <v/>
      </c>
      <c r="O2733" s="137" t="str">
        <f t="shared" si="97"/>
        <v/>
      </c>
      <c r="Z2733" s="135" t="str">
        <f t="shared" si="98"/>
        <v/>
      </c>
    </row>
    <row r="2734" spans="14:26" ht="15.75" customHeight="1" x14ac:dyDescent="0.25">
      <c r="N2734" s="137" t="str">
        <f>IF(OR(ISBLANK(L2734),ISBLANK(M2734)),"",IF(M2734="AUD",L2734*'Input Lists'!$H$2,IF(M2734="USD",L2734*'Input Lists'!$H$3,IF(M2734="HKD",L2734*'Input Lists'!$H$4,IF(M2734="EUR",L2734*'Input Lists'!$H$5,IF(M2734="GBP",L2734*'Input Lists'!$H$6,IF(M2734="CAD",L2734*'Input Lists'!$H$7,IF(M2734="CNY",L2734*'Input Lists'!$H2768,IF(M2734="JPY",L2734*'Input Lists'!$H$9,IF(M2734="CHF",L2734*'Input Lists'!$H$10,""))))))))))</f>
        <v/>
      </c>
      <c r="O2734" s="137" t="str">
        <f t="shared" si="97"/>
        <v/>
      </c>
      <c r="Z2734" s="135" t="str">
        <f t="shared" si="98"/>
        <v/>
      </c>
    </row>
    <row r="2735" spans="14:26" ht="15.75" customHeight="1" x14ac:dyDescent="0.25">
      <c r="N2735" s="137" t="str">
        <f>IF(OR(ISBLANK(L2735),ISBLANK(M2735)),"",IF(M2735="AUD",L2735*'Input Lists'!$H$2,IF(M2735="USD",L2735*'Input Lists'!$H$3,IF(M2735="HKD",L2735*'Input Lists'!$H$4,IF(M2735="EUR",L2735*'Input Lists'!$H$5,IF(M2735="GBP",L2735*'Input Lists'!$H$6,IF(M2735="CAD",L2735*'Input Lists'!$H$7,IF(M2735="CNY",L2735*'Input Lists'!$H2769,IF(M2735="JPY",L2735*'Input Lists'!$H$9,IF(M2735="CHF",L2735*'Input Lists'!$H$10,""))))))))))</f>
        <v/>
      </c>
      <c r="O2735" s="137" t="str">
        <f t="shared" si="97"/>
        <v/>
      </c>
      <c r="Z2735" s="135" t="str">
        <f t="shared" si="98"/>
        <v/>
      </c>
    </row>
    <row r="2736" spans="14:26" ht="15.75" customHeight="1" x14ac:dyDescent="0.25">
      <c r="N2736" s="137" t="str">
        <f>IF(OR(ISBLANK(L2736),ISBLANK(M2736)),"",IF(M2736="AUD",L2736*'Input Lists'!$H$2,IF(M2736="USD",L2736*'Input Lists'!$H$3,IF(M2736="HKD",L2736*'Input Lists'!$H$4,IF(M2736="EUR",L2736*'Input Lists'!$H$5,IF(M2736="GBP",L2736*'Input Lists'!$H$6,IF(M2736="CAD",L2736*'Input Lists'!$H$7,IF(M2736="CNY",L2736*'Input Lists'!$H2770,IF(M2736="JPY",L2736*'Input Lists'!$H$9,IF(M2736="CHF",L2736*'Input Lists'!$H$10,""))))))))))</f>
        <v/>
      </c>
      <c r="O2736" s="137" t="str">
        <f t="shared" si="97"/>
        <v/>
      </c>
      <c r="Z2736" s="135" t="str">
        <f t="shared" si="98"/>
        <v/>
      </c>
    </row>
    <row r="2737" spans="14:26" ht="15.75" customHeight="1" x14ac:dyDescent="0.25">
      <c r="N2737" s="137" t="str">
        <f>IF(OR(ISBLANK(L2737),ISBLANK(M2737)),"",IF(M2737="AUD",L2737*'Input Lists'!$H$2,IF(M2737="USD",L2737*'Input Lists'!$H$3,IF(M2737="HKD",L2737*'Input Lists'!$H$4,IF(M2737="EUR",L2737*'Input Lists'!$H$5,IF(M2737="GBP",L2737*'Input Lists'!$H$6,IF(M2737="CAD",L2737*'Input Lists'!$H$7,IF(M2737="CNY",L2737*'Input Lists'!$H2771,IF(M2737="JPY",L2737*'Input Lists'!$H$9,IF(M2737="CHF",L2737*'Input Lists'!$H$10,""))))))))))</f>
        <v/>
      </c>
      <c r="O2737" s="137" t="str">
        <f t="shared" si="97"/>
        <v/>
      </c>
      <c r="Z2737" s="135" t="str">
        <f t="shared" si="98"/>
        <v/>
      </c>
    </row>
    <row r="2738" spans="14:26" ht="15.75" customHeight="1" x14ac:dyDescent="0.25">
      <c r="N2738" s="137" t="str">
        <f>IF(OR(ISBLANK(L2738),ISBLANK(M2738)),"",IF(M2738="AUD",L2738*'Input Lists'!$H$2,IF(M2738="USD",L2738*'Input Lists'!$H$3,IF(M2738="HKD",L2738*'Input Lists'!$H$4,IF(M2738="EUR",L2738*'Input Lists'!$H$5,IF(M2738="GBP",L2738*'Input Lists'!$H$6,IF(M2738="CAD",L2738*'Input Lists'!$H$7,IF(M2738="CNY",L2738*'Input Lists'!$H2772,IF(M2738="JPY",L2738*'Input Lists'!$H$9,IF(M2738="CHF",L2738*'Input Lists'!$H$10,""))))))))))</f>
        <v/>
      </c>
      <c r="O2738" s="137" t="str">
        <f t="shared" si="97"/>
        <v/>
      </c>
      <c r="Z2738" s="135" t="str">
        <f t="shared" si="98"/>
        <v/>
      </c>
    </row>
    <row r="2739" spans="14:26" ht="15.75" customHeight="1" x14ac:dyDescent="0.25">
      <c r="N2739" s="137" t="str">
        <f>IF(OR(ISBLANK(L2739),ISBLANK(M2739)),"",IF(M2739="AUD",L2739*'Input Lists'!$H$2,IF(M2739="USD",L2739*'Input Lists'!$H$3,IF(M2739="HKD",L2739*'Input Lists'!$H$4,IF(M2739="EUR",L2739*'Input Lists'!$H$5,IF(M2739="GBP",L2739*'Input Lists'!$H$6,IF(M2739="CAD",L2739*'Input Lists'!$H$7,IF(M2739="CNY",L2739*'Input Lists'!$H2773,IF(M2739="JPY",L2739*'Input Lists'!$H$9,IF(M2739="CHF",L2739*'Input Lists'!$H$10,""))))))))))</f>
        <v/>
      </c>
      <c r="O2739" s="137" t="str">
        <f t="shared" si="97"/>
        <v/>
      </c>
      <c r="Z2739" s="135" t="str">
        <f t="shared" si="98"/>
        <v/>
      </c>
    </row>
    <row r="2740" spans="14:26" ht="15.75" customHeight="1" x14ac:dyDescent="0.25">
      <c r="N2740" s="137" t="str">
        <f>IF(OR(ISBLANK(L2740),ISBLANK(M2740)),"",IF(M2740="AUD",L2740*'Input Lists'!$H$2,IF(M2740="USD",L2740*'Input Lists'!$H$3,IF(M2740="HKD",L2740*'Input Lists'!$H$4,IF(M2740="EUR",L2740*'Input Lists'!$H$5,IF(M2740="GBP",L2740*'Input Lists'!$H$6,IF(M2740="CAD",L2740*'Input Lists'!$H$7,IF(M2740="CNY",L2740*'Input Lists'!$H2774,IF(M2740="JPY",L2740*'Input Lists'!$H$9,IF(M2740="CHF",L2740*'Input Lists'!$H$10,""))))))))))</f>
        <v/>
      </c>
      <c r="O2740" s="137" t="str">
        <f t="shared" si="97"/>
        <v/>
      </c>
      <c r="Z2740" s="135" t="str">
        <f t="shared" si="98"/>
        <v/>
      </c>
    </row>
    <row r="2741" spans="14:26" ht="15.75" customHeight="1" x14ac:dyDescent="0.25">
      <c r="N2741" s="137" t="str">
        <f>IF(OR(ISBLANK(L2741),ISBLANK(M2741)),"",IF(M2741="AUD",L2741*'Input Lists'!$H$2,IF(M2741="USD",L2741*'Input Lists'!$H$3,IF(M2741="HKD",L2741*'Input Lists'!$H$4,IF(M2741="EUR",L2741*'Input Lists'!$H$5,IF(M2741="GBP",L2741*'Input Lists'!$H$6,IF(M2741="CAD",L2741*'Input Lists'!$H$7,IF(M2741="CNY",L2741*'Input Lists'!$H2775,IF(M2741="JPY",L2741*'Input Lists'!$H$9,IF(M2741="CHF",L2741*'Input Lists'!$H$10,""))))))))))</f>
        <v/>
      </c>
      <c r="O2741" s="137" t="str">
        <f t="shared" si="97"/>
        <v/>
      </c>
      <c r="Z2741" s="135" t="str">
        <f t="shared" si="98"/>
        <v/>
      </c>
    </row>
    <row r="2742" spans="14:26" ht="15.75" customHeight="1" x14ac:dyDescent="0.25">
      <c r="N2742" s="137" t="str">
        <f>IF(OR(ISBLANK(L2742),ISBLANK(M2742)),"",IF(M2742="AUD",L2742*'Input Lists'!$H$2,IF(M2742="USD",L2742*'Input Lists'!$H$3,IF(M2742="HKD",L2742*'Input Lists'!$H$4,IF(M2742="EUR",L2742*'Input Lists'!$H$5,IF(M2742="GBP",L2742*'Input Lists'!$H$6,IF(M2742="CAD",L2742*'Input Lists'!$H$7,IF(M2742="CNY",L2742*'Input Lists'!$H2776,IF(M2742="JPY",L2742*'Input Lists'!$H$9,IF(M2742="CHF",L2742*'Input Lists'!$H$10,""))))))))))</f>
        <v/>
      </c>
      <c r="O2742" s="137" t="str">
        <f t="shared" si="97"/>
        <v/>
      </c>
      <c r="Z2742" s="135" t="str">
        <f t="shared" si="98"/>
        <v/>
      </c>
    </row>
    <row r="2743" spans="14:26" ht="15.75" customHeight="1" x14ac:dyDescent="0.25">
      <c r="N2743" s="137" t="str">
        <f>IF(OR(ISBLANK(L2743),ISBLANK(M2743)),"",IF(M2743="AUD",L2743*'Input Lists'!$H$2,IF(M2743="USD",L2743*'Input Lists'!$H$3,IF(M2743="HKD",L2743*'Input Lists'!$H$4,IF(M2743="EUR",L2743*'Input Lists'!$H$5,IF(M2743="GBP",L2743*'Input Lists'!$H$6,IF(M2743="CAD",L2743*'Input Lists'!$H$7,IF(M2743="CNY",L2743*'Input Lists'!$H2777,IF(M2743="JPY",L2743*'Input Lists'!$H$9,IF(M2743="CHF",L2743*'Input Lists'!$H$10,""))))))))))</f>
        <v/>
      </c>
      <c r="O2743" s="137" t="str">
        <f t="shared" si="97"/>
        <v/>
      </c>
      <c r="Z2743" s="135" t="str">
        <f t="shared" si="98"/>
        <v/>
      </c>
    </row>
    <row r="2744" spans="14:26" ht="15.75" customHeight="1" x14ac:dyDescent="0.25">
      <c r="N2744" s="137" t="str">
        <f>IF(OR(ISBLANK(L2744),ISBLANK(M2744)),"",IF(M2744="AUD",L2744*'Input Lists'!$H$2,IF(M2744="USD",L2744*'Input Lists'!$H$3,IF(M2744="HKD",L2744*'Input Lists'!$H$4,IF(M2744="EUR",L2744*'Input Lists'!$H$5,IF(M2744="GBP",L2744*'Input Lists'!$H$6,IF(M2744="CAD",L2744*'Input Lists'!$H$7,IF(M2744="CNY",L2744*'Input Lists'!$H2778,IF(M2744="JPY",L2744*'Input Lists'!$H$9,IF(M2744="CHF",L2744*'Input Lists'!$H$10,""))))))))))</f>
        <v/>
      </c>
      <c r="O2744" s="137" t="str">
        <f t="shared" si="97"/>
        <v/>
      </c>
      <c r="Z2744" s="135" t="str">
        <f t="shared" si="98"/>
        <v/>
      </c>
    </row>
    <row r="2745" spans="14:26" ht="15.75" customHeight="1" x14ac:dyDescent="0.25">
      <c r="N2745" s="137" t="str">
        <f>IF(OR(ISBLANK(L2745),ISBLANK(M2745)),"",IF(M2745="AUD",L2745*'Input Lists'!$H$2,IF(M2745="USD",L2745*'Input Lists'!$H$3,IF(M2745="HKD",L2745*'Input Lists'!$H$4,IF(M2745="EUR",L2745*'Input Lists'!$H$5,IF(M2745="GBP",L2745*'Input Lists'!$H$6,IF(M2745="CAD",L2745*'Input Lists'!$H$7,IF(M2745="CNY",L2745*'Input Lists'!$H2779,IF(M2745="JPY",L2745*'Input Lists'!$H$9,IF(M2745="CHF",L2745*'Input Lists'!$H$10,""))))))))))</f>
        <v/>
      </c>
      <c r="O2745" s="137" t="str">
        <f t="shared" si="97"/>
        <v/>
      </c>
      <c r="Z2745" s="135" t="str">
        <f t="shared" si="98"/>
        <v/>
      </c>
    </row>
    <row r="2746" spans="14:26" ht="15.75" customHeight="1" x14ac:dyDescent="0.25">
      <c r="N2746" s="137" t="str">
        <f>IF(OR(ISBLANK(L2746),ISBLANK(M2746)),"",IF(M2746="AUD",L2746*'Input Lists'!$H$2,IF(M2746="USD",L2746*'Input Lists'!$H$3,IF(M2746="HKD",L2746*'Input Lists'!$H$4,IF(M2746="EUR",L2746*'Input Lists'!$H$5,IF(M2746="GBP",L2746*'Input Lists'!$H$6,IF(M2746="CAD",L2746*'Input Lists'!$H$7,IF(M2746="CNY",L2746*'Input Lists'!$H2780,IF(M2746="JPY",L2746*'Input Lists'!$H$9,IF(M2746="CHF",L2746*'Input Lists'!$H$10,""))))))))))</f>
        <v/>
      </c>
      <c r="O2746" s="137" t="str">
        <f t="shared" si="97"/>
        <v/>
      </c>
      <c r="Z2746" s="135" t="str">
        <f t="shared" si="98"/>
        <v/>
      </c>
    </row>
    <row r="2747" spans="14:26" ht="15.75" customHeight="1" x14ac:dyDescent="0.25">
      <c r="N2747" s="137" t="str">
        <f>IF(OR(ISBLANK(L2747),ISBLANK(M2747)),"",IF(M2747="AUD",L2747*'Input Lists'!$H$2,IF(M2747="USD",L2747*'Input Lists'!$H$3,IF(M2747="HKD",L2747*'Input Lists'!$H$4,IF(M2747="EUR",L2747*'Input Lists'!$H$5,IF(M2747="GBP",L2747*'Input Lists'!$H$6,IF(M2747="CAD",L2747*'Input Lists'!$H$7,IF(M2747="CNY",L2747*'Input Lists'!$H2781,IF(M2747="JPY",L2747*'Input Lists'!$H$9,IF(M2747="CHF",L2747*'Input Lists'!$H$10,""))))))))))</f>
        <v/>
      </c>
      <c r="O2747" s="137" t="str">
        <f t="shared" si="97"/>
        <v/>
      </c>
      <c r="Z2747" s="135" t="str">
        <f t="shared" si="98"/>
        <v/>
      </c>
    </row>
    <row r="2748" spans="14:26" ht="15.75" customHeight="1" x14ac:dyDescent="0.25">
      <c r="N2748" s="137" t="str">
        <f>IF(OR(ISBLANK(L2748),ISBLANK(M2748)),"",IF(M2748="AUD",L2748*'Input Lists'!$H$2,IF(M2748="USD",L2748*'Input Lists'!$H$3,IF(M2748="HKD",L2748*'Input Lists'!$H$4,IF(M2748="EUR",L2748*'Input Lists'!$H$5,IF(M2748="GBP",L2748*'Input Lists'!$H$6,IF(M2748="CAD",L2748*'Input Lists'!$H$7,IF(M2748="CNY",L2748*'Input Lists'!$H2782,IF(M2748="JPY",L2748*'Input Lists'!$H$9,IF(M2748="CHF",L2748*'Input Lists'!$H$10,""))))))))))</f>
        <v/>
      </c>
      <c r="O2748" s="137" t="str">
        <f t="shared" si="97"/>
        <v/>
      </c>
      <c r="Z2748" s="135" t="str">
        <f t="shared" si="98"/>
        <v/>
      </c>
    </row>
    <row r="2749" spans="14:26" ht="15.75" customHeight="1" x14ac:dyDescent="0.25">
      <c r="N2749" s="137" t="str">
        <f>IF(OR(ISBLANK(L2749),ISBLANK(M2749)),"",IF(M2749="AUD",L2749*'Input Lists'!$H$2,IF(M2749="USD",L2749*'Input Lists'!$H$3,IF(M2749="HKD",L2749*'Input Lists'!$H$4,IF(M2749="EUR",L2749*'Input Lists'!$H$5,IF(M2749="GBP",L2749*'Input Lists'!$H$6,IF(M2749="CAD",L2749*'Input Lists'!$H$7,IF(M2749="CNY",L2749*'Input Lists'!$H2783,IF(M2749="JPY",L2749*'Input Lists'!$H$9,IF(M2749="CHF",L2749*'Input Lists'!$H$10,""))))))))))</f>
        <v/>
      </c>
      <c r="O2749" s="137" t="str">
        <f t="shared" si="97"/>
        <v/>
      </c>
      <c r="Z2749" s="135" t="str">
        <f t="shared" si="98"/>
        <v/>
      </c>
    </row>
    <row r="2750" spans="14:26" ht="15.75" customHeight="1" x14ac:dyDescent="0.25">
      <c r="N2750" s="137" t="str">
        <f>IF(OR(ISBLANK(L2750),ISBLANK(M2750)),"",IF(M2750="AUD",L2750*'Input Lists'!$H$2,IF(M2750="USD",L2750*'Input Lists'!$H$3,IF(M2750="HKD",L2750*'Input Lists'!$H$4,IF(M2750="EUR",L2750*'Input Lists'!$H$5,IF(M2750="GBP",L2750*'Input Lists'!$H$6,IF(M2750="CAD",L2750*'Input Lists'!$H$7,IF(M2750="CNY",L2750*'Input Lists'!$H2784,IF(M2750="JPY",L2750*'Input Lists'!$H$9,IF(M2750="CHF",L2750*'Input Lists'!$H$10,""))))))))))</f>
        <v/>
      </c>
      <c r="O2750" s="137" t="str">
        <f t="shared" si="97"/>
        <v/>
      </c>
      <c r="Z2750" s="135" t="str">
        <f t="shared" si="98"/>
        <v/>
      </c>
    </row>
    <row r="2751" spans="14:26" ht="15.75" customHeight="1" x14ac:dyDescent="0.25">
      <c r="N2751" s="137" t="str">
        <f>IF(OR(ISBLANK(L2751),ISBLANK(M2751)),"",IF(M2751="AUD",L2751*'Input Lists'!$H$2,IF(M2751="USD",L2751*'Input Lists'!$H$3,IF(M2751="HKD",L2751*'Input Lists'!$H$4,IF(M2751="EUR",L2751*'Input Lists'!$H$5,IF(M2751="GBP",L2751*'Input Lists'!$H$6,IF(M2751="CAD",L2751*'Input Lists'!$H$7,IF(M2751="CNY",L2751*'Input Lists'!$H2785,IF(M2751="JPY",L2751*'Input Lists'!$H$9,IF(M2751="CHF",L2751*'Input Lists'!$H$10,""))))))))))</f>
        <v/>
      </c>
      <c r="O2751" s="137" t="str">
        <f t="shared" si="97"/>
        <v/>
      </c>
      <c r="Z2751" s="135" t="str">
        <f t="shared" si="98"/>
        <v/>
      </c>
    </row>
    <row r="2752" spans="14:26" ht="15.75" customHeight="1" x14ac:dyDescent="0.25">
      <c r="N2752" s="137" t="str">
        <f>IF(OR(ISBLANK(L2752),ISBLANK(M2752)),"",IF(M2752="AUD",L2752*'Input Lists'!$H$2,IF(M2752="USD",L2752*'Input Lists'!$H$3,IF(M2752="HKD",L2752*'Input Lists'!$H$4,IF(M2752="EUR",L2752*'Input Lists'!$H$5,IF(M2752="GBP",L2752*'Input Lists'!$H$6,IF(M2752="CAD",L2752*'Input Lists'!$H$7,IF(M2752="CNY",L2752*'Input Lists'!$H2786,IF(M2752="JPY",L2752*'Input Lists'!$H$9,IF(M2752="CHF",L2752*'Input Lists'!$H$10,""))))))))))</f>
        <v/>
      </c>
      <c r="O2752" s="137" t="str">
        <f t="shared" si="97"/>
        <v/>
      </c>
      <c r="Z2752" s="135" t="str">
        <f t="shared" si="98"/>
        <v/>
      </c>
    </row>
    <row r="2753" spans="14:26" ht="15.75" customHeight="1" x14ac:dyDescent="0.25">
      <c r="N2753" s="137" t="str">
        <f>IF(OR(ISBLANK(L2753),ISBLANK(M2753)),"",IF(M2753="AUD",L2753*'Input Lists'!$H$2,IF(M2753="USD",L2753*'Input Lists'!$H$3,IF(M2753="HKD",L2753*'Input Lists'!$H$4,IF(M2753="EUR",L2753*'Input Lists'!$H$5,IF(M2753="GBP",L2753*'Input Lists'!$H$6,IF(M2753="CAD",L2753*'Input Lists'!$H$7,IF(M2753="CNY",L2753*'Input Lists'!$H2787,IF(M2753="JPY",L2753*'Input Lists'!$H$9,IF(M2753="CHF",L2753*'Input Lists'!$H$10,""))))))))))</f>
        <v/>
      </c>
      <c r="O2753" s="137" t="str">
        <f t="shared" si="97"/>
        <v/>
      </c>
      <c r="Z2753" s="135" t="str">
        <f t="shared" si="98"/>
        <v/>
      </c>
    </row>
    <row r="2754" spans="14:26" ht="15.75" customHeight="1" x14ac:dyDescent="0.25">
      <c r="N2754" s="137" t="str">
        <f>IF(OR(ISBLANK(L2754),ISBLANK(M2754)),"",IF(M2754="AUD",L2754*'Input Lists'!$H$2,IF(M2754="USD",L2754*'Input Lists'!$H$3,IF(M2754="HKD",L2754*'Input Lists'!$H$4,IF(M2754="EUR",L2754*'Input Lists'!$H$5,IF(M2754="GBP",L2754*'Input Lists'!$H$6,IF(M2754="CAD",L2754*'Input Lists'!$H$7,IF(M2754="CNY",L2754*'Input Lists'!$H2788,IF(M2754="JPY",L2754*'Input Lists'!$H$9,IF(M2754="CHF",L2754*'Input Lists'!$H$10,""))))))))))</f>
        <v/>
      </c>
      <c r="O2754" s="137" t="str">
        <f t="shared" si="97"/>
        <v/>
      </c>
      <c r="Z2754" s="135" t="str">
        <f t="shared" si="98"/>
        <v/>
      </c>
    </row>
    <row r="2755" spans="14:26" ht="15.75" customHeight="1" x14ac:dyDescent="0.25">
      <c r="N2755" s="137" t="str">
        <f>IF(OR(ISBLANK(L2755),ISBLANK(M2755)),"",IF(M2755="AUD",L2755*'Input Lists'!$H$2,IF(M2755="USD",L2755*'Input Lists'!$H$3,IF(M2755="HKD",L2755*'Input Lists'!$H$4,IF(M2755="EUR",L2755*'Input Lists'!$H$5,IF(M2755="GBP",L2755*'Input Lists'!$H$6,IF(M2755="CAD",L2755*'Input Lists'!$H$7,IF(M2755="CNY",L2755*'Input Lists'!$H2789,IF(M2755="JPY",L2755*'Input Lists'!$H$9,IF(M2755="CHF",L2755*'Input Lists'!$H$10,""))))))))))</f>
        <v/>
      </c>
      <c r="O2755" s="137" t="str">
        <f t="shared" si="97"/>
        <v/>
      </c>
      <c r="Z2755" s="135" t="str">
        <f t="shared" si="98"/>
        <v/>
      </c>
    </row>
    <row r="2756" spans="14:26" ht="15.75" customHeight="1" x14ac:dyDescent="0.25">
      <c r="N2756" s="137" t="str">
        <f>IF(OR(ISBLANK(L2756),ISBLANK(M2756)),"",IF(M2756="AUD",L2756*'Input Lists'!$H$2,IF(M2756="USD",L2756*'Input Lists'!$H$3,IF(M2756="HKD",L2756*'Input Lists'!$H$4,IF(M2756="EUR",L2756*'Input Lists'!$H$5,IF(M2756="GBP",L2756*'Input Lists'!$H$6,IF(M2756="CAD",L2756*'Input Lists'!$H$7,IF(M2756="CNY",L2756*'Input Lists'!$H2790,IF(M2756="JPY",L2756*'Input Lists'!$H$9,IF(M2756="CHF",L2756*'Input Lists'!$H$10,""))))))))))</f>
        <v/>
      </c>
      <c r="O2756" s="137" t="str">
        <f t="shared" si="97"/>
        <v/>
      </c>
      <c r="Z2756" s="135" t="str">
        <f t="shared" si="98"/>
        <v/>
      </c>
    </row>
    <row r="2757" spans="14:26" ht="15.75" customHeight="1" x14ac:dyDescent="0.25">
      <c r="N2757" s="137" t="str">
        <f>IF(OR(ISBLANK(L2757),ISBLANK(M2757)),"",IF(M2757="AUD",L2757*'Input Lists'!$H$2,IF(M2757="USD",L2757*'Input Lists'!$H$3,IF(M2757="HKD",L2757*'Input Lists'!$H$4,IF(M2757="EUR",L2757*'Input Lists'!$H$5,IF(M2757="GBP",L2757*'Input Lists'!$H$6,IF(M2757="CAD",L2757*'Input Lists'!$H$7,IF(M2757="CNY",L2757*'Input Lists'!$H2791,IF(M2757="JPY",L2757*'Input Lists'!$H$9,IF(M2757="CHF",L2757*'Input Lists'!$H$10,""))))))))))</f>
        <v/>
      </c>
      <c r="O2757" s="137" t="str">
        <f t="shared" si="97"/>
        <v/>
      </c>
      <c r="Z2757" s="135" t="str">
        <f t="shared" si="98"/>
        <v/>
      </c>
    </row>
    <row r="2758" spans="14:26" ht="15.75" customHeight="1" x14ac:dyDescent="0.25">
      <c r="N2758" s="137" t="str">
        <f>IF(OR(ISBLANK(L2758),ISBLANK(M2758)),"",IF(M2758="AUD",L2758*'Input Lists'!$H$2,IF(M2758="USD",L2758*'Input Lists'!$H$3,IF(M2758="HKD",L2758*'Input Lists'!$H$4,IF(M2758="EUR",L2758*'Input Lists'!$H$5,IF(M2758="GBP",L2758*'Input Lists'!$H$6,IF(M2758="CAD",L2758*'Input Lists'!$H$7,IF(M2758="CNY",L2758*'Input Lists'!$H2792,IF(M2758="JPY",L2758*'Input Lists'!$H$9,IF(M2758="CHF",L2758*'Input Lists'!$H$10,""))))))))))</f>
        <v/>
      </c>
      <c r="O2758" s="137" t="str">
        <f t="shared" si="97"/>
        <v/>
      </c>
      <c r="Z2758" s="135" t="str">
        <f t="shared" si="98"/>
        <v/>
      </c>
    </row>
    <row r="2759" spans="14:26" ht="15.75" customHeight="1" x14ac:dyDescent="0.25">
      <c r="N2759" s="137" t="str">
        <f>IF(OR(ISBLANK(L2759),ISBLANK(M2759)),"",IF(M2759="AUD",L2759*'Input Lists'!$H$2,IF(M2759="USD",L2759*'Input Lists'!$H$3,IF(M2759="HKD",L2759*'Input Lists'!$H$4,IF(M2759="EUR",L2759*'Input Lists'!$H$5,IF(M2759="GBP",L2759*'Input Lists'!$H$6,IF(M2759="CAD",L2759*'Input Lists'!$H$7,IF(M2759="CNY",L2759*'Input Lists'!$H2793,IF(M2759="JPY",L2759*'Input Lists'!$H$9,IF(M2759="CHF",L2759*'Input Lists'!$H$10,""))))))))))</f>
        <v/>
      </c>
      <c r="O2759" s="137" t="str">
        <f t="shared" si="97"/>
        <v/>
      </c>
      <c r="Z2759" s="135" t="str">
        <f t="shared" si="98"/>
        <v/>
      </c>
    </row>
    <row r="2760" spans="14:26" ht="15.75" customHeight="1" x14ac:dyDescent="0.25">
      <c r="N2760" s="137" t="str">
        <f>IF(OR(ISBLANK(L2760),ISBLANK(M2760)),"",IF(M2760="AUD",L2760*'Input Lists'!$H$2,IF(M2760="USD",L2760*'Input Lists'!$H$3,IF(M2760="HKD",L2760*'Input Lists'!$H$4,IF(M2760="EUR",L2760*'Input Lists'!$H$5,IF(M2760="GBP",L2760*'Input Lists'!$H$6,IF(M2760="CAD",L2760*'Input Lists'!$H$7,IF(M2760="CNY",L2760*'Input Lists'!$H2794,IF(M2760="JPY",L2760*'Input Lists'!$H$9,IF(M2760="CHF",L2760*'Input Lists'!$H$10,""))))))))))</f>
        <v/>
      </c>
      <c r="O2760" s="137" t="str">
        <f t="shared" si="97"/>
        <v/>
      </c>
      <c r="Z2760" s="135" t="str">
        <f t="shared" si="98"/>
        <v/>
      </c>
    </row>
    <row r="2761" spans="14:26" ht="15.75" customHeight="1" x14ac:dyDescent="0.25">
      <c r="N2761" s="137" t="str">
        <f>IF(OR(ISBLANK(L2761),ISBLANK(M2761)),"",IF(M2761="AUD",L2761*'Input Lists'!$H$2,IF(M2761="USD",L2761*'Input Lists'!$H$3,IF(M2761="HKD",L2761*'Input Lists'!$H$4,IF(M2761="EUR",L2761*'Input Lists'!$H$5,IF(M2761="GBP",L2761*'Input Lists'!$H$6,IF(M2761="CAD",L2761*'Input Lists'!$H$7,IF(M2761="CNY",L2761*'Input Lists'!$H2795,IF(M2761="JPY",L2761*'Input Lists'!$H$9,IF(M2761="CHF",L2761*'Input Lists'!$H$10,""))))))))))</f>
        <v/>
      </c>
      <c r="O2761" s="137" t="str">
        <f t="shared" si="97"/>
        <v/>
      </c>
      <c r="Z2761" s="135" t="str">
        <f t="shared" si="98"/>
        <v/>
      </c>
    </row>
    <row r="2762" spans="14:26" ht="15.75" customHeight="1" x14ac:dyDescent="0.25">
      <c r="N2762" s="137" t="str">
        <f>IF(OR(ISBLANK(L2762),ISBLANK(M2762)),"",IF(M2762="AUD",L2762*'Input Lists'!$H$2,IF(M2762="USD",L2762*'Input Lists'!$H$3,IF(M2762="HKD",L2762*'Input Lists'!$H$4,IF(M2762="EUR",L2762*'Input Lists'!$H$5,IF(M2762="GBP",L2762*'Input Lists'!$H$6,IF(M2762="CAD",L2762*'Input Lists'!$H$7,IF(M2762="CNY",L2762*'Input Lists'!$H2796,IF(M2762="JPY",L2762*'Input Lists'!$H$9,IF(M2762="CHF",L2762*'Input Lists'!$H$10,""))))))))))</f>
        <v/>
      </c>
      <c r="O2762" s="137" t="str">
        <f t="shared" si="97"/>
        <v/>
      </c>
      <c r="Z2762" s="135" t="str">
        <f t="shared" si="98"/>
        <v/>
      </c>
    </row>
    <row r="2763" spans="14:26" ht="15.75" customHeight="1" x14ac:dyDescent="0.25">
      <c r="N2763" s="137" t="str">
        <f>IF(OR(ISBLANK(L2763),ISBLANK(M2763)),"",IF(M2763="AUD",L2763*'Input Lists'!$H$2,IF(M2763="USD",L2763*'Input Lists'!$H$3,IF(M2763="HKD",L2763*'Input Lists'!$H$4,IF(M2763="EUR",L2763*'Input Lists'!$H$5,IF(M2763="GBP",L2763*'Input Lists'!$H$6,IF(M2763="CAD",L2763*'Input Lists'!$H$7,IF(M2763="CNY",L2763*'Input Lists'!$H2797,IF(M2763="JPY",L2763*'Input Lists'!$H$9,IF(M2763="CHF",L2763*'Input Lists'!$H$10,""))))))))))</f>
        <v/>
      </c>
      <c r="O2763" s="137" t="str">
        <f t="shared" si="97"/>
        <v/>
      </c>
      <c r="Z2763" s="135" t="str">
        <f t="shared" si="98"/>
        <v/>
      </c>
    </row>
    <row r="2764" spans="14:26" ht="15.75" customHeight="1" x14ac:dyDescent="0.25">
      <c r="N2764" s="137" t="str">
        <f>IF(OR(ISBLANK(L2764),ISBLANK(M2764)),"",IF(M2764="AUD",L2764*'Input Lists'!$H$2,IF(M2764="USD",L2764*'Input Lists'!$H$3,IF(M2764="HKD",L2764*'Input Lists'!$H$4,IF(M2764="EUR",L2764*'Input Lists'!$H$5,IF(M2764="GBP",L2764*'Input Lists'!$H$6,IF(M2764="CAD",L2764*'Input Lists'!$H$7,IF(M2764="CNY",L2764*'Input Lists'!$H2798,IF(M2764="JPY",L2764*'Input Lists'!$H$9,IF(M2764="CHF",L2764*'Input Lists'!$H$10,""))))))))))</f>
        <v/>
      </c>
      <c r="O2764" s="137" t="str">
        <f t="shared" si="97"/>
        <v/>
      </c>
      <c r="Z2764" s="135" t="str">
        <f t="shared" si="98"/>
        <v/>
      </c>
    </row>
    <row r="2765" spans="14:26" ht="15.75" customHeight="1" x14ac:dyDescent="0.25">
      <c r="N2765" s="137" t="str">
        <f>IF(OR(ISBLANK(L2765),ISBLANK(M2765)),"",IF(M2765="AUD",L2765*'Input Lists'!$H$2,IF(M2765="USD",L2765*'Input Lists'!$H$3,IF(M2765="HKD",L2765*'Input Lists'!$H$4,IF(M2765="EUR",L2765*'Input Lists'!$H$5,IF(M2765="GBP",L2765*'Input Lists'!$H$6,IF(M2765="CAD",L2765*'Input Lists'!$H$7,IF(M2765="CNY",L2765*'Input Lists'!$H2799,IF(M2765="JPY",L2765*'Input Lists'!$H$9,IF(M2765="CHF",L2765*'Input Lists'!$H$10,""))))))))))</f>
        <v/>
      </c>
      <c r="O2765" s="137" t="str">
        <f t="shared" si="97"/>
        <v/>
      </c>
      <c r="Z2765" s="135" t="str">
        <f t="shared" si="98"/>
        <v/>
      </c>
    </row>
    <row r="2766" spans="14:26" ht="15.75" customHeight="1" x14ac:dyDescent="0.25">
      <c r="N2766" s="137" t="str">
        <f>IF(OR(ISBLANK(L2766),ISBLANK(M2766)),"",IF(M2766="AUD",L2766*'Input Lists'!$H$2,IF(M2766="USD",L2766*'Input Lists'!$H$3,IF(M2766="HKD",L2766*'Input Lists'!$H$4,IF(M2766="EUR",L2766*'Input Lists'!$H$5,IF(M2766="GBP",L2766*'Input Lists'!$H$6,IF(M2766="CAD",L2766*'Input Lists'!$H$7,IF(M2766="CNY",L2766*'Input Lists'!$H2800,IF(M2766="JPY",L2766*'Input Lists'!$H$9,IF(M2766="CHF",L2766*'Input Lists'!$H$10,""))))))))))</f>
        <v/>
      </c>
      <c r="O2766" s="137" t="str">
        <f t="shared" si="97"/>
        <v/>
      </c>
      <c r="Z2766" s="135" t="str">
        <f t="shared" si="98"/>
        <v/>
      </c>
    </row>
    <row r="2767" spans="14:26" ht="15.75" customHeight="1" x14ac:dyDescent="0.25">
      <c r="N2767" s="137" t="str">
        <f>IF(OR(ISBLANK(L2767),ISBLANK(M2767)),"",IF(M2767="AUD",L2767*'Input Lists'!$H$2,IF(M2767="USD",L2767*'Input Lists'!$H$3,IF(M2767="HKD",L2767*'Input Lists'!$H$4,IF(M2767="EUR",L2767*'Input Lists'!$H$5,IF(M2767="GBP",L2767*'Input Lists'!$H$6,IF(M2767="CAD",L2767*'Input Lists'!$H$7,IF(M2767="CNY",L2767*'Input Lists'!$H2801,IF(M2767="JPY",L2767*'Input Lists'!$H$9,IF(M2767="CHF",L2767*'Input Lists'!$H$10,""))))))))))</f>
        <v/>
      </c>
      <c r="O2767" s="137" t="str">
        <f t="shared" si="97"/>
        <v/>
      </c>
      <c r="Z2767" s="135" t="str">
        <f t="shared" si="98"/>
        <v/>
      </c>
    </row>
    <row r="2768" spans="14:26" ht="15.75" customHeight="1" x14ac:dyDescent="0.25">
      <c r="N2768" s="137" t="str">
        <f>IF(OR(ISBLANK(L2768),ISBLANK(M2768)),"",IF(M2768="AUD",L2768*'Input Lists'!$H$2,IF(M2768="USD",L2768*'Input Lists'!$H$3,IF(M2768="HKD",L2768*'Input Lists'!$H$4,IF(M2768="EUR",L2768*'Input Lists'!$H$5,IF(M2768="GBP",L2768*'Input Lists'!$H$6,IF(M2768="CAD",L2768*'Input Lists'!$H$7,IF(M2768="CNY",L2768*'Input Lists'!$H2802,IF(M2768="JPY",L2768*'Input Lists'!$H$9,IF(M2768="CHF",L2768*'Input Lists'!$H$10,""))))))))))</f>
        <v/>
      </c>
      <c r="O2768" s="137" t="str">
        <f t="shared" si="97"/>
        <v/>
      </c>
      <c r="Z2768" s="135" t="str">
        <f t="shared" si="98"/>
        <v/>
      </c>
    </row>
    <row r="2769" spans="14:26" ht="15.75" customHeight="1" x14ac:dyDescent="0.25">
      <c r="N2769" s="137" t="str">
        <f>IF(OR(ISBLANK(L2769),ISBLANK(M2769)),"",IF(M2769="AUD",L2769*'Input Lists'!$H$2,IF(M2769="USD",L2769*'Input Lists'!$H$3,IF(M2769="HKD",L2769*'Input Lists'!$H$4,IF(M2769="EUR",L2769*'Input Lists'!$H$5,IF(M2769="GBP",L2769*'Input Lists'!$H$6,IF(M2769="CAD",L2769*'Input Lists'!$H$7,IF(M2769="CNY",L2769*'Input Lists'!$H2803,IF(M2769="JPY",L2769*'Input Lists'!$H$9,IF(M2769="CHF",L2769*'Input Lists'!$H$10,""))))))))))</f>
        <v/>
      </c>
      <c r="O2769" s="137" t="str">
        <f t="shared" si="97"/>
        <v/>
      </c>
      <c r="Z2769" s="135" t="str">
        <f t="shared" si="98"/>
        <v/>
      </c>
    </row>
    <row r="2770" spans="14:26" ht="15.75" customHeight="1" x14ac:dyDescent="0.25">
      <c r="N2770" s="137" t="str">
        <f>IF(OR(ISBLANK(L2770),ISBLANK(M2770)),"",IF(M2770="AUD",L2770*'Input Lists'!$H$2,IF(M2770="USD",L2770*'Input Lists'!$H$3,IF(M2770="HKD",L2770*'Input Lists'!$H$4,IF(M2770="EUR",L2770*'Input Lists'!$H$5,IF(M2770="GBP",L2770*'Input Lists'!$H$6,IF(M2770="CAD",L2770*'Input Lists'!$H$7,IF(M2770="CNY",L2770*'Input Lists'!$H2804,IF(M2770="JPY",L2770*'Input Lists'!$H$9,IF(M2770="CHF",L2770*'Input Lists'!$H$10,""))))))))))</f>
        <v/>
      </c>
      <c r="O2770" s="137" t="str">
        <f t="shared" si="97"/>
        <v/>
      </c>
      <c r="Z2770" s="135" t="str">
        <f t="shared" si="98"/>
        <v/>
      </c>
    </row>
    <row r="2771" spans="14:26" ht="15.75" customHeight="1" x14ac:dyDescent="0.25">
      <c r="N2771" s="137" t="str">
        <f>IF(OR(ISBLANK(L2771),ISBLANK(M2771)),"",IF(M2771="AUD",L2771*'Input Lists'!$H$2,IF(M2771="USD",L2771*'Input Lists'!$H$3,IF(M2771="HKD",L2771*'Input Lists'!$H$4,IF(M2771="EUR",L2771*'Input Lists'!$H$5,IF(M2771="GBP",L2771*'Input Lists'!$H$6,IF(M2771="CAD",L2771*'Input Lists'!$H$7,IF(M2771="CNY",L2771*'Input Lists'!$H2805,IF(M2771="JPY",L2771*'Input Lists'!$H$9,IF(M2771="CHF",L2771*'Input Lists'!$H$10,""))))))))))</f>
        <v/>
      </c>
      <c r="O2771" s="137" t="str">
        <f t="shared" si="97"/>
        <v/>
      </c>
      <c r="Z2771" s="135" t="str">
        <f t="shared" si="98"/>
        <v/>
      </c>
    </row>
    <row r="2772" spans="14:26" ht="15.75" customHeight="1" x14ac:dyDescent="0.25">
      <c r="N2772" s="137" t="str">
        <f>IF(OR(ISBLANK(L2772),ISBLANK(M2772)),"",IF(M2772="AUD",L2772*'Input Lists'!$H$2,IF(M2772="USD",L2772*'Input Lists'!$H$3,IF(M2772="HKD",L2772*'Input Lists'!$H$4,IF(M2772="EUR",L2772*'Input Lists'!$H$5,IF(M2772="GBP",L2772*'Input Lists'!$H$6,IF(M2772="CAD",L2772*'Input Lists'!$H$7,IF(M2772="CNY",L2772*'Input Lists'!$H2806,IF(M2772="JPY",L2772*'Input Lists'!$H$9,IF(M2772="CHF",L2772*'Input Lists'!$H$10,""))))))))))</f>
        <v/>
      </c>
      <c r="O2772" s="137" t="str">
        <f t="shared" si="97"/>
        <v/>
      </c>
      <c r="Z2772" s="135" t="str">
        <f t="shared" si="98"/>
        <v/>
      </c>
    </row>
    <row r="2773" spans="14:26" ht="15.75" customHeight="1" x14ac:dyDescent="0.25">
      <c r="N2773" s="137" t="str">
        <f>IF(OR(ISBLANK(L2773),ISBLANK(M2773)),"",IF(M2773="AUD",L2773*'Input Lists'!$H$2,IF(M2773="USD",L2773*'Input Lists'!$H$3,IF(M2773="HKD",L2773*'Input Lists'!$H$4,IF(M2773="EUR",L2773*'Input Lists'!$H$5,IF(M2773="GBP",L2773*'Input Lists'!$H$6,IF(M2773="CAD",L2773*'Input Lists'!$H$7,IF(M2773="CNY",L2773*'Input Lists'!$H2807,IF(M2773="JPY",L2773*'Input Lists'!$H$9,IF(M2773="CHF",L2773*'Input Lists'!$H$10,""))))))))))</f>
        <v/>
      </c>
      <c r="O2773" s="137" t="str">
        <f t="shared" si="97"/>
        <v/>
      </c>
      <c r="Z2773" s="135" t="str">
        <f t="shared" si="98"/>
        <v/>
      </c>
    </row>
    <row r="2774" spans="14:26" ht="15.75" customHeight="1" x14ac:dyDescent="0.25">
      <c r="N2774" s="137" t="str">
        <f>IF(OR(ISBLANK(L2774),ISBLANK(M2774)),"",IF(M2774="AUD",L2774*'Input Lists'!$H$2,IF(M2774="USD",L2774*'Input Lists'!$H$3,IF(M2774="HKD",L2774*'Input Lists'!$H$4,IF(M2774="EUR",L2774*'Input Lists'!$H$5,IF(M2774="GBP",L2774*'Input Lists'!$H$6,IF(M2774="CAD",L2774*'Input Lists'!$H$7,IF(M2774="CNY",L2774*'Input Lists'!$H2808,IF(M2774="JPY",L2774*'Input Lists'!$H$9,IF(M2774="CHF",L2774*'Input Lists'!$H$10,""))))))))))</f>
        <v/>
      </c>
      <c r="O2774" s="137" t="str">
        <f t="shared" si="97"/>
        <v/>
      </c>
      <c r="Z2774" s="135" t="str">
        <f t="shared" si="98"/>
        <v/>
      </c>
    </row>
    <row r="2775" spans="14:26" ht="15.75" customHeight="1" x14ac:dyDescent="0.25">
      <c r="N2775" s="137" t="str">
        <f>IF(OR(ISBLANK(L2775),ISBLANK(M2775)),"",IF(M2775="AUD",L2775*'Input Lists'!$H$2,IF(M2775="USD",L2775*'Input Lists'!$H$3,IF(M2775="HKD",L2775*'Input Lists'!$H$4,IF(M2775="EUR",L2775*'Input Lists'!$H$5,IF(M2775="GBP",L2775*'Input Lists'!$H$6,IF(M2775="CAD",L2775*'Input Lists'!$H$7,IF(M2775="CNY",L2775*'Input Lists'!$H2809,IF(M2775="JPY",L2775*'Input Lists'!$H$9,IF(M2775="CHF",L2775*'Input Lists'!$H$10,""))))))))))</f>
        <v/>
      </c>
      <c r="O2775" s="137" t="str">
        <f t="shared" si="97"/>
        <v/>
      </c>
      <c r="Z2775" s="135" t="str">
        <f t="shared" si="98"/>
        <v/>
      </c>
    </row>
    <row r="2776" spans="14:26" ht="15.75" customHeight="1" x14ac:dyDescent="0.25">
      <c r="N2776" s="137" t="str">
        <f>IF(OR(ISBLANK(L2776),ISBLANK(M2776)),"",IF(M2776="AUD",L2776*'Input Lists'!$H$2,IF(M2776="USD",L2776*'Input Lists'!$H$3,IF(M2776="HKD",L2776*'Input Lists'!$H$4,IF(M2776="EUR",L2776*'Input Lists'!$H$5,IF(M2776="GBP",L2776*'Input Lists'!$H$6,IF(M2776="CAD",L2776*'Input Lists'!$H$7,IF(M2776="CNY",L2776*'Input Lists'!$H2810,IF(M2776="JPY",L2776*'Input Lists'!$H$9,IF(M2776="CHF",L2776*'Input Lists'!$H$10,""))))))))))</f>
        <v/>
      </c>
      <c r="O2776" s="137" t="str">
        <f t="shared" si="97"/>
        <v/>
      </c>
      <c r="Z2776" s="135" t="str">
        <f t="shared" si="98"/>
        <v/>
      </c>
    </row>
    <row r="2777" spans="14:26" ht="15.75" customHeight="1" x14ac:dyDescent="0.25">
      <c r="N2777" s="137" t="str">
        <f>IF(OR(ISBLANK(L2777),ISBLANK(M2777)),"",IF(M2777="AUD",L2777*'Input Lists'!$H$2,IF(M2777="USD",L2777*'Input Lists'!$H$3,IF(M2777="HKD",L2777*'Input Lists'!$H$4,IF(M2777="EUR",L2777*'Input Lists'!$H$5,IF(M2777="GBP",L2777*'Input Lists'!$H$6,IF(M2777="CAD",L2777*'Input Lists'!$H$7,IF(M2777="CNY",L2777*'Input Lists'!$H2811,IF(M2777="JPY",L2777*'Input Lists'!$H$9,IF(M2777="CHF",L2777*'Input Lists'!$H$10,""))))))))))</f>
        <v/>
      </c>
      <c r="O2777" s="137" t="str">
        <f t="shared" si="97"/>
        <v/>
      </c>
      <c r="Z2777" s="135" t="str">
        <f t="shared" si="98"/>
        <v/>
      </c>
    </row>
    <row r="2778" spans="14:26" ht="15.75" customHeight="1" x14ac:dyDescent="0.25">
      <c r="N2778" s="137" t="str">
        <f>IF(OR(ISBLANK(L2778),ISBLANK(M2778)),"",IF(M2778="AUD",L2778*'Input Lists'!$H$2,IF(M2778="USD",L2778*'Input Lists'!$H$3,IF(M2778="HKD",L2778*'Input Lists'!$H$4,IF(M2778="EUR",L2778*'Input Lists'!$H$5,IF(M2778="GBP",L2778*'Input Lists'!$H$6,IF(M2778="CAD",L2778*'Input Lists'!$H$7,IF(M2778="CNY",L2778*'Input Lists'!$H2812,IF(M2778="JPY",L2778*'Input Lists'!$H$9,IF(M2778="CHF",L2778*'Input Lists'!$H$10,""))))))))))</f>
        <v/>
      </c>
      <c r="O2778" s="137" t="str">
        <f t="shared" si="97"/>
        <v/>
      </c>
      <c r="Z2778" s="135" t="str">
        <f t="shared" si="98"/>
        <v/>
      </c>
    </row>
    <row r="2779" spans="14:26" ht="15.75" customHeight="1" x14ac:dyDescent="0.25">
      <c r="N2779" s="137" t="str">
        <f>IF(OR(ISBLANK(L2779),ISBLANK(M2779)),"",IF(M2779="AUD",L2779*'Input Lists'!$H$2,IF(M2779="USD",L2779*'Input Lists'!$H$3,IF(M2779="HKD",L2779*'Input Lists'!$H$4,IF(M2779="EUR",L2779*'Input Lists'!$H$5,IF(M2779="GBP",L2779*'Input Lists'!$H$6,IF(M2779="CAD",L2779*'Input Lists'!$H$7,IF(M2779="CNY",L2779*'Input Lists'!$H2813,IF(M2779="JPY",L2779*'Input Lists'!$H$9,IF(M2779="CHF",L2779*'Input Lists'!$H$10,""))))))))))</f>
        <v/>
      </c>
      <c r="O2779" s="137" t="str">
        <f t="shared" si="97"/>
        <v/>
      </c>
      <c r="Z2779" s="135" t="str">
        <f t="shared" si="98"/>
        <v/>
      </c>
    </row>
    <row r="2780" spans="14:26" ht="15.75" customHeight="1" x14ac:dyDescent="0.25">
      <c r="N2780" s="137" t="str">
        <f>IF(OR(ISBLANK(L2780),ISBLANK(M2780)),"",IF(M2780="AUD",L2780*'Input Lists'!$H$2,IF(M2780="USD",L2780*'Input Lists'!$H$3,IF(M2780="HKD",L2780*'Input Lists'!$H$4,IF(M2780="EUR",L2780*'Input Lists'!$H$5,IF(M2780="GBP",L2780*'Input Lists'!$H$6,IF(M2780="CAD",L2780*'Input Lists'!$H$7,IF(M2780="CNY",L2780*'Input Lists'!$H2814,IF(M2780="JPY",L2780*'Input Lists'!$H$9,IF(M2780="CHF",L2780*'Input Lists'!$H$10,""))))))))))</f>
        <v/>
      </c>
      <c r="O2780" s="137" t="str">
        <f t="shared" si="97"/>
        <v/>
      </c>
      <c r="Z2780" s="135" t="str">
        <f t="shared" si="98"/>
        <v/>
      </c>
    </row>
    <row r="2781" spans="14:26" ht="15.75" customHeight="1" x14ac:dyDescent="0.25">
      <c r="N2781" s="137" t="str">
        <f>IF(OR(ISBLANK(L2781),ISBLANK(M2781)),"",IF(M2781="AUD",L2781*'Input Lists'!$H$2,IF(M2781="USD",L2781*'Input Lists'!$H$3,IF(M2781="HKD",L2781*'Input Lists'!$H$4,IF(M2781="EUR",L2781*'Input Lists'!$H$5,IF(M2781="GBP",L2781*'Input Lists'!$H$6,IF(M2781="CAD",L2781*'Input Lists'!$H$7,IF(M2781="CNY",L2781*'Input Lists'!$H2815,IF(M2781="JPY",L2781*'Input Lists'!$H$9,IF(M2781="CHF",L2781*'Input Lists'!$H$10,""))))))))))</f>
        <v/>
      </c>
      <c r="O2781" s="137" t="str">
        <f t="shared" si="97"/>
        <v/>
      </c>
      <c r="Z2781" s="135" t="str">
        <f t="shared" si="98"/>
        <v/>
      </c>
    </row>
    <row r="2782" spans="14:26" ht="15.75" customHeight="1" x14ac:dyDescent="0.25">
      <c r="N2782" s="137" t="str">
        <f>IF(OR(ISBLANK(L2782),ISBLANK(M2782)),"",IF(M2782="AUD",L2782*'Input Lists'!$H$2,IF(M2782="USD",L2782*'Input Lists'!$H$3,IF(M2782="HKD",L2782*'Input Lists'!$H$4,IF(M2782="EUR",L2782*'Input Lists'!$H$5,IF(M2782="GBP",L2782*'Input Lists'!$H$6,IF(M2782="CAD",L2782*'Input Lists'!$H$7,IF(M2782="CNY",L2782*'Input Lists'!$H2816,IF(M2782="JPY",L2782*'Input Lists'!$H$9,IF(M2782="CHF",L2782*'Input Lists'!$H$10,""))))))))))</f>
        <v/>
      </c>
      <c r="O2782" s="137" t="str">
        <f t="shared" si="97"/>
        <v/>
      </c>
      <c r="Z2782" s="135" t="str">
        <f t="shared" si="98"/>
        <v/>
      </c>
    </row>
    <row r="2783" spans="14:26" ht="15.75" customHeight="1" x14ac:dyDescent="0.25">
      <c r="N2783" s="137" t="str">
        <f>IF(OR(ISBLANK(L2783),ISBLANK(M2783)),"",IF(M2783="AUD",L2783*'Input Lists'!$H$2,IF(M2783="USD",L2783*'Input Lists'!$H$3,IF(M2783="HKD",L2783*'Input Lists'!$H$4,IF(M2783="EUR",L2783*'Input Lists'!$H$5,IF(M2783="GBP",L2783*'Input Lists'!$H$6,IF(M2783="CAD",L2783*'Input Lists'!$H$7,IF(M2783="CNY",L2783*'Input Lists'!$H2817,IF(M2783="JPY",L2783*'Input Lists'!$H$9,IF(M2783="CHF",L2783*'Input Lists'!$H$10,""))))))))))</f>
        <v/>
      </c>
      <c r="O2783" s="137" t="str">
        <f t="shared" si="97"/>
        <v/>
      </c>
      <c r="Z2783" s="135" t="str">
        <f t="shared" si="98"/>
        <v/>
      </c>
    </row>
    <row r="2784" spans="14:26" ht="15.75" customHeight="1" x14ac:dyDescent="0.25">
      <c r="N2784" s="137" t="str">
        <f>IF(OR(ISBLANK(L2784),ISBLANK(M2784)),"",IF(M2784="AUD",L2784*'Input Lists'!$H$2,IF(M2784="USD",L2784*'Input Lists'!$H$3,IF(M2784="HKD",L2784*'Input Lists'!$H$4,IF(M2784="EUR",L2784*'Input Lists'!$H$5,IF(M2784="GBP",L2784*'Input Lists'!$H$6,IF(M2784="CAD",L2784*'Input Lists'!$H$7,IF(M2784="CNY",L2784*'Input Lists'!$H2818,IF(M2784="JPY",L2784*'Input Lists'!$H$9,IF(M2784="CHF",L2784*'Input Lists'!$H$10,""))))))))))</f>
        <v/>
      </c>
      <c r="O2784" s="137" t="str">
        <f t="shared" si="97"/>
        <v/>
      </c>
      <c r="Z2784" s="135" t="str">
        <f t="shared" si="98"/>
        <v/>
      </c>
    </row>
    <row r="2785" spans="14:26" ht="15.75" customHeight="1" x14ac:dyDescent="0.25">
      <c r="N2785" s="137" t="str">
        <f>IF(OR(ISBLANK(L2785),ISBLANK(M2785)),"",IF(M2785="AUD",L2785*'Input Lists'!$H$2,IF(M2785="USD",L2785*'Input Lists'!$H$3,IF(M2785="HKD",L2785*'Input Lists'!$H$4,IF(M2785="EUR",L2785*'Input Lists'!$H$5,IF(M2785="GBP",L2785*'Input Lists'!$H$6,IF(M2785="CAD",L2785*'Input Lists'!$H$7,IF(M2785="CNY",L2785*'Input Lists'!$H2819,IF(M2785="JPY",L2785*'Input Lists'!$H$9,IF(M2785="CHF",L2785*'Input Lists'!$H$10,""))))))))))</f>
        <v/>
      </c>
      <c r="O2785" s="137" t="str">
        <f t="shared" si="97"/>
        <v/>
      </c>
      <c r="Z2785" s="135" t="str">
        <f t="shared" si="98"/>
        <v/>
      </c>
    </row>
    <row r="2786" spans="14:26" ht="15.75" customHeight="1" x14ac:dyDescent="0.25">
      <c r="N2786" s="137" t="str">
        <f>IF(OR(ISBLANK(L2786),ISBLANK(M2786)),"",IF(M2786="AUD",L2786*'Input Lists'!$H$2,IF(M2786="USD",L2786*'Input Lists'!$H$3,IF(M2786="HKD",L2786*'Input Lists'!$H$4,IF(M2786="EUR",L2786*'Input Lists'!$H$5,IF(M2786="GBP",L2786*'Input Lists'!$H$6,IF(M2786="CAD",L2786*'Input Lists'!$H$7,IF(M2786="CNY",L2786*'Input Lists'!$H2820,IF(M2786="JPY",L2786*'Input Lists'!$H$9,IF(M2786="CHF",L2786*'Input Lists'!$H$10,""))))))))))</f>
        <v/>
      </c>
      <c r="O2786" s="137" t="str">
        <f t="shared" si="97"/>
        <v/>
      </c>
      <c r="Z2786" s="135" t="str">
        <f t="shared" si="98"/>
        <v/>
      </c>
    </row>
    <row r="2787" spans="14:26" ht="15.75" customHeight="1" x14ac:dyDescent="0.25">
      <c r="N2787" s="137" t="str">
        <f>IF(OR(ISBLANK(L2787),ISBLANK(M2787)),"",IF(M2787="AUD",L2787*'Input Lists'!$H$2,IF(M2787="USD",L2787*'Input Lists'!$H$3,IF(M2787="HKD",L2787*'Input Lists'!$H$4,IF(M2787="EUR",L2787*'Input Lists'!$H$5,IF(M2787="GBP",L2787*'Input Lists'!$H$6,IF(M2787="CAD",L2787*'Input Lists'!$H$7,IF(M2787="CNY",L2787*'Input Lists'!$H2821,IF(M2787="JPY",L2787*'Input Lists'!$H$9,IF(M2787="CHF",L2787*'Input Lists'!$H$10,""))))))))))</f>
        <v/>
      </c>
      <c r="O2787" s="137" t="str">
        <f t="shared" si="97"/>
        <v/>
      </c>
      <c r="Z2787" s="135" t="str">
        <f t="shared" si="98"/>
        <v/>
      </c>
    </row>
    <row r="2788" spans="14:26" ht="15.75" customHeight="1" x14ac:dyDescent="0.25">
      <c r="N2788" s="137" t="str">
        <f>IF(OR(ISBLANK(L2788),ISBLANK(M2788)),"",IF(M2788="AUD",L2788*'Input Lists'!$H$2,IF(M2788="USD",L2788*'Input Lists'!$H$3,IF(M2788="HKD",L2788*'Input Lists'!$H$4,IF(M2788="EUR",L2788*'Input Lists'!$H$5,IF(M2788="GBP",L2788*'Input Lists'!$H$6,IF(M2788="CAD",L2788*'Input Lists'!$H$7,IF(M2788="CNY",L2788*'Input Lists'!$H2822,IF(M2788="JPY",L2788*'Input Lists'!$H$9,IF(M2788="CHF",L2788*'Input Lists'!$H$10,""))))))))))</f>
        <v/>
      </c>
      <c r="O2788" s="137" t="str">
        <f t="shared" si="97"/>
        <v/>
      </c>
      <c r="Z2788" s="135" t="str">
        <f t="shared" si="98"/>
        <v/>
      </c>
    </row>
    <row r="2789" spans="14:26" ht="15.75" customHeight="1" x14ac:dyDescent="0.25">
      <c r="N2789" s="137" t="str">
        <f>IF(OR(ISBLANK(L2789),ISBLANK(M2789)),"",IF(M2789="AUD",L2789*'Input Lists'!$H$2,IF(M2789="USD",L2789*'Input Lists'!$H$3,IF(M2789="HKD",L2789*'Input Lists'!$H$4,IF(M2789="EUR",L2789*'Input Lists'!$H$5,IF(M2789="GBP",L2789*'Input Lists'!$H$6,IF(M2789="CAD",L2789*'Input Lists'!$H$7,IF(M2789="CNY",L2789*'Input Lists'!$H2823,IF(M2789="JPY",L2789*'Input Lists'!$H$9,IF(M2789="CHF",L2789*'Input Lists'!$H$10,""))))))))))</f>
        <v/>
      </c>
      <c r="O2789" s="137" t="str">
        <f t="shared" si="97"/>
        <v/>
      </c>
      <c r="Z2789" s="135" t="str">
        <f t="shared" si="98"/>
        <v/>
      </c>
    </row>
    <row r="2790" spans="14:26" ht="15.75" customHeight="1" x14ac:dyDescent="0.25">
      <c r="N2790" s="137" t="str">
        <f>IF(OR(ISBLANK(L2790),ISBLANK(M2790)),"",IF(M2790="AUD",L2790*'Input Lists'!$H$2,IF(M2790="USD",L2790*'Input Lists'!$H$3,IF(M2790="HKD",L2790*'Input Lists'!$H$4,IF(M2790="EUR",L2790*'Input Lists'!$H$5,IF(M2790="GBP",L2790*'Input Lists'!$H$6,IF(M2790="CAD",L2790*'Input Lists'!$H$7,IF(M2790="CNY",L2790*'Input Lists'!$H2824,IF(M2790="JPY",L2790*'Input Lists'!$H$9,IF(M2790="CHF",L2790*'Input Lists'!$H$10,""))))))))))</f>
        <v/>
      </c>
      <c r="O2790" s="137" t="str">
        <f t="shared" si="97"/>
        <v/>
      </c>
      <c r="Z2790" s="135" t="str">
        <f t="shared" si="98"/>
        <v/>
      </c>
    </row>
    <row r="2791" spans="14:26" ht="15.75" customHeight="1" x14ac:dyDescent="0.25">
      <c r="N2791" s="137" t="str">
        <f>IF(OR(ISBLANK(L2791),ISBLANK(M2791)),"",IF(M2791="AUD",L2791*'Input Lists'!$H$2,IF(M2791="USD",L2791*'Input Lists'!$H$3,IF(M2791="HKD",L2791*'Input Lists'!$H$4,IF(M2791="EUR",L2791*'Input Lists'!$H$5,IF(M2791="GBP",L2791*'Input Lists'!$H$6,IF(M2791="CAD",L2791*'Input Lists'!$H$7,IF(M2791="CNY",L2791*'Input Lists'!$H2825,IF(M2791="JPY",L2791*'Input Lists'!$H$9,IF(M2791="CHF",L2791*'Input Lists'!$H$10,""))))))))))</f>
        <v/>
      </c>
      <c r="O2791" s="137" t="str">
        <f t="shared" ref="O2791:O2854" si="99">IF(OR(AND(ISBLANK(N2791)),AND(ISBLANK(J2791)),AND(ISBLANK(M2791))),"",N2791*J2791)</f>
        <v/>
      </c>
      <c r="Z2791" s="135" t="str">
        <f t="shared" si="98"/>
        <v/>
      </c>
    </row>
    <row r="2792" spans="14:26" ht="15.75" customHeight="1" x14ac:dyDescent="0.25">
      <c r="N2792" s="137" t="str">
        <f>IF(OR(ISBLANK(L2792),ISBLANK(M2792)),"",IF(M2792="AUD",L2792*'Input Lists'!$H$2,IF(M2792="USD",L2792*'Input Lists'!$H$3,IF(M2792="HKD",L2792*'Input Lists'!$H$4,IF(M2792="EUR",L2792*'Input Lists'!$H$5,IF(M2792="GBP",L2792*'Input Lists'!$H$6,IF(M2792="CAD",L2792*'Input Lists'!$H$7,IF(M2792="CNY",L2792*'Input Lists'!$H2826,IF(M2792="JPY",L2792*'Input Lists'!$H$9,IF(M2792="CHF",L2792*'Input Lists'!$H$10,""))))))))))</f>
        <v/>
      </c>
      <c r="O2792" s="137" t="str">
        <f t="shared" si="99"/>
        <v/>
      </c>
      <c r="Z2792" s="135" t="str">
        <f t="shared" si="98"/>
        <v/>
      </c>
    </row>
    <row r="2793" spans="14:26" ht="15.75" customHeight="1" x14ac:dyDescent="0.25">
      <c r="N2793" s="137" t="str">
        <f>IF(OR(ISBLANK(L2793),ISBLANK(M2793)),"",IF(M2793="AUD",L2793*'Input Lists'!$H$2,IF(M2793="USD",L2793*'Input Lists'!$H$3,IF(M2793="HKD",L2793*'Input Lists'!$H$4,IF(M2793="EUR",L2793*'Input Lists'!$H$5,IF(M2793="GBP",L2793*'Input Lists'!$H$6,IF(M2793="CAD",L2793*'Input Lists'!$H$7,IF(M2793="CNY",L2793*'Input Lists'!$H2827,IF(M2793="JPY",L2793*'Input Lists'!$H$9,IF(M2793="CHF",L2793*'Input Lists'!$H$10,""))))))))))</f>
        <v/>
      </c>
      <c r="O2793" s="137" t="str">
        <f t="shared" si="99"/>
        <v/>
      </c>
      <c r="Z2793" s="135" t="str">
        <f t="shared" si="98"/>
        <v/>
      </c>
    </row>
    <row r="2794" spans="14:26" ht="15.75" customHeight="1" x14ac:dyDescent="0.25">
      <c r="N2794" s="137" t="str">
        <f>IF(OR(ISBLANK(L2794),ISBLANK(M2794)),"",IF(M2794="AUD",L2794*'Input Lists'!$H$2,IF(M2794="USD",L2794*'Input Lists'!$H$3,IF(M2794="HKD",L2794*'Input Lists'!$H$4,IF(M2794="EUR",L2794*'Input Lists'!$H$5,IF(M2794="GBP",L2794*'Input Lists'!$H$6,IF(M2794="CAD",L2794*'Input Lists'!$H$7,IF(M2794="CNY",L2794*'Input Lists'!$H2828,IF(M2794="JPY",L2794*'Input Lists'!$H$9,IF(M2794="CHF",L2794*'Input Lists'!$H$10,""))))))))))</f>
        <v/>
      </c>
      <c r="O2794" s="137" t="str">
        <f t="shared" si="99"/>
        <v/>
      </c>
      <c r="Z2794" s="135" t="str">
        <f t="shared" ref="Z2794:Z2857" si="100">IF(ISBLANK(D2794),"",IF(R2794="Approved",Y2794+O2794,0))</f>
        <v/>
      </c>
    </row>
    <row r="2795" spans="14:26" ht="15.75" customHeight="1" x14ac:dyDescent="0.25">
      <c r="N2795" s="137" t="str">
        <f>IF(OR(ISBLANK(L2795),ISBLANK(M2795)),"",IF(M2795="AUD",L2795*'Input Lists'!$H$2,IF(M2795="USD",L2795*'Input Lists'!$H$3,IF(M2795="HKD",L2795*'Input Lists'!$H$4,IF(M2795="EUR",L2795*'Input Lists'!$H$5,IF(M2795="GBP",L2795*'Input Lists'!$H$6,IF(M2795="CAD",L2795*'Input Lists'!$H$7,IF(M2795="CNY",L2795*'Input Lists'!$H2829,IF(M2795="JPY",L2795*'Input Lists'!$H$9,IF(M2795="CHF",L2795*'Input Lists'!$H$10,""))))))))))</f>
        <v/>
      </c>
      <c r="O2795" s="137" t="str">
        <f t="shared" si="99"/>
        <v/>
      </c>
      <c r="Z2795" s="135" t="str">
        <f t="shared" si="100"/>
        <v/>
      </c>
    </row>
    <row r="2796" spans="14:26" ht="15.75" customHeight="1" x14ac:dyDescent="0.25">
      <c r="N2796" s="137" t="str">
        <f>IF(OR(ISBLANK(L2796),ISBLANK(M2796)),"",IF(M2796="AUD",L2796*'Input Lists'!$H$2,IF(M2796="USD",L2796*'Input Lists'!$H$3,IF(M2796="HKD",L2796*'Input Lists'!$H$4,IF(M2796="EUR",L2796*'Input Lists'!$H$5,IF(M2796="GBP",L2796*'Input Lists'!$H$6,IF(M2796="CAD",L2796*'Input Lists'!$H$7,IF(M2796="CNY",L2796*'Input Lists'!$H2830,IF(M2796="JPY",L2796*'Input Lists'!$H$9,IF(M2796="CHF",L2796*'Input Lists'!$H$10,""))))))))))</f>
        <v/>
      </c>
      <c r="O2796" s="137" t="str">
        <f t="shared" si="99"/>
        <v/>
      </c>
      <c r="Z2796" s="135" t="str">
        <f t="shared" si="100"/>
        <v/>
      </c>
    </row>
    <row r="2797" spans="14:26" ht="15.75" customHeight="1" x14ac:dyDescent="0.25">
      <c r="N2797" s="137" t="str">
        <f>IF(OR(ISBLANK(L2797),ISBLANK(M2797)),"",IF(M2797="AUD",L2797*'Input Lists'!$H$2,IF(M2797="USD",L2797*'Input Lists'!$H$3,IF(M2797="HKD",L2797*'Input Lists'!$H$4,IF(M2797="EUR",L2797*'Input Lists'!$H$5,IF(M2797="GBP",L2797*'Input Lists'!$H$6,IF(M2797="CAD",L2797*'Input Lists'!$H$7,IF(M2797="CNY",L2797*'Input Lists'!$H2831,IF(M2797="JPY",L2797*'Input Lists'!$H$9,IF(M2797="CHF",L2797*'Input Lists'!$H$10,""))))))))))</f>
        <v/>
      </c>
      <c r="O2797" s="137" t="str">
        <f t="shared" si="99"/>
        <v/>
      </c>
      <c r="Z2797" s="135" t="str">
        <f t="shared" si="100"/>
        <v/>
      </c>
    </row>
    <row r="2798" spans="14:26" ht="15.75" customHeight="1" x14ac:dyDescent="0.25">
      <c r="N2798" s="137" t="str">
        <f>IF(OR(ISBLANK(L2798),ISBLANK(M2798)),"",IF(M2798="AUD",L2798*'Input Lists'!$H$2,IF(M2798="USD",L2798*'Input Lists'!$H$3,IF(M2798="HKD",L2798*'Input Lists'!$H$4,IF(M2798="EUR",L2798*'Input Lists'!$H$5,IF(M2798="GBP",L2798*'Input Lists'!$H$6,IF(M2798="CAD",L2798*'Input Lists'!$H$7,IF(M2798="CNY",L2798*'Input Lists'!$H2832,IF(M2798="JPY",L2798*'Input Lists'!$H$9,IF(M2798="CHF",L2798*'Input Lists'!$H$10,""))))))))))</f>
        <v/>
      </c>
      <c r="O2798" s="137" t="str">
        <f t="shared" si="99"/>
        <v/>
      </c>
      <c r="Z2798" s="135" t="str">
        <f t="shared" si="100"/>
        <v/>
      </c>
    </row>
    <row r="2799" spans="14:26" ht="15.75" customHeight="1" x14ac:dyDescent="0.25">
      <c r="N2799" s="137" t="str">
        <f>IF(OR(ISBLANK(L2799),ISBLANK(M2799)),"",IF(M2799="AUD",L2799*'Input Lists'!$H$2,IF(M2799="USD",L2799*'Input Lists'!$H$3,IF(M2799="HKD",L2799*'Input Lists'!$H$4,IF(M2799="EUR",L2799*'Input Lists'!$H$5,IF(M2799="GBP",L2799*'Input Lists'!$H$6,IF(M2799="CAD",L2799*'Input Lists'!$H$7,IF(M2799="CNY",L2799*'Input Lists'!$H2833,IF(M2799="JPY",L2799*'Input Lists'!$H$9,IF(M2799="CHF",L2799*'Input Lists'!$H$10,""))))))))))</f>
        <v/>
      </c>
      <c r="O2799" s="137" t="str">
        <f t="shared" si="99"/>
        <v/>
      </c>
      <c r="Z2799" s="135" t="str">
        <f t="shared" si="100"/>
        <v/>
      </c>
    </row>
    <row r="2800" spans="14:26" ht="15.75" customHeight="1" x14ac:dyDescent="0.25">
      <c r="N2800" s="137" t="str">
        <f>IF(OR(ISBLANK(L2800),ISBLANK(M2800)),"",IF(M2800="AUD",L2800*'Input Lists'!$H$2,IF(M2800="USD",L2800*'Input Lists'!$H$3,IF(M2800="HKD",L2800*'Input Lists'!$H$4,IF(M2800="EUR",L2800*'Input Lists'!$H$5,IF(M2800="GBP",L2800*'Input Lists'!$H$6,IF(M2800="CAD",L2800*'Input Lists'!$H$7,IF(M2800="CNY",L2800*'Input Lists'!$H2834,IF(M2800="JPY",L2800*'Input Lists'!$H$9,IF(M2800="CHF",L2800*'Input Lists'!$H$10,""))))))))))</f>
        <v/>
      </c>
      <c r="O2800" s="137" t="str">
        <f t="shared" si="99"/>
        <v/>
      </c>
      <c r="Z2800" s="135" t="str">
        <f t="shared" si="100"/>
        <v/>
      </c>
    </row>
    <row r="2801" spans="14:26" ht="15.75" customHeight="1" x14ac:dyDescent="0.25">
      <c r="N2801" s="137" t="str">
        <f>IF(OR(ISBLANK(L2801),ISBLANK(M2801)),"",IF(M2801="AUD",L2801*'Input Lists'!$H$2,IF(M2801="USD",L2801*'Input Lists'!$H$3,IF(M2801="HKD",L2801*'Input Lists'!$H$4,IF(M2801="EUR",L2801*'Input Lists'!$H$5,IF(M2801="GBP",L2801*'Input Lists'!$H$6,IF(M2801="CAD",L2801*'Input Lists'!$H$7,IF(M2801="CNY",L2801*'Input Lists'!$H2835,IF(M2801="JPY",L2801*'Input Lists'!$H$9,IF(M2801="CHF",L2801*'Input Lists'!$H$10,""))))))))))</f>
        <v/>
      </c>
      <c r="O2801" s="137" t="str">
        <f t="shared" si="99"/>
        <v/>
      </c>
      <c r="Z2801" s="135" t="str">
        <f t="shared" si="100"/>
        <v/>
      </c>
    </row>
    <row r="2802" spans="14:26" ht="15.75" customHeight="1" x14ac:dyDescent="0.25">
      <c r="N2802" s="137" t="str">
        <f>IF(OR(ISBLANK(L2802),ISBLANK(M2802)),"",IF(M2802="AUD",L2802*'Input Lists'!$H$2,IF(M2802="USD",L2802*'Input Lists'!$H$3,IF(M2802="HKD",L2802*'Input Lists'!$H$4,IF(M2802="EUR",L2802*'Input Lists'!$H$5,IF(M2802="GBP",L2802*'Input Lists'!$H$6,IF(M2802="CAD",L2802*'Input Lists'!$H$7,IF(M2802="CNY",L2802*'Input Lists'!$H2836,IF(M2802="JPY",L2802*'Input Lists'!$H$9,IF(M2802="CHF",L2802*'Input Lists'!$H$10,""))))))))))</f>
        <v/>
      </c>
      <c r="O2802" s="137" t="str">
        <f t="shared" si="99"/>
        <v/>
      </c>
      <c r="Z2802" s="135" t="str">
        <f t="shared" si="100"/>
        <v/>
      </c>
    </row>
    <row r="2803" spans="14:26" ht="15.75" customHeight="1" x14ac:dyDescent="0.25">
      <c r="N2803" s="137" t="str">
        <f>IF(OR(ISBLANK(L2803),ISBLANK(M2803)),"",IF(M2803="AUD",L2803*'Input Lists'!$H$2,IF(M2803="USD",L2803*'Input Lists'!$H$3,IF(M2803="HKD",L2803*'Input Lists'!$H$4,IF(M2803="EUR",L2803*'Input Lists'!$H$5,IF(M2803="GBP",L2803*'Input Lists'!$H$6,IF(M2803="CAD",L2803*'Input Lists'!$H$7,IF(M2803="CNY",L2803*'Input Lists'!$H2837,IF(M2803="JPY",L2803*'Input Lists'!$H$9,IF(M2803="CHF",L2803*'Input Lists'!$H$10,""))))))))))</f>
        <v/>
      </c>
      <c r="O2803" s="137" t="str">
        <f t="shared" si="99"/>
        <v/>
      </c>
      <c r="Z2803" s="135" t="str">
        <f t="shared" si="100"/>
        <v/>
      </c>
    </row>
    <row r="2804" spans="14:26" ht="15.75" customHeight="1" x14ac:dyDescent="0.25">
      <c r="N2804" s="137" t="str">
        <f>IF(OR(ISBLANK(L2804),ISBLANK(M2804)),"",IF(M2804="AUD",L2804*'Input Lists'!$H$2,IF(M2804="USD",L2804*'Input Lists'!$H$3,IF(M2804="HKD",L2804*'Input Lists'!$H$4,IF(M2804="EUR",L2804*'Input Lists'!$H$5,IF(M2804="GBP",L2804*'Input Lists'!$H$6,IF(M2804="CAD",L2804*'Input Lists'!$H$7,IF(M2804="CNY",L2804*'Input Lists'!$H2838,IF(M2804="JPY",L2804*'Input Lists'!$H$9,IF(M2804="CHF",L2804*'Input Lists'!$H$10,""))))))))))</f>
        <v/>
      </c>
      <c r="O2804" s="137" t="str">
        <f t="shared" si="99"/>
        <v/>
      </c>
      <c r="Z2804" s="135" t="str">
        <f t="shared" si="100"/>
        <v/>
      </c>
    </row>
    <row r="2805" spans="14:26" ht="15.75" customHeight="1" x14ac:dyDescent="0.25">
      <c r="N2805" s="137" t="str">
        <f>IF(OR(ISBLANK(L2805),ISBLANK(M2805)),"",IF(M2805="AUD",L2805*'Input Lists'!$H$2,IF(M2805="USD",L2805*'Input Lists'!$H$3,IF(M2805="HKD",L2805*'Input Lists'!$H$4,IF(M2805="EUR",L2805*'Input Lists'!$H$5,IF(M2805="GBP",L2805*'Input Lists'!$H$6,IF(M2805="CAD",L2805*'Input Lists'!$H$7,IF(M2805="CNY",L2805*'Input Lists'!$H2839,IF(M2805="JPY",L2805*'Input Lists'!$H$9,IF(M2805="CHF",L2805*'Input Lists'!$H$10,""))))))))))</f>
        <v/>
      </c>
      <c r="O2805" s="137" t="str">
        <f t="shared" si="99"/>
        <v/>
      </c>
      <c r="Z2805" s="135" t="str">
        <f t="shared" si="100"/>
        <v/>
      </c>
    </row>
    <row r="2806" spans="14:26" ht="15.75" customHeight="1" x14ac:dyDescent="0.25">
      <c r="N2806" s="137" t="str">
        <f>IF(OR(ISBLANK(L2806),ISBLANK(M2806)),"",IF(M2806="AUD",L2806*'Input Lists'!$H$2,IF(M2806="USD",L2806*'Input Lists'!$H$3,IF(M2806="HKD",L2806*'Input Lists'!$H$4,IF(M2806="EUR",L2806*'Input Lists'!$H$5,IF(M2806="GBP",L2806*'Input Lists'!$H$6,IF(M2806="CAD",L2806*'Input Lists'!$H$7,IF(M2806="CNY",L2806*'Input Lists'!$H2840,IF(M2806="JPY",L2806*'Input Lists'!$H$9,IF(M2806="CHF",L2806*'Input Lists'!$H$10,""))))))))))</f>
        <v/>
      </c>
      <c r="O2806" s="137" t="str">
        <f t="shared" si="99"/>
        <v/>
      </c>
      <c r="Z2806" s="135" t="str">
        <f t="shared" si="100"/>
        <v/>
      </c>
    </row>
    <row r="2807" spans="14:26" ht="15.75" customHeight="1" x14ac:dyDescent="0.25">
      <c r="N2807" s="137" t="str">
        <f>IF(OR(ISBLANK(L2807),ISBLANK(M2807)),"",IF(M2807="AUD",L2807*'Input Lists'!$H$2,IF(M2807="USD",L2807*'Input Lists'!$H$3,IF(M2807="HKD",L2807*'Input Lists'!$H$4,IF(M2807="EUR",L2807*'Input Lists'!$H$5,IF(M2807="GBP",L2807*'Input Lists'!$H$6,IF(M2807="CAD",L2807*'Input Lists'!$H$7,IF(M2807="CNY",L2807*'Input Lists'!$H2841,IF(M2807="JPY",L2807*'Input Lists'!$H$9,IF(M2807="CHF",L2807*'Input Lists'!$H$10,""))))))))))</f>
        <v/>
      </c>
      <c r="O2807" s="137" t="str">
        <f t="shared" si="99"/>
        <v/>
      </c>
      <c r="Z2807" s="135" t="str">
        <f t="shared" si="100"/>
        <v/>
      </c>
    </row>
    <row r="2808" spans="14:26" ht="15.75" customHeight="1" x14ac:dyDescent="0.25">
      <c r="N2808" s="137" t="str">
        <f>IF(OR(ISBLANK(L2808),ISBLANK(M2808)),"",IF(M2808="AUD",L2808*'Input Lists'!$H$2,IF(M2808="USD",L2808*'Input Lists'!$H$3,IF(M2808="HKD",L2808*'Input Lists'!$H$4,IF(M2808="EUR",L2808*'Input Lists'!$H$5,IF(M2808="GBP",L2808*'Input Lists'!$H$6,IF(M2808="CAD",L2808*'Input Lists'!$H$7,IF(M2808="CNY",L2808*'Input Lists'!$H2842,IF(M2808="JPY",L2808*'Input Lists'!$H$9,IF(M2808="CHF",L2808*'Input Lists'!$H$10,""))))))))))</f>
        <v/>
      </c>
      <c r="O2808" s="137" t="str">
        <f t="shared" si="99"/>
        <v/>
      </c>
      <c r="Z2808" s="135" t="str">
        <f t="shared" si="100"/>
        <v/>
      </c>
    </row>
    <row r="2809" spans="14:26" ht="15.75" customHeight="1" x14ac:dyDescent="0.25">
      <c r="N2809" s="137" t="str">
        <f>IF(OR(ISBLANK(L2809),ISBLANK(M2809)),"",IF(M2809="AUD",L2809*'Input Lists'!$H$2,IF(M2809="USD",L2809*'Input Lists'!$H$3,IF(M2809="HKD",L2809*'Input Lists'!$H$4,IF(M2809="EUR",L2809*'Input Lists'!$H$5,IF(M2809="GBP",L2809*'Input Lists'!$H$6,IF(M2809="CAD",L2809*'Input Lists'!$H$7,IF(M2809="CNY",L2809*'Input Lists'!$H2843,IF(M2809="JPY",L2809*'Input Lists'!$H$9,IF(M2809="CHF",L2809*'Input Lists'!$H$10,""))))))))))</f>
        <v/>
      </c>
      <c r="O2809" s="137" t="str">
        <f t="shared" si="99"/>
        <v/>
      </c>
      <c r="Z2809" s="135" t="str">
        <f t="shared" si="100"/>
        <v/>
      </c>
    </row>
    <row r="2810" spans="14:26" ht="15.75" customHeight="1" x14ac:dyDescent="0.25">
      <c r="N2810" s="137" t="str">
        <f>IF(OR(ISBLANK(L2810),ISBLANK(M2810)),"",IF(M2810="AUD",L2810*'Input Lists'!$H$2,IF(M2810="USD",L2810*'Input Lists'!$H$3,IF(M2810="HKD",L2810*'Input Lists'!$H$4,IF(M2810="EUR",L2810*'Input Lists'!$H$5,IF(M2810="GBP",L2810*'Input Lists'!$H$6,IF(M2810="CAD",L2810*'Input Lists'!$H$7,IF(M2810="CNY",L2810*'Input Lists'!$H2844,IF(M2810="JPY",L2810*'Input Lists'!$H$9,IF(M2810="CHF",L2810*'Input Lists'!$H$10,""))))))))))</f>
        <v/>
      </c>
      <c r="O2810" s="137" t="str">
        <f t="shared" si="99"/>
        <v/>
      </c>
      <c r="Z2810" s="135" t="str">
        <f t="shared" si="100"/>
        <v/>
      </c>
    </row>
    <row r="2811" spans="14:26" ht="15.75" customHeight="1" x14ac:dyDescent="0.25">
      <c r="N2811" s="137" t="str">
        <f>IF(OR(ISBLANK(L2811),ISBLANK(M2811)),"",IF(M2811="AUD",L2811*'Input Lists'!$H$2,IF(M2811="USD",L2811*'Input Lists'!$H$3,IF(M2811="HKD",L2811*'Input Lists'!$H$4,IF(M2811="EUR",L2811*'Input Lists'!$H$5,IF(M2811="GBP",L2811*'Input Lists'!$H$6,IF(M2811="CAD",L2811*'Input Lists'!$H$7,IF(M2811="CNY",L2811*'Input Lists'!$H2845,IF(M2811="JPY",L2811*'Input Lists'!$H$9,IF(M2811="CHF",L2811*'Input Lists'!$H$10,""))))))))))</f>
        <v/>
      </c>
      <c r="O2811" s="137" t="str">
        <f t="shared" si="99"/>
        <v/>
      </c>
      <c r="Z2811" s="135" t="str">
        <f t="shared" si="100"/>
        <v/>
      </c>
    </row>
    <row r="2812" spans="14:26" ht="15.75" customHeight="1" x14ac:dyDescent="0.25">
      <c r="N2812" s="137" t="str">
        <f>IF(OR(ISBLANK(L2812),ISBLANK(M2812)),"",IF(M2812="AUD",L2812*'Input Lists'!$H$2,IF(M2812="USD",L2812*'Input Lists'!$H$3,IF(M2812="HKD",L2812*'Input Lists'!$H$4,IF(M2812="EUR",L2812*'Input Lists'!$H$5,IF(M2812="GBP",L2812*'Input Lists'!$H$6,IF(M2812="CAD",L2812*'Input Lists'!$H$7,IF(M2812="CNY",L2812*'Input Lists'!$H2846,IF(M2812="JPY",L2812*'Input Lists'!$H$9,IF(M2812="CHF",L2812*'Input Lists'!$H$10,""))))))))))</f>
        <v/>
      </c>
      <c r="O2812" s="137" t="str">
        <f t="shared" si="99"/>
        <v/>
      </c>
      <c r="Z2812" s="135" t="str">
        <f t="shared" si="100"/>
        <v/>
      </c>
    </row>
    <row r="2813" spans="14:26" ht="15.75" customHeight="1" x14ac:dyDescent="0.25">
      <c r="N2813" s="137" t="str">
        <f>IF(OR(ISBLANK(L2813),ISBLANK(M2813)),"",IF(M2813="AUD",L2813*'Input Lists'!$H$2,IF(M2813="USD",L2813*'Input Lists'!$H$3,IF(M2813="HKD",L2813*'Input Lists'!$H$4,IF(M2813="EUR",L2813*'Input Lists'!$H$5,IF(M2813="GBP",L2813*'Input Lists'!$H$6,IF(M2813="CAD",L2813*'Input Lists'!$H$7,IF(M2813="CNY",L2813*'Input Lists'!$H2847,IF(M2813="JPY",L2813*'Input Lists'!$H$9,IF(M2813="CHF",L2813*'Input Lists'!$H$10,""))))))))))</f>
        <v/>
      </c>
      <c r="O2813" s="137" t="str">
        <f t="shared" si="99"/>
        <v/>
      </c>
      <c r="Z2813" s="135" t="str">
        <f t="shared" si="100"/>
        <v/>
      </c>
    </row>
    <row r="2814" spans="14:26" ht="15.75" customHeight="1" x14ac:dyDescent="0.25">
      <c r="N2814" s="137" t="str">
        <f>IF(OR(ISBLANK(L2814),ISBLANK(M2814)),"",IF(M2814="AUD",L2814*'Input Lists'!$H$2,IF(M2814="USD",L2814*'Input Lists'!$H$3,IF(M2814="HKD",L2814*'Input Lists'!$H$4,IF(M2814="EUR",L2814*'Input Lists'!$H$5,IF(M2814="GBP",L2814*'Input Lists'!$H$6,IF(M2814="CAD",L2814*'Input Lists'!$H$7,IF(M2814="CNY",L2814*'Input Lists'!$H2848,IF(M2814="JPY",L2814*'Input Lists'!$H$9,IF(M2814="CHF",L2814*'Input Lists'!$H$10,""))))))))))</f>
        <v/>
      </c>
      <c r="O2814" s="137" t="str">
        <f t="shared" si="99"/>
        <v/>
      </c>
      <c r="Z2814" s="135" t="str">
        <f t="shared" si="100"/>
        <v/>
      </c>
    </row>
    <row r="2815" spans="14:26" ht="15.75" customHeight="1" x14ac:dyDescent="0.25">
      <c r="N2815" s="137" t="str">
        <f>IF(OR(ISBLANK(L2815),ISBLANK(M2815)),"",IF(M2815="AUD",L2815*'Input Lists'!$H$2,IF(M2815="USD",L2815*'Input Lists'!$H$3,IF(M2815="HKD",L2815*'Input Lists'!$H$4,IF(M2815="EUR",L2815*'Input Lists'!$H$5,IF(M2815="GBP",L2815*'Input Lists'!$H$6,IF(M2815="CAD",L2815*'Input Lists'!$H$7,IF(M2815="CNY",L2815*'Input Lists'!$H2849,IF(M2815="JPY",L2815*'Input Lists'!$H$9,IF(M2815="CHF",L2815*'Input Lists'!$H$10,""))))))))))</f>
        <v/>
      </c>
      <c r="O2815" s="137" t="str">
        <f t="shared" si="99"/>
        <v/>
      </c>
      <c r="Z2815" s="135" t="str">
        <f t="shared" si="100"/>
        <v/>
      </c>
    </row>
    <row r="2816" spans="14:26" ht="15.75" customHeight="1" x14ac:dyDescent="0.25">
      <c r="N2816" s="137" t="str">
        <f>IF(OR(ISBLANK(L2816),ISBLANK(M2816)),"",IF(M2816="AUD",L2816*'Input Lists'!$H$2,IF(M2816="USD",L2816*'Input Lists'!$H$3,IF(M2816="HKD",L2816*'Input Lists'!$H$4,IF(M2816="EUR",L2816*'Input Lists'!$H$5,IF(M2816="GBP",L2816*'Input Lists'!$H$6,IF(M2816="CAD",L2816*'Input Lists'!$H$7,IF(M2816="CNY",L2816*'Input Lists'!$H2850,IF(M2816="JPY",L2816*'Input Lists'!$H$9,IF(M2816="CHF",L2816*'Input Lists'!$H$10,""))))))))))</f>
        <v/>
      </c>
      <c r="O2816" s="137" t="str">
        <f t="shared" si="99"/>
        <v/>
      </c>
      <c r="Z2816" s="135" t="str">
        <f t="shared" si="100"/>
        <v/>
      </c>
    </row>
    <row r="2817" spans="14:26" ht="15.75" customHeight="1" x14ac:dyDescent="0.25">
      <c r="N2817" s="137" t="str">
        <f>IF(OR(ISBLANK(L2817),ISBLANK(M2817)),"",IF(M2817="AUD",L2817*'Input Lists'!$H$2,IF(M2817="USD",L2817*'Input Lists'!$H$3,IF(M2817="HKD",L2817*'Input Lists'!$H$4,IF(M2817="EUR",L2817*'Input Lists'!$H$5,IF(M2817="GBP",L2817*'Input Lists'!$H$6,IF(M2817="CAD",L2817*'Input Lists'!$H$7,IF(M2817="CNY",L2817*'Input Lists'!$H2851,IF(M2817="JPY",L2817*'Input Lists'!$H$9,IF(M2817="CHF",L2817*'Input Lists'!$H$10,""))))))))))</f>
        <v/>
      </c>
      <c r="O2817" s="137" t="str">
        <f t="shared" si="99"/>
        <v/>
      </c>
      <c r="Z2817" s="135" t="str">
        <f t="shared" si="100"/>
        <v/>
      </c>
    </row>
    <row r="2818" spans="14:26" ht="15.75" customHeight="1" x14ac:dyDescent="0.25">
      <c r="N2818" s="137" t="str">
        <f>IF(OR(ISBLANK(L2818),ISBLANK(M2818)),"",IF(M2818="AUD",L2818*'Input Lists'!$H$2,IF(M2818="USD",L2818*'Input Lists'!$H$3,IF(M2818="HKD",L2818*'Input Lists'!$H$4,IF(M2818="EUR",L2818*'Input Lists'!$H$5,IF(M2818="GBP",L2818*'Input Lists'!$H$6,IF(M2818="CAD",L2818*'Input Lists'!$H$7,IF(M2818="CNY",L2818*'Input Lists'!$H2852,IF(M2818="JPY",L2818*'Input Lists'!$H$9,IF(M2818="CHF",L2818*'Input Lists'!$H$10,""))))))))))</f>
        <v/>
      </c>
      <c r="O2818" s="137" t="str">
        <f t="shared" si="99"/>
        <v/>
      </c>
      <c r="Z2818" s="135" t="str">
        <f t="shared" si="100"/>
        <v/>
      </c>
    </row>
    <row r="2819" spans="14:26" ht="15.75" customHeight="1" x14ac:dyDescent="0.25">
      <c r="N2819" s="137" t="str">
        <f>IF(OR(ISBLANK(L2819),ISBLANK(M2819)),"",IF(M2819="AUD",L2819*'Input Lists'!$H$2,IF(M2819="USD",L2819*'Input Lists'!$H$3,IF(M2819="HKD",L2819*'Input Lists'!$H$4,IF(M2819="EUR",L2819*'Input Lists'!$H$5,IF(M2819="GBP",L2819*'Input Lists'!$H$6,IF(M2819="CAD",L2819*'Input Lists'!$H$7,IF(M2819="CNY",L2819*'Input Lists'!$H2853,IF(M2819="JPY",L2819*'Input Lists'!$H$9,IF(M2819="CHF",L2819*'Input Lists'!$H$10,""))))))))))</f>
        <v/>
      </c>
      <c r="O2819" s="137" t="str">
        <f t="shared" si="99"/>
        <v/>
      </c>
      <c r="Z2819" s="135" t="str">
        <f t="shared" si="100"/>
        <v/>
      </c>
    </row>
    <row r="2820" spans="14:26" ht="15.75" customHeight="1" x14ac:dyDescent="0.25">
      <c r="N2820" s="137" t="str">
        <f>IF(OR(ISBLANK(L2820),ISBLANK(M2820)),"",IF(M2820="AUD",L2820*'Input Lists'!$H$2,IF(M2820="USD",L2820*'Input Lists'!$H$3,IF(M2820="HKD",L2820*'Input Lists'!$H$4,IF(M2820="EUR",L2820*'Input Lists'!$H$5,IF(M2820="GBP",L2820*'Input Lists'!$H$6,IF(M2820="CAD",L2820*'Input Lists'!$H$7,IF(M2820="CNY",L2820*'Input Lists'!$H2854,IF(M2820="JPY",L2820*'Input Lists'!$H$9,IF(M2820="CHF",L2820*'Input Lists'!$H$10,""))))))))))</f>
        <v/>
      </c>
      <c r="O2820" s="137" t="str">
        <f t="shared" si="99"/>
        <v/>
      </c>
      <c r="Z2820" s="135" t="str">
        <f t="shared" si="100"/>
        <v/>
      </c>
    </row>
    <row r="2821" spans="14:26" ht="15.75" customHeight="1" x14ac:dyDescent="0.25">
      <c r="N2821" s="137" t="str">
        <f>IF(OR(ISBLANK(L2821),ISBLANK(M2821)),"",IF(M2821="AUD",L2821*'Input Lists'!$H$2,IF(M2821="USD",L2821*'Input Lists'!$H$3,IF(M2821="HKD",L2821*'Input Lists'!$H$4,IF(M2821="EUR",L2821*'Input Lists'!$H$5,IF(M2821="GBP",L2821*'Input Lists'!$H$6,IF(M2821="CAD",L2821*'Input Lists'!$H$7,IF(M2821="CNY",L2821*'Input Lists'!$H2855,IF(M2821="JPY",L2821*'Input Lists'!$H$9,IF(M2821="CHF",L2821*'Input Lists'!$H$10,""))))))))))</f>
        <v/>
      </c>
      <c r="O2821" s="137" t="str">
        <f t="shared" si="99"/>
        <v/>
      </c>
      <c r="Z2821" s="135" t="str">
        <f t="shared" si="100"/>
        <v/>
      </c>
    </row>
    <row r="2822" spans="14:26" ht="15.75" customHeight="1" x14ac:dyDescent="0.25">
      <c r="N2822" s="137" t="str">
        <f>IF(OR(ISBLANK(L2822),ISBLANK(M2822)),"",IF(M2822="AUD",L2822*'Input Lists'!$H$2,IF(M2822="USD",L2822*'Input Lists'!$H$3,IF(M2822="HKD",L2822*'Input Lists'!$H$4,IF(M2822="EUR",L2822*'Input Lists'!$H$5,IF(M2822="GBP",L2822*'Input Lists'!$H$6,IF(M2822="CAD",L2822*'Input Lists'!$H$7,IF(M2822="CNY",L2822*'Input Lists'!$H2856,IF(M2822="JPY",L2822*'Input Lists'!$H$9,IF(M2822="CHF",L2822*'Input Lists'!$H$10,""))))))))))</f>
        <v/>
      </c>
      <c r="O2822" s="137" t="str">
        <f t="shared" si="99"/>
        <v/>
      </c>
      <c r="Z2822" s="135" t="str">
        <f t="shared" si="100"/>
        <v/>
      </c>
    </row>
    <row r="2823" spans="14:26" ht="15.75" customHeight="1" x14ac:dyDescent="0.25">
      <c r="N2823" s="137" t="str">
        <f>IF(OR(ISBLANK(L2823),ISBLANK(M2823)),"",IF(M2823="AUD",L2823*'Input Lists'!$H$2,IF(M2823="USD",L2823*'Input Lists'!$H$3,IF(M2823="HKD",L2823*'Input Lists'!$H$4,IF(M2823="EUR",L2823*'Input Lists'!$H$5,IF(M2823="GBP",L2823*'Input Lists'!$H$6,IF(M2823="CAD",L2823*'Input Lists'!$H$7,IF(M2823="CNY",L2823*'Input Lists'!$H2857,IF(M2823="JPY",L2823*'Input Lists'!$H$9,IF(M2823="CHF",L2823*'Input Lists'!$H$10,""))))))))))</f>
        <v/>
      </c>
      <c r="O2823" s="137" t="str">
        <f t="shared" si="99"/>
        <v/>
      </c>
      <c r="Z2823" s="135" t="str">
        <f t="shared" si="100"/>
        <v/>
      </c>
    </row>
    <row r="2824" spans="14:26" ht="15.75" customHeight="1" x14ac:dyDescent="0.25">
      <c r="N2824" s="137" t="str">
        <f>IF(OR(ISBLANK(L2824),ISBLANK(M2824)),"",IF(M2824="AUD",L2824*'Input Lists'!$H$2,IF(M2824="USD",L2824*'Input Lists'!$H$3,IF(M2824="HKD",L2824*'Input Lists'!$H$4,IF(M2824="EUR",L2824*'Input Lists'!$H$5,IF(M2824="GBP",L2824*'Input Lists'!$H$6,IF(M2824="CAD",L2824*'Input Lists'!$H$7,IF(M2824="CNY",L2824*'Input Lists'!$H2858,IF(M2824="JPY",L2824*'Input Lists'!$H$9,IF(M2824="CHF",L2824*'Input Lists'!$H$10,""))))))))))</f>
        <v/>
      </c>
      <c r="O2824" s="137" t="str">
        <f t="shared" si="99"/>
        <v/>
      </c>
      <c r="Z2824" s="135" t="str">
        <f t="shared" si="100"/>
        <v/>
      </c>
    </row>
    <row r="2825" spans="14:26" ht="15.75" customHeight="1" x14ac:dyDescent="0.25">
      <c r="N2825" s="137" t="str">
        <f>IF(OR(ISBLANK(L2825),ISBLANK(M2825)),"",IF(M2825="AUD",L2825*'Input Lists'!$H$2,IF(M2825="USD",L2825*'Input Lists'!$H$3,IF(M2825="HKD",L2825*'Input Lists'!$H$4,IF(M2825="EUR",L2825*'Input Lists'!$H$5,IF(M2825="GBP",L2825*'Input Lists'!$H$6,IF(M2825="CAD",L2825*'Input Lists'!$H$7,IF(M2825="CNY",L2825*'Input Lists'!$H2859,IF(M2825="JPY",L2825*'Input Lists'!$H$9,IF(M2825="CHF",L2825*'Input Lists'!$H$10,""))))))))))</f>
        <v/>
      </c>
      <c r="O2825" s="137" t="str">
        <f t="shared" si="99"/>
        <v/>
      </c>
      <c r="Z2825" s="135" t="str">
        <f t="shared" si="100"/>
        <v/>
      </c>
    </row>
    <row r="2826" spans="14:26" ht="15.75" customHeight="1" x14ac:dyDescent="0.25">
      <c r="N2826" s="137" t="str">
        <f>IF(OR(ISBLANK(L2826),ISBLANK(M2826)),"",IF(M2826="AUD",L2826*'Input Lists'!$H$2,IF(M2826="USD",L2826*'Input Lists'!$H$3,IF(M2826="HKD",L2826*'Input Lists'!$H$4,IF(M2826="EUR",L2826*'Input Lists'!$H$5,IF(M2826="GBP",L2826*'Input Lists'!$H$6,IF(M2826="CAD",L2826*'Input Lists'!$H$7,IF(M2826="CNY",L2826*'Input Lists'!$H2860,IF(M2826="JPY",L2826*'Input Lists'!$H$9,IF(M2826="CHF",L2826*'Input Lists'!$H$10,""))))))))))</f>
        <v/>
      </c>
      <c r="O2826" s="137" t="str">
        <f t="shared" si="99"/>
        <v/>
      </c>
      <c r="Z2826" s="135" t="str">
        <f t="shared" si="100"/>
        <v/>
      </c>
    </row>
    <row r="2827" spans="14:26" ht="15.75" customHeight="1" x14ac:dyDescent="0.25">
      <c r="N2827" s="137" t="str">
        <f>IF(OR(ISBLANK(L2827),ISBLANK(M2827)),"",IF(M2827="AUD",L2827*'Input Lists'!$H$2,IF(M2827="USD",L2827*'Input Lists'!$H$3,IF(M2827="HKD",L2827*'Input Lists'!$H$4,IF(M2827="EUR",L2827*'Input Lists'!$H$5,IF(M2827="GBP",L2827*'Input Lists'!$H$6,IF(M2827="CAD",L2827*'Input Lists'!$H$7,IF(M2827="CNY",L2827*'Input Lists'!$H2861,IF(M2827="JPY",L2827*'Input Lists'!$H$9,IF(M2827="CHF",L2827*'Input Lists'!$H$10,""))))))))))</f>
        <v/>
      </c>
      <c r="O2827" s="137" t="str">
        <f t="shared" si="99"/>
        <v/>
      </c>
      <c r="Z2827" s="135" t="str">
        <f t="shared" si="100"/>
        <v/>
      </c>
    </row>
    <row r="2828" spans="14:26" ht="15.75" customHeight="1" x14ac:dyDescent="0.25">
      <c r="N2828" s="137" t="str">
        <f>IF(OR(ISBLANK(L2828),ISBLANK(M2828)),"",IF(M2828="AUD",L2828*'Input Lists'!$H$2,IF(M2828="USD",L2828*'Input Lists'!$H$3,IF(M2828="HKD",L2828*'Input Lists'!$H$4,IF(M2828="EUR",L2828*'Input Lists'!$H$5,IF(M2828="GBP",L2828*'Input Lists'!$H$6,IF(M2828="CAD",L2828*'Input Lists'!$H$7,IF(M2828="CNY",L2828*'Input Lists'!$H2862,IF(M2828="JPY",L2828*'Input Lists'!$H$9,IF(M2828="CHF",L2828*'Input Lists'!$H$10,""))))))))))</f>
        <v/>
      </c>
      <c r="O2828" s="137" t="str">
        <f t="shared" si="99"/>
        <v/>
      </c>
      <c r="Z2828" s="135" t="str">
        <f t="shared" si="100"/>
        <v/>
      </c>
    </row>
    <row r="2829" spans="14:26" ht="15.75" customHeight="1" x14ac:dyDescent="0.25">
      <c r="N2829" s="137" t="str">
        <f>IF(OR(ISBLANK(L2829),ISBLANK(M2829)),"",IF(M2829="AUD",L2829*'Input Lists'!$H$2,IF(M2829="USD",L2829*'Input Lists'!$H$3,IF(M2829="HKD",L2829*'Input Lists'!$H$4,IF(M2829="EUR",L2829*'Input Lists'!$H$5,IF(M2829="GBP",L2829*'Input Lists'!$H$6,IF(M2829="CAD",L2829*'Input Lists'!$H$7,IF(M2829="CNY",L2829*'Input Lists'!$H2863,IF(M2829="JPY",L2829*'Input Lists'!$H$9,IF(M2829="CHF",L2829*'Input Lists'!$H$10,""))))))))))</f>
        <v/>
      </c>
      <c r="O2829" s="137" t="str">
        <f t="shared" si="99"/>
        <v/>
      </c>
      <c r="Z2829" s="135" t="str">
        <f t="shared" si="100"/>
        <v/>
      </c>
    </row>
    <row r="2830" spans="14:26" ht="15.75" customHeight="1" x14ac:dyDescent="0.25">
      <c r="N2830" s="137" t="str">
        <f>IF(OR(ISBLANK(L2830),ISBLANK(M2830)),"",IF(M2830="AUD",L2830*'Input Lists'!$H$2,IF(M2830="USD",L2830*'Input Lists'!$H$3,IF(M2830="HKD",L2830*'Input Lists'!$H$4,IF(M2830="EUR",L2830*'Input Lists'!$H$5,IF(M2830="GBP",L2830*'Input Lists'!$H$6,IF(M2830="CAD",L2830*'Input Lists'!$H$7,IF(M2830="CNY",L2830*'Input Lists'!$H2864,IF(M2830="JPY",L2830*'Input Lists'!$H$9,IF(M2830="CHF",L2830*'Input Lists'!$H$10,""))))))))))</f>
        <v/>
      </c>
      <c r="O2830" s="137" t="str">
        <f t="shared" si="99"/>
        <v/>
      </c>
      <c r="Z2830" s="135" t="str">
        <f t="shared" si="100"/>
        <v/>
      </c>
    </row>
    <row r="2831" spans="14:26" ht="15.75" customHeight="1" x14ac:dyDescent="0.25">
      <c r="N2831" s="137" t="str">
        <f>IF(OR(ISBLANK(L2831),ISBLANK(M2831)),"",IF(M2831="AUD",L2831*'Input Lists'!$H$2,IF(M2831="USD",L2831*'Input Lists'!$H$3,IF(M2831="HKD",L2831*'Input Lists'!$H$4,IF(M2831="EUR",L2831*'Input Lists'!$H$5,IF(M2831="GBP",L2831*'Input Lists'!$H$6,IF(M2831="CAD",L2831*'Input Lists'!$H$7,IF(M2831="CNY",L2831*'Input Lists'!$H2865,IF(M2831="JPY",L2831*'Input Lists'!$H$9,IF(M2831="CHF",L2831*'Input Lists'!$H$10,""))))))))))</f>
        <v/>
      </c>
      <c r="O2831" s="137" t="str">
        <f t="shared" si="99"/>
        <v/>
      </c>
      <c r="Z2831" s="135" t="str">
        <f t="shared" si="100"/>
        <v/>
      </c>
    </row>
    <row r="2832" spans="14:26" ht="15.75" customHeight="1" x14ac:dyDescent="0.25">
      <c r="N2832" s="137" t="str">
        <f>IF(OR(ISBLANK(L2832),ISBLANK(M2832)),"",IF(M2832="AUD",L2832*'Input Lists'!$H$2,IF(M2832="USD",L2832*'Input Lists'!$H$3,IF(M2832="HKD",L2832*'Input Lists'!$H$4,IF(M2832="EUR",L2832*'Input Lists'!$H$5,IF(M2832="GBP",L2832*'Input Lists'!$H$6,IF(M2832="CAD",L2832*'Input Lists'!$H$7,IF(M2832="CNY",L2832*'Input Lists'!$H2866,IF(M2832="JPY",L2832*'Input Lists'!$H$9,IF(M2832="CHF",L2832*'Input Lists'!$H$10,""))))))))))</f>
        <v/>
      </c>
      <c r="O2832" s="137" t="str">
        <f t="shared" si="99"/>
        <v/>
      </c>
      <c r="Z2832" s="135" t="str">
        <f t="shared" si="100"/>
        <v/>
      </c>
    </row>
    <row r="2833" spans="14:26" ht="15.75" customHeight="1" x14ac:dyDescent="0.25">
      <c r="N2833" s="137" t="str">
        <f>IF(OR(ISBLANK(L2833),ISBLANK(M2833)),"",IF(M2833="AUD",L2833*'Input Lists'!$H$2,IF(M2833="USD",L2833*'Input Lists'!$H$3,IF(M2833="HKD",L2833*'Input Lists'!$H$4,IF(M2833="EUR",L2833*'Input Lists'!$H$5,IF(M2833="GBP",L2833*'Input Lists'!$H$6,IF(M2833="CAD",L2833*'Input Lists'!$H$7,IF(M2833="CNY",L2833*'Input Lists'!$H2867,IF(M2833="JPY",L2833*'Input Lists'!$H$9,IF(M2833="CHF",L2833*'Input Lists'!$H$10,""))))))))))</f>
        <v/>
      </c>
      <c r="O2833" s="137" t="str">
        <f t="shared" si="99"/>
        <v/>
      </c>
      <c r="Z2833" s="135" t="str">
        <f t="shared" si="100"/>
        <v/>
      </c>
    </row>
    <row r="2834" spans="14:26" ht="15.75" customHeight="1" x14ac:dyDescent="0.25">
      <c r="N2834" s="137" t="str">
        <f>IF(OR(ISBLANK(L2834),ISBLANK(M2834)),"",IF(M2834="AUD",L2834*'Input Lists'!$H$2,IF(M2834="USD",L2834*'Input Lists'!$H$3,IF(M2834="HKD",L2834*'Input Lists'!$H$4,IF(M2834="EUR",L2834*'Input Lists'!$H$5,IF(M2834="GBP",L2834*'Input Lists'!$H$6,IF(M2834="CAD",L2834*'Input Lists'!$H$7,IF(M2834="CNY",L2834*'Input Lists'!$H2868,IF(M2834="JPY",L2834*'Input Lists'!$H$9,IF(M2834="CHF",L2834*'Input Lists'!$H$10,""))))))))))</f>
        <v/>
      </c>
      <c r="O2834" s="137" t="str">
        <f t="shared" si="99"/>
        <v/>
      </c>
      <c r="Z2834" s="135" t="str">
        <f t="shared" si="100"/>
        <v/>
      </c>
    </row>
    <row r="2835" spans="14:26" ht="15.75" customHeight="1" x14ac:dyDescent="0.25">
      <c r="N2835" s="137" t="str">
        <f>IF(OR(ISBLANK(L2835),ISBLANK(M2835)),"",IF(M2835="AUD",L2835*'Input Lists'!$H$2,IF(M2835="USD",L2835*'Input Lists'!$H$3,IF(M2835="HKD",L2835*'Input Lists'!$H$4,IF(M2835="EUR",L2835*'Input Lists'!$H$5,IF(M2835="GBP",L2835*'Input Lists'!$H$6,IF(M2835="CAD",L2835*'Input Lists'!$H$7,IF(M2835="CNY",L2835*'Input Lists'!$H2869,IF(M2835="JPY",L2835*'Input Lists'!$H$9,IF(M2835="CHF",L2835*'Input Lists'!$H$10,""))))))))))</f>
        <v/>
      </c>
      <c r="O2835" s="137" t="str">
        <f t="shared" si="99"/>
        <v/>
      </c>
      <c r="Z2835" s="135" t="str">
        <f t="shared" si="100"/>
        <v/>
      </c>
    </row>
    <row r="2836" spans="14:26" ht="15.75" customHeight="1" x14ac:dyDescent="0.25">
      <c r="N2836" s="137" t="str">
        <f>IF(OR(ISBLANK(L2836),ISBLANK(M2836)),"",IF(M2836="AUD",L2836*'Input Lists'!$H$2,IF(M2836="USD",L2836*'Input Lists'!$H$3,IF(M2836="HKD",L2836*'Input Lists'!$H$4,IF(M2836="EUR",L2836*'Input Lists'!$H$5,IF(M2836="GBP",L2836*'Input Lists'!$H$6,IF(M2836="CAD",L2836*'Input Lists'!$H$7,IF(M2836="CNY",L2836*'Input Lists'!$H2870,IF(M2836="JPY",L2836*'Input Lists'!$H$9,IF(M2836="CHF",L2836*'Input Lists'!$H$10,""))))))))))</f>
        <v/>
      </c>
      <c r="O2836" s="137" t="str">
        <f t="shared" si="99"/>
        <v/>
      </c>
      <c r="Z2836" s="135" t="str">
        <f t="shared" si="100"/>
        <v/>
      </c>
    </row>
    <row r="2837" spans="14:26" ht="15.75" customHeight="1" x14ac:dyDescent="0.25">
      <c r="N2837" s="137" t="str">
        <f>IF(OR(ISBLANK(L2837),ISBLANK(M2837)),"",IF(M2837="AUD",L2837*'Input Lists'!$H$2,IF(M2837="USD",L2837*'Input Lists'!$H$3,IF(M2837="HKD",L2837*'Input Lists'!$H$4,IF(M2837="EUR",L2837*'Input Lists'!$H$5,IF(M2837="GBP",L2837*'Input Lists'!$H$6,IF(M2837="CAD",L2837*'Input Lists'!$H$7,IF(M2837="CNY",L2837*'Input Lists'!$H2871,IF(M2837="JPY",L2837*'Input Lists'!$H$9,IF(M2837="CHF",L2837*'Input Lists'!$H$10,""))))))))))</f>
        <v/>
      </c>
      <c r="O2837" s="137" t="str">
        <f t="shared" si="99"/>
        <v/>
      </c>
      <c r="Z2837" s="135" t="str">
        <f t="shared" si="100"/>
        <v/>
      </c>
    </row>
    <row r="2838" spans="14:26" ht="15.75" customHeight="1" x14ac:dyDescent="0.25">
      <c r="N2838" s="137" t="str">
        <f>IF(OR(ISBLANK(L2838),ISBLANK(M2838)),"",IF(M2838="AUD",L2838*'Input Lists'!$H$2,IF(M2838="USD",L2838*'Input Lists'!$H$3,IF(M2838="HKD",L2838*'Input Lists'!$H$4,IF(M2838="EUR",L2838*'Input Lists'!$H$5,IF(M2838="GBP",L2838*'Input Lists'!$H$6,IF(M2838="CAD",L2838*'Input Lists'!$H$7,IF(M2838="CNY",L2838*'Input Lists'!$H2872,IF(M2838="JPY",L2838*'Input Lists'!$H$9,IF(M2838="CHF",L2838*'Input Lists'!$H$10,""))))))))))</f>
        <v/>
      </c>
      <c r="O2838" s="137" t="str">
        <f t="shared" si="99"/>
        <v/>
      </c>
      <c r="Z2838" s="135" t="str">
        <f t="shared" si="100"/>
        <v/>
      </c>
    </row>
    <row r="2839" spans="14:26" ht="15.75" customHeight="1" x14ac:dyDescent="0.25">
      <c r="N2839" s="137" t="str">
        <f>IF(OR(ISBLANK(L2839),ISBLANK(M2839)),"",IF(M2839="AUD",L2839*'Input Lists'!$H$2,IF(M2839="USD",L2839*'Input Lists'!$H$3,IF(M2839="HKD",L2839*'Input Lists'!$H$4,IF(M2839="EUR",L2839*'Input Lists'!$H$5,IF(M2839="GBP",L2839*'Input Lists'!$H$6,IF(M2839="CAD",L2839*'Input Lists'!$H$7,IF(M2839="CNY",L2839*'Input Lists'!$H2873,IF(M2839="JPY",L2839*'Input Lists'!$H$9,IF(M2839="CHF",L2839*'Input Lists'!$H$10,""))))))))))</f>
        <v/>
      </c>
      <c r="O2839" s="137" t="str">
        <f t="shared" si="99"/>
        <v/>
      </c>
      <c r="Z2839" s="135" t="str">
        <f t="shared" si="100"/>
        <v/>
      </c>
    </row>
    <row r="2840" spans="14:26" ht="15.75" customHeight="1" x14ac:dyDescent="0.25">
      <c r="N2840" s="137" t="str">
        <f>IF(OR(ISBLANK(L2840),ISBLANK(M2840)),"",IF(M2840="AUD",L2840*'Input Lists'!$H$2,IF(M2840="USD",L2840*'Input Lists'!$H$3,IF(M2840="HKD",L2840*'Input Lists'!$H$4,IF(M2840="EUR",L2840*'Input Lists'!$H$5,IF(M2840="GBP",L2840*'Input Lists'!$H$6,IF(M2840="CAD",L2840*'Input Lists'!$H$7,IF(M2840="CNY",L2840*'Input Lists'!$H2874,IF(M2840="JPY",L2840*'Input Lists'!$H$9,IF(M2840="CHF",L2840*'Input Lists'!$H$10,""))))))))))</f>
        <v/>
      </c>
      <c r="O2840" s="137" t="str">
        <f t="shared" si="99"/>
        <v/>
      </c>
      <c r="Z2840" s="135" t="str">
        <f t="shared" si="100"/>
        <v/>
      </c>
    </row>
    <row r="2841" spans="14:26" ht="15.75" customHeight="1" x14ac:dyDescent="0.25">
      <c r="N2841" s="137" t="str">
        <f>IF(OR(ISBLANK(L2841),ISBLANK(M2841)),"",IF(M2841="AUD",L2841*'Input Lists'!$H$2,IF(M2841="USD",L2841*'Input Lists'!$H$3,IF(M2841="HKD",L2841*'Input Lists'!$H$4,IF(M2841="EUR",L2841*'Input Lists'!$H$5,IF(M2841="GBP",L2841*'Input Lists'!$H$6,IF(M2841="CAD",L2841*'Input Lists'!$H$7,IF(M2841="CNY",L2841*'Input Lists'!$H2875,IF(M2841="JPY",L2841*'Input Lists'!$H$9,IF(M2841="CHF",L2841*'Input Lists'!$H$10,""))))))))))</f>
        <v/>
      </c>
      <c r="O2841" s="137" t="str">
        <f t="shared" si="99"/>
        <v/>
      </c>
      <c r="Z2841" s="135" t="str">
        <f t="shared" si="100"/>
        <v/>
      </c>
    </row>
    <row r="2842" spans="14:26" ht="15.75" customHeight="1" x14ac:dyDescent="0.25">
      <c r="N2842" s="137" t="str">
        <f>IF(OR(ISBLANK(L2842),ISBLANK(M2842)),"",IF(M2842="AUD",L2842*'Input Lists'!$H$2,IF(M2842="USD",L2842*'Input Lists'!$H$3,IF(M2842="HKD",L2842*'Input Lists'!$H$4,IF(M2842="EUR",L2842*'Input Lists'!$H$5,IF(M2842="GBP",L2842*'Input Lists'!$H$6,IF(M2842="CAD",L2842*'Input Lists'!$H$7,IF(M2842="CNY",L2842*'Input Lists'!$H2876,IF(M2842="JPY",L2842*'Input Lists'!$H$9,IF(M2842="CHF",L2842*'Input Lists'!$H$10,""))))))))))</f>
        <v/>
      </c>
      <c r="O2842" s="137" t="str">
        <f t="shared" si="99"/>
        <v/>
      </c>
      <c r="Z2842" s="135" t="str">
        <f t="shared" si="100"/>
        <v/>
      </c>
    </row>
    <row r="2843" spans="14:26" ht="15.75" customHeight="1" x14ac:dyDescent="0.25">
      <c r="N2843" s="137" t="str">
        <f>IF(OR(ISBLANK(L2843),ISBLANK(M2843)),"",IF(M2843="AUD",L2843*'Input Lists'!$H$2,IF(M2843="USD",L2843*'Input Lists'!$H$3,IF(M2843="HKD",L2843*'Input Lists'!$H$4,IF(M2843="EUR",L2843*'Input Lists'!$H$5,IF(M2843="GBP",L2843*'Input Lists'!$H$6,IF(M2843="CAD",L2843*'Input Lists'!$H$7,IF(M2843="CNY",L2843*'Input Lists'!$H2877,IF(M2843="JPY",L2843*'Input Lists'!$H$9,IF(M2843="CHF",L2843*'Input Lists'!$H$10,""))))))))))</f>
        <v/>
      </c>
      <c r="O2843" s="137" t="str">
        <f t="shared" si="99"/>
        <v/>
      </c>
      <c r="Z2843" s="135" t="str">
        <f t="shared" si="100"/>
        <v/>
      </c>
    </row>
    <row r="2844" spans="14:26" ht="15.75" customHeight="1" x14ac:dyDescent="0.25">
      <c r="N2844" s="137" t="str">
        <f>IF(OR(ISBLANK(L2844),ISBLANK(M2844)),"",IF(M2844="AUD",L2844*'Input Lists'!$H$2,IF(M2844="USD",L2844*'Input Lists'!$H$3,IF(M2844="HKD",L2844*'Input Lists'!$H$4,IF(M2844="EUR",L2844*'Input Lists'!$H$5,IF(M2844="GBP",L2844*'Input Lists'!$H$6,IF(M2844="CAD",L2844*'Input Lists'!$H$7,IF(M2844="CNY",L2844*'Input Lists'!$H2878,IF(M2844="JPY",L2844*'Input Lists'!$H$9,IF(M2844="CHF",L2844*'Input Lists'!$H$10,""))))))))))</f>
        <v/>
      </c>
      <c r="O2844" s="137" t="str">
        <f t="shared" si="99"/>
        <v/>
      </c>
      <c r="Z2844" s="135" t="str">
        <f t="shared" si="100"/>
        <v/>
      </c>
    </row>
    <row r="2845" spans="14:26" ht="15.75" customHeight="1" x14ac:dyDescent="0.25">
      <c r="N2845" s="137" t="str">
        <f>IF(OR(ISBLANK(L2845),ISBLANK(M2845)),"",IF(M2845="AUD",L2845*'Input Lists'!$H$2,IF(M2845="USD",L2845*'Input Lists'!$H$3,IF(M2845="HKD",L2845*'Input Lists'!$H$4,IF(M2845="EUR",L2845*'Input Lists'!$H$5,IF(M2845="GBP",L2845*'Input Lists'!$H$6,IF(M2845="CAD",L2845*'Input Lists'!$H$7,IF(M2845="CNY",L2845*'Input Lists'!$H2879,IF(M2845="JPY",L2845*'Input Lists'!$H$9,IF(M2845="CHF",L2845*'Input Lists'!$H$10,""))))))))))</f>
        <v/>
      </c>
      <c r="O2845" s="137" t="str">
        <f t="shared" si="99"/>
        <v/>
      </c>
      <c r="Z2845" s="135" t="str">
        <f t="shared" si="100"/>
        <v/>
      </c>
    </row>
    <row r="2846" spans="14:26" ht="15.75" customHeight="1" x14ac:dyDescent="0.25">
      <c r="N2846" s="137" t="str">
        <f>IF(OR(ISBLANK(L2846),ISBLANK(M2846)),"",IF(M2846="AUD",L2846*'Input Lists'!$H$2,IF(M2846="USD",L2846*'Input Lists'!$H$3,IF(M2846="HKD",L2846*'Input Lists'!$H$4,IF(M2846="EUR",L2846*'Input Lists'!$H$5,IF(M2846="GBP",L2846*'Input Lists'!$H$6,IF(M2846="CAD",L2846*'Input Lists'!$H$7,IF(M2846="CNY",L2846*'Input Lists'!$H2880,IF(M2846="JPY",L2846*'Input Lists'!$H$9,IF(M2846="CHF",L2846*'Input Lists'!$H$10,""))))))))))</f>
        <v/>
      </c>
      <c r="O2846" s="137" t="str">
        <f t="shared" si="99"/>
        <v/>
      </c>
      <c r="Z2846" s="135" t="str">
        <f t="shared" si="100"/>
        <v/>
      </c>
    </row>
    <row r="2847" spans="14:26" ht="15.75" customHeight="1" x14ac:dyDescent="0.25">
      <c r="N2847" s="137" t="str">
        <f>IF(OR(ISBLANK(L2847),ISBLANK(M2847)),"",IF(M2847="AUD",L2847*'Input Lists'!$H$2,IF(M2847="USD",L2847*'Input Lists'!$H$3,IF(M2847="HKD",L2847*'Input Lists'!$H$4,IF(M2847="EUR",L2847*'Input Lists'!$H$5,IF(M2847="GBP",L2847*'Input Lists'!$H$6,IF(M2847="CAD",L2847*'Input Lists'!$H$7,IF(M2847="CNY",L2847*'Input Lists'!$H2881,IF(M2847="JPY",L2847*'Input Lists'!$H$9,IF(M2847="CHF",L2847*'Input Lists'!$H$10,""))))))))))</f>
        <v/>
      </c>
      <c r="O2847" s="137" t="str">
        <f t="shared" si="99"/>
        <v/>
      </c>
      <c r="Z2847" s="135" t="str">
        <f t="shared" si="100"/>
        <v/>
      </c>
    </row>
    <row r="2848" spans="14:26" ht="15.75" customHeight="1" x14ac:dyDescent="0.25">
      <c r="N2848" s="137" t="str">
        <f>IF(OR(ISBLANK(L2848),ISBLANK(M2848)),"",IF(M2848="AUD",L2848*'Input Lists'!$H$2,IF(M2848="USD",L2848*'Input Lists'!$H$3,IF(M2848="HKD",L2848*'Input Lists'!$H$4,IF(M2848="EUR",L2848*'Input Lists'!$H$5,IF(M2848="GBP",L2848*'Input Lists'!$H$6,IF(M2848="CAD",L2848*'Input Lists'!$H$7,IF(M2848="CNY",L2848*'Input Lists'!$H2882,IF(M2848="JPY",L2848*'Input Lists'!$H$9,IF(M2848="CHF",L2848*'Input Lists'!$H$10,""))))))))))</f>
        <v/>
      </c>
      <c r="O2848" s="137" t="str">
        <f t="shared" si="99"/>
        <v/>
      </c>
      <c r="Z2848" s="135" t="str">
        <f t="shared" si="100"/>
        <v/>
      </c>
    </row>
    <row r="2849" spans="14:26" ht="15.75" customHeight="1" x14ac:dyDescent="0.25">
      <c r="N2849" s="137" t="str">
        <f>IF(OR(ISBLANK(L2849),ISBLANK(M2849)),"",IF(M2849="AUD",L2849*'Input Lists'!$H$2,IF(M2849="USD",L2849*'Input Lists'!$H$3,IF(M2849="HKD",L2849*'Input Lists'!$H$4,IF(M2849="EUR",L2849*'Input Lists'!$H$5,IF(M2849="GBP",L2849*'Input Lists'!$H$6,IF(M2849="CAD",L2849*'Input Lists'!$H$7,IF(M2849="CNY",L2849*'Input Lists'!$H2883,IF(M2849="JPY",L2849*'Input Lists'!$H$9,IF(M2849="CHF",L2849*'Input Lists'!$H$10,""))))))))))</f>
        <v/>
      </c>
      <c r="O2849" s="137" t="str">
        <f t="shared" si="99"/>
        <v/>
      </c>
      <c r="Z2849" s="135" t="str">
        <f t="shared" si="100"/>
        <v/>
      </c>
    </row>
    <row r="2850" spans="14:26" ht="15.75" customHeight="1" x14ac:dyDescent="0.25">
      <c r="N2850" s="137" t="str">
        <f>IF(OR(ISBLANK(L2850),ISBLANK(M2850)),"",IF(M2850="AUD",L2850*'Input Lists'!$H$2,IF(M2850="USD",L2850*'Input Lists'!$H$3,IF(M2850="HKD",L2850*'Input Lists'!$H$4,IF(M2850="EUR",L2850*'Input Lists'!$H$5,IF(M2850="GBP",L2850*'Input Lists'!$H$6,IF(M2850="CAD",L2850*'Input Lists'!$H$7,IF(M2850="CNY",L2850*'Input Lists'!$H2884,IF(M2850="JPY",L2850*'Input Lists'!$H$9,IF(M2850="CHF",L2850*'Input Lists'!$H$10,""))))))))))</f>
        <v/>
      </c>
      <c r="O2850" s="137" t="str">
        <f t="shared" si="99"/>
        <v/>
      </c>
      <c r="Z2850" s="135" t="str">
        <f t="shared" si="100"/>
        <v/>
      </c>
    </row>
    <row r="2851" spans="14:26" ht="15.75" customHeight="1" x14ac:dyDescent="0.25">
      <c r="N2851" s="137" t="str">
        <f>IF(OR(ISBLANK(L2851),ISBLANK(M2851)),"",IF(M2851="AUD",L2851*'Input Lists'!$H$2,IF(M2851="USD",L2851*'Input Lists'!$H$3,IF(M2851="HKD",L2851*'Input Lists'!$H$4,IF(M2851="EUR",L2851*'Input Lists'!$H$5,IF(M2851="GBP",L2851*'Input Lists'!$H$6,IF(M2851="CAD",L2851*'Input Lists'!$H$7,IF(M2851="CNY",L2851*'Input Lists'!$H2885,IF(M2851="JPY",L2851*'Input Lists'!$H$9,IF(M2851="CHF",L2851*'Input Lists'!$H$10,""))))))))))</f>
        <v/>
      </c>
      <c r="O2851" s="137" t="str">
        <f t="shared" si="99"/>
        <v/>
      </c>
      <c r="Z2851" s="135" t="str">
        <f t="shared" si="100"/>
        <v/>
      </c>
    </row>
    <row r="2852" spans="14:26" ht="15.75" customHeight="1" x14ac:dyDescent="0.25">
      <c r="N2852" s="137" t="str">
        <f>IF(OR(ISBLANK(L2852),ISBLANK(M2852)),"",IF(M2852="AUD",L2852*'Input Lists'!$H$2,IF(M2852="USD",L2852*'Input Lists'!$H$3,IF(M2852="HKD",L2852*'Input Lists'!$H$4,IF(M2852="EUR",L2852*'Input Lists'!$H$5,IF(M2852="GBP",L2852*'Input Lists'!$H$6,IF(M2852="CAD",L2852*'Input Lists'!$H$7,IF(M2852="CNY",L2852*'Input Lists'!$H2886,IF(M2852="JPY",L2852*'Input Lists'!$H$9,IF(M2852="CHF",L2852*'Input Lists'!$H$10,""))))))))))</f>
        <v/>
      </c>
      <c r="O2852" s="137" t="str">
        <f t="shared" si="99"/>
        <v/>
      </c>
      <c r="Z2852" s="135" t="str">
        <f t="shared" si="100"/>
        <v/>
      </c>
    </row>
    <row r="2853" spans="14:26" ht="15.75" customHeight="1" x14ac:dyDescent="0.25">
      <c r="N2853" s="137" t="str">
        <f>IF(OR(ISBLANK(L2853),ISBLANK(M2853)),"",IF(M2853="AUD",L2853*'Input Lists'!$H$2,IF(M2853="USD",L2853*'Input Lists'!$H$3,IF(M2853="HKD",L2853*'Input Lists'!$H$4,IF(M2853="EUR",L2853*'Input Lists'!$H$5,IF(M2853="GBP",L2853*'Input Lists'!$H$6,IF(M2853="CAD",L2853*'Input Lists'!$H$7,IF(M2853="CNY",L2853*'Input Lists'!$H2887,IF(M2853="JPY",L2853*'Input Lists'!$H$9,IF(M2853="CHF",L2853*'Input Lists'!$H$10,""))))))))))</f>
        <v/>
      </c>
      <c r="O2853" s="137" t="str">
        <f t="shared" si="99"/>
        <v/>
      </c>
      <c r="Z2853" s="135" t="str">
        <f t="shared" si="100"/>
        <v/>
      </c>
    </row>
    <row r="2854" spans="14:26" ht="15.75" customHeight="1" x14ac:dyDescent="0.25">
      <c r="N2854" s="137" t="str">
        <f>IF(OR(ISBLANK(L2854),ISBLANK(M2854)),"",IF(M2854="AUD",L2854*'Input Lists'!$H$2,IF(M2854="USD",L2854*'Input Lists'!$H$3,IF(M2854="HKD",L2854*'Input Lists'!$H$4,IF(M2854="EUR",L2854*'Input Lists'!$H$5,IF(M2854="GBP",L2854*'Input Lists'!$H$6,IF(M2854="CAD",L2854*'Input Lists'!$H$7,IF(M2854="CNY",L2854*'Input Lists'!$H2888,IF(M2854="JPY",L2854*'Input Lists'!$H$9,IF(M2854="CHF",L2854*'Input Lists'!$H$10,""))))))))))</f>
        <v/>
      </c>
      <c r="O2854" s="137" t="str">
        <f t="shared" si="99"/>
        <v/>
      </c>
      <c r="Z2854" s="135" t="str">
        <f t="shared" si="100"/>
        <v/>
      </c>
    </row>
    <row r="2855" spans="14:26" ht="15.75" customHeight="1" x14ac:dyDescent="0.25">
      <c r="N2855" s="137" t="str">
        <f>IF(OR(ISBLANK(L2855),ISBLANK(M2855)),"",IF(M2855="AUD",L2855*'Input Lists'!$H$2,IF(M2855="USD",L2855*'Input Lists'!$H$3,IF(M2855="HKD",L2855*'Input Lists'!$H$4,IF(M2855="EUR",L2855*'Input Lists'!$H$5,IF(M2855="GBP",L2855*'Input Lists'!$H$6,IF(M2855="CAD",L2855*'Input Lists'!$H$7,IF(M2855="CNY",L2855*'Input Lists'!$H2889,IF(M2855="JPY",L2855*'Input Lists'!$H$9,IF(M2855="CHF",L2855*'Input Lists'!$H$10,""))))))))))</f>
        <v/>
      </c>
      <c r="O2855" s="137" t="str">
        <f t="shared" ref="O2855:O2918" si="101">IF(OR(AND(ISBLANK(N2855)),AND(ISBLANK(J2855)),AND(ISBLANK(M2855))),"",N2855*J2855)</f>
        <v/>
      </c>
      <c r="Z2855" s="135" t="str">
        <f t="shared" si="100"/>
        <v/>
      </c>
    </row>
    <row r="2856" spans="14:26" ht="15.75" customHeight="1" x14ac:dyDescent="0.25">
      <c r="N2856" s="137" t="str">
        <f>IF(OR(ISBLANK(L2856),ISBLANK(M2856)),"",IF(M2856="AUD",L2856*'Input Lists'!$H$2,IF(M2856="USD",L2856*'Input Lists'!$H$3,IF(M2856="HKD",L2856*'Input Lists'!$H$4,IF(M2856="EUR",L2856*'Input Lists'!$H$5,IF(M2856="GBP",L2856*'Input Lists'!$H$6,IF(M2856="CAD",L2856*'Input Lists'!$H$7,IF(M2856="CNY",L2856*'Input Lists'!$H2890,IF(M2856="JPY",L2856*'Input Lists'!$H$9,IF(M2856="CHF",L2856*'Input Lists'!$H$10,""))))))))))</f>
        <v/>
      </c>
      <c r="O2856" s="137" t="str">
        <f t="shared" si="101"/>
        <v/>
      </c>
      <c r="Z2856" s="135" t="str">
        <f t="shared" si="100"/>
        <v/>
      </c>
    </row>
    <row r="2857" spans="14:26" ht="15.75" customHeight="1" x14ac:dyDescent="0.25">
      <c r="N2857" s="137" t="str">
        <f>IF(OR(ISBLANK(L2857),ISBLANK(M2857)),"",IF(M2857="AUD",L2857*'Input Lists'!$H$2,IF(M2857="USD",L2857*'Input Lists'!$H$3,IF(M2857="HKD",L2857*'Input Lists'!$H$4,IF(M2857="EUR",L2857*'Input Lists'!$H$5,IF(M2857="GBP",L2857*'Input Lists'!$H$6,IF(M2857="CAD",L2857*'Input Lists'!$H$7,IF(M2857="CNY",L2857*'Input Lists'!$H2891,IF(M2857="JPY",L2857*'Input Lists'!$H$9,IF(M2857="CHF",L2857*'Input Lists'!$H$10,""))))))))))</f>
        <v/>
      </c>
      <c r="O2857" s="137" t="str">
        <f t="shared" si="101"/>
        <v/>
      </c>
      <c r="Z2857" s="135" t="str">
        <f t="shared" si="100"/>
        <v/>
      </c>
    </row>
    <row r="2858" spans="14:26" ht="15.75" customHeight="1" x14ac:dyDescent="0.25">
      <c r="N2858" s="137" t="str">
        <f>IF(OR(ISBLANK(L2858),ISBLANK(M2858)),"",IF(M2858="AUD",L2858*'Input Lists'!$H$2,IF(M2858="USD",L2858*'Input Lists'!$H$3,IF(M2858="HKD",L2858*'Input Lists'!$H$4,IF(M2858="EUR",L2858*'Input Lists'!$H$5,IF(M2858="GBP",L2858*'Input Lists'!$H$6,IF(M2858="CAD",L2858*'Input Lists'!$H$7,IF(M2858="CNY",L2858*'Input Lists'!$H2892,IF(M2858="JPY",L2858*'Input Lists'!$H$9,IF(M2858="CHF",L2858*'Input Lists'!$H$10,""))))))))))</f>
        <v/>
      </c>
      <c r="O2858" s="137" t="str">
        <f t="shared" si="101"/>
        <v/>
      </c>
      <c r="Z2858" s="135" t="str">
        <f t="shared" ref="Z2858:Z2921" si="102">IF(ISBLANK(D2858),"",IF(R2858="Approved",Y2858+O2858,0))</f>
        <v/>
      </c>
    </row>
    <row r="2859" spans="14:26" ht="15.75" customHeight="1" x14ac:dyDescent="0.25">
      <c r="N2859" s="137" t="str">
        <f>IF(OR(ISBLANK(L2859),ISBLANK(M2859)),"",IF(M2859="AUD",L2859*'Input Lists'!$H$2,IF(M2859="USD",L2859*'Input Lists'!$H$3,IF(M2859="HKD",L2859*'Input Lists'!$H$4,IF(M2859="EUR",L2859*'Input Lists'!$H$5,IF(M2859="GBP",L2859*'Input Lists'!$H$6,IF(M2859="CAD",L2859*'Input Lists'!$H$7,IF(M2859="CNY",L2859*'Input Lists'!$H2893,IF(M2859="JPY",L2859*'Input Lists'!$H$9,IF(M2859="CHF",L2859*'Input Lists'!$H$10,""))))))))))</f>
        <v/>
      </c>
      <c r="O2859" s="137" t="str">
        <f t="shared" si="101"/>
        <v/>
      </c>
      <c r="Z2859" s="135" t="str">
        <f t="shared" si="102"/>
        <v/>
      </c>
    </row>
    <row r="2860" spans="14:26" ht="15.75" customHeight="1" x14ac:dyDescent="0.25">
      <c r="N2860" s="137" t="str">
        <f>IF(OR(ISBLANK(L2860),ISBLANK(M2860)),"",IF(M2860="AUD",L2860*'Input Lists'!$H$2,IF(M2860="USD",L2860*'Input Lists'!$H$3,IF(M2860="HKD",L2860*'Input Lists'!$H$4,IF(M2860="EUR",L2860*'Input Lists'!$H$5,IF(M2860="GBP",L2860*'Input Lists'!$H$6,IF(M2860="CAD",L2860*'Input Lists'!$H$7,IF(M2860="CNY",L2860*'Input Lists'!$H2894,IF(M2860="JPY",L2860*'Input Lists'!$H$9,IF(M2860="CHF",L2860*'Input Lists'!$H$10,""))))))))))</f>
        <v/>
      </c>
      <c r="O2860" s="137" t="str">
        <f t="shared" si="101"/>
        <v/>
      </c>
      <c r="Z2860" s="135" t="str">
        <f t="shared" si="102"/>
        <v/>
      </c>
    </row>
    <row r="2861" spans="14:26" ht="15.75" customHeight="1" x14ac:dyDescent="0.25">
      <c r="N2861" s="137" t="str">
        <f>IF(OR(ISBLANK(L2861),ISBLANK(M2861)),"",IF(M2861="AUD",L2861*'Input Lists'!$H$2,IF(M2861="USD",L2861*'Input Lists'!$H$3,IF(M2861="HKD",L2861*'Input Lists'!$H$4,IF(M2861="EUR",L2861*'Input Lists'!$H$5,IF(M2861="GBP",L2861*'Input Lists'!$H$6,IF(M2861="CAD",L2861*'Input Lists'!$H$7,IF(M2861="CNY",L2861*'Input Lists'!$H2895,IF(M2861="JPY",L2861*'Input Lists'!$H$9,IF(M2861="CHF",L2861*'Input Lists'!$H$10,""))))))))))</f>
        <v/>
      </c>
      <c r="O2861" s="137" t="str">
        <f t="shared" si="101"/>
        <v/>
      </c>
      <c r="Z2861" s="135" t="str">
        <f t="shared" si="102"/>
        <v/>
      </c>
    </row>
    <row r="2862" spans="14:26" ht="15.75" customHeight="1" x14ac:dyDescent="0.25">
      <c r="N2862" s="137" t="str">
        <f>IF(OR(ISBLANK(L2862),ISBLANK(M2862)),"",IF(M2862="AUD",L2862*'Input Lists'!$H$2,IF(M2862="USD",L2862*'Input Lists'!$H$3,IF(M2862="HKD",L2862*'Input Lists'!$H$4,IF(M2862="EUR",L2862*'Input Lists'!$H$5,IF(M2862="GBP",L2862*'Input Lists'!$H$6,IF(M2862="CAD",L2862*'Input Lists'!$H$7,IF(M2862="CNY",L2862*'Input Lists'!$H2896,IF(M2862="JPY",L2862*'Input Lists'!$H$9,IF(M2862="CHF",L2862*'Input Lists'!$H$10,""))))))))))</f>
        <v/>
      </c>
      <c r="O2862" s="137" t="str">
        <f t="shared" si="101"/>
        <v/>
      </c>
      <c r="Z2862" s="135" t="str">
        <f t="shared" si="102"/>
        <v/>
      </c>
    </row>
    <row r="2863" spans="14:26" ht="15.75" customHeight="1" x14ac:dyDescent="0.25">
      <c r="N2863" s="137" t="str">
        <f>IF(OR(ISBLANK(L2863),ISBLANK(M2863)),"",IF(M2863="AUD",L2863*'Input Lists'!$H$2,IF(M2863="USD",L2863*'Input Lists'!$H$3,IF(M2863="HKD",L2863*'Input Lists'!$H$4,IF(M2863="EUR",L2863*'Input Lists'!$H$5,IF(M2863="GBP",L2863*'Input Lists'!$H$6,IF(M2863="CAD",L2863*'Input Lists'!$H$7,IF(M2863="CNY",L2863*'Input Lists'!$H2897,IF(M2863="JPY",L2863*'Input Lists'!$H$9,IF(M2863="CHF",L2863*'Input Lists'!$H$10,""))))))))))</f>
        <v/>
      </c>
      <c r="O2863" s="137" t="str">
        <f t="shared" si="101"/>
        <v/>
      </c>
      <c r="Z2863" s="135" t="str">
        <f t="shared" si="102"/>
        <v/>
      </c>
    </row>
    <row r="2864" spans="14:26" ht="15.75" customHeight="1" x14ac:dyDescent="0.25">
      <c r="N2864" s="137" t="str">
        <f>IF(OR(ISBLANK(L2864),ISBLANK(M2864)),"",IF(M2864="AUD",L2864*'Input Lists'!$H$2,IF(M2864="USD",L2864*'Input Lists'!$H$3,IF(M2864="HKD",L2864*'Input Lists'!$H$4,IF(M2864="EUR",L2864*'Input Lists'!$H$5,IF(M2864="GBP",L2864*'Input Lists'!$H$6,IF(M2864="CAD",L2864*'Input Lists'!$H$7,IF(M2864="CNY",L2864*'Input Lists'!$H2898,IF(M2864="JPY",L2864*'Input Lists'!$H$9,IF(M2864="CHF",L2864*'Input Lists'!$H$10,""))))))))))</f>
        <v/>
      </c>
      <c r="O2864" s="137" t="str">
        <f t="shared" si="101"/>
        <v/>
      </c>
      <c r="Z2864" s="135" t="str">
        <f t="shared" si="102"/>
        <v/>
      </c>
    </row>
    <row r="2865" spans="14:26" ht="15.75" customHeight="1" x14ac:dyDescent="0.25">
      <c r="N2865" s="137" t="str">
        <f>IF(OR(ISBLANK(L2865),ISBLANK(M2865)),"",IF(M2865="AUD",L2865*'Input Lists'!$H$2,IF(M2865="USD",L2865*'Input Lists'!$H$3,IF(M2865="HKD",L2865*'Input Lists'!$H$4,IF(M2865="EUR",L2865*'Input Lists'!$H$5,IF(M2865="GBP",L2865*'Input Lists'!$H$6,IF(M2865="CAD",L2865*'Input Lists'!$H$7,IF(M2865="CNY",L2865*'Input Lists'!$H2899,IF(M2865="JPY",L2865*'Input Lists'!$H$9,IF(M2865="CHF",L2865*'Input Lists'!$H$10,""))))))))))</f>
        <v/>
      </c>
      <c r="O2865" s="137" t="str">
        <f t="shared" si="101"/>
        <v/>
      </c>
      <c r="Z2865" s="135" t="str">
        <f t="shared" si="102"/>
        <v/>
      </c>
    </row>
    <row r="2866" spans="14:26" ht="15.75" customHeight="1" x14ac:dyDescent="0.25">
      <c r="N2866" s="137" t="str">
        <f>IF(OR(ISBLANK(L2866),ISBLANK(M2866)),"",IF(M2866="AUD",L2866*'Input Lists'!$H$2,IF(M2866="USD",L2866*'Input Lists'!$H$3,IF(M2866="HKD",L2866*'Input Lists'!$H$4,IF(M2866="EUR",L2866*'Input Lists'!$H$5,IF(M2866="GBP",L2866*'Input Lists'!$H$6,IF(M2866="CAD",L2866*'Input Lists'!$H$7,IF(M2866="CNY",L2866*'Input Lists'!$H2900,IF(M2866="JPY",L2866*'Input Lists'!$H$9,IF(M2866="CHF",L2866*'Input Lists'!$H$10,""))))))))))</f>
        <v/>
      </c>
      <c r="O2866" s="137" t="str">
        <f t="shared" si="101"/>
        <v/>
      </c>
      <c r="Z2866" s="135" t="str">
        <f t="shared" si="102"/>
        <v/>
      </c>
    </row>
    <row r="2867" spans="14:26" ht="15.75" customHeight="1" x14ac:dyDescent="0.25">
      <c r="N2867" s="137" t="str">
        <f>IF(OR(ISBLANK(L2867),ISBLANK(M2867)),"",IF(M2867="AUD",L2867*'Input Lists'!$H$2,IF(M2867="USD",L2867*'Input Lists'!$H$3,IF(M2867="HKD",L2867*'Input Lists'!$H$4,IF(M2867="EUR",L2867*'Input Lists'!$H$5,IF(M2867="GBP",L2867*'Input Lists'!$H$6,IF(M2867="CAD",L2867*'Input Lists'!$H$7,IF(M2867="CNY",L2867*'Input Lists'!$H2901,IF(M2867="JPY",L2867*'Input Lists'!$H$9,IF(M2867="CHF",L2867*'Input Lists'!$H$10,""))))))))))</f>
        <v/>
      </c>
      <c r="O2867" s="137" t="str">
        <f t="shared" si="101"/>
        <v/>
      </c>
      <c r="Z2867" s="135" t="str">
        <f t="shared" si="102"/>
        <v/>
      </c>
    </row>
    <row r="2868" spans="14:26" ht="15.75" customHeight="1" x14ac:dyDescent="0.25">
      <c r="N2868" s="137" t="str">
        <f>IF(OR(ISBLANK(L2868),ISBLANK(M2868)),"",IF(M2868="AUD",L2868*'Input Lists'!$H$2,IF(M2868="USD",L2868*'Input Lists'!$H$3,IF(M2868="HKD",L2868*'Input Lists'!$H$4,IF(M2868="EUR",L2868*'Input Lists'!$H$5,IF(M2868="GBP",L2868*'Input Lists'!$H$6,IF(M2868="CAD",L2868*'Input Lists'!$H$7,IF(M2868="CNY",L2868*'Input Lists'!$H2902,IF(M2868="JPY",L2868*'Input Lists'!$H$9,IF(M2868="CHF",L2868*'Input Lists'!$H$10,""))))))))))</f>
        <v/>
      </c>
      <c r="O2868" s="137" t="str">
        <f t="shared" si="101"/>
        <v/>
      </c>
      <c r="Z2868" s="135" t="str">
        <f t="shared" si="102"/>
        <v/>
      </c>
    </row>
    <row r="2869" spans="14:26" ht="15.75" customHeight="1" x14ac:dyDescent="0.25">
      <c r="N2869" s="137" t="str">
        <f>IF(OR(ISBLANK(L2869),ISBLANK(M2869)),"",IF(M2869="AUD",L2869*'Input Lists'!$H$2,IF(M2869="USD",L2869*'Input Lists'!$H$3,IF(M2869="HKD",L2869*'Input Lists'!$H$4,IF(M2869="EUR",L2869*'Input Lists'!$H$5,IF(M2869="GBP",L2869*'Input Lists'!$H$6,IF(M2869="CAD",L2869*'Input Lists'!$H$7,IF(M2869="CNY",L2869*'Input Lists'!$H2903,IF(M2869="JPY",L2869*'Input Lists'!$H$9,IF(M2869="CHF",L2869*'Input Lists'!$H$10,""))))))))))</f>
        <v/>
      </c>
      <c r="O2869" s="137" t="str">
        <f t="shared" si="101"/>
        <v/>
      </c>
      <c r="Z2869" s="135" t="str">
        <f t="shared" si="102"/>
        <v/>
      </c>
    </row>
    <row r="2870" spans="14:26" ht="15.75" customHeight="1" x14ac:dyDescent="0.25">
      <c r="N2870" s="137" t="str">
        <f>IF(OR(ISBLANK(L2870),ISBLANK(M2870)),"",IF(M2870="AUD",L2870*'Input Lists'!$H$2,IF(M2870="USD",L2870*'Input Lists'!$H$3,IF(M2870="HKD",L2870*'Input Lists'!$H$4,IF(M2870="EUR",L2870*'Input Lists'!$H$5,IF(M2870="GBP",L2870*'Input Lists'!$H$6,IF(M2870="CAD",L2870*'Input Lists'!$H$7,IF(M2870="CNY",L2870*'Input Lists'!$H2904,IF(M2870="JPY",L2870*'Input Lists'!$H$9,IF(M2870="CHF",L2870*'Input Lists'!$H$10,""))))))))))</f>
        <v/>
      </c>
      <c r="O2870" s="137" t="str">
        <f t="shared" si="101"/>
        <v/>
      </c>
      <c r="Z2870" s="135" t="str">
        <f t="shared" si="102"/>
        <v/>
      </c>
    </row>
    <row r="2871" spans="14:26" ht="15.75" customHeight="1" x14ac:dyDescent="0.25">
      <c r="N2871" s="137" t="str">
        <f>IF(OR(ISBLANK(L2871),ISBLANK(M2871)),"",IF(M2871="AUD",L2871*'Input Lists'!$H$2,IF(M2871="USD",L2871*'Input Lists'!$H$3,IF(M2871="HKD",L2871*'Input Lists'!$H$4,IF(M2871="EUR",L2871*'Input Lists'!$H$5,IF(M2871="GBP",L2871*'Input Lists'!$H$6,IF(M2871="CAD",L2871*'Input Lists'!$H$7,IF(M2871="CNY",L2871*'Input Lists'!$H2905,IF(M2871="JPY",L2871*'Input Lists'!$H$9,IF(M2871="CHF",L2871*'Input Lists'!$H$10,""))))))))))</f>
        <v/>
      </c>
      <c r="O2871" s="137" t="str">
        <f t="shared" si="101"/>
        <v/>
      </c>
      <c r="Z2871" s="135" t="str">
        <f t="shared" si="102"/>
        <v/>
      </c>
    </row>
    <row r="2872" spans="14:26" ht="15.75" customHeight="1" x14ac:dyDescent="0.25">
      <c r="N2872" s="137" t="str">
        <f>IF(OR(ISBLANK(L2872),ISBLANK(M2872)),"",IF(M2872="AUD",L2872*'Input Lists'!$H$2,IF(M2872="USD",L2872*'Input Lists'!$H$3,IF(M2872="HKD",L2872*'Input Lists'!$H$4,IF(M2872="EUR",L2872*'Input Lists'!$H$5,IF(M2872="GBP",L2872*'Input Lists'!$H$6,IF(M2872="CAD",L2872*'Input Lists'!$H$7,IF(M2872="CNY",L2872*'Input Lists'!$H2906,IF(M2872="JPY",L2872*'Input Lists'!$H$9,IF(M2872="CHF",L2872*'Input Lists'!$H$10,""))))))))))</f>
        <v/>
      </c>
      <c r="O2872" s="137" t="str">
        <f t="shared" si="101"/>
        <v/>
      </c>
      <c r="Z2872" s="135" t="str">
        <f t="shared" si="102"/>
        <v/>
      </c>
    </row>
    <row r="2873" spans="14:26" ht="15.75" customHeight="1" x14ac:dyDescent="0.25">
      <c r="N2873" s="137" t="str">
        <f>IF(OR(ISBLANK(L2873),ISBLANK(M2873)),"",IF(M2873="AUD",L2873*'Input Lists'!$H$2,IF(M2873="USD",L2873*'Input Lists'!$H$3,IF(M2873="HKD",L2873*'Input Lists'!$H$4,IF(M2873="EUR",L2873*'Input Lists'!$H$5,IF(M2873="GBP",L2873*'Input Lists'!$H$6,IF(M2873="CAD",L2873*'Input Lists'!$H$7,IF(M2873="CNY",L2873*'Input Lists'!$H2907,IF(M2873="JPY",L2873*'Input Lists'!$H$9,IF(M2873="CHF",L2873*'Input Lists'!$H$10,""))))))))))</f>
        <v/>
      </c>
      <c r="O2873" s="137" t="str">
        <f t="shared" si="101"/>
        <v/>
      </c>
      <c r="Z2873" s="135" t="str">
        <f t="shared" si="102"/>
        <v/>
      </c>
    </row>
    <row r="2874" spans="14:26" ht="15.75" customHeight="1" x14ac:dyDescent="0.25">
      <c r="N2874" s="137" t="str">
        <f>IF(OR(ISBLANK(L2874),ISBLANK(M2874)),"",IF(M2874="AUD",L2874*'Input Lists'!$H$2,IF(M2874="USD",L2874*'Input Lists'!$H$3,IF(M2874="HKD",L2874*'Input Lists'!$H$4,IF(M2874="EUR",L2874*'Input Lists'!$H$5,IF(M2874="GBP",L2874*'Input Lists'!$H$6,IF(M2874="CAD",L2874*'Input Lists'!$H$7,IF(M2874="CNY",L2874*'Input Lists'!$H2908,IF(M2874="JPY",L2874*'Input Lists'!$H$9,IF(M2874="CHF",L2874*'Input Lists'!$H$10,""))))))))))</f>
        <v/>
      </c>
      <c r="O2874" s="137" t="str">
        <f t="shared" si="101"/>
        <v/>
      </c>
      <c r="Z2874" s="135" t="str">
        <f t="shared" si="102"/>
        <v/>
      </c>
    </row>
    <row r="2875" spans="14:26" ht="15.75" customHeight="1" x14ac:dyDescent="0.25">
      <c r="N2875" s="137" t="str">
        <f>IF(OR(ISBLANK(L2875),ISBLANK(M2875)),"",IF(M2875="AUD",L2875*'Input Lists'!$H$2,IF(M2875="USD",L2875*'Input Lists'!$H$3,IF(M2875="HKD",L2875*'Input Lists'!$H$4,IF(M2875="EUR",L2875*'Input Lists'!$H$5,IF(M2875="GBP",L2875*'Input Lists'!$H$6,IF(M2875="CAD",L2875*'Input Lists'!$H$7,IF(M2875="CNY",L2875*'Input Lists'!$H2909,IF(M2875="JPY",L2875*'Input Lists'!$H$9,IF(M2875="CHF",L2875*'Input Lists'!$H$10,""))))))))))</f>
        <v/>
      </c>
      <c r="O2875" s="137" t="str">
        <f t="shared" si="101"/>
        <v/>
      </c>
      <c r="Z2875" s="135" t="str">
        <f t="shared" si="102"/>
        <v/>
      </c>
    </row>
    <row r="2876" spans="14:26" ht="15.75" customHeight="1" x14ac:dyDescent="0.25">
      <c r="N2876" s="137" t="str">
        <f>IF(OR(ISBLANK(L2876),ISBLANK(M2876)),"",IF(M2876="AUD",L2876*'Input Lists'!$H$2,IF(M2876="USD",L2876*'Input Lists'!$H$3,IF(M2876="HKD",L2876*'Input Lists'!$H$4,IF(M2876="EUR",L2876*'Input Lists'!$H$5,IF(M2876="GBP",L2876*'Input Lists'!$H$6,IF(M2876="CAD",L2876*'Input Lists'!$H$7,IF(M2876="CNY",L2876*'Input Lists'!$H2910,IF(M2876="JPY",L2876*'Input Lists'!$H$9,IF(M2876="CHF",L2876*'Input Lists'!$H$10,""))))))))))</f>
        <v/>
      </c>
      <c r="O2876" s="137" t="str">
        <f t="shared" si="101"/>
        <v/>
      </c>
      <c r="Z2876" s="135" t="str">
        <f t="shared" si="102"/>
        <v/>
      </c>
    </row>
    <row r="2877" spans="14:26" ht="15.75" customHeight="1" x14ac:dyDescent="0.25">
      <c r="N2877" s="137" t="str">
        <f>IF(OR(ISBLANK(L2877),ISBLANK(M2877)),"",IF(M2877="AUD",L2877*'Input Lists'!$H$2,IF(M2877="USD",L2877*'Input Lists'!$H$3,IF(M2877="HKD",L2877*'Input Lists'!$H$4,IF(M2877="EUR",L2877*'Input Lists'!$H$5,IF(M2877="GBP",L2877*'Input Lists'!$H$6,IF(M2877="CAD",L2877*'Input Lists'!$H$7,IF(M2877="CNY",L2877*'Input Lists'!$H2911,IF(M2877="JPY",L2877*'Input Lists'!$H$9,IF(M2877="CHF",L2877*'Input Lists'!$H$10,""))))))))))</f>
        <v/>
      </c>
      <c r="O2877" s="137" t="str">
        <f t="shared" si="101"/>
        <v/>
      </c>
      <c r="Z2877" s="135" t="str">
        <f t="shared" si="102"/>
        <v/>
      </c>
    </row>
    <row r="2878" spans="14:26" ht="15.75" customHeight="1" x14ac:dyDescent="0.25">
      <c r="N2878" s="137" t="str">
        <f>IF(OR(ISBLANK(L2878),ISBLANK(M2878)),"",IF(M2878="AUD",L2878*'Input Lists'!$H$2,IF(M2878="USD",L2878*'Input Lists'!$H$3,IF(M2878="HKD",L2878*'Input Lists'!$H$4,IF(M2878="EUR",L2878*'Input Lists'!$H$5,IF(M2878="GBP",L2878*'Input Lists'!$H$6,IF(M2878="CAD",L2878*'Input Lists'!$H$7,IF(M2878="CNY",L2878*'Input Lists'!$H2912,IF(M2878="JPY",L2878*'Input Lists'!$H$9,IF(M2878="CHF",L2878*'Input Lists'!$H$10,""))))))))))</f>
        <v/>
      </c>
      <c r="O2878" s="137" t="str">
        <f t="shared" si="101"/>
        <v/>
      </c>
      <c r="Z2878" s="135" t="str">
        <f t="shared" si="102"/>
        <v/>
      </c>
    </row>
    <row r="2879" spans="14:26" ht="15.75" customHeight="1" x14ac:dyDescent="0.25">
      <c r="N2879" s="137" t="str">
        <f>IF(OR(ISBLANK(L2879),ISBLANK(M2879)),"",IF(M2879="AUD",L2879*'Input Lists'!$H$2,IF(M2879="USD",L2879*'Input Lists'!$H$3,IF(M2879="HKD",L2879*'Input Lists'!$H$4,IF(M2879="EUR",L2879*'Input Lists'!$H$5,IF(M2879="GBP",L2879*'Input Lists'!$H$6,IF(M2879="CAD",L2879*'Input Lists'!$H$7,IF(M2879="CNY",L2879*'Input Lists'!$H2913,IF(M2879="JPY",L2879*'Input Lists'!$H$9,IF(M2879="CHF",L2879*'Input Lists'!$H$10,""))))))))))</f>
        <v/>
      </c>
      <c r="O2879" s="137" t="str">
        <f t="shared" si="101"/>
        <v/>
      </c>
      <c r="Z2879" s="135" t="str">
        <f t="shared" si="102"/>
        <v/>
      </c>
    </row>
    <row r="2880" spans="14:26" ht="15.75" customHeight="1" x14ac:dyDescent="0.25">
      <c r="N2880" s="137" t="str">
        <f>IF(OR(ISBLANK(L2880),ISBLANK(M2880)),"",IF(M2880="AUD",L2880*'Input Lists'!$H$2,IF(M2880="USD",L2880*'Input Lists'!$H$3,IF(M2880="HKD",L2880*'Input Lists'!$H$4,IF(M2880="EUR",L2880*'Input Lists'!$H$5,IF(M2880="GBP",L2880*'Input Lists'!$H$6,IF(M2880="CAD",L2880*'Input Lists'!$H$7,IF(M2880="CNY",L2880*'Input Lists'!$H2914,IF(M2880="JPY",L2880*'Input Lists'!$H$9,IF(M2880="CHF",L2880*'Input Lists'!$H$10,""))))))))))</f>
        <v/>
      </c>
      <c r="O2880" s="137" t="str">
        <f t="shared" si="101"/>
        <v/>
      </c>
      <c r="Z2880" s="135" t="str">
        <f t="shared" si="102"/>
        <v/>
      </c>
    </row>
    <row r="2881" spans="14:26" ht="15.75" customHeight="1" x14ac:dyDescent="0.25">
      <c r="N2881" s="137" t="str">
        <f>IF(OR(ISBLANK(L2881),ISBLANK(M2881)),"",IF(M2881="AUD",L2881*'Input Lists'!$H$2,IF(M2881="USD",L2881*'Input Lists'!$H$3,IF(M2881="HKD",L2881*'Input Lists'!$H$4,IF(M2881="EUR",L2881*'Input Lists'!$H$5,IF(M2881="GBP",L2881*'Input Lists'!$H$6,IF(M2881="CAD",L2881*'Input Lists'!$H$7,IF(M2881="CNY",L2881*'Input Lists'!$H2915,IF(M2881="JPY",L2881*'Input Lists'!$H$9,IF(M2881="CHF",L2881*'Input Lists'!$H$10,""))))))))))</f>
        <v/>
      </c>
      <c r="O2881" s="137" t="str">
        <f t="shared" si="101"/>
        <v/>
      </c>
      <c r="Z2881" s="135" t="str">
        <f t="shared" si="102"/>
        <v/>
      </c>
    </row>
    <row r="2882" spans="14:26" ht="15.75" customHeight="1" x14ac:dyDescent="0.25">
      <c r="N2882" s="137" t="str">
        <f>IF(OR(ISBLANK(L2882),ISBLANK(M2882)),"",IF(M2882="AUD",L2882*'Input Lists'!$H$2,IF(M2882="USD",L2882*'Input Lists'!$H$3,IF(M2882="HKD",L2882*'Input Lists'!$H$4,IF(M2882="EUR",L2882*'Input Lists'!$H$5,IF(M2882="GBP",L2882*'Input Lists'!$H$6,IF(M2882="CAD",L2882*'Input Lists'!$H$7,IF(M2882="CNY",L2882*'Input Lists'!$H2916,IF(M2882="JPY",L2882*'Input Lists'!$H$9,IF(M2882="CHF",L2882*'Input Lists'!$H$10,""))))))))))</f>
        <v/>
      </c>
      <c r="O2882" s="137" t="str">
        <f t="shared" si="101"/>
        <v/>
      </c>
      <c r="Z2882" s="135" t="str">
        <f t="shared" si="102"/>
        <v/>
      </c>
    </row>
    <row r="2883" spans="14:26" ht="15.75" customHeight="1" x14ac:dyDescent="0.25">
      <c r="N2883" s="137" t="str">
        <f>IF(OR(ISBLANK(L2883),ISBLANK(M2883)),"",IF(M2883="AUD",L2883*'Input Lists'!$H$2,IF(M2883="USD",L2883*'Input Lists'!$H$3,IF(M2883="HKD",L2883*'Input Lists'!$H$4,IF(M2883="EUR",L2883*'Input Lists'!$H$5,IF(M2883="GBP",L2883*'Input Lists'!$H$6,IF(M2883="CAD",L2883*'Input Lists'!$H$7,IF(M2883="CNY",L2883*'Input Lists'!$H2917,IF(M2883="JPY",L2883*'Input Lists'!$H$9,IF(M2883="CHF",L2883*'Input Lists'!$H$10,""))))))))))</f>
        <v/>
      </c>
      <c r="O2883" s="137" t="str">
        <f t="shared" si="101"/>
        <v/>
      </c>
      <c r="Z2883" s="135" t="str">
        <f t="shared" si="102"/>
        <v/>
      </c>
    </row>
    <row r="2884" spans="14:26" ht="15.75" customHeight="1" x14ac:dyDescent="0.25">
      <c r="N2884" s="137" t="str">
        <f>IF(OR(ISBLANK(L2884),ISBLANK(M2884)),"",IF(M2884="AUD",L2884*'Input Lists'!$H$2,IF(M2884="USD",L2884*'Input Lists'!$H$3,IF(M2884="HKD",L2884*'Input Lists'!$H$4,IF(M2884="EUR",L2884*'Input Lists'!$H$5,IF(M2884="GBP",L2884*'Input Lists'!$H$6,IF(M2884="CAD",L2884*'Input Lists'!$H$7,IF(M2884="CNY",L2884*'Input Lists'!$H2918,IF(M2884="JPY",L2884*'Input Lists'!$H$9,IF(M2884="CHF",L2884*'Input Lists'!$H$10,""))))))))))</f>
        <v/>
      </c>
      <c r="O2884" s="137" t="str">
        <f t="shared" si="101"/>
        <v/>
      </c>
      <c r="Z2884" s="135" t="str">
        <f t="shared" si="102"/>
        <v/>
      </c>
    </row>
    <row r="2885" spans="14:26" ht="15.75" customHeight="1" x14ac:dyDescent="0.25">
      <c r="N2885" s="137" t="str">
        <f>IF(OR(ISBLANK(L2885),ISBLANK(M2885)),"",IF(M2885="AUD",L2885*'Input Lists'!$H$2,IF(M2885="USD",L2885*'Input Lists'!$H$3,IF(M2885="HKD",L2885*'Input Lists'!$H$4,IF(M2885="EUR",L2885*'Input Lists'!$H$5,IF(M2885="GBP",L2885*'Input Lists'!$H$6,IF(M2885="CAD",L2885*'Input Lists'!$H$7,IF(M2885="CNY",L2885*'Input Lists'!$H2919,IF(M2885="JPY",L2885*'Input Lists'!$H$9,IF(M2885="CHF",L2885*'Input Lists'!$H$10,""))))))))))</f>
        <v/>
      </c>
      <c r="O2885" s="137" t="str">
        <f t="shared" si="101"/>
        <v/>
      </c>
      <c r="Z2885" s="135" t="str">
        <f t="shared" si="102"/>
        <v/>
      </c>
    </row>
    <row r="2886" spans="14:26" ht="15.75" customHeight="1" x14ac:dyDescent="0.25">
      <c r="N2886" s="137" t="str">
        <f>IF(OR(ISBLANK(L2886),ISBLANK(M2886)),"",IF(M2886="AUD",L2886*'Input Lists'!$H$2,IF(M2886="USD",L2886*'Input Lists'!$H$3,IF(M2886="HKD",L2886*'Input Lists'!$H$4,IF(M2886="EUR",L2886*'Input Lists'!$H$5,IF(M2886="GBP",L2886*'Input Lists'!$H$6,IF(M2886="CAD",L2886*'Input Lists'!$H$7,IF(M2886="CNY",L2886*'Input Lists'!$H2920,IF(M2886="JPY",L2886*'Input Lists'!$H$9,IF(M2886="CHF",L2886*'Input Lists'!$H$10,""))))))))))</f>
        <v/>
      </c>
      <c r="O2886" s="137" t="str">
        <f t="shared" si="101"/>
        <v/>
      </c>
      <c r="Z2886" s="135" t="str">
        <f t="shared" si="102"/>
        <v/>
      </c>
    </row>
    <row r="2887" spans="14:26" ht="15.75" customHeight="1" x14ac:dyDescent="0.25">
      <c r="N2887" s="137" t="str">
        <f>IF(OR(ISBLANK(L2887),ISBLANK(M2887)),"",IF(M2887="AUD",L2887*'Input Lists'!$H$2,IF(M2887="USD",L2887*'Input Lists'!$H$3,IF(M2887="HKD",L2887*'Input Lists'!$H$4,IF(M2887="EUR",L2887*'Input Lists'!$H$5,IF(M2887="GBP",L2887*'Input Lists'!$H$6,IF(M2887="CAD",L2887*'Input Lists'!$H$7,IF(M2887="CNY",L2887*'Input Lists'!$H2921,IF(M2887="JPY",L2887*'Input Lists'!$H$9,IF(M2887="CHF",L2887*'Input Lists'!$H$10,""))))))))))</f>
        <v/>
      </c>
      <c r="O2887" s="137" t="str">
        <f t="shared" si="101"/>
        <v/>
      </c>
      <c r="Z2887" s="135" t="str">
        <f t="shared" si="102"/>
        <v/>
      </c>
    </row>
    <row r="2888" spans="14:26" ht="15.75" customHeight="1" x14ac:dyDescent="0.25">
      <c r="N2888" s="137" t="str">
        <f>IF(OR(ISBLANK(L2888),ISBLANK(M2888)),"",IF(M2888="AUD",L2888*'Input Lists'!$H$2,IF(M2888="USD",L2888*'Input Lists'!$H$3,IF(M2888="HKD",L2888*'Input Lists'!$H$4,IF(M2888="EUR",L2888*'Input Lists'!$H$5,IF(M2888="GBP",L2888*'Input Lists'!$H$6,IF(M2888="CAD",L2888*'Input Lists'!$H$7,IF(M2888="CNY",L2888*'Input Lists'!$H2922,IF(M2888="JPY",L2888*'Input Lists'!$H$9,IF(M2888="CHF",L2888*'Input Lists'!$H$10,""))))))))))</f>
        <v/>
      </c>
      <c r="O2888" s="137" t="str">
        <f t="shared" si="101"/>
        <v/>
      </c>
      <c r="Z2888" s="135" t="str">
        <f t="shared" si="102"/>
        <v/>
      </c>
    </row>
    <row r="2889" spans="14:26" ht="15.75" customHeight="1" x14ac:dyDescent="0.25">
      <c r="N2889" s="137" t="str">
        <f>IF(OR(ISBLANK(L2889),ISBLANK(M2889)),"",IF(M2889="AUD",L2889*'Input Lists'!$H$2,IF(M2889="USD",L2889*'Input Lists'!$H$3,IF(M2889="HKD",L2889*'Input Lists'!$H$4,IF(M2889="EUR",L2889*'Input Lists'!$H$5,IF(M2889="GBP",L2889*'Input Lists'!$H$6,IF(M2889="CAD",L2889*'Input Lists'!$H$7,IF(M2889="CNY",L2889*'Input Lists'!$H2923,IF(M2889="JPY",L2889*'Input Lists'!$H$9,IF(M2889="CHF",L2889*'Input Lists'!$H$10,""))))))))))</f>
        <v/>
      </c>
      <c r="O2889" s="137" t="str">
        <f t="shared" si="101"/>
        <v/>
      </c>
      <c r="Z2889" s="135" t="str">
        <f t="shared" si="102"/>
        <v/>
      </c>
    </row>
    <row r="2890" spans="14:26" ht="15.75" customHeight="1" x14ac:dyDescent="0.25">
      <c r="N2890" s="137" t="str">
        <f>IF(OR(ISBLANK(L2890),ISBLANK(M2890)),"",IF(M2890="AUD",L2890*'Input Lists'!$H$2,IF(M2890="USD",L2890*'Input Lists'!$H$3,IF(M2890="HKD",L2890*'Input Lists'!$H$4,IF(M2890="EUR",L2890*'Input Lists'!$H$5,IF(M2890="GBP",L2890*'Input Lists'!$H$6,IF(M2890="CAD",L2890*'Input Lists'!$H$7,IF(M2890="CNY",L2890*'Input Lists'!$H2924,IF(M2890="JPY",L2890*'Input Lists'!$H$9,IF(M2890="CHF",L2890*'Input Lists'!$H$10,""))))))))))</f>
        <v/>
      </c>
      <c r="O2890" s="137" t="str">
        <f t="shared" si="101"/>
        <v/>
      </c>
      <c r="Z2890" s="135" t="str">
        <f t="shared" si="102"/>
        <v/>
      </c>
    </row>
    <row r="2891" spans="14:26" ht="15.75" customHeight="1" x14ac:dyDescent="0.25">
      <c r="N2891" s="137" t="str">
        <f>IF(OR(ISBLANK(L2891),ISBLANK(M2891)),"",IF(M2891="AUD",L2891*'Input Lists'!$H$2,IF(M2891="USD",L2891*'Input Lists'!$H$3,IF(M2891="HKD",L2891*'Input Lists'!$H$4,IF(M2891="EUR",L2891*'Input Lists'!$H$5,IF(M2891="GBP",L2891*'Input Lists'!$H$6,IF(M2891="CAD",L2891*'Input Lists'!$H$7,IF(M2891="CNY",L2891*'Input Lists'!$H2925,IF(M2891="JPY",L2891*'Input Lists'!$H$9,IF(M2891="CHF",L2891*'Input Lists'!$H$10,""))))))))))</f>
        <v/>
      </c>
      <c r="O2891" s="137" t="str">
        <f t="shared" si="101"/>
        <v/>
      </c>
      <c r="Z2891" s="135" t="str">
        <f t="shared" si="102"/>
        <v/>
      </c>
    </row>
    <row r="2892" spans="14:26" ht="15.75" customHeight="1" x14ac:dyDescent="0.25">
      <c r="N2892" s="137" t="str">
        <f>IF(OR(ISBLANK(L2892),ISBLANK(M2892)),"",IF(M2892="AUD",L2892*'Input Lists'!$H$2,IF(M2892="USD",L2892*'Input Lists'!$H$3,IF(M2892="HKD",L2892*'Input Lists'!$H$4,IF(M2892="EUR",L2892*'Input Lists'!$H$5,IF(M2892="GBP",L2892*'Input Lists'!$H$6,IF(M2892="CAD",L2892*'Input Lists'!$H$7,IF(M2892="CNY",L2892*'Input Lists'!$H2926,IF(M2892="JPY",L2892*'Input Lists'!$H$9,IF(M2892="CHF",L2892*'Input Lists'!$H$10,""))))))))))</f>
        <v/>
      </c>
      <c r="O2892" s="137" t="str">
        <f t="shared" si="101"/>
        <v/>
      </c>
      <c r="Z2892" s="135" t="str">
        <f t="shared" si="102"/>
        <v/>
      </c>
    </row>
    <row r="2893" spans="14:26" ht="15.75" customHeight="1" x14ac:dyDescent="0.25">
      <c r="N2893" s="137" t="str">
        <f>IF(OR(ISBLANK(L2893),ISBLANK(M2893)),"",IF(M2893="AUD",L2893*'Input Lists'!$H$2,IF(M2893="USD",L2893*'Input Lists'!$H$3,IF(M2893="HKD",L2893*'Input Lists'!$H$4,IF(M2893="EUR",L2893*'Input Lists'!$H$5,IF(M2893="GBP",L2893*'Input Lists'!$H$6,IF(M2893="CAD",L2893*'Input Lists'!$H$7,IF(M2893="CNY",L2893*'Input Lists'!$H2927,IF(M2893="JPY",L2893*'Input Lists'!$H$9,IF(M2893="CHF",L2893*'Input Lists'!$H$10,""))))))))))</f>
        <v/>
      </c>
      <c r="O2893" s="137" t="str">
        <f t="shared" si="101"/>
        <v/>
      </c>
      <c r="Z2893" s="135" t="str">
        <f t="shared" si="102"/>
        <v/>
      </c>
    </row>
    <row r="2894" spans="14:26" ht="15.75" customHeight="1" x14ac:dyDescent="0.25">
      <c r="N2894" s="137" t="str">
        <f>IF(OR(ISBLANK(L2894),ISBLANK(M2894)),"",IF(M2894="AUD",L2894*'Input Lists'!$H$2,IF(M2894="USD",L2894*'Input Lists'!$H$3,IF(M2894="HKD",L2894*'Input Lists'!$H$4,IF(M2894="EUR",L2894*'Input Lists'!$H$5,IF(M2894="GBP",L2894*'Input Lists'!$H$6,IF(M2894="CAD",L2894*'Input Lists'!$H$7,IF(M2894="CNY",L2894*'Input Lists'!$H2928,IF(M2894="JPY",L2894*'Input Lists'!$H$9,IF(M2894="CHF",L2894*'Input Lists'!$H$10,""))))))))))</f>
        <v/>
      </c>
      <c r="O2894" s="137" t="str">
        <f t="shared" si="101"/>
        <v/>
      </c>
      <c r="Z2894" s="135" t="str">
        <f t="shared" si="102"/>
        <v/>
      </c>
    </row>
    <row r="2895" spans="14:26" ht="15.75" customHeight="1" x14ac:dyDescent="0.25">
      <c r="N2895" s="137" t="str">
        <f>IF(OR(ISBLANK(L2895),ISBLANK(M2895)),"",IF(M2895="AUD",L2895*'Input Lists'!$H$2,IF(M2895="USD",L2895*'Input Lists'!$H$3,IF(M2895="HKD",L2895*'Input Lists'!$H$4,IF(M2895="EUR",L2895*'Input Lists'!$H$5,IF(M2895="GBP",L2895*'Input Lists'!$H$6,IF(M2895="CAD",L2895*'Input Lists'!$H$7,IF(M2895="CNY",L2895*'Input Lists'!$H2929,IF(M2895="JPY",L2895*'Input Lists'!$H$9,IF(M2895="CHF",L2895*'Input Lists'!$H$10,""))))))))))</f>
        <v/>
      </c>
      <c r="O2895" s="137" t="str">
        <f t="shared" si="101"/>
        <v/>
      </c>
      <c r="Z2895" s="135" t="str">
        <f t="shared" si="102"/>
        <v/>
      </c>
    </row>
    <row r="2896" spans="14:26" ht="15.75" customHeight="1" x14ac:dyDescent="0.25">
      <c r="N2896" s="137" t="str">
        <f>IF(OR(ISBLANK(L2896),ISBLANK(M2896)),"",IF(M2896="AUD",L2896*'Input Lists'!$H$2,IF(M2896="USD",L2896*'Input Lists'!$H$3,IF(M2896="HKD",L2896*'Input Lists'!$H$4,IF(M2896="EUR",L2896*'Input Lists'!$H$5,IF(M2896="GBP",L2896*'Input Lists'!$H$6,IF(M2896="CAD",L2896*'Input Lists'!$H$7,IF(M2896="CNY",L2896*'Input Lists'!$H2930,IF(M2896="JPY",L2896*'Input Lists'!$H$9,IF(M2896="CHF",L2896*'Input Lists'!$H$10,""))))))))))</f>
        <v/>
      </c>
      <c r="O2896" s="137" t="str">
        <f t="shared" si="101"/>
        <v/>
      </c>
      <c r="Z2896" s="135" t="str">
        <f t="shared" si="102"/>
        <v/>
      </c>
    </row>
    <row r="2897" spans="14:26" ht="15.75" customHeight="1" x14ac:dyDescent="0.25">
      <c r="N2897" s="137" t="str">
        <f>IF(OR(ISBLANK(L2897),ISBLANK(M2897)),"",IF(M2897="AUD",L2897*'Input Lists'!$H$2,IF(M2897="USD",L2897*'Input Lists'!$H$3,IF(M2897="HKD",L2897*'Input Lists'!$H$4,IF(M2897="EUR",L2897*'Input Lists'!$H$5,IF(M2897="GBP",L2897*'Input Lists'!$H$6,IF(M2897="CAD",L2897*'Input Lists'!$H$7,IF(M2897="CNY",L2897*'Input Lists'!$H2931,IF(M2897="JPY",L2897*'Input Lists'!$H$9,IF(M2897="CHF",L2897*'Input Lists'!$H$10,""))))))))))</f>
        <v/>
      </c>
      <c r="O2897" s="137" t="str">
        <f t="shared" si="101"/>
        <v/>
      </c>
      <c r="Z2897" s="135" t="str">
        <f t="shared" si="102"/>
        <v/>
      </c>
    </row>
    <row r="2898" spans="14:26" ht="15.75" customHeight="1" x14ac:dyDescent="0.25">
      <c r="N2898" s="137" t="str">
        <f>IF(OR(ISBLANK(L2898),ISBLANK(M2898)),"",IF(M2898="AUD",L2898*'Input Lists'!$H$2,IF(M2898="USD",L2898*'Input Lists'!$H$3,IF(M2898="HKD",L2898*'Input Lists'!$H$4,IF(M2898="EUR",L2898*'Input Lists'!$H$5,IF(M2898="GBP",L2898*'Input Lists'!$H$6,IF(M2898="CAD",L2898*'Input Lists'!$H$7,IF(M2898="CNY",L2898*'Input Lists'!$H2932,IF(M2898="JPY",L2898*'Input Lists'!$H$9,IF(M2898="CHF",L2898*'Input Lists'!$H$10,""))))))))))</f>
        <v/>
      </c>
      <c r="O2898" s="137" t="str">
        <f t="shared" si="101"/>
        <v/>
      </c>
      <c r="Z2898" s="135" t="str">
        <f t="shared" si="102"/>
        <v/>
      </c>
    </row>
    <row r="2899" spans="14:26" ht="15.75" customHeight="1" x14ac:dyDescent="0.25">
      <c r="N2899" s="137" t="str">
        <f>IF(OR(ISBLANK(L2899),ISBLANK(M2899)),"",IF(M2899="AUD",L2899*'Input Lists'!$H$2,IF(M2899="USD",L2899*'Input Lists'!$H$3,IF(M2899="HKD",L2899*'Input Lists'!$H$4,IF(M2899="EUR",L2899*'Input Lists'!$H$5,IF(M2899="GBP",L2899*'Input Lists'!$H$6,IF(M2899="CAD",L2899*'Input Lists'!$H$7,IF(M2899="CNY",L2899*'Input Lists'!$H2933,IF(M2899="JPY",L2899*'Input Lists'!$H$9,IF(M2899="CHF",L2899*'Input Lists'!$H$10,""))))))))))</f>
        <v/>
      </c>
      <c r="O2899" s="137" t="str">
        <f t="shared" si="101"/>
        <v/>
      </c>
      <c r="Z2899" s="135" t="str">
        <f t="shared" si="102"/>
        <v/>
      </c>
    </row>
    <row r="2900" spans="14:26" ht="15.75" customHeight="1" x14ac:dyDescent="0.25">
      <c r="N2900" s="137" t="str">
        <f>IF(OR(ISBLANK(L2900),ISBLANK(M2900)),"",IF(M2900="AUD",L2900*'Input Lists'!$H$2,IF(M2900="USD",L2900*'Input Lists'!$H$3,IF(M2900="HKD",L2900*'Input Lists'!$H$4,IF(M2900="EUR",L2900*'Input Lists'!$H$5,IF(M2900="GBP",L2900*'Input Lists'!$H$6,IF(M2900="CAD",L2900*'Input Lists'!$H$7,IF(M2900="CNY",L2900*'Input Lists'!$H2934,IF(M2900="JPY",L2900*'Input Lists'!$H$9,IF(M2900="CHF",L2900*'Input Lists'!$H$10,""))))))))))</f>
        <v/>
      </c>
      <c r="O2900" s="137" t="str">
        <f t="shared" si="101"/>
        <v/>
      </c>
      <c r="Z2900" s="135" t="str">
        <f t="shared" si="102"/>
        <v/>
      </c>
    </row>
    <row r="2901" spans="14:26" ht="15.75" customHeight="1" x14ac:dyDescent="0.25">
      <c r="N2901" s="137" t="str">
        <f>IF(OR(ISBLANK(L2901),ISBLANK(M2901)),"",IF(M2901="AUD",L2901*'Input Lists'!$H$2,IF(M2901="USD",L2901*'Input Lists'!$H$3,IF(M2901="HKD",L2901*'Input Lists'!$H$4,IF(M2901="EUR",L2901*'Input Lists'!$H$5,IF(M2901="GBP",L2901*'Input Lists'!$H$6,IF(M2901="CAD",L2901*'Input Lists'!$H$7,IF(M2901="CNY",L2901*'Input Lists'!$H2935,IF(M2901="JPY",L2901*'Input Lists'!$H$9,IF(M2901="CHF",L2901*'Input Lists'!$H$10,""))))))))))</f>
        <v/>
      </c>
      <c r="O2901" s="137" t="str">
        <f t="shared" si="101"/>
        <v/>
      </c>
      <c r="Z2901" s="135" t="str">
        <f t="shared" si="102"/>
        <v/>
      </c>
    </row>
    <row r="2902" spans="14:26" ht="15.75" customHeight="1" x14ac:dyDescent="0.25">
      <c r="N2902" s="137" t="str">
        <f>IF(OR(ISBLANK(L2902),ISBLANK(M2902)),"",IF(M2902="AUD",L2902*'Input Lists'!$H$2,IF(M2902="USD",L2902*'Input Lists'!$H$3,IF(M2902="HKD",L2902*'Input Lists'!$H$4,IF(M2902="EUR",L2902*'Input Lists'!$H$5,IF(M2902="GBP",L2902*'Input Lists'!$H$6,IF(M2902="CAD",L2902*'Input Lists'!$H$7,IF(M2902="CNY",L2902*'Input Lists'!$H2936,IF(M2902="JPY",L2902*'Input Lists'!$H$9,IF(M2902="CHF",L2902*'Input Lists'!$H$10,""))))))))))</f>
        <v/>
      </c>
      <c r="O2902" s="137" t="str">
        <f t="shared" si="101"/>
        <v/>
      </c>
      <c r="Z2902" s="135" t="str">
        <f t="shared" si="102"/>
        <v/>
      </c>
    </row>
    <row r="2903" spans="14:26" ht="15.75" customHeight="1" x14ac:dyDescent="0.25">
      <c r="N2903" s="137" t="str">
        <f>IF(OR(ISBLANK(L2903),ISBLANK(M2903)),"",IF(M2903="AUD",L2903*'Input Lists'!$H$2,IF(M2903="USD",L2903*'Input Lists'!$H$3,IF(M2903="HKD",L2903*'Input Lists'!$H$4,IF(M2903="EUR",L2903*'Input Lists'!$H$5,IF(M2903="GBP",L2903*'Input Lists'!$H$6,IF(M2903="CAD",L2903*'Input Lists'!$H$7,IF(M2903="CNY",L2903*'Input Lists'!$H2937,IF(M2903="JPY",L2903*'Input Lists'!$H$9,IF(M2903="CHF",L2903*'Input Lists'!$H$10,""))))))))))</f>
        <v/>
      </c>
      <c r="O2903" s="137" t="str">
        <f t="shared" si="101"/>
        <v/>
      </c>
      <c r="Z2903" s="135" t="str">
        <f t="shared" si="102"/>
        <v/>
      </c>
    </row>
    <row r="2904" spans="14:26" ht="15.75" customHeight="1" x14ac:dyDescent="0.25">
      <c r="N2904" s="137" t="str">
        <f>IF(OR(ISBLANK(L2904),ISBLANK(M2904)),"",IF(M2904="AUD",L2904*'Input Lists'!$H$2,IF(M2904="USD",L2904*'Input Lists'!$H$3,IF(M2904="HKD",L2904*'Input Lists'!$H$4,IF(M2904="EUR",L2904*'Input Lists'!$H$5,IF(M2904="GBP",L2904*'Input Lists'!$H$6,IF(M2904="CAD",L2904*'Input Lists'!$H$7,IF(M2904="CNY",L2904*'Input Lists'!$H2938,IF(M2904="JPY",L2904*'Input Lists'!$H$9,IF(M2904="CHF",L2904*'Input Lists'!$H$10,""))))))))))</f>
        <v/>
      </c>
      <c r="O2904" s="137" t="str">
        <f t="shared" si="101"/>
        <v/>
      </c>
      <c r="Z2904" s="135" t="str">
        <f t="shared" si="102"/>
        <v/>
      </c>
    </row>
    <row r="2905" spans="14:26" ht="15.75" customHeight="1" x14ac:dyDescent="0.25">
      <c r="N2905" s="137" t="str">
        <f>IF(OR(ISBLANK(L2905),ISBLANK(M2905)),"",IF(M2905="AUD",L2905*'Input Lists'!$H$2,IF(M2905="USD",L2905*'Input Lists'!$H$3,IF(M2905="HKD",L2905*'Input Lists'!$H$4,IF(M2905="EUR",L2905*'Input Lists'!$H$5,IF(M2905="GBP",L2905*'Input Lists'!$H$6,IF(M2905="CAD",L2905*'Input Lists'!$H$7,IF(M2905="CNY",L2905*'Input Lists'!$H2939,IF(M2905="JPY",L2905*'Input Lists'!$H$9,IF(M2905="CHF",L2905*'Input Lists'!$H$10,""))))))))))</f>
        <v/>
      </c>
      <c r="O2905" s="137" t="str">
        <f t="shared" si="101"/>
        <v/>
      </c>
      <c r="Z2905" s="135" t="str">
        <f t="shared" si="102"/>
        <v/>
      </c>
    </row>
    <row r="2906" spans="14:26" ht="15.75" customHeight="1" x14ac:dyDescent="0.25">
      <c r="N2906" s="137" t="str">
        <f>IF(OR(ISBLANK(L2906),ISBLANK(M2906)),"",IF(M2906="AUD",L2906*'Input Lists'!$H$2,IF(M2906="USD",L2906*'Input Lists'!$H$3,IF(M2906="HKD",L2906*'Input Lists'!$H$4,IF(M2906="EUR",L2906*'Input Lists'!$H$5,IF(M2906="GBP",L2906*'Input Lists'!$H$6,IF(M2906="CAD",L2906*'Input Lists'!$H$7,IF(M2906="CNY",L2906*'Input Lists'!$H2940,IF(M2906="JPY",L2906*'Input Lists'!$H$9,IF(M2906="CHF",L2906*'Input Lists'!$H$10,""))))))))))</f>
        <v/>
      </c>
      <c r="O2906" s="137" t="str">
        <f t="shared" si="101"/>
        <v/>
      </c>
      <c r="Z2906" s="135" t="str">
        <f t="shared" si="102"/>
        <v/>
      </c>
    </row>
    <row r="2907" spans="14:26" ht="15.75" customHeight="1" x14ac:dyDescent="0.25">
      <c r="N2907" s="137" t="str">
        <f>IF(OR(ISBLANK(L2907),ISBLANK(M2907)),"",IF(M2907="AUD",L2907*'Input Lists'!$H$2,IF(M2907="USD",L2907*'Input Lists'!$H$3,IF(M2907="HKD",L2907*'Input Lists'!$H$4,IF(M2907="EUR",L2907*'Input Lists'!$H$5,IF(M2907="GBP",L2907*'Input Lists'!$H$6,IF(M2907="CAD",L2907*'Input Lists'!$H$7,IF(M2907="CNY",L2907*'Input Lists'!$H2941,IF(M2907="JPY",L2907*'Input Lists'!$H$9,IF(M2907="CHF",L2907*'Input Lists'!$H$10,""))))))))))</f>
        <v/>
      </c>
      <c r="O2907" s="137" t="str">
        <f t="shared" si="101"/>
        <v/>
      </c>
      <c r="Z2907" s="135" t="str">
        <f t="shared" si="102"/>
        <v/>
      </c>
    </row>
    <row r="2908" spans="14:26" ht="15.75" customHeight="1" x14ac:dyDescent="0.25">
      <c r="N2908" s="137" t="str">
        <f>IF(OR(ISBLANK(L2908),ISBLANK(M2908)),"",IF(M2908="AUD",L2908*'Input Lists'!$H$2,IF(M2908="USD",L2908*'Input Lists'!$H$3,IF(M2908="HKD",L2908*'Input Lists'!$H$4,IF(M2908="EUR",L2908*'Input Lists'!$H$5,IF(M2908="GBP",L2908*'Input Lists'!$H$6,IF(M2908="CAD",L2908*'Input Lists'!$H$7,IF(M2908="CNY",L2908*'Input Lists'!$H2942,IF(M2908="JPY",L2908*'Input Lists'!$H$9,IF(M2908="CHF",L2908*'Input Lists'!$H$10,""))))))))))</f>
        <v/>
      </c>
      <c r="O2908" s="137" t="str">
        <f t="shared" si="101"/>
        <v/>
      </c>
      <c r="Z2908" s="135" t="str">
        <f t="shared" si="102"/>
        <v/>
      </c>
    </row>
    <row r="2909" spans="14:26" ht="15.75" customHeight="1" x14ac:dyDescent="0.25">
      <c r="N2909" s="137" t="str">
        <f>IF(OR(ISBLANK(L2909),ISBLANK(M2909)),"",IF(M2909="AUD",L2909*'Input Lists'!$H$2,IF(M2909="USD",L2909*'Input Lists'!$H$3,IF(M2909="HKD",L2909*'Input Lists'!$H$4,IF(M2909="EUR",L2909*'Input Lists'!$H$5,IF(M2909="GBP",L2909*'Input Lists'!$H$6,IF(M2909="CAD",L2909*'Input Lists'!$H$7,IF(M2909="CNY",L2909*'Input Lists'!$H2943,IF(M2909="JPY",L2909*'Input Lists'!$H$9,IF(M2909="CHF",L2909*'Input Lists'!$H$10,""))))))))))</f>
        <v/>
      </c>
      <c r="O2909" s="137" t="str">
        <f t="shared" si="101"/>
        <v/>
      </c>
      <c r="Z2909" s="135" t="str">
        <f t="shared" si="102"/>
        <v/>
      </c>
    </row>
    <row r="2910" spans="14:26" ht="15.75" customHeight="1" x14ac:dyDescent="0.25">
      <c r="N2910" s="137" t="str">
        <f>IF(OR(ISBLANK(L2910),ISBLANK(M2910)),"",IF(M2910="AUD",L2910*'Input Lists'!$H$2,IF(M2910="USD",L2910*'Input Lists'!$H$3,IF(M2910="HKD",L2910*'Input Lists'!$H$4,IF(M2910="EUR",L2910*'Input Lists'!$H$5,IF(M2910="GBP",L2910*'Input Lists'!$H$6,IF(M2910="CAD",L2910*'Input Lists'!$H$7,IF(M2910="CNY",L2910*'Input Lists'!$H2944,IF(M2910="JPY",L2910*'Input Lists'!$H$9,IF(M2910="CHF",L2910*'Input Lists'!$H$10,""))))))))))</f>
        <v/>
      </c>
      <c r="O2910" s="137" t="str">
        <f t="shared" si="101"/>
        <v/>
      </c>
      <c r="Z2910" s="135" t="str">
        <f t="shared" si="102"/>
        <v/>
      </c>
    </row>
    <row r="2911" spans="14:26" ht="15.75" customHeight="1" x14ac:dyDescent="0.25">
      <c r="N2911" s="137" t="str">
        <f>IF(OR(ISBLANK(L2911),ISBLANK(M2911)),"",IF(M2911="AUD",L2911*'Input Lists'!$H$2,IF(M2911="USD",L2911*'Input Lists'!$H$3,IF(M2911="HKD",L2911*'Input Lists'!$H$4,IF(M2911="EUR",L2911*'Input Lists'!$H$5,IF(M2911="GBP",L2911*'Input Lists'!$H$6,IF(M2911="CAD",L2911*'Input Lists'!$H$7,IF(M2911="CNY",L2911*'Input Lists'!$H2945,IF(M2911="JPY",L2911*'Input Lists'!$H$9,IF(M2911="CHF",L2911*'Input Lists'!$H$10,""))))))))))</f>
        <v/>
      </c>
      <c r="O2911" s="137" t="str">
        <f t="shared" si="101"/>
        <v/>
      </c>
      <c r="Z2911" s="135" t="str">
        <f t="shared" si="102"/>
        <v/>
      </c>
    </row>
    <row r="2912" spans="14:26" ht="15.75" customHeight="1" x14ac:dyDescent="0.25">
      <c r="N2912" s="137" t="str">
        <f>IF(OR(ISBLANK(L2912),ISBLANK(M2912)),"",IF(M2912="AUD",L2912*'Input Lists'!$H$2,IF(M2912="USD",L2912*'Input Lists'!$H$3,IF(M2912="HKD",L2912*'Input Lists'!$H$4,IF(M2912="EUR",L2912*'Input Lists'!$H$5,IF(M2912="GBP",L2912*'Input Lists'!$H$6,IF(M2912="CAD",L2912*'Input Lists'!$H$7,IF(M2912="CNY",L2912*'Input Lists'!$H2946,IF(M2912="JPY",L2912*'Input Lists'!$H$9,IF(M2912="CHF",L2912*'Input Lists'!$H$10,""))))))))))</f>
        <v/>
      </c>
      <c r="O2912" s="137" t="str">
        <f t="shared" si="101"/>
        <v/>
      </c>
      <c r="Z2912" s="135" t="str">
        <f t="shared" si="102"/>
        <v/>
      </c>
    </row>
    <row r="2913" spans="14:26" ht="15.75" customHeight="1" x14ac:dyDescent="0.25">
      <c r="N2913" s="137" t="str">
        <f>IF(OR(ISBLANK(L2913),ISBLANK(M2913)),"",IF(M2913="AUD",L2913*'Input Lists'!$H$2,IF(M2913="USD",L2913*'Input Lists'!$H$3,IF(M2913="HKD",L2913*'Input Lists'!$H$4,IF(M2913="EUR",L2913*'Input Lists'!$H$5,IF(M2913="GBP",L2913*'Input Lists'!$H$6,IF(M2913="CAD",L2913*'Input Lists'!$H$7,IF(M2913="CNY",L2913*'Input Lists'!$H2947,IF(M2913="JPY",L2913*'Input Lists'!$H$9,IF(M2913="CHF",L2913*'Input Lists'!$H$10,""))))))))))</f>
        <v/>
      </c>
      <c r="O2913" s="137" t="str">
        <f t="shared" si="101"/>
        <v/>
      </c>
      <c r="Z2913" s="135" t="str">
        <f t="shared" si="102"/>
        <v/>
      </c>
    </row>
    <row r="2914" spans="14:26" ht="15.75" customHeight="1" x14ac:dyDescent="0.25">
      <c r="N2914" s="137" t="str">
        <f>IF(OR(ISBLANK(L2914),ISBLANK(M2914)),"",IF(M2914="AUD",L2914*'Input Lists'!$H$2,IF(M2914="USD",L2914*'Input Lists'!$H$3,IF(M2914="HKD",L2914*'Input Lists'!$H$4,IF(M2914="EUR",L2914*'Input Lists'!$H$5,IF(M2914="GBP",L2914*'Input Lists'!$H$6,IF(M2914="CAD",L2914*'Input Lists'!$H$7,IF(M2914="CNY",L2914*'Input Lists'!$H2948,IF(M2914="JPY",L2914*'Input Lists'!$H$9,IF(M2914="CHF",L2914*'Input Lists'!$H$10,""))))))))))</f>
        <v/>
      </c>
      <c r="O2914" s="137" t="str">
        <f t="shared" si="101"/>
        <v/>
      </c>
      <c r="Z2914" s="135" t="str">
        <f t="shared" si="102"/>
        <v/>
      </c>
    </row>
    <row r="2915" spans="14:26" ht="15.75" customHeight="1" x14ac:dyDescent="0.25">
      <c r="N2915" s="137" t="str">
        <f>IF(OR(ISBLANK(L2915),ISBLANK(M2915)),"",IF(M2915="AUD",L2915*'Input Lists'!$H$2,IF(M2915="USD",L2915*'Input Lists'!$H$3,IF(M2915="HKD",L2915*'Input Lists'!$H$4,IF(M2915="EUR",L2915*'Input Lists'!$H$5,IF(M2915="GBP",L2915*'Input Lists'!$H$6,IF(M2915="CAD",L2915*'Input Lists'!$H$7,IF(M2915="CNY",L2915*'Input Lists'!$H2949,IF(M2915="JPY",L2915*'Input Lists'!$H$9,IF(M2915="CHF",L2915*'Input Lists'!$H$10,""))))))))))</f>
        <v/>
      </c>
      <c r="O2915" s="137" t="str">
        <f t="shared" si="101"/>
        <v/>
      </c>
      <c r="Z2915" s="135" t="str">
        <f t="shared" si="102"/>
        <v/>
      </c>
    </row>
    <row r="2916" spans="14:26" ht="15.75" customHeight="1" x14ac:dyDescent="0.25">
      <c r="N2916" s="137" t="str">
        <f>IF(OR(ISBLANK(L2916),ISBLANK(M2916)),"",IF(M2916="AUD",L2916*'Input Lists'!$H$2,IF(M2916="USD",L2916*'Input Lists'!$H$3,IF(M2916="HKD",L2916*'Input Lists'!$H$4,IF(M2916="EUR",L2916*'Input Lists'!$H$5,IF(M2916="GBP",L2916*'Input Lists'!$H$6,IF(M2916="CAD",L2916*'Input Lists'!$H$7,IF(M2916="CNY",L2916*'Input Lists'!$H2950,IF(M2916="JPY",L2916*'Input Lists'!$H$9,IF(M2916="CHF",L2916*'Input Lists'!$H$10,""))))))))))</f>
        <v/>
      </c>
      <c r="O2916" s="137" t="str">
        <f t="shared" si="101"/>
        <v/>
      </c>
      <c r="Z2916" s="135" t="str">
        <f t="shared" si="102"/>
        <v/>
      </c>
    </row>
    <row r="2917" spans="14:26" ht="15.75" customHeight="1" x14ac:dyDescent="0.25">
      <c r="N2917" s="137" t="str">
        <f>IF(OR(ISBLANK(L2917),ISBLANK(M2917)),"",IF(M2917="AUD",L2917*'Input Lists'!$H$2,IF(M2917="USD",L2917*'Input Lists'!$H$3,IF(M2917="HKD",L2917*'Input Lists'!$H$4,IF(M2917="EUR",L2917*'Input Lists'!$H$5,IF(M2917="GBP",L2917*'Input Lists'!$H$6,IF(M2917="CAD",L2917*'Input Lists'!$H$7,IF(M2917="CNY",L2917*'Input Lists'!$H2951,IF(M2917="JPY",L2917*'Input Lists'!$H$9,IF(M2917="CHF",L2917*'Input Lists'!$H$10,""))))))))))</f>
        <v/>
      </c>
      <c r="O2917" s="137" t="str">
        <f t="shared" si="101"/>
        <v/>
      </c>
      <c r="Z2917" s="135" t="str">
        <f t="shared" si="102"/>
        <v/>
      </c>
    </row>
    <row r="2918" spans="14:26" ht="15.75" customHeight="1" x14ac:dyDescent="0.25">
      <c r="N2918" s="137" t="str">
        <f>IF(OR(ISBLANK(L2918),ISBLANK(M2918)),"",IF(M2918="AUD",L2918*'Input Lists'!$H$2,IF(M2918="USD",L2918*'Input Lists'!$H$3,IF(M2918="HKD",L2918*'Input Lists'!$H$4,IF(M2918="EUR",L2918*'Input Lists'!$H$5,IF(M2918="GBP",L2918*'Input Lists'!$H$6,IF(M2918="CAD",L2918*'Input Lists'!$H$7,IF(M2918="CNY",L2918*'Input Lists'!$H2952,IF(M2918="JPY",L2918*'Input Lists'!$H$9,IF(M2918="CHF",L2918*'Input Lists'!$H$10,""))))))))))</f>
        <v/>
      </c>
      <c r="O2918" s="137" t="str">
        <f t="shared" si="101"/>
        <v/>
      </c>
      <c r="Z2918" s="135" t="str">
        <f t="shared" si="102"/>
        <v/>
      </c>
    </row>
    <row r="2919" spans="14:26" ht="15.75" customHeight="1" x14ac:dyDescent="0.25">
      <c r="N2919" s="137" t="str">
        <f>IF(OR(ISBLANK(L2919),ISBLANK(M2919)),"",IF(M2919="AUD",L2919*'Input Lists'!$H$2,IF(M2919="USD",L2919*'Input Lists'!$H$3,IF(M2919="HKD",L2919*'Input Lists'!$H$4,IF(M2919="EUR",L2919*'Input Lists'!$H$5,IF(M2919="GBP",L2919*'Input Lists'!$H$6,IF(M2919="CAD",L2919*'Input Lists'!$H$7,IF(M2919="CNY",L2919*'Input Lists'!$H2953,IF(M2919="JPY",L2919*'Input Lists'!$H$9,IF(M2919="CHF",L2919*'Input Lists'!$H$10,""))))))))))</f>
        <v/>
      </c>
      <c r="O2919" s="137" t="str">
        <f t="shared" ref="O2919:O2982" si="103">IF(OR(AND(ISBLANK(N2919)),AND(ISBLANK(J2919)),AND(ISBLANK(M2919))),"",N2919*J2919)</f>
        <v/>
      </c>
      <c r="Z2919" s="135" t="str">
        <f t="shared" si="102"/>
        <v/>
      </c>
    </row>
    <row r="2920" spans="14:26" ht="15.75" customHeight="1" x14ac:dyDescent="0.25">
      <c r="N2920" s="137" t="str">
        <f>IF(OR(ISBLANK(L2920),ISBLANK(M2920)),"",IF(M2920="AUD",L2920*'Input Lists'!$H$2,IF(M2920="USD",L2920*'Input Lists'!$H$3,IF(M2920="HKD",L2920*'Input Lists'!$H$4,IF(M2920="EUR",L2920*'Input Lists'!$H$5,IF(M2920="GBP",L2920*'Input Lists'!$H$6,IF(M2920="CAD",L2920*'Input Lists'!$H$7,IF(M2920="CNY",L2920*'Input Lists'!$H2954,IF(M2920="JPY",L2920*'Input Lists'!$H$9,IF(M2920="CHF",L2920*'Input Lists'!$H$10,""))))))))))</f>
        <v/>
      </c>
      <c r="O2920" s="137" t="str">
        <f t="shared" si="103"/>
        <v/>
      </c>
      <c r="Z2920" s="135" t="str">
        <f t="shared" si="102"/>
        <v/>
      </c>
    </row>
    <row r="2921" spans="14:26" ht="15.75" customHeight="1" x14ac:dyDescent="0.25">
      <c r="N2921" s="137" t="str">
        <f>IF(OR(ISBLANK(L2921),ISBLANK(M2921)),"",IF(M2921="AUD",L2921*'Input Lists'!$H$2,IF(M2921="USD",L2921*'Input Lists'!$H$3,IF(M2921="HKD",L2921*'Input Lists'!$H$4,IF(M2921="EUR",L2921*'Input Lists'!$H$5,IF(M2921="GBP",L2921*'Input Lists'!$H$6,IF(M2921="CAD",L2921*'Input Lists'!$H$7,IF(M2921="CNY",L2921*'Input Lists'!$H2955,IF(M2921="JPY",L2921*'Input Lists'!$H$9,IF(M2921="CHF",L2921*'Input Lists'!$H$10,""))))))))))</f>
        <v/>
      </c>
      <c r="O2921" s="137" t="str">
        <f t="shared" si="103"/>
        <v/>
      </c>
      <c r="Z2921" s="135" t="str">
        <f t="shared" si="102"/>
        <v/>
      </c>
    </row>
    <row r="2922" spans="14:26" ht="15.75" customHeight="1" x14ac:dyDescent="0.25">
      <c r="N2922" s="137" t="str">
        <f>IF(OR(ISBLANK(L2922),ISBLANK(M2922)),"",IF(M2922="AUD",L2922*'Input Lists'!$H$2,IF(M2922="USD",L2922*'Input Lists'!$H$3,IF(M2922="HKD",L2922*'Input Lists'!$H$4,IF(M2922="EUR",L2922*'Input Lists'!$H$5,IF(M2922="GBP",L2922*'Input Lists'!$H$6,IF(M2922="CAD",L2922*'Input Lists'!$H$7,IF(M2922="CNY",L2922*'Input Lists'!$H2956,IF(M2922="JPY",L2922*'Input Lists'!$H$9,IF(M2922="CHF",L2922*'Input Lists'!$H$10,""))))))))))</f>
        <v/>
      </c>
      <c r="O2922" s="137" t="str">
        <f t="shared" si="103"/>
        <v/>
      </c>
      <c r="Z2922" s="135" t="str">
        <f t="shared" ref="Z2922:Z2985" si="104">IF(ISBLANK(D2922),"",IF(R2922="Approved",Y2922+O2922,0))</f>
        <v/>
      </c>
    </row>
    <row r="2923" spans="14:26" ht="15.75" customHeight="1" x14ac:dyDescent="0.25">
      <c r="N2923" s="137" t="str">
        <f>IF(OR(ISBLANK(L2923),ISBLANK(M2923)),"",IF(M2923="AUD",L2923*'Input Lists'!$H$2,IF(M2923="USD",L2923*'Input Lists'!$H$3,IF(M2923="HKD",L2923*'Input Lists'!$H$4,IF(M2923="EUR",L2923*'Input Lists'!$H$5,IF(M2923="GBP",L2923*'Input Lists'!$H$6,IF(M2923="CAD",L2923*'Input Lists'!$H$7,IF(M2923="CNY",L2923*'Input Lists'!$H2957,IF(M2923="JPY",L2923*'Input Lists'!$H$9,IF(M2923="CHF",L2923*'Input Lists'!$H$10,""))))))))))</f>
        <v/>
      </c>
      <c r="O2923" s="137" t="str">
        <f t="shared" si="103"/>
        <v/>
      </c>
      <c r="Z2923" s="135" t="str">
        <f t="shared" si="104"/>
        <v/>
      </c>
    </row>
    <row r="2924" spans="14:26" ht="15.75" customHeight="1" x14ac:dyDescent="0.25">
      <c r="N2924" s="137" t="str">
        <f>IF(OR(ISBLANK(L2924),ISBLANK(M2924)),"",IF(M2924="AUD",L2924*'Input Lists'!$H$2,IF(M2924="USD",L2924*'Input Lists'!$H$3,IF(M2924="HKD",L2924*'Input Lists'!$H$4,IF(M2924="EUR",L2924*'Input Lists'!$H$5,IF(M2924="GBP",L2924*'Input Lists'!$H$6,IF(M2924="CAD",L2924*'Input Lists'!$H$7,IF(M2924="CNY",L2924*'Input Lists'!$H2958,IF(M2924="JPY",L2924*'Input Lists'!$H$9,IF(M2924="CHF",L2924*'Input Lists'!$H$10,""))))))))))</f>
        <v/>
      </c>
      <c r="O2924" s="137" t="str">
        <f t="shared" si="103"/>
        <v/>
      </c>
      <c r="Z2924" s="135" t="str">
        <f t="shared" si="104"/>
        <v/>
      </c>
    </row>
    <row r="2925" spans="14:26" ht="15.75" customHeight="1" x14ac:dyDescent="0.25">
      <c r="N2925" s="137" t="str">
        <f>IF(OR(ISBLANK(L2925),ISBLANK(M2925)),"",IF(M2925="AUD",L2925*'Input Lists'!$H$2,IF(M2925="USD",L2925*'Input Lists'!$H$3,IF(M2925="HKD",L2925*'Input Lists'!$H$4,IF(M2925="EUR",L2925*'Input Lists'!$H$5,IF(M2925="GBP",L2925*'Input Lists'!$H$6,IF(M2925="CAD",L2925*'Input Lists'!$H$7,IF(M2925="CNY",L2925*'Input Lists'!$H2959,IF(M2925="JPY",L2925*'Input Lists'!$H$9,IF(M2925="CHF",L2925*'Input Lists'!$H$10,""))))))))))</f>
        <v/>
      </c>
      <c r="O2925" s="137" t="str">
        <f t="shared" si="103"/>
        <v/>
      </c>
      <c r="Z2925" s="135" t="str">
        <f t="shared" si="104"/>
        <v/>
      </c>
    </row>
    <row r="2926" spans="14:26" ht="15.75" customHeight="1" x14ac:dyDescent="0.25">
      <c r="N2926" s="137" t="str">
        <f>IF(OR(ISBLANK(L2926),ISBLANK(M2926)),"",IF(M2926="AUD",L2926*'Input Lists'!$H$2,IF(M2926="USD",L2926*'Input Lists'!$H$3,IF(M2926="HKD",L2926*'Input Lists'!$H$4,IF(M2926="EUR",L2926*'Input Lists'!$H$5,IF(M2926="GBP",L2926*'Input Lists'!$H$6,IF(M2926="CAD",L2926*'Input Lists'!$H$7,IF(M2926="CNY",L2926*'Input Lists'!$H2960,IF(M2926="JPY",L2926*'Input Lists'!$H$9,IF(M2926="CHF",L2926*'Input Lists'!$H$10,""))))))))))</f>
        <v/>
      </c>
      <c r="O2926" s="137" t="str">
        <f t="shared" si="103"/>
        <v/>
      </c>
      <c r="Z2926" s="135" t="str">
        <f t="shared" si="104"/>
        <v/>
      </c>
    </row>
    <row r="2927" spans="14:26" ht="15.75" customHeight="1" x14ac:dyDescent="0.25">
      <c r="N2927" s="137" t="str">
        <f>IF(OR(ISBLANK(L2927),ISBLANK(M2927)),"",IF(M2927="AUD",L2927*'Input Lists'!$H$2,IF(M2927="USD",L2927*'Input Lists'!$H$3,IF(M2927="HKD",L2927*'Input Lists'!$H$4,IF(M2927="EUR",L2927*'Input Lists'!$H$5,IF(M2927="GBP",L2927*'Input Lists'!$H$6,IF(M2927="CAD",L2927*'Input Lists'!$H$7,IF(M2927="CNY",L2927*'Input Lists'!$H2961,IF(M2927="JPY",L2927*'Input Lists'!$H$9,IF(M2927="CHF",L2927*'Input Lists'!$H$10,""))))))))))</f>
        <v/>
      </c>
      <c r="O2927" s="137" t="str">
        <f t="shared" si="103"/>
        <v/>
      </c>
      <c r="Z2927" s="135" t="str">
        <f t="shared" si="104"/>
        <v/>
      </c>
    </row>
    <row r="2928" spans="14:26" ht="15.75" customHeight="1" x14ac:dyDescent="0.25">
      <c r="N2928" s="137" t="str">
        <f>IF(OR(ISBLANK(L2928),ISBLANK(M2928)),"",IF(M2928="AUD",L2928*'Input Lists'!$H$2,IF(M2928="USD",L2928*'Input Lists'!$H$3,IF(M2928="HKD",L2928*'Input Lists'!$H$4,IF(M2928="EUR",L2928*'Input Lists'!$H$5,IF(M2928="GBP",L2928*'Input Lists'!$H$6,IF(M2928="CAD",L2928*'Input Lists'!$H$7,IF(M2928="CNY",L2928*'Input Lists'!$H2962,IF(M2928="JPY",L2928*'Input Lists'!$H$9,IF(M2928="CHF",L2928*'Input Lists'!$H$10,""))))))))))</f>
        <v/>
      </c>
      <c r="O2928" s="137" t="str">
        <f t="shared" si="103"/>
        <v/>
      </c>
      <c r="Z2928" s="135" t="str">
        <f t="shared" si="104"/>
        <v/>
      </c>
    </row>
    <row r="2929" spans="14:26" ht="15.75" customHeight="1" x14ac:dyDescent="0.25">
      <c r="N2929" s="137" t="str">
        <f>IF(OR(ISBLANK(L2929),ISBLANK(M2929)),"",IF(M2929="AUD",L2929*'Input Lists'!$H$2,IF(M2929="USD",L2929*'Input Lists'!$H$3,IF(M2929="HKD",L2929*'Input Lists'!$H$4,IF(M2929="EUR",L2929*'Input Lists'!$H$5,IF(M2929="GBP",L2929*'Input Lists'!$H$6,IF(M2929="CAD",L2929*'Input Lists'!$H$7,IF(M2929="CNY",L2929*'Input Lists'!$H2963,IF(M2929="JPY",L2929*'Input Lists'!$H$9,IF(M2929="CHF",L2929*'Input Lists'!$H$10,""))))))))))</f>
        <v/>
      </c>
      <c r="O2929" s="137" t="str">
        <f t="shared" si="103"/>
        <v/>
      </c>
      <c r="Z2929" s="135" t="str">
        <f t="shared" si="104"/>
        <v/>
      </c>
    </row>
    <row r="2930" spans="14:26" ht="15.75" customHeight="1" x14ac:dyDescent="0.25">
      <c r="N2930" s="137" t="str">
        <f>IF(OR(ISBLANK(L2930),ISBLANK(M2930)),"",IF(M2930="AUD",L2930*'Input Lists'!$H$2,IF(M2930="USD",L2930*'Input Lists'!$H$3,IF(M2930="HKD",L2930*'Input Lists'!$H$4,IF(M2930="EUR",L2930*'Input Lists'!$H$5,IF(M2930="GBP",L2930*'Input Lists'!$H$6,IF(M2930="CAD",L2930*'Input Lists'!$H$7,IF(M2930="CNY",L2930*'Input Lists'!$H2964,IF(M2930="JPY",L2930*'Input Lists'!$H$9,IF(M2930="CHF",L2930*'Input Lists'!$H$10,""))))))))))</f>
        <v/>
      </c>
      <c r="O2930" s="137" t="str">
        <f t="shared" si="103"/>
        <v/>
      </c>
      <c r="Z2930" s="135" t="str">
        <f t="shared" si="104"/>
        <v/>
      </c>
    </row>
    <row r="2931" spans="14:26" ht="15.75" customHeight="1" x14ac:dyDescent="0.25">
      <c r="N2931" s="137" t="str">
        <f>IF(OR(ISBLANK(L2931),ISBLANK(M2931)),"",IF(M2931="AUD",L2931*'Input Lists'!$H$2,IF(M2931="USD",L2931*'Input Lists'!$H$3,IF(M2931="HKD",L2931*'Input Lists'!$H$4,IF(M2931="EUR",L2931*'Input Lists'!$H$5,IF(M2931="GBP",L2931*'Input Lists'!$H$6,IF(M2931="CAD",L2931*'Input Lists'!$H$7,IF(M2931="CNY",L2931*'Input Lists'!$H2965,IF(M2931="JPY",L2931*'Input Lists'!$H$9,IF(M2931="CHF",L2931*'Input Lists'!$H$10,""))))))))))</f>
        <v/>
      </c>
      <c r="O2931" s="137" t="str">
        <f t="shared" si="103"/>
        <v/>
      </c>
      <c r="Z2931" s="135" t="str">
        <f t="shared" si="104"/>
        <v/>
      </c>
    </row>
    <row r="2932" spans="14:26" ht="15.75" customHeight="1" x14ac:dyDescent="0.25">
      <c r="N2932" s="137" t="str">
        <f>IF(OR(ISBLANK(L2932),ISBLANK(M2932)),"",IF(M2932="AUD",L2932*'Input Lists'!$H$2,IF(M2932="USD",L2932*'Input Lists'!$H$3,IF(M2932="HKD",L2932*'Input Lists'!$H$4,IF(M2932="EUR",L2932*'Input Lists'!$H$5,IF(M2932="GBP",L2932*'Input Lists'!$H$6,IF(M2932="CAD",L2932*'Input Lists'!$H$7,IF(M2932="CNY",L2932*'Input Lists'!$H2966,IF(M2932="JPY",L2932*'Input Lists'!$H$9,IF(M2932="CHF",L2932*'Input Lists'!$H$10,""))))))))))</f>
        <v/>
      </c>
      <c r="O2932" s="137" t="str">
        <f t="shared" si="103"/>
        <v/>
      </c>
      <c r="Z2932" s="135" t="str">
        <f t="shared" si="104"/>
        <v/>
      </c>
    </row>
    <row r="2933" spans="14:26" ht="15.75" customHeight="1" x14ac:dyDescent="0.25">
      <c r="N2933" s="137" t="str">
        <f>IF(OR(ISBLANK(L2933),ISBLANK(M2933)),"",IF(M2933="AUD",L2933*'Input Lists'!$H$2,IF(M2933="USD",L2933*'Input Lists'!$H$3,IF(M2933="HKD",L2933*'Input Lists'!$H$4,IF(M2933="EUR",L2933*'Input Lists'!$H$5,IF(M2933="GBP",L2933*'Input Lists'!$H$6,IF(M2933="CAD",L2933*'Input Lists'!$H$7,IF(M2933="CNY",L2933*'Input Lists'!$H2967,IF(M2933="JPY",L2933*'Input Lists'!$H$9,IF(M2933="CHF",L2933*'Input Lists'!$H$10,""))))))))))</f>
        <v/>
      </c>
      <c r="O2933" s="137" t="str">
        <f t="shared" si="103"/>
        <v/>
      </c>
      <c r="Z2933" s="135" t="str">
        <f t="shared" si="104"/>
        <v/>
      </c>
    </row>
    <row r="2934" spans="14:26" ht="15.75" customHeight="1" x14ac:dyDescent="0.25">
      <c r="N2934" s="137" t="str">
        <f>IF(OR(ISBLANK(L2934),ISBLANK(M2934)),"",IF(M2934="AUD",L2934*'Input Lists'!$H$2,IF(M2934="USD",L2934*'Input Lists'!$H$3,IF(M2934="HKD",L2934*'Input Lists'!$H$4,IF(M2934="EUR",L2934*'Input Lists'!$H$5,IF(M2934="GBP",L2934*'Input Lists'!$H$6,IF(M2934="CAD",L2934*'Input Lists'!$H$7,IF(M2934="CNY",L2934*'Input Lists'!$H2968,IF(M2934="JPY",L2934*'Input Lists'!$H$9,IF(M2934="CHF",L2934*'Input Lists'!$H$10,""))))))))))</f>
        <v/>
      </c>
      <c r="O2934" s="137" t="str">
        <f t="shared" si="103"/>
        <v/>
      </c>
      <c r="Z2934" s="135" t="str">
        <f t="shared" si="104"/>
        <v/>
      </c>
    </row>
    <row r="2935" spans="14:26" ht="15.75" customHeight="1" x14ac:dyDescent="0.25">
      <c r="N2935" s="137" t="str">
        <f>IF(OR(ISBLANK(L2935),ISBLANK(M2935)),"",IF(M2935="AUD",L2935*'Input Lists'!$H$2,IF(M2935="USD",L2935*'Input Lists'!$H$3,IF(M2935="HKD",L2935*'Input Lists'!$H$4,IF(M2935="EUR",L2935*'Input Lists'!$H$5,IF(M2935="GBP",L2935*'Input Lists'!$H$6,IF(M2935="CAD",L2935*'Input Lists'!$H$7,IF(M2935="CNY",L2935*'Input Lists'!$H2969,IF(M2935="JPY",L2935*'Input Lists'!$H$9,IF(M2935="CHF",L2935*'Input Lists'!$H$10,""))))))))))</f>
        <v/>
      </c>
      <c r="O2935" s="137" t="str">
        <f t="shared" si="103"/>
        <v/>
      </c>
      <c r="Z2935" s="135" t="str">
        <f t="shared" si="104"/>
        <v/>
      </c>
    </row>
    <row r="2936" spans="14:26" ht="15.75" customHeight="1" x14ac:dyDescent="0.25">
      <c r="N2936" s="137" t="str">
        <f>IF(OR(ISBLANK(L2936),ISBLANK(M2936)),"",IF(M2936="AUD",L2936*'Input Lists'!$H$2,IF(M2936="USD",L2936*'Input Lists'!$H$3,IF(M2936="HKD",L2936*'Input Lists'!$H$4,IF(M2936="EUR",L2936*'Input Lists'!$H$5,IF(M2936="GBP",L2936*'Input Lists'!$H$6,IF(M2936="CAD",L2936*'Input Lists'!$H$7,IF(M2936="CNY",L2936*'Input Lists'!$H2970,IF(M2936="JPY",L2936*'Input Lists'!$H$9,IF(M2936="CHF",L2936*'Input Lists'!$H$10,""))))))))))</f>
        <v/>
      </c>
      <c r="O2936" s="137" t="str">
        <f t="shared" si="103"/>
        <v/>
      </c>
      <c r="Z2936" s="135" t="str">
        <f t="shared" si="104"/>
        <v/>
      </c>
    </row>
    <row r="2937" spans="14:26" ht="15.75" customHeight="1" x14ac:dyDescent="0.25">
      <c r="N2937" s="137" t="str">
        <f>IF(OR(ISBLANK(L2937),ISBLANK(M2937)),"",IF(M2937="AUD",L2937*'Input Lists'!$H$2,IF(M2937="USD",L2937*'Input Lists'!$H$3,IF(M2937="HKD",L2937*'Input Lists'!$H$4,IF(M2937="EUR",L2937*'Input Lists'!$H$5,IF(M2937="GBP",L2937*'Input Lists'!$H$6,IF(M2937="CAD",L2937*'Input Lists'!$H$7,IF(M2937="CNY",L2937*'Input Lists'!$H2971,IF(M2937="JPY",L2937*'Input Lists'!$H$9,IF(M2937="CHF",L2937*'Input Lists'!$H$10,""))))))))))</f>
        <v/>
      </c>
      <c r="O2937" s="137" t="str">
        <f t="shared" si="103"/>
        <v/>
      </c>
      <c r="Z2937" s="135" t="str">
        <f t="shared" si="104"/>
        <v/>
      </c>
    </row>
    <row r="2938" spans="14:26" ht="15.75" customHeight="1" x14ac:dyDescent="0.25">
      <c r="N2938" s="137" t="str">
        <f>IF(OR(ISBLANK(L2938),ISBLANK(M2938)),"",IF(M2938="AUD",L2938*'Input Lists'!$H$2,IF(M2938="USD",L2938*'Input Lists'!$H$3,IF(M2938="HKD",L2938*'Input Lists'!$H$4,IF(M2938="EUR",L2938*'Input Lists'!$H$5,IF(M2938="GBP",L2938*'Input Lists'!$H$6,IF(M2938="CAD",L2938*'Input Lists'!$H$7,IF(M2938="CNY",L2938*'Input Lists'!$H2972,IF(M2938="JPY",L2938*'Input Lists'!$H$9,IF(M2938="CHF",L2938*'Input Lists'!$H$10,""))))))))))</f>
        <v/>
      </c>
      <c r="O2938" s="137" t="str">
        <f t="shared" si="103"/>
        <v/>
      </c>
      <c r="Z2938" s="135" t="str">
        <f t="shared" si="104"/>
        <v/>
      </c>
    </row>
    <row r="2939" spans="14:26" ht="15.75" customHeight="1" x14ac:dyDescent="0.25">
      <c r="N2939" s="137" t="str">
        <f>IF(OR(ISBLANK(L2939),ISBLANK(M2939)),"",IF(M2939="AUD",L2939*'Input Lists'!$H$2,IF(M2939="USD",L2939*'Input Lists'!$H$3,IF(M2939="HKD",L2939*'Input Lists'!$H$4,IF(M2939="EUR",L2939*'Input Lists'!$H$5,IF(M2939="GBP",L2939*'Input Lists'!$H$6,IF(M2939="CAD",L2939*'Input Lists'!$H$7,IF(M2939="CNY",L2939*'Input Lists'!$H2973,IF(M2939="JPY",L2939*'Input Lists'!$H$9,IF(M2939="CHF",L2939*'Input Lists'!$H$10,""))))))))))</f>
        <v/>
      </c>
      <c r="O2939" s="137" t="str">
        <f t="shared" si="103"/>
        <v/>
      </c>
      <c r="Z2939" s="135" t="str">
        <f t="shared" si="104"/>
        <v/>
      </c>
    </row>
    <row r="2940" spans="14:26" ht="15.75" customHeight="1" x14ac:dyDescent="0.25">
      <c r="N2940" s="137" t="str">
        <f>IF(OR(ISBLANK(L2940),ISBLANK(M2940)),"",IF(M2940="AUD",L2940*'Input Lists'!$H$2,IF(M2940="USD",L2940*'Input Lists'!$H$3,IF(M2940="HKD",L2940*'Input Lists'!$H$4,IF(M2940="EUR",L2940*'Input Lists'!$H$5,IF(M2940="GBP",L2940*'Input Lists'!$H$6,IF(M2940="CAD",L2940*'Input Lists'!$H$7,IF(M2940="CNY",L2940*'Input Lists'!$H2974,IF(M2940="JPY",L2940*'Input Lists'!$H$9,IF(M2940="CHF",L2940*'Input Lists'!$H$10,""))))))))))</f>
        <v/>
      </c>
      <c r="O2940" s="137" t="str">
        <f t="shared" si="103"/>
        <v/>
      </c>
      <c r="Z2940" s="135" t="str">
        <f t="shared" si="104"/>
        <v/>
      </c>
    </row>
    <row r="2941" spans="14:26" ht="15.75" customHeight="1" x14ac:dyDescent="0.25">
      <c r="N2941" s="137" t="str">
        <f>IF(OR(ISBLANK(L2941),ISBLANK(M2941)),"",IF(M2941="AUD",L2941*'Input Lists'!$H$2,IF(M2941="USD",L2941*'Input Lists'!$H$3,IF(M2941="HKD",L2941*'Input Lists'!$H$4,IF(M2941="EUR",L2941*'Input Lists'!$H$5,IF(M2941="GBP",L2941*'Input Lists'!$H$6,IF(M2941="CAD",L2941*'Input Lists'!$H$7,IF(M2941="CNY",L2941*'Input Lists'!$H2975,IF(M2941="JPY",L2941*'Input Lists'!$H$9,IF(M2941="CHF",L2941*'Input Lists'!$H$10,""))))))))))</f>
        <v/>
      </c>
      <c r="O2941" s="137" t="str">
        <f t="shared" si="103"/>
        <v/>
      </c>
      <c r="Z2941" s="135" t="str">
        <f t="shared" si="104"/>
        <v/>
      </c>
    </row>
    <row r="2942" spans="14:26" ht="15.75" customHeight="1" x14ac:dyDescent="0.25">
      <c r="N2942" s="137" t="str">
        <f>IF(OR(ISBLANK(L2942),ISBLANK(M2942)),"",IF(M2942="AUD",L2942*'Input Lists'!$H$2,IF(M2942="USD",L2942*'Input Lists'!$H$3,IF(M2942="HKD",L2942*'Input Lists'!$H$4,IF(M2942="EUR",L2942*'Input Lists'!$H$5,IF(M2942="GBP",L2942*'Input Lists'!$H$6,IF(M2942="CAD",L2942*'Input Lists'!$H$7,IF(M2942="CNY",L2942*'Input Lists'!$H2976,IF(M2942="JPY",L2942*'Input Lists'!$H$9,IF(M2942="CHF",L2942*'Input Lists'!$H$10,""))))))))))</f>
        <v/>
      </c>
      <c r="O2942" s="137" t="str">
        <f t="shared" si="103"/>
        <v/>
      </c>
      <c r="Z2942" s="135" t="str">
        <f t="shared" si="104"/>
        <v/>
      </c>
    </row>
    <row r="2943" spans="14:26" ht="15.75" customHeight="1" x14ac:dyDescent="0.25">
      <c r="N2943" s="137" t="str">
        <f>IF(OR(ISBLANK(L2943),ISBLANK(M2943)),"",IF(M2943="AUD",L2943*'Input Lists'!$H$2,IF(M2943="USD",L2943*'Input Lists'!$H$3,IF(M2943="HKD",L2943*'Input Lists'!$H$4,IF(M2943="EUR",L2943*'Input Lists'!$H$5,IF(M2943="GBP",L2943*'Input Lists'!$H$6,IF(M2943="CAD",L2943*'Input Lists'!$H$7,IF(M2943="CNY",L2943*'Input Lists'!$H2977,IF(M2943="JPY",L2943*'Input Lists'!$H$9,IF(M2943="CHF",L2943*'Input Lists'!$H$10,""))))))))))</f>
        <v/>
      </c>
      <c r="O2943" s="137" t="str">
        <f t="shared" si="103"/>
        <v/>
      </c>
      <c r="Z2943" s="135" t="str">
        <f t="shared" si="104"/>
        <v/>
      </c>
    </row>
    <row r="2944" spans="14:26" ht="15.75" customHeight="1" x14ac:dyDescent="0.25">
      <c r="N2944" s="137" t="str">
        <f>IF(OR(ISBLANK(L2944),ISBLANK(M2944)),"",IF(M2944="AUD",L2944*'Input Lists'!$H$2,IF(M2944="USD",L2944*'Input Lists'!$H$3,IF(M2944="HKD",L2944*'Input Lists'!$H$4,IF(M2944="EUR",L2944*'Input Lists'!$H$5,IF(M2944="GBP",L2944*'Input Lists'!$H$6,IF(M2944="CAD",L2944*'Input Lists'!$H$7,IF(M2944="CNY",L2944*'Input Lists'!$H2978,IF(M2944="JPY",L2944*'Input Lists'!$H$9,IF(M2944="CHF",L2944*'Input Lists'!$H$10,""))))))))))</f>
        <v/>
      </c>
      <c r="O2944" s="137" t="str">
        <f t="shared" si="103"/>
        <v/>
      </c>
      <c r="Z2944" s="135" t="str">
        <f t="shared" si="104"/>
        <v/>
      </c>
    </row>
    <row r="2945" spans="14:26" ht="15.75" customHeight="1" x14ac:dyDescent="0.25">
      <c r="N2945" s="137" t="str">
        <f>IF(OR(ISBLANK(L2945),ISBLANK(M2945)),"",IF(M2945="AUD",L2945*'Input Lists'!$H$2,IF(M2945="USD",L2945*'Input Lists'!$H$3,IF(M2945="HKD",L2945*'Input Lists'!$H$4,IF(M2945="EUR",L2945*'Input Lists'!$H$5,IF(M2945="GBP",L2945*'Input Lists'!$H$6,IF(M2945="CAD",L2945*'Input Lists'!$H$7,IF(M2945="CNY",L2945*'Input Lists'!$H2979,IF(M2945="JPY",L2945*'Input Lists'!$H$9,IF(M2945="CHF",L2945*'Input Lists'!$H$10,""))))))))))</f>
        <v/>
      </c>
      <c r="O2945" s="137" t="str">
        <f t="shared" si="103"/>
        <v/>
      </c>
      <c r="Z2945" s="135" t="str">
        <f t="shared" si="104"/>
        <v/>
      </c>
    </row>
    <row r="2946" spans="14:26" ht="15.75" customHeight="1" x14ac:dyDescent="0.25">
      <c r="N2946" s="137" t="str">
        <f>IF(OR(ISBLANK(L2946),ISBLANK(M2946)),"",IF(M2946="AUD",L2946*'Input Lists'!$H$2,IF(M2946="USD",L2946*'Input Lists'!$H$3,IF(M2946="HKD",L2946*'Input Lists'!$H$4,IF(M2946="EUR",L2946*'Input Lists'!$H$5,IF(M2946="GBP",L2946*'Input Lists'!$H$6,IF(M2946="CAD",L2946*'Input Lists'!$H$7,IF(M2946="CNY",L2946*'Input Lists'!$H2980,IF(M2946="JPY",L2946*'Input Lists'!$H$9,IF(M2946="CHF",L2946*'Input Lists'!$H$10,""))))))))))</f>
        <v/>
      </c>
      <c r="O2946" s="137" t="str">
        <f t="shared" si="103"/>
        <v/>
      </c>
      <c r="Z2946" s="135" t="str">
        <f t="shared" si="104"/>
        <v/>
      </c>
    </row>
    <row r="2947" spans="14:26" ht="15.75" customHeight="1" x14ac:dyDescent="0.25">
      <c r="N2947" s="137" t="str">
        <f>IF(OR(ISBLANK(L2947),ISBLANK(M2947)),"",IF(M2947="AUD",L2947*'Input Lists'!$H$2,IF(M2947="USD",L2947*'Input Lists'!$H$3,IF(M2947="HKD",L2947*'Input Lists'!$H$4,IF(M2947="EUR",L2947*'Input Lists'!$H$5,IF(M2947="GBP",L2947*'Input Lists'!$H$6,IF(M2947="CAD",L2947*'Input Lists'!$H$7,IF(M2947="CNY",L2947*'Input Lists'!$H2981,IF(M2947="JPY",L2947*'Input Lists'!$H$9,IF(M2947="CHF",L2947*'Input Lists'!$H$10,""))))))))))</f>
        <v/>
      </c>
      <c r="O2947" s="137" t="str">
        <f t="shared" si="103"/>
        <v/>
      </c>
      <c r="Z2947" s="135" t="str">
        <f t="shared" si="104"/>
        <v/>
      </c>
    </row>
    <row r="2948" spans="14:26" ht="15.75" customHeight="1" x14ac:dyDescent="0.25">
      <c r="N2948" s="137" t="str">
        <f>IF(OR(ISBLANK(L2948),ISBLANK(M2948)),"",IF(M2948="AUD",L2948*'Input Lists'!$H$2,IF(M2948="USD",L2948*'Input Lists'!$H$3,IF(M2948="HKD",L2948*'Input Lists'!$H$4,IF(M2948="EUR",L2948*'Input Lists'!$H$5,IF(M2948="GBP",L2948*'Input Lists'!$H$6,IF(M2948="CAD",L2948*'Input Lists'!$H$7,IF(M2948="CNY",L2948*'Input Lists'!$H2982,IF(M2948="JPY",L2948*'Input Lists'!$H$9,IF(M2948="CHF",L2948*'Input Lists'!$H$10,""))))))))))</f>
        <v/>
      </c>
      <c r="O2948" s="137" t="str">
        <f t="shared" si="103"/>
        <v/>
      </c>
      <c r="Z2948" s="135" t="str">
        <f t="shared" si="104"/>
        <v/>
      </c>
    </row>
    <row r="2949" spans="14:26" ht="15.75" customHeight="1" x14ac:dyDescent="0.25">
      <c r="N2949" s="137" t="str">
        <f>IF(OR(ISBLANK(L2949),ISBLANK(M2949)),"",IF(M2949="AUD",L2949*'Input Lists'!$H$2,IF(M2949="USD",L2949*'Input Lists'!$H$3,IF(M2949="HKD",L2949*'Input Lists'!$H$4,IF(M2949="EUR",L2949*'Input Lists'!$H$5,IF(M2949="GBP",L2949*'Input Lists'!$H$6,IF(M2949="CAD",L2949*'Input Lists'!$H$7,IF(M2949="CNY",L2949*'Input Lists'!$H2983,IF(M2949="JPY",L2949*'Input Lists'!$H$9,IF(M2949="CHF",L2949*'Input Lists'!$H$10,""))))))))))</f>
        <v/>
      </c>
      <c r="O2949" s="137" t="str">
        <f t="shared" si="103"/>
        <v/>
      </c>
      <c r="Z2949" s="135" t="str">
        <f t="shared" si="104"/>
        <v/>
      </c>
    </row>
    <row r="2950" spans="14:26" ht="15.75" customHeight="1" x14ac:dyDescent="0.25">
      <c r="N2950" s="137" t="str">
        <f>IF(OR(ISBLANK(L2950),ISBLANK(M2950)),"",IF(M2950="AUD",L2950*'Input Lists'!$H$2,IF(M2950="USD",L2950*'Input Lists'!$H$3,IF(M2950="HKD",L2950*'Input Lists'!$H$4,IF(M2950="EUR",L2950*'Input Lists'!$H$5,IF(M2950="GBP",L2950*'Input Lists'!$H$6,IF(M2950="CAD",L2950*'Input Lists'!$H$7,IF(M2950="CNY",L2950*'Input Lists'!$H2984,IF(M2950="JPY",L2950*'Input Lists'!$H$9,IF(M2950="CHF",L2950*'Input Lists'!$H$10,""))))))))))</f>
        <v/>
      </c>
      <c r="O2950" s="137" t="str">
        <f t="shared" si="103"/>
        <v/>
      </c>
      <c r="Z2950" s="135" t="str">
        <f t="shared" si="104"/>
        <v/>
      </c>
    </row>
    <row r="2951" spans="14:26" ht="15.75" customHeight="1" x14ac:dyDescent="0.25">
      <c r="N2951" s="137" t="str">
        <f>IF(OR(ISBLANK(L2951),ISBLANK(M2951)),"",IF(M2951="AUD",L2951*'Input Lists'!$H$2,IF(M2951="USD",L2951*'Input Lists'!$H$3,IF(M2951="HKD",L2951*'Input Lists'!$H$4,IF(M2951="EUR",L2951*'Input Lists'!$H$5,IF(M2951="GBP",L2951*'Input Lists'!$H$6,IF(M2951="CAD",L2951*'Input Lists'!$H$7,IF(M2951="CNY",L2951*'Input Lists'!$H2985,IF(M2951="JPY",L2951*'Input Lists'!$H$9,IF(M2951="CHF",L2951*'Input Lists'!$H$10,""))))))))))</f>
        <v/>
      </c>
      <c r="O2951" s="137" t="str">
        <f t="shared" si="103"/>
        <v/>
      </c>
      <c r="Z2951" s="135" t="str">
        <f t="shared" si="104"/>
        <v/>
      </c>
    </row>
    <row r="2952" spans="14:26" ht="15.75" customHeight="1" x14ac:dyDescent="0.25">
      <c r="N2952" s="137" t="str">
        <f>IF(OR(ISBLANK(L2952),ISBLANK(M2952)),"",IF(M2952="AUD",L2952*'Input Lists'!$H$2,IF(M2952="USD",L2952*'Input Lists'!$H$3,IF(M2952="HKD",L2952*'Input Lists'!$H$4,IF(M2952="EUR",L2952*'Input Lists'!$H$5,IF(M2952="GBP",L2952*'Input Lists'!$H$6,IF(M2952="CAD",L2952*'Input Lists'!$H$7,IF(M2952="CNY",L2952*'Input Lists'!$H2986,IF(M2952="JPY",L2952*'Input Lists'!$H$9,IF(M2952="CHF",L2952*'Input Lists'!$H$10,""))))))))))</f>
        <v/>
      </c>
      <c r="O2952" s="137" t="str">
        <f t="shared" si="103"/>
        <v/>
      </c>
      <c r="Z2952" s="135" t="str">
        <f t="shared" si="104"/>
        <v/>
      </c>
    </row>
    <row r="2953" spans="14:26" ht="15.75" customHeight="1" x14ac:dyDescent="0.25">
      <c r="N2953" s="137" t="str">
        <f>IF(OR(ISBLANK(L2953),ISBLANK(M2953)),"",IF(M2953="AUD",L2953*'Input Lists'!$H$2,IF(M2953="USD",L2953*'Input Lists'!$H$3,IF(M2953="HKD",L2953*'Input Lists'!$H$4,IF(M2953="EUR",L2953*'Input Lists'!$H$5,IF(M2953="GBP",L2953*'Input Lists'!$H$6,IF(M2953="CAD",L2953*'Input Lists'!$H$7,IF(M2953="CNY",L2953*'Input Lists'!$H2987,IF(M2953="JPY",L2953*'Input Lists'!$H$9,IF(M2953="CHF",L2953*'Input Lists'!$H$10,""))))))))))</f>
        <v/>
      </c>
      <c r="O2953" s="137" t="str">
        <f t="shared" si="103"/>
        <v/>
      </c>
      <c r="Z2953" s="135" t="str">
        <f t="shared" si="104"/>
        <v/>
      </c>
    </row>
    <row r="2954" spans="14:26" ht="15.75" customHeight="1" x14ac:dyDescent="0.25">
      <c r="N2954" s="137" t="str">
        <f>IF(OR(ISBLANK(L2954),ISBLANK(M2954)),"",IF(M2954="AUD",L2954*'Input Lists'!$H$2,IF(M2954="USD",L2954*'Input Lists'!$H$3,IF(M2954="HKD",L2954*'Input Lists'!$H$4,IF(M2954="EUR",L2954*'Input Lists'!$H$5,IF(M2954="GBP",L2954*'Input Lists'!$H$6,IF(M2954="CAD",L2954*'Input Lists'!$H$7,IF(M2954="CNY",L2954*'Input Lists'!$H2988,IF(M2954="JPY",L2954*'Input Lists'!$H$9,IF(M2954="CHF",L2954*'Input Lists'!$H$10,""))))))))))</f>
        <v/>
      </c>
      <c r="O2954" s="137" t="str">
        <f t="shared" si="103"/>
        <v/>
      </c>
      <c r="Z2954" s="135" t="str">
        <f t="shared" si="104"/>
        <v/>
      </c>
    </row>
    <row r="2955" spans="14:26" ht="15.75" customHeight="1" x14ac:dyDescent="0.25">
      <c r="N2955" s="137" t="str">
        <f>IF(OR(ISBLANK(L2955),ISBLANK(M2955)),"",IF(M2955="AUD",L2955*'Input Lists'!$H$2,IF(M2955="USD",L2955*'Input Lists'!$H$3,IF(M2955="HKD",L2955*'Input Lists'!$H$4,IF(M2955="EUR",L2955*'Input Lists'!$H$5,IF(M2955="GBP",L2955*'Input Lists'!$H$6,IF(M2955="CAD",L2955*'Input Lists'!$H$7,IF(M2955="CNY",L2955*'Input Lists'!$H2989,IF(M2955="JPY",L2955*'Input Lists'!$H$9,IF(M2955="CHF",L2955*'Input Lists'!$H$10,""))))))))))</f>
        <v/>
      </c>
      <c r="O2955" s="137" t="str">
        <f t="shared" si="103"/>
        <v/>
      </c>
      <c r="Z2955" s="135" t="str">
        <f t="shared" si="104"/>
        <v/>
      </c>
    </row>
    <row r="2956" spans="14:26" ht="15.75" customHeight="1" x14ac:dyDescent="0.25">
      <c r="N2956" s="137" t="str">
        <f>IF(OR(ISBLANK(L2956),ISBLANK(M2956)),"",IF(M2956="AUD",L2956*'Input Lists'!$H$2,IF(M2956="USD",L2956*'Input Lists'!$H$3,IF(M2956="HKD",L2956*'Input Lists'!$H$4,IF(M2956="EUR",L2956*'Input Lists'!$H$5,IF(M2956="GBP",L2956*'Input Lists'!$H$6,IF(M2956="CAD",L2956*'Input Lists'!$H$7,IF(M2956="CNY",L2956*'Input Lists'!$H2990,IF(M2956="JPY",L2956*'Input Lists'!$H$9,IF(M2956="CHF",L2956*'Input Lists'!$H$10,""))))))))))</f>
        <v/>
      </c>
      <c r="O2956" s="137" t="str">
        <f t="shared" si="103"/>
        <v/>
      </c>
      <c r="Z2956" s="135" t="str">
        <f t="shared" si="104"/>
        <v/>
      </c>
    </row>
    <row r="2957" spans="14:26" ht="15.75" customHeight="1" x14ac:dyDescent="0.25">
      <c r="N2957" s="137" t="str">
        <f>IF(OR(ISBLANK(L2957),ISBLANK(M2957)),"",IF(M2957="AUD",L2957*'Input Lists'!$H$2,IF(M2957="USD",L2957*'Input Lists'!$H$3,IF(M2957="HKD",L2957*'Input Lists'!$H$4,IF(M2957="EUR",L2957*'Input Lists'!$H$5,IF(M2957="GBP",L2957*'Input Lists'!$H$6,IF(M2957="CAD",L2957*'Input Lists'!$H$7,IF(M2957="CNY",L2957*'Input Lists'!$H2991,IF(M2957="JPY",L2957*'Input Lists'!$H$9,IF(M2957="CHF",L2957*'Input Lists'!$H$10,""))))))))))</f>
        <v/>
      </c>
      <c r="O2957" s="137" t="str">
        <f t="shared" si="103"/>
        <v/>
      </c>
      <c r="Z2957" s="135" t="str">
        <f t="shared" si="104"/>
        <v/>
      </c>
    </row>
    <row r="2958" spans="14:26" ht="15.75" customHeight="1" x14ac:dyDescent="0.25">
      <c r="N2958" s="137" t="str">
        <f>IF(OR(ISBLANK(L2958),ISBLANK(M2958)),"",IF(M2958="AUD",L2958*'Input Lists'!$H$2,IF(M2958="USD",L2958*'Input Lists'!$H$3,IF(M2958="HKD",L2958*'Input Lists'!$H$4,IF(M2958="EUR",L2958*'Input Lists'!$H$5,IF(M2958="GBP",L2958*'Input Lists'!$H$6,IF(M2958="CAD",L2958*'Input Lists'!$H$7,IF(M2958="CNY",L2958*'Input Lists'!$H2992,IF(M2958="JPY",L2958*'Input Lists'!$H$9,IF(M2958="CHF",L2958*'Input Lists'!$H$10,""))))))))))</f>
        <v/>
      </c>
      <c r="O2958" s="137" t="str">
        <f t="shared" si="103"/>
        <v/>
      </c>
      <c r="Z2958" s="135" t="str">
        <f t="shared" si="104"/>
        <v/>
      </c>
    </row>
    <row r="2959" spans="14:26" ht="15.75" customHeight="1" x14ac:dyDescent="0.25">
      <c r="N2959" s="137" t="str">
        <f>IF(OR(ISBLANK(L2959),ISBLANK(M2959)),"",IF(M2959="AUD",L2959*'Input Lists'!$H$2,IF(M2959="USD",L2959*'Input Lists'!$H$3,IF(M2959="HKD",L2959*'Input Lists'!$H$4,IF(M2959="EUR",L2959*'Input Lists'!$H$5,IF(M2959="GBP",L2959*'Input Lists'!$H$6,IF(M2959="CAD",L2959*'Input Lists'!$H$7,IF(M2959="CNY",L2959*'Input Lists'!$H2993,IF(M2959="JPY",L2959*'Input Lists'!$H$9,IF(M2959="CHF",L2959*'Input Lists'!$H$10,""))))))))))</f>
        <v/>
      </c>
      <c r="O2959" s="137" t="str">
        <f t="shared" si="103"/>
        <v/>
      </c>
      <c r="Z2959" s="135" t="str">
        <f t="shared" si="104"/>
        <v/>
      </c>
    </row>
    <row r="2960" spans="14:26" ht="15.75" customHeight="1" x14ac:dyDescent="0.25">
      <c r="N2960" s="137" t="str">
        <f>IF(OR(ISBLANK(L2960),ISBLANK(M2960)),"",IF(M2960="AUD",L2960*'Input Lists'!$H$2,IF(M2960="USD",L2960*'Input Lists'!$H$3,IF(M2960="HKD",L2960*'Input Lists'!$H$4,IF(M2960="EUR",L2960*'Input Lists'!$H$5,IF(M2960="GBP",L2960*'Input Lists'!$H$6,IF(M2960="CAD",L2960*'Input Lists'!$H$7,IF(M2960="CNY",L2960*'Input Lists'!$H2994,IF(M2960="JPY",L2960*'Input Lists'!$H$9,IF(M2960="CHF",L2960*'Input Lists'!$H$10,""))))))))))</f>
        <v/>
      </c>
      <c r="O2960" s="137" t="str">
        <f t="shared" si="103"/>
        <v/>
      </c>
      <c r="Z2960" s="135" t="str">
        <f t="shared" si="104"/>
        <v/>
      </c>
    </row>
    <row r="2961" spans="14:26" ht="15.75" customHeight="1" x14ac:dyDescent="0.25">
      <c r="N2961" s="137" t="str">
        <f>IF(OR(ISBLANK(L2961),ISBLANK(M2961)),"",IF(M2961="AUD",L2961*'Input Lists'!$H$2,IF(M2961="USD",L2961*'Input Lists'!$H$3,IF(M2961="HKD",L2961*'Input Lists'!$H$4,IF(M2961="EUR",L2961*'Input Lists'!$H$5,IF(M2961="GBP",L2961*'Input Lists'!$H$6,IF(M2961="CAD",L2961*'Input Lists'!$H$7,IF(M2961="CNY",L2961*'Input Lists'!$H2995,IF(M2961="JPY",L2961*'Input Lists'!$H$9,IF(M2961="CHF",L2961*'Input Lists'!$H$10,""))))))))))</f>
        <v/>
      </c>
      <c r="O2961" s="137" t="str">
        <f t="shared" si="103"/>
        <v/>
      </c>
      <c r="Z2961" s="135" t="str">
        <f t="shared" si="104"/>
        <v/>
      </c>
    </row>
    <row r="2962" spans="14:26" ht="15.75" customHeight="1" x14ac:dyDescent="0.25">
      <c r="N2962" s="137" t="str">
        <f>IF(OR(ISBLANK(L2962),ISBLANK(M2962)),"",IF(M2962="AUD",L2962*'Input Lists'!$H$2,IF(M2962="USD",L2962*'Input Lists'!$H$3,IF(M2962="HKD",L2962*'Input Lists'!$H$4,IF(M2962="EUR",L2962*'Input Lists'!$H$5,IF(M2962="GBP",L2962*'Input Lists'!$H$6,IF(M2962="CAD",L2962*'Input Lists'!$H$7,IF(M2962="CNY",L2962*'Input Lists'!$H2996,IF(M2962="JPY",L2962*'Input Lists'!$H$9,IF(M2962="CHF",L2962*'Input Lists'!$H$10,""))))))))))</f>
        <v/>
      </c>
      <c r="O2962" s="137" t="str">
        <f t="shared" si="103"/>
        <v/>
      </c>
      <c r="Z2962" s="135" t="str">
        <f t="shared" si="104"/>
        <v/>
      </c>
    </row>
    <row r="2963" spans="14:26" ht="15.75" customHeight="1" x14ac:dyDescent="0.25">
      <c r="N2963" s="137" t="str">
        <f>IF(OR(ISBLANK(L2963),ISBLANK(M2963)),"",IF(M2963="AUD",L2963*'Input Lists'!$H$2,IF(M2963="USD",L2963*'Input Lists'!$H$3,IF(M2963="HKD",L2963*'Input Lists'!$H$4,IF(M2963="EUR",L2963*'Input Lists'!$H$5,IF(M2963="GBP",L2963*'Input Lists'!$H$6,IF(M2963="CAD",L2963*'Input Lists'!$H$7,IF(M2963="CNY",L2963*'Input Lists'!$H2997,IF(M2963="JPY",L2963*'Input Lists'!$H$9,IF(M2963="CHF",L2963*'Input Lists'!$H$10,""))))))))))</f>
        <v/>
      </c>
      <c r="O2963" s="137" t="str">
        <f t="shared" si="103"/>
        <v/>
      </c>
      <c r="Z2963" s="135" t="str">
        <f t="shared" si="104"/>
        <v/>
      </c>
    </row>
    <row r="2964" spans="14:26" ht="15.75" customHeight="1" x14ac:dyDescent="0.25">
      <c r="N2964" s="137" t="str">
        <f>IF(OR(ISBLANK(L2964),ISBLANK(M2964)),"",IF(M2964="AUD",L2964*'Input Lists'!$H$2,IF(M2964="USD",L2964*'Input Lists'!$H$3,IF(M2964="HKD",L2964*'Input Lists'!$H$4,IF(M2964="EUR",L2964*'Input Lists'!$H$5,IF(M2964="GBP",L2964*'Input Lists'!$H$6,IF(M2964="CAD",L2964*'Input Lists'!$H$7,IF(M2964="CNY",L2964*'Input Lists'!$H2998,IF(M2964="JPY",L2964*'Input Lists'!$H$9,IF(M2964="CHF",L2964*'Input Lists'!$H$10,""))))))))))</f>
        <v/>
      </c>
      <c r="O2964" s="137" t="str">
        <f t="shared" si="103"/>
        <v/>
      </c>
      <c r="Z2964" s="135" t="str">
        <f t="shared" si="104"/>
        <v/>
      </c>
    </row>
    <row r="2965" spans="14:26" ht="15.75" customHeight="1" x14ac:dyDescent="0.25">
      <c r="N2965" s="137" t="str">
        <f>IF(OR(ISBLANK(L2965),ISBLANK(M2965)),"",IF(M2965="AUD",L2965*'Input Lists'!$H$2,IF(M2965="USD",L2965*'Input Lists'!$H$3,IF(M2965="HKD",L2965*'Input Lists'!$H$4,IF(M2965="EUR",L2965*'Input Lists'!$H$5,IF(M2965="GBP",L2965*'Input Lists'!$H$6,IF(M2965="CAD",L2965*'Input Lists'!$H$7,IF(M2965="CNY",L2965*'Input Lists'!$H2999,IF(M2965="JPY",L2965*'Input Lists'!$H$9,IF(M2965="CHF",L2965*'Input Lists'!$H$10,""))))))))))</f>
        <v/>
      </c>
      <c r="O2965" s="137" t="str">
        <f t="shared" si="103"/>
        <v/>
      </c>
      <c r="Z2965" s="135" t="str">
        <f t="shared" si="104"/>
        <v/>
      </c>
    </row>
    <row r="2966" spans="14:26" ht="15.75" customHeight="1" x14ac:dyDescent="0.25">
      <c r="N2966" s="137" t="str">
        <f>IF(OR(ISBLANK(L2966),ISBLANK(M2966)),"",IF(M2966="AUD",L2966*'Input Lists'!$H$2,IF(M2966="USD",L2966*'Input Lists'!$H$3,IF(M2966="HKD",L2966*'Input Lists'!$H$4,IF(M2966="EUR",L2966*'Input Lists'!$H$5,IF(M2966="GBP",L2966*'Input Lists'!$H$6,IF(M2966="CAD",L2966*'Input Lists'!$H$7,IF(M2966="CNY",L2966*'Input Lists'!$H3000,IF(M2966="JPY",L2966*'Input Lists'!$H$9,IF(M2966="CHF",L2966*'Input Lists'!$H$10,""))))))))))</f>
        <v/>
      </c>
      <c r="O2966" s="137" t="str">
        <f t="shared" si="103"/>
        <v/>
      </c>
      <c r="Z2966" s="135" t="str">
        <f t="shared" si="104"/>
        <v/>
      </c>
    </row>
    <row r="2967" spans="14:26" ht="15.75" customHeight="1" x14ac:dyDescent="0.25">
      <c r="N2967" s="137" t="str">
        <f>IF(OR(ISBLANK(L2967),ISBLANK(M2967)),"",IF(M2967="AUD",L2967*'Input Lists'!$H$2,IF(M2967="USD",L2967*'Input Lists'!$H$3,IF(M2967="HKD",L2967*'Input Lists'!$H$4,IF(M2967="EUR",L2967*'Input Lists'!$H$5,IF(M2967="GBP",L2967*'Input Lists'!$H$6,IF(M2967="CAD",L2967*'Input Lists'!$H$7,IF(M2967="CNY",L2967*'Input Lists'!$H3001,IF(M2967="JPY",L2967*'Input Lists'!$H$9,IF(M2967="CHF",L2967*'Input Lists'!$H$10,""))))))))))</f>
        <v/>
      </c>
      <c r="O2967" s="137" t="str">
        <f t="shared" si="103"/>
        <v/>
      </c>
      <c r="Z2967" s="135" t="str">
        <f t="shared" si="104"/>
        <v/>
      </c>
    </row>
    <row r="2968" spans="14:26" ht="15.75" customHeight="1" x14ac:dyDescent="0.25">
      <c r="N2968" s="137" t="str">
        <f>IF(OR(ISBLANK(L2968),ISBLANK(M2968)),"",IF(M2968="AUD",L2968*'Input Lists'!$H$2,IF(M2968="USD",L2968*'Input Lists'!$H$3,IF(M2968="HKD",L2968*'Input Lists'!$H$4,IF(M2968="EUR",L2968*'Input Lists'!$H$5,IF(M2968="GBP",L2968*'Input Lists'!$H$6,IF(M2968="CAD",L2968*'Input Lists'!$H$7,IF(M2968="CNY",L2968*'Input Lists'!$H3002,IF(M2968="JPY",L2968*'Input Lists'!$H$9,IF(M2968="CHF",L2968*'Input Lists'!$H$10,""))))))))))</f>
        <v/>
      </c>
      <c r="O2968" s="137" t="str">
        <f t="shared" si="103"/>
        <v/>
      </c>
      <c r="Z2968" s="135" t="str">
        <f t="shared" si="104"/>
        <v/>
      </c>
    </row>
    <row r="2969" spans="14:26" ht="15.75" customHeight="1" x14ac:dyDescent="0.25">
      <c r="N2969" s="137" t="str">
        <f>IF(OR(ISBLANK(L2969),ISBLANK(M2969)),"",IF(M2969="AUD",L2969*'Input Lists'!$H$2,IF(M2969="USD",L2969*'Input Lists'!$H$3,IF(M2969="HKD",L2969*'Input Lists'!$H$4,IF(M2969="EUR",L2969*'Input Lists'!$H$5,IF(M2969="GBP",L2969*'Input Lists'!$H$6,IF(M2969="CAD",L2969*'Input Lists'!$H$7,IF(M2969="CNY",L2969*'Input Lists'!$H3003,IF(M2969="JPY",L2969*'Input Lists'!$H$9,IF(M2969="CHF",L2969*'Input Lists'!$H$10,""))))))))))</f>
        <v/>
      </c>
      <c r="O2969" s="137" t="str">
        <f t="shared" si="103"/>
        <v/>
      </c>
      <c r="Z2969" s="135" t="str">
        <f t="shared" si="104"/>
        <v/>
      </c>
    </row>
    <row r="2970" spans="14:26" ht="15.75" customHeight="1" x14ac:dyDescent="0.25">
      <c r="N2970" s="137" t="str">
        <f>IF(OR(ISBLANK(L2970),ISBLANK(M2970)),"",IF(M2970="AUD",L2970*'Input Lists'!$H$2,IF(M2970="USD",L2970*'Input Lists'!$H$3,IF(M2970="HKD",L2970*'Input Lists'!$H$4,IF(M2970="EUR",L2970*'Input Lists'!$H$5,IF(M2970="GBP",L2970*'Input Lists'!$H$6,IF(M2970="CAD",L2970*'Input Lists'!$H$7,IF(M2970="CNY",L2970*'Input Lists'!$H3004,IF(M2970="JPY",L2970*'Input Lists'!$H$9,IF(M2970="CHF",L2970*'Input Lists'!$H$10,""))))))))))</f>
        <v/>
      </c>
      <c r="O2970" s="137" t="str">
        <f t="shared" si="103"/>
        <v/>
      </c>
      <c r="Z2970" s="135" t="str">
        <f t="shared" si="104"/>
        <v/>
      </c>
    </row>
    <row r="2971" spans="14:26" ht="15.75" customHeight="1" x14ac:dyDescent="0.25">
      <c r="N2971" s="137" t="str">
        <f>IF(OR(ISBLANK(L2971),ISBLANK(M2971)),"",IF(M2971="AUD",L2971*'Input Lists'!$H$2,IF(M2971="USD",L2971*'Input Lists'!$H$3,IF(M2971="HKD",L2971*'Input Lists'!$H$4,IF(M2971="EUR",L2971*'Input Lists'!$H$5,IF(M2971="GBP",L2971*'Input Lists'!$H$6,IF(M2971="CAD",L2971*'Input Lists'!$H$7,IF(M2971="CNY",L2971*'Input Lists'!$H3005,IF(M2971="JPY",L2971*'Input Lists'!$H$9,IF(M2971="CHF",L2971*'Input Lists'!$H$10,""))))))))))</f>
        <v/>
      </c>
      <c r="O2971" s="137" t="str">
        <f t="shared" si="103"/>
        <v/>
      </c>
      <c r="Z2971" s="135" t="str">
        <f t="shared" si="104"/>
        <v/>
      </c>
    </row>
    <row r="2972" spans="14:26" ht="15.75" customHeight="1" x14ac:dyDescent="0.25">
      <c r="N2972" s="137" t="str">
        <f>IF(OR(ISBLANK(L2972),ISBLANK(M2972)),"",IF(M2972="AUD",L2972*'Input Lists'!$H$2,IF(M2972="USD",L2972*'Input Lists'!$H$3,IF(M2972="HKD",L2972*'Input Lists'!$H$4,IF(M2972="EUR",L2972*'Input Lists'!$H$5,IF(M2972="GBP",L2972*'Input Lists'!$H$6,IF(M2972="CAD",L2972*'Input Lists'!$H$7,IF(M2972="CNY",L2972*'Input Lists'!$H3006,IF(M2972="JPY",L2972*'Input Lists'!$H$9,IF(M2972="CHF",L2972*'Input Lists'!$H$10,""))))))))))</f>
        <v/>
      </c>
      <c r="O2972" s="137" t="str">
        <f t="shared" si="103"/>
        <v/>
      </c>
      <c r="Z2972" s="135" t="str">
        <f t="shared" si="104"/>
        <v/>
      </c>
    </row>
    <row r="2973" spans="14:26" ht="15.75" customHeight="1" x14ac:dyDescent="0.25">
      <c r="N2973" s="137" t="str">
        <f>IF(OR(ISBLANK(L2973),ISBLANK(M2973)),"",IF(M2973="AUD",L2973*'Input Lists'!$H$2,IF(M2973="USD",L2973*'Input Lists'!$H$3,IF(M2973="HKD",L2973*'Input Lists'!$H$4,IF(M2973="EUR",L2973*'Input Lists'!$H$5,IF(M2973="GBP",L2973*'Input Lists'!$H$6,IF(M2973="CAD",L2973*'Input Lists'!$H$7,IF(M2973="CNY",L2973*'Input Lists'!$H3007,IF(M2973="JPY",L2973*'Input Lists'!$H$9,IF(M2973="CHF",L2973*'Input Lists'!$H$10,""))))))))))</f>
        <v/>
      </c>
      <c r="O2973" s="137" t="str">
        <f t="shared" si="103"/>
        <v/>
      </c>
      <c r="Z2973" s="135" t="str">
        <f t="shared" si="104"/>
        <v/>
      </c>
    </row>
    <row r="2974" spans="14:26" ht="15.75" customHeight="1" x14ac:dyDescent="0.25">
      <c r="N2974" s="137" t="str">
        <f>IF(OR(ISBLANK(L2974),ISBLANK(M2974)),"",IF(M2974="AUD",L2974*'Input Lists'!$H$2,IF(M2974="USD",L2974*'Input Lists'!$H$3,IF(M2974="HKD",L2974*'Input Lists'!$H$4,IF(M2974="EUR",L2974*'Input Lists'!$H$5,IF(M2974="GBP",L2974*'Input Lists'!$H$6,IF(M2974="CAD",L2974*'Input Lists'!$H$7,IF(M2974="CNY",L2974*'Input Lists'!$H3008,IF(M2974="JPY",L2974*'Input Lists'!$H$9,IF(M2974="CHF",L2974*'Input Lists'!$H$10,""))))))))))</f>
        <v/>
      </c>
      <c r="O2974" s="137" t="str">
        <f t="shared" si="103"/>
        <v/>
      </c>
      <c r="Z2974" s="135" t="str">
        <f t="shared" si="104"/>
        <v/>
      </c>
    </row>
    <row r="2975" spans="14:26" ht="15.75" customHeight="1" x14ac:dyDescent="0.25">
      <c r="N2975" s="137" t="str">
        <f>IF(OR(ISBLANK(L2975),ISBLANK(M2975)),"",IF(M2975="AUD",L2975*'Input Lists'!$H$2,IF(M2975="USD",L2975*'Input Lists'!$H$3,IF(M2975="HKD",L2975*'Input Lists'!$H$4,IF(M2975="EUR",L2975*'Input Lists'!$H$5,IF(M2975="GBP",L2975*'Input Lists'!$H$6,IF(M2975="CAD",L2975*'Input Lists'!$H$7,IF(M2975="CNY",L2975*'Input Lists'!$H3009,IF(M2975="JPY",L2975*'Input Lists'!$H$9,IF(M2975="CHF",L2975*'Input Lists'!$H$10,""))))))))))</f>
        <v/>
      </c>
      <c r="O2975" s="137" t="str">
        <f t="shared" si="103"/>
        <v/>
      </c>
      <c r="Z2975" s="135" t="str">
        <f t="shared" si="104"/>
        <v/>
      </c>
    </row>
    <row r="2976" spans="14:26" ht="15.75" customHeight="1" x14ac:dyDescent="0.25">
      <c r="N2976" s="137" t="str">
        <f>IF(OR(ISBLANK(L2976),ISBLANK(M2976)),"",IF(M2976="AUD",L2976*'Input Lists'!$H$2,IF(M2976="USD",L2976*'Input Lists'!$H$3,IF(M2976="HKD",L2976*'Input Lists'!$H$4,IF(M2976="EUR",L2976*'Input Lists'!$H$5,IF(M2976="GBP",L2976*'Input Lists'!$H$6,IF(M2976="CAD",L2976*'Input Lists'!$H$7,IF(M2976="CNY",L2976*'Input Lists'!$H3010,IF(M2976="JPY",L2976*'Input Lists'!$H$9,IF(M2976="CHF",L2976*'Input Lists'!$H$10,""))))))))))</f>
        <v/>
      </c>
      <c r="O2976" s="137" t="str">
        <f t="shared" si="103"/>
        <v/>
      </c>
      <c r="Z2976" s="135" t="str">
        <f t="shared" si="104"/>
        <v/>
      </c>
    </row>
    <row r="2977" spans="14:26" ht="15.75" customHeight="1" x14ac:dyDescent="0.25">
      <c r="N2977" s="137" t="str">
        <f>IF(OR(ISBLANK(L2977),ISBLANK(M2977)),"",IF(M2977="AUD",L2977*'Input Lists'!$H$2,IF(M2977="USD",L2977*'Input Lists'!$H$3,IF(M2977="HKD",L2977*'Input Lists'!$H$4,IF(M2977="EUR",L2977*'Input Lists'!$H$5,IF(M2977="GBP",L2977*'Input Lists'!$H$6,IF(M2977="CAD",L2977*'Input Lists'!$H$7,IF(M2977="CNY",L2977*'Input Lists'!$H3011,IF(M2977="JPY",L2977*'Input Lists'!$H$9,IF(M2977="CHF",L2977*'Input Lists'!$H$10,""))))))))))</f>
        <v/>
      </c>
      <c r="O2977" s="137" t="str">
        <f t="shared" si="103"/>
        <v/>
      </c>
      <c r="Z2977" s="135" t="str">
        <f t="shared" si="104"/>
        <v/>
      </c>
    </row>
    <row r="2978" spans="14:26" ht="15.75" customHeight="1" x14ac:dyDescent="0.25">
      <c r="N2978" s="137" t="str">
        <f>IF(OR(ISBLANK(L2978),ISBLANK(M2978)),"",IF(M2978="AUD",L2978*'Input Lists'!$H$2,IF(M2978="USD",L2978*'Input Lists'!$H$3,IF(M2978="HKD",L2978*'Input Lists'!$H$4,IF(M2978="EUR",L2978*'Input Lists'!$H$5,IF(M2978="GBP",L2978*'Input Lists'!$H$6,IF(M2978="CAD",L2978*'Input Lists'!$H$7,IF(M2978="CNY",L2978*'Input Lists'!$H3012,IF(M2978="JPY",L2978*'Input Lists'!$H$9,IF(M2978="CHF",L2978*'Input Lists'!$H$10,""))))))))))</f>
        <v/>
      </c>
      <c r="O2978" s="137" t="str">
        <f t="shared" si="103"/>
        <v/>
      </c>
      <c r="Z2978" s="135" t="str">
        <f t="shared" si="104"/>
        <v/>
      </c>
    </row>
    <row r="2979" spans="14:26" ht="15.75" customHeight="1" x14ac:dyDescent="0.25">
      <c r="N2979" s="137" t="str">
        <f>IF(OR(ISBLANK(L2979),ISBLANK(M2979)),"",IF(M2979="AUD",L2979*'Input Lists'!$H$2,IF(M2979="USD",L2979*'Input Lists'!$H$3,IF(M2979="HKD",L2979*'Input Lists'!$H$4,IF(M2979="EUR",L2979*'Input Lists'!$H$5,IF(M2979="GBP",L2979*'Input Lists'!$H$6,IF(M2979="CAD",L2979*'Input Lists'!$H$7,IF(M2979="CNY",L2979*'Input Lists'!$H3013,IF(M2979="JPY",L2979*'Input Lists'!$H$9,IF(M2979="CHF",L2979*'Input Lists'!$H$10,""))))))))))</f>
        <v/>
      </c>
      <c r="O2979" s="137" t="str">
        <f t="shared" si="103"/>
        <v/>
      </c>
      <c r="Z2979" s="135" t="str">
        <f t="shared" si="104"/>
        <v/>
      </c>
    </row>
    <row r="2980" spans="14:26" ht="15.75" customHeight="1" x14ac:dyDescent="0.25">
      <c r="N2980" s="137" t="str">
        <f>IF(OR(ISBLANK(L2980),ISBLANK(M2980)),"",IF(M2980="AUD",L2980*'Input Lists'!$H$2,IF(M2980="USD",L2980*'Input Lists'!$H$3,IF(M2980="HKD",L2980*'Input Lists'!$H$4,IF(M2980="EUR",L2980*'Input Lists'!$H$5,IF(M2980="GBP",L2980*'Input Lists'!$H$6,IF(M2980="CAD",L2980*'Input Lists'!$H$7,IF(M2980="CNY",L2980*'Input Lists'!$H3014,IF(M2980="JPY",L2980*'Input Lists'!$H$9,IF(M2980="CHF",L2980*'Input Lists'!$H$10,""))))))))))</f>
        <v/>
      </c>
      <c r="O2980" s="137" t="str">
        <f t="shared" si="103"/>
        <v/>
      </c>
      <c r="Z2980" s="135" t="str">
        <f t="shared" si="104"/>
        <v/>
      </c>
    </row>
    <row r="2981" spans="14:26" ht="15.75" customHeight="1" x14ac:dyDescent="0.25">
      <c r="N2981" s="137" t="str">
        <f>IF(OR(ISBLANK(L2981),ISBLANK(M2981)),"",IF(M2981="AUD",L2981*'Input Lists'!$H$2,IF(M2981="USD",L2981*'Input Lists'!$H$3,IF(M2981="HKD",L2981*'Input Lists'!$H$4,IF(M2981="EUR",L2981*'Input Lists'!$H$5,IF(M2981="GBP",L2981*'Input Lists'!$H$6,IF(M2981="CAD",L2981*'Input Lists'!$H$7,IF(M2981="CNY",L2981*'Input Lists'!$H3015,IF(M2981="JPY",L2981*'Input Lists'!$H$9,IF(M2981="CHF",L2981*'Input Lists'!$H$10,""))))))))))</f>
        <v/>
      </c>
      <c r="O2981" s="137" t="str">
        <f t="shared" si="103"/>
        <v/>
      </c>
      <c r="Z2981" s="135" t="str">
        <f t="shared" si="104"/>
        <v/>
      </c>
    </row>
    <row r="2982" spans="14:26" ht="15.75" customHeight="1" x14ac:dyDescent="0.25">
      <c r="N2982" s="137" t="str">
        <f>IF(OR(ISBLANK(L2982),ISBLANK(M2982)),"",IF(M2982="AUD",L2982*'Input Lists'!$H$2,IF(M2982="USD",L2982*'Input Lists'!$H$3,IF(M2982="HKD",L2982*'Input Lists'!$H$4,IF(M2982="EUR",L2982*'Input Lists'!$H$5,IF(M2982="GBP",L2982*'Input Lists'!$H$6,IF(M2982="CAD",L2982*'Input Lists'!$H$7,IF(M2982="CNY",L2982*'Input Lists'!$H3016,IF(M2982="JPY",L2982*'Input Lists'!$H$9,IF(M2982="CHF",L2982*'Input Lists'!$H$10,""))))))))))</f>
        <v/>
      </c>
      <c r="O2982" s="137" t="str">
        <f t="shared" si="103"/>
        <v/>
      </c>
      <c r="Z2982" s="135" t="str">
        <f t="shared" si="104"/>
        <v/>
      </c>
    </row>
    <row r="2983" spans="14:26" ht="15.75" customHeight="1" x14ac:dyDescent="0.25">
      <c r="N2983" s="137" t="str">
        <f>IF(OR(ISBLANK(L2983),ISBLANK(M2983)),"",IF(M2983="AUD",L2983*'Input Lists'!$H$2,IF(M2983="USD",L2983*'Input Lists'!$H$3,IF(M2983="HKD",L2983*'Input Lists'!$H$4,IF(M2983="EUR",L2983*'Input Lists'!$H$5,IF(M2983="GBP",L2983*'Input Lists'!$H$6,IF(M2983="CAD",L2983*'Input Lists'!$H$7,IF(M2983="CNY",L2983*'Input Lists'!$H3017,IF(M2983="JPY",L2983*'Input Lists'!$H$9,IF(M2983="CHF",L2983*'Input Lists'!$H$10,""))))))))))</f>
        <v/>
      </c>
      <c r="O2983" s="137" t="str">
        <f t="shared" ref="O2983:O3046" si="105">IF(OR(AND(ISBLANK(N2983)),AND(ISBLANK(J2983)),AND(ISBLANK(M2983))),"",N2983*J2983)</f>
        <v/>
      </c>
      <c r="Z2983" s="135" t="str">
        <f t="shared" si="104"/>
        <v/>
      </c>
    </row>
    <row r="2984" spans="14:26" ht="15.75" customHeight="1" x14ac:dyDescent="0.25">
      <c r="N2984" s="137" t="str">
        <f>IF(OR(ISBLANK(L2984),ISBLANK(M2984)),"",IF(M2984="AUD",L2984*'Input Lists'!$H$2,IF(M2984="USD",L2984*'Input Lists'!$H$3,IF(M2984="HKD",L2984*'Input Lists'!$H$4,IF(M2984="EUR",L2984*'Input Lists'!$H$5,IF(M2984="GBP",L2984*'Input Lists'!$H$6,IF(M2984="CAD",L2984*'Input Lists'!$H$7,IF(M2984="CNY",L2984*'Input Lists'!$H3018,IF(M2984="JPY",L2984*'Input Lists'!$H$9,IF(M2984="CHF",L2984*'Input Lists'!$H$10,""))))))))))</f>
        <v/>
      </c>
      <c r="O2984" s="137" t="str">
        <f t="shared" si="105"/>
        <v/>
      </c>
      <c r="Z2984" s="135" t="str">
        <f t="shared" si="104"/>
        <v/>
      </c>
    </row>
    <row r="2985" spans="14:26" ht="15.75" customHeight="1" x14ac:dyDescent="0.25">
      <c r="N2985" s="137" t="str">
        <f>IF(OR(ISBLANK(L2985),ISBLANK(M2985)),"",IF(M2985="AUD",L2985*'Input Lists'!$H$2,IF(M2985="USD",L2985*'Input Lists'!$H$3,IF(M2985="HKD",L2985*'Input Lists'!$H$4,IF(M2985="EUR",L2985*'Input Lists'!$H$5,IF(M2985="GBP",L2985*'Input Lists'!$H$6,IF(M2985="CAD",L2985*'Input Lists'!$H$7,IF(M2985="CNY",L2985*'Input Lists'!$H3019,IF(M2985="JPY",L2985*'Input Lists'!$H$9,IF(M2985="CHF",L2985*'Input Lists'!$H$10,""))))))))))</f>
        <v/>
      </c>
      <c r="O2985" s="137" t="str">
        <f t="shared" si="105"/>
        <v/>
      </c>
      <c r="Z2985" s="135" t="str">
        <f t="shared" si="104"/>
        <v/>
      </c>
    </row>
    <row r="2986" spans="14:26" ht="15.75" customHeight="1" x14ac:dyDescent="0.25">
      <c r="N2986" s="137" t="str">
        <f>IF(OR(ISBLANK(L2986),ISBLANK(M2986)),"",IF(M2986="AUD",L2986*'Input Lists'!$H$2,IF(M2986="USD",L2986*'Input Lists'!$H$3,IF(M2986="HKD",L2986*'Input Lists'!$H$4,IF(M2986="EUR",L2986*'Input Lists'!$H$5,IF(M2986="GBP",L2986*'Input Lists'!$H$6,IF(M2986="CAD",L2986*'Input Lists'!$H$7,IF(M2986="CNY",L2986*'Input Lists'!$H3020,IF(M2986="JPY",L2986*'Input Lists'!$H$9,IF(M2986="CHF",L2986*'Input Lists'!$H$10,""))))))))))</f>
        <v/>
      </c>
      <c r="O2986" s="137" t="str">
        <f t="shared" si="105"/>
        <v/>
      </c>
      <c r="Z2986" s="135" t="str">
        <f t="shared" ref="Z2986:Z3049" si="106">IF(ISBLANK(D2986),"",IF(R2986="Approved",Y2986+O2986,0))</f>
        <v/>
      </c>
    </row>
    <row r="2987" spans="14:26" ht="15.75" customHeight="1" x14ac:dyDescent="0.25">
      <c r="N2987" s="137" t="str">
        <f>IF(OR(ISBLANK(L2987),ISBLANK(M2987)),"",IF(M2987="AUD",L2987*'Input Lists'!$H$2,IF(M2987="USD",L2987*'Input Lists'!$H$3,IF(M2987="HKD",L2987*'Input Lists'!$H$4,IF(M2987="EUR",L2987*'Input Lists'!$H$5,IF(M2987="GBP",L2987*'Input Lists'!$H$6,IF(M2987="CAD",L2987*'Input Lists'!$H$7,IF(M2987="CNY",L2987*'Input Lists'!$H3021,IF(M2987="JPY",L2987*'Input Lists'!$H$9,IF(M2987="CHF",L2987*'Input Lists'!$H$10,""))))))))))</f>
        <v/>
      </c>
      <c r="O2987" s="137" t="str">
        <f t="shared" si="105"/>
        <v/>
      </c>
      <c r="Z2987" s="135" t="str">
        <f t="shared" si="106"/>
        <v/>
      </c>
    </row>
    <row r="2988" spans="14:26" ht="15.75" customHeight="1" x14ac:dyDescent="0.25">
      <c r="N2988" s="137" t="str">
        <f>IF(OR(ISBLANK(L2988),ISBLANK(M2988)),"",IF(M2988="AUD",L2988*'Input Lists'!$H$2,IF(M2988="USD",L2988*'Input Lists'!$H$3,IF(M2988="HKD",L2988*'Input Lists'!$H$4,IF(M2988="EUR",L2988*'Input Lists'!$H$5,IF(M2988="GBP",L2988*'Input Lists'!$H$6,IF(M2988="CAD",L2988*'Input Lists'!$H$7,IF(M2988="CNY",L2988*'Input Lists'!$H3022,IF(M2988="JPY",L2988*'Input Lists'!$H$9,IF(M2988="CHF",L2988*'Input Lists'!$H$10,""))))))))))</f>
        <v/>
      </c>
      <c r="O2988" s="137" t="str">
        <f t="shared" si="105"/>
        <v/>
      </c>
      <c r="Z2988" s="135" t="str">
        <f t="shared" si="106"/>
        <v/>
      </c>
    </row>
    <row r="2989" spans="14:26" ht="15.75" customHeight="1" x14ac:dyDescent="0.25">
      <c r="N2989" s="137" t="str">
        <f>IF(OR(ISBLANK(L2989),ISBLANK(M2989)),"",IF(M2989="AUD",L2989*'Input Lists'!$H$2,IF(M2989="USD",L2989*'Input Lists'!$H$3,IF(M2989="HKD",L2989*'Input Lists'!$H$4,IF(M2989="EUR",L2989*'Input Lists'!$H$5,IF(M2989="GBP",L2989*'Input Lists'!$H$6,IF(M2989="CAD",L2989*'Input Lists'!$H$7,IF(M2989="CNY",L2989*'Input Lists'!$H3023,IF(M2989="JPY",L2989*'Input Lists'!$H$9,IF(M2989="CHF",L2989*'Input Lists'!$H$10,""))))))))))</f>
        <v/>
      </c>
      <c r="O2989" s="137" t="str">
        <f t="shared" si="105"/>
        <v/>
      </c>
      <c r="Z2989" s="135" t="str">
        <f t="shared" si="106"/>
        <v/>
      </c>
    </row>
    <row r="2990" spans="14:26" ht="15.75" customHeight="1" x14ac:dyDescent="0.25">
      <c r="N2990" s="137" t="str">
        <f>IF(OR(ISBLANK(L2990),ISBLANK(M2990)),"",IF(M2990="AUD",L2990*'Input Lists'!$H$2,IF(M2990="USD",L2990*'Input Lists'!$H$3,IF(M2990="HKD",L2990*'Input Lists'!$H$4,IF(M2990="EUR",L2990*'Input Lists'!$H$5,IF(M2990="GBP",L2990*'Input Lists'!$H$6,IF(M2990="CAD",L2990*'Input Lists'!$H$7,IF(M2990="CNY",L2990*'Input Lists'!$H3024,IF(M2990="JPY",L2990*'Input Lists'!$H$9,IF(M2990="CHF",L2990*'Input Lists'!$H$10,""))))))))))</f>
        <v/>
      </c>
      <c r="O2990" s="137" t="str">
        <f t="shared" si="105"/>
        <v/>
      </c>
      <c r="Z2990" s="135" t="str">
        <f t="shared" si="106"/>
        <v/>
      </c>
    </row>
    <row r="2991" spans="14:26" ht="15.75" customHeight="1" x14ac:dyDescent="0.25">
      <c r="N2991" s="137" t="str">
        <f>IF(OR(ISBLANK(L2991),ISBLANK(M2991)),"",IF(M2991="AUD",L2991*'Input Lists'!$H$2,IF(M2991="USD",L2991*'Input Lists'!$H$3,IF(M2991="HKD",L2991*'Input Lists'!$H$4,IF(M2991="EUR",L2991*'Input Lists'!$H$5,IF(M2991="GBP",L2991*'Input Lists'!$H$6,IF(M2991="CAD",L2991*'Input Lists'!$H$7,IF(M2991="CNY",L2991*'Input Lists'!$H3025,IF(M2991="JPY",L2991*'Input Lists'!$H$9,IF(M2991="CHF",L2991*'Input Lists'!$H$10,""))))))))))</f>
        <v/>
      </c>
      <c r="O2991" s="137" t="str">
        <f t="shared" si="105"/>
        <v/>
      </c>
      <c r="Z2991" s="135" t="str">
        <f t="shared" si="106"/>
        <v/>
      </c>
    </row>
    <row r="2992" spans="14:26" ht="15.75" customHeight="1" x14ac:dyDescent="0.25">
      <c r="N2992" s="137" t="str">
        <f>IF(OR(ISBLANK(L2992),ISBLANK(M2992)),"",IF(M2992="AUD",L2992*'Input Lists'!$H$2,IF(M2992="USD",L2992*'Input Lists'!$H$3,IF(M2992="HKD",L2992*'Input Lists'!$H$4,IF(M2992="EUR",L2992*'Input Lists'!$H$5,IF(M2992="GBP",L2992*'Input Lists'!$H$6,IF(M2992="CAD",L2992*'Input Lists'!$H$7,IF(M2992="CNY",L2992*'Input Lists'!$H3026,IF(M2992="JPY",L2992*'Input Lists'!$H$9,IF(M2992="CHF",L2992*'Input Lists'!$H$10,""))))))))))</f>
        <v/>
      </c>
      <c r="O2992" s="137" t="str">
        <f t="shared" si="105"/>
        <v/>
      </c>
      <c r="Z2992" s="135" t="str">
        <f t="shared" si="106"/>
        <v/>
      </c>
    </row>
    <row r="2993" spans="14:26" ht="15.75" customHeight="1" x14ac:dyDescent="0.25">
      <c r="N2993" s="137" t="str">
        <f>IF(OR(ISBLANK(L2993),ISBLANK(M2993)),"",IF(M2993="AUD",L2993*'Input Lists'!$H$2,IF(M2993="USD",L2993*'Input Lists'!$H$3,IF(M2993="HKD",L2993*'Input Lists'!$H$4,IF(M2993="EUR",L2993*'Input Lists'!$H$5,IF(M2993="GBP",L2993*'Input Lists'!$H$6,IF(M2993="CAD",L2993*'Input Lists'!$H$7,IF(M2993="CNY",L2993*'Input Lists'!$H3027,IF(M2993="JPY",L2993*'Input Lists'!$H$9,IF(M2993="CHF",L2993*'Input Lists'!$H$10,""))))))))))</f>
        <v/>
      </c>
      <c r="O2993" s="137" t="str">
        <f t="shared" si="105"/>
        <v/>
      </c>
      <c r="Z2993" s="135" t="str">
        <f t="shared" si="106"/>
        <v/>
      </c>
    </row>
    <row r="2994" spans="14:26" ht="15.75" customHeight="1" x14ac:dyDescent="0.25">
      <c r="N2994" s="137" t="str">
        <f>IF(OR(ISBLANK(L2994),ISBLANK(M2994)),"",IF(M2994="AUD",L2994*'Input Lists'!$H$2,IF(M2994="USD",L2994*'Input Lists'!$H$3,IF(M2994="HKD",L2994*'Input Lists'!$H$4,IF(M2994="EUR",L2994*'Input Lists'!$H$5,IF(M2994="GBP",L2994*'Input Lists'!$H$6,IF(M2994="CAD",L2994*'Input Lists'!$H$7,IF(M2994="CNY",L2994*'Input Lists'!$H3028,IF(M2994="JPY",L2994*'Input Lists'!$H$9,IF(M2994="CHF",L2994*'Input Lists'!$H$10,""))))))))))</f>
        <v/>
      </c>
      <c r="O2994" s="137" t="str">
        <f t="shared" si="105"/>
        <v/>
      </c>
      <c r="Z2994" s="135" t="str">
        <f t="shared" si="106"/>
        <v/>
      </c>
    </row>
    <row r="2995" spans="14:26" ht="15.75" customHeight="1" x14ac:dyDescent="0.25">
      <c r="N2995" s="137" t="str">
        <f>IF(OR(ISBLANK(L2995),ISBLANK(M2995)),"",IF(M2995="AUD",L2995*'Input Lists'!$H$2,IF(M2995="USD",L2995*'Input Lists'!$H$3,IF(M2995="HKD",L2995*'Input Lists'!$H$4,IF(M2995="EUR",L2995*'Input Lists'!$H$5,IF(M2995="GBP",L2995*'Input Lists'!$H$6,IF(M2995="CAD",L2995*'Input Lists'!$H$7,IF(M2995="CNY",L2995*'Input Lists'!$H3029,IF(M2995="JPY",L2995*'Input Lists'!$H$9,IF(M2995="CHF",L2995*'Input Lists'!$H$10,""))))))))))</f>
        <v/>
      </c>
      <c r="O2995" s="137" t="str">
        <f t="shared" si="105"/>
        <v/>
      </c>
      <c r="Z2995" s="135" t="str">
        <f t="shared" si="106"/>
        <v/>
      </c>
    </row>
    <row r="2996" spans="14:26" ht="15.75" customHeight="1" x14ac:dyDescent="0.25">
      <c r="N2996" s="137" t="str">
        <f>IF(OR(ISBLANK(L2996),ISBLANK(M2996)),"",IF(M2996="AUD",L2996*'Input Lists'!$H$2,IF(M2996="USD",L2996*'Input Lists'!$H$3,IF(M2996="HKD",L2996*'Input Lists'!$H$4,IF(M2996="EUR",L2996*'Input Lists'!$H$5,IF(M2996="GBP",L2996*'Input Lists'!$H$6,IF(M2996="CAD",L2996*'Input Lists'!$H$7,IF(M2996="CNY",L2996*'Input Lists'!$H3030,IF(M2996="JPY",L2996*'Input Lists'!$H$9,IF(M2996="CHF",L2996*'Input Lists'!$H$10,""))))))))))</f>
        <v/>
      </c>
      <c r="O2996" s="137" t="str">
        <f t="shared" si="105"/>
        <v/>
      </c>
      <c r="Z2996" s="135" t="str">
        <f t="shared" si="106"/>
        <v/>
      </c>
    </row>
    <row r="2997" spans="14:26" ht="15.75" customHeight="1" x14ac:dyDescent="0.25">
      <c r="N2997" s="137" t="str">
        <f>IF(OR(ISBLANK(L2997),ISBLANK(M2997)),"",IF(M2997="AUD",L2997*'Input Lists'!$H$2,IF(M2997="USD",L2997*'Input Lists'!$H$3,IF(M2997="HKD",L2997*'Input Lists'!$H$4,IF(M2997="EUR",L2997*'Input Lists'!$H$5,IF(M2997="GBP",L2997*'Input Lists'!$H$6,IF(M2997="CAD",L2997*'Input Lists'!$H$7,IF(M2997="CNY",L2997*'Input Lists'!$H3031,IF(M2997="JPY",L2997*'Input Lists'!$H$9,IF(M2997="CHF",L2997*'Input Lists'!$H$10,""))))))))))</f>
        <v/>
      </c>
      <c r="O2997" s="137" t="str">
        <f t="shared" si="105"/>
        <v/>
      </c>
      <c r="Z2997" s="135" t="str">
        <f t="shared" si="106"/>
        <v/>
      </c>
    </row>
    <row r="2998" spans="14:26" ht="15.75" customHeight="1" x14ac:dyDescent="0.25">
      <c r="N2998" s="137" t="str">
        <f>IF(OR(ISBLANK(L2998),ISBLANK(M2998)),"",IF(M2998="AUD",L2998*'Input Lists'!$H$2,IF(M2998="USD",L2998*'Input Lists'!$H$3,IF(M2998="HKD",L2998*'Input Lists'!$H$4,IF(M2998="EUR",L2998*'Input Lists'!$H$5,IF(M2998="GBP",L2998*'Input Lists'!$H$6,IF(M2998="CAD",L2998*'Input Lists'!$H$7,IF(M2998="CNY",L2998*'Input Lists'!$H3032,IF(M2998="JPY",L2998*'Input Lists'!$H$9,IF(M2998="CHF",L2998*'Input Lists'!$H$10,""))))))))))</f>
        <v/>
      </c>
      <c r="O2998" s="137" t="str">
        <f t="shared" si="105"/>
        <v/>
      </c>
      <c r="Z2998" s="135" t="str">
        <f t="shared" si="106"/>
        <v/>
      </c>
    </row>
    <row r="2999" spans="14:26" ht="15.75" customHeight="1" x14ac:dyDescent="0.25">
      <c r="N2999" s="137" t="str">
        <f>IF(OR(ISBLANK(L2999),ISBLANK(M2999)),"",IF(M2999="AUD",L2999*'Input Lists'!$H$2,IF(M2999="USD",L2999*'Input Lists'!$H$3,IF(M2999="HKD",L2999*'Input Lists'!$H$4,IF(M2999="EUR",L2999*'Input Lists'!$H$5,IF(M2999="GBP",L2999*'Input Lists'!$H$6,IF(M2999="CAD",L2999*'Input Lists'!$H$7,IF(M2999="CNY",L2999*'Input Lists'!$H3033,IF(M2999="JPY",L2999*'Input Lists'!$H$9,IF(M2999="CHF",L2999*'Input Lists'!$H$10,""))))))))))</f>
        <v/>
      </c>
      <c r="O2999" s="137" t="str">
        <f t="shared" si="105"/>
        <v/>
      </c>
      <c r="Z2999" s="135" t="str">
        <f t="shared" si="106"/>
        <v/>
      </c>
    </row>
    <row r="3000" spans="14:26" ht="15.75" customHeight="1" x14ac:dyDescent="0.25">
      <c r="N3000" s="137" t="str">
        <f>IF(OR(ISBLANK(L3000),ISBLANK(M3000)),"",IF(M3000="AUD",L3000*'Input Lists'!$H$2,IF(M3000="USD",L3000*'Input Lists'!$H$3,IF(M3000="HKD",L3000*'Input Lists'!$H$4,IF(M3000="EUR",L3000*'Input Lists'!$H$5,IF(M3000="GBP",L3000*'Input Lists'!$H$6,IF(M3000="CAD",L3000*'Input Lists'!$H$7,IF(M3000="CNY",L3000*'Input Lists'!$H3034,IF(M3000="JPY",L3000*'Input Lists'!$H$9,IF(M3000="CHF",L3000*'Input Lists'!$H$10,""))))))))))</f>
        <v/>
      </c>
      <c r="O3000" s="137" t="str">
        <f t="shared" si="105"/>
        <v/>
      </c>
      <c r="Z3000" s="135" t="str">
        <f t="shared" si="106"/>
        <v/>
      </c>
    </row>
    <row r="3001" spans="14:26" ht="15.75" customHeight="1" x14ac:dyDescent="0.25">
      <c r="N3001" s="137" t="str">
        <f>IF(OR(ISBLANK(L3001),ISBLANK(M3001)),"",IF(M3001="AUD",L3001*'Input Lists'!$H$2,IF(M3001="USD",L3001*'Input Lists'!$H$3,IF(M3001="HKD",L3001*'Input Lists'!$H$4,IF(M3001="EUR",L3001*'Input Lists'!$H$5,IF(M3001="GBP",L3001*'Input Lists'!$H$6,IF(M3001="CAD",L3001*'Input Lists'!$H$7,IF(M3001="CNY",L3001*'Input Lists'!$H3035,IF(M3001="JPY",L3001*'Input Lists'!$H$9,IF(M3001="CHF",L3001*'Input Lists'!$H$10,""))))))))))</f>
        <v/>
      </c>
      <c r="O3001" s="137" t="str">
        <f t="shared" si="105"/>
        <v/>
      </c>
      <c r="Z3001" s="135" t="str">
        <f t="shared" si="106"/>
        <v/>
      </c>
    </row>
    <row r="3002" spans="14:26" ht="15.75" customHeight="1" x14ac:dyDescent="0.25">
      <c r="N3002" s="137" t="str">
        <f>IF(OR(ISBLANK(L3002),ISBLANK(M3002)),"",IF(M3002="AUD",L3002*'Input Lists'!$H$2,IF(M3002="USD",L3002*'Input Lists'!$H$3,IF(M3002="HKD",L3002*'Input Lists'!$H$4,IF(M3002="EUR",L3002*'Input Lists'!$H$5,IF(M3002="GBP",L3002*'Input Lists'!$H$6,IF(M3002="CAD",L3002*'Input Lists'!$H$7,IF(M3002="CNY",L3002*'Input Lists'!$H3036,IF(M3002="JPY",L3002*'Input Lists'!$H$9,IF(M3002="CHF",L3002*'Input Lists'!$H$10,""))))))))))</f>
        <v/>
      </c>
      <c r="O3002" s="137" t="str">
        <f t="shared" si="105"/>
        <v/>
      </c>
      <c r="Z3002" s="135" t="str">
        <f t="shared" si="106"/>
        <v/>
      </c>
    </row>
    <row r="3003" spans="14:26" ht="15.75" customHeight="1" x14ac:dyDescent="0.25">
      <c r="N3003" s="137" t="str">
        <f>IF(OR(ISBLANK(L3003),ISBLANK(M3003)),"",IF(M3003="AUD",L3003*'Input Lists'!$H$2,IF(M3003="USD",L3003*'Input Lists'!$H$3,IF(M3003="HKD",L3003*'Input Lists'!$H$4,IF(M3003="EUR",L3003*'Input Lists'!$H$5,IF(M3003="GBP",L3003*'Input Lists'!$H$6,IF(M3003="CAD",L3003*'Input Lists'!$H$7,IF(M3003="CNY",L3003*'Input Lists'!$H3037,IF(M3003="JPY",L3003*'Input Lists'!$H$9,IF(M3003="CHF",L3003*'Input Lists'!$H$10,""))))))))))</f>
        <v/>
      </c>
      <c r="O3003" s="137" t="str">
        <f t="shared" si="105"/>
        <v/>
      </c>
      <c r="Z3003" s="135" t="str">
        <f t="shared" si="106"/>
        <v/>
      </c>
    </row>
    <row r="3004" spans="14:26" ht="15.75" customHeight="1" x14ac:dyDescent="0.25">
      <c r="N3004" s="137" t="str">
        <f>IF(OR(ISBLANK(L3004),ISBLANK(M3004)),"",IF(M3004="AUD",L3004*'Input Lists'!$H$2,IF(M3004="USD",L3004*'Input Lists'!$H$3,IF(M3004="HKD",L3004*'Input Lists'!$H$4,IF(M3004="EUR",L3004*'Input Lists'!$H$5,IF(M3004="GBP",L3004*'Input Lists'!$H$6,IF(M3004="CAD",L3004*'Input Lists'!$H$7,IF(M3004="CNY",L3004*'Input Lists'!$H3038,IF(M3004="JPY",L3004*'Input Lists'!$H$9,IF(M3004="CHF",L3004*'Input Lists'!$H$10,""))))))))))</f>
        <v/>
      </c>
      <c r="O3004" s="137" t="str">
        <f t="shared" si="105"/>
        <v/>
      </c>
      <c r="Z3004" s="135" t="str">
        <f t="shared" si="106"/>
        <v/>
      </c>
    </row>
    <row r="3005" spans="14:26" ht="15.75" customHeight="1" x14ac:dyDescent="0.25">
      <c r="N3005" s="137" t="str">
        <f>IF(OR(ISBLANK(L3005),ISBLANK(M3005)),"",IF(M3005="AUD",L3005*'Input Lists'!$H$2,IF(M3005="USD",L3005*'Input Lists'!$H$3,IF(M3005="HKD",L3005*'Input Lists'!$H$4,IF(M3005="EUR",L3005*'Input Lists'!$H$5,IF(M3005="GBP",L3005*'Input Lists'!$H$6,IF(M3005="CAD",L3005*'Input Lists'!$H$7,IF(M3005="CNY",L3005*'Input Lists'!$H3039,IF(M3005="JPY",L3005*'Input Lists'!$H$9,IF(M3005="CHF",L3005*'Input Lists'!$H$10,""))))))))))</f>
        <v/>
      </c>
      <c r="O3005" s="137" t="str">
        <f t="shared" si="105"/>
        <v/>
      </c>
      <c r="Z3005" s="135" t="str">
        <f t="shared" si="106"/>
        <v/>
      </c>
    </row>
    <row r="3006" spans="14:26" ht="15.75" customHeight="1" x14ac:dyDescent="0.25">
      <c r="N3006" s="137" t="str">
        <f>IF(OR(ISBLANK(L3006),ISBLANK(M3006)),"",IF(M3006="AUD",L3006*'Input Lists'!$H$2,IF(M3006="USD",L3006*'Input Lists'!$H$3,IF(M3006="HKD",L3006*'Input Lists'!$H$4,IF(M3006="EUR",L3006*'Input Lists'!$H$5,IF(M3006="GBP",L3006*'Input Lists'!$H$6,IF(M3006="CAD",L3006*'Input Lists'!$H$7,IF(M3006="CNY",L3006*'Input Lists'!$H3040,IF(M3006="JPY",L3006*'Input Lists'!$H$9,IF(M3006="CHF",L3006*'Input Lists'!$H$10,""))))))))))</f>
        <v/>
      </c>
      <c r="O3006" s="137" t="str">
        <f t="shared" si="105"/>
        <v/>
      </c>
      <c r="Z3006" s="135" t="str">
        <f t="shared" si="106"/>
        <v/>
      </c>
    </row>
    <row r="3007" spans="14:26" ht="15.75" customHeight="1" x14ac:dyDescent="0.25">
      <c r="N3007" s="137" t="str">
        <f>IF(OR(ISBLANK(L3007),ISBLANK(M3007)),"",IF(M3007="AUD",L3007*'Input Lists'!$H$2,IF(M3007="USD",L3007*'Input Lists'!$H$3,IF(M3007="HKD",L3007*'Input Lists'!$H$4,IF(M3007="EUR",L3007*'Input Lists'!$H$5,IF(M3007="GBP",L3007*'Input Lists'!$H$6,IF(M3007="CAD",L3007*'Input Lists'!$H$7,IF(M3007="CNY",L3007*'Input Lists'!$H3041,IF(M3007="JPY",L3007*'Input Lists'!$H$9,IF(M3007="CHF",L3007*'Input Lists'!$H$10,""))))))))))</f>
        <v/>
      </c>
      <c r="O3007" s="137" t="str">
        <f t="shared" si="105"/>
        <v/>
      </c>
      <c r="Z3007" s="135" t="str">
        <f t="shared" si="106"/>
        <v/>
      </c>
    </row>
    <row r="3008" spans="14:26" ht="15.75" customHeight="1" x14ac:dyDescent="0.25">
      <c r="N3008" s="137" t="str">
        <f>IF(OR(ISBLANK(L3008),ISBLANK(M3008)),"",IF(M3008="AUD",L3008*'Input Lists'!$H$2,IF(M3008="USD",L3008*'Input Lists'!$H$3,IF(M3008="HKD",L3008*'Input Lists'!$H$4,IF(M3008="EUR",L3008*'Input Lists'!$H$5,IF(M3008="GBP",L3008*'Input Lists'!$H$6,IF(M3008="CAD",L3008*'Input Lists'!$H$7,IF(M3008="CNY",L3008*'Input Lists'!$H3042,IF(M3008="JPY",L3008*'Input Lists'!$H$9,IF(M3008="CHF",L3008*'Input Lists'!$H$10,""))))))))))</f>
        <v/>
      </c>
      <c r="O3008" s="137" t="str">
        <f t="shared" si="105"/>
        <v/>
      </c>
      <c r="Z3008" s="135" t="str">
        <f t="shared" si="106"/>
        <v/>
      </c>
    </row>
    <row r="3009" spans="14:26" ht="15.75" customHeight="1" x14ac:dyDescent="0.25">
      <c r="N3009" s="137" t="str">
        <f>IF(OR(ISBLANK(L3009),ISBLANK(M3009)),"",IF(M3009="AUD",L3009*'Input Lists'!$H$2,IF(M3009="USD",L3009*'Input Lists'!$H$3,IF(M3009="HKD",L3009*'Input Lists'!$H$4,IF(M3009="EUR",L3009*'Input Lists'!$H$5,IF(M3009="GBP",L3009*'Input Lists'!$H$6,IF(M3009="CAD",L3009*'Input Lists'!$H$7,IF(M3009="CNY",L3009*'Input Lists'!$H3043,IF(M3009="JPY",L3009*'Input Lists'!$H$9,IF(M3009="CHF",L3009*'Input Lists'!$H$10,""))))))))))</f>
        <v/>
      </c>
      <c r="O3009" s="137" t="str">
        <f t="shared" si="105"/>
        <v/>
      </c>
      <c r="Z3009" s="135" t="str">
        <f t="shared" si="106"/>
        <v/>
      </c>
    </row>
    <row r="3010" spans="14:26" ht="15.75" customHeight="1" x14ac:dyDescent="0.25">
      <c r="N3010" s="137" t="str">
        <f>IF(OR(ISBLANK(L3010),ISBLANK(M3010)),"",IF(M3010="AUD",L3010*'Input Lists'!$H$2,IF(M3010="USD",L3010*'Input Lists'!$H$3,IF(M3010="HKD",L3010*'Input Lists'!$H$4,IF(M3010="EUR",L3010*'Input Lists'!$H$5,IF(M3010="GBP",L3010*'Input Lists'!$H$6,IF(M3010="CAD",L3010*'Input Lists'!$H$7,IF(M3010="CNY",L3010*'Input Lists'!$H3044,IF(M3010="JPY",L3010*'Input Lists'!$H$9,IF(M3010="CHF",L3010*'Input Lists'!$H$10,""))))))))))</f>
        <v/>
      </c>
      <c r="O3010" s="137" t="str">
        <f t="shared" si="105"/>
        <v/>
      </c>
      <c r="Z3010" s="135" t="str">
        <f t="shared" si="106"/>
        <v/>
      </c>
    </row>
    <row r="3011" spans="14:26" ht="15.75" customHeight="1" x14ac:dyDescent="0.25">
      <c r="N3011" s="137" t="str">
        <f>IF(OR(ISBLANK(L3011),ISBLANK(M3011)),"",IF(M3011="AUD",L3011*'Input Lists'!$H$2,IF(M3011="USD",L3011*'Input Lists'!$H$3,IF(M3011="HKD",L3011*'Input Lists'!$H$4,IF(M3011="EUR",L3011*'Input Lists'!$H$5,IF(M3011="GBP",L3011*'Input Lists'!$H$6,IF(M3011="CAD",L3011*'Input Lists'!$H$7,IF(M3011="CNY",L3011*'Input Lists'!$H3045,IF(M3011="JPY",L3011*'Input Lists'!$H$9,IF(M3011="CHF",L3011*'Input Lists'!$H$10,""))))))))))</f>
        <v/>
      </c>
      <c r="O3011" s="137" t="str">
        <f t="shared" si="105"/>
        <v/>
      </c>
      <c r="Z3011" s="135" t="str">
        <f t="shared" si="106"/>
        <v/>
      </c>
    </row>
    <row r="3012" spans="14:26" ht="15.75" customHeight="1" x14ac:dyDescent="0.25">
      <c r="N3012" s="137" t="str">
        <f>IF(OR(ISBLANK(L3012),ISBLANK(M3012)),"",IF(M3012="AUD",L3012*'Input Lists'!$H$2,IF(M3012="USD",L3012*'Input Lists'!$H$3,IF(M3012="HKD",L3012*'Input Lists'!$H$4,IF(M3012="EUR",L3012*'Input Lists'!$H$5,IF(M3012="GBP",L3012*'Input Lists'!$H$6,IF(M3012="CAD",L3012*'Input Lists'!$H$7,IF(M3012="CNY",L3012*'Input Lists'!$H3046,IF(M3012="JPY",L3012*'Input Lists'!$H$9,IF(M3012="CHF",L3012*'Input Lists'!$H$10,""))))))))))</f>
        <v/>
      </c>
      <c r="O3012" s="137" t="str">
        <f t="shared" si="105"/>
        <v/>
      </c>
      <c r="Z3012" s="135" t="str">
        <f t="shared" si="106"/>
        <v/>
      </c>
    </row>
    <row r="3013" spans="14:26" ht="15.75" customHeight="1" x14ac:dyDescent="0.25">
      <c r="N3013" s="137" t="str">
        <f>IF(OR(ISBLANK(L3013),ISBLANK(M3013)),"",IF(M3013="AUD",L3013*'Input Lists'!$H$2,IF(M3013="USD",L3013*'Input Lists'!$H$3,IF(M3013="HKD",L3013*'Input Lists'!$H$4,IF(M3013="EUR",L3013*'Input Lists'!$H$5,IF(M3013="GBP",L3013*'Input Lists'!$H$6,IF(M3013="CAD",L3013*'Input Lists'!$H$7,IF(M3013="CNY",L3013*'Input Lists'!$H3047,IF(M3013="JPY",L3013*'Input Lists'!$H$9,IF(M3013="CHF",L3013*'Input Lists'!$H$10,""))))))))))</f>
        <v/>
      </c>
      <c r="O3013" s="137" t="str">
        <f t="shared" si="105"/>
        <v/>
      </c>
      <c r="Z3013" s="135" t="str">
        <f t="shared" si="106"/>
        <v/>
      </c>
    </row>
    <row r="3014" spans="14:26" ht="15.75" customHeight="1" x14ac:dyDescent="0.25">
      <c r="N3014" s="137" t="str">
        <f>IF(OR(ISBLANK(L3014),ISBLANK(M3014)),"",IF(M3014="AUD",L3014*'Input Lists'!$H$2,IF(M3014="USD",L3014*'Input Lists'!$H$3,IF(M3014="HKD",L3014*'Input Lists'!$H$4,IF(M3014="EUR",L3014*'Input Lists'!$H$5,IF(M3014="GBP",L3014*'Input Lists'!$H$6,IF(M3014="CAD",L3014*'Input Lists'!$H$7,IF(M3014="CNY",L3014*'Input Lists'!$H3048,IF(M3014="JPY",L3014*'Input Lists'!$H$9,IF(M3014="CHF",L3014*'Input Lists'!$H$10,""))))))))))</f>
        <v/>
      </c>
      <c r="O3014" s="137" t="str">
        <f t="shared" si="105"/>
        <v/>
      </c>
      <c r="Z3014" s="135" t="str">
        <f t="shared" si="106"/>
        <v/>
      </c>
    </row>
    <row r="3015" spans="14:26" ht="15.75" customHeight="1" x14ac:dyDescent="0.25">
      <c r="N3015" s="137" t="str">
        <f>IF(OR(ISBLANK(L3015),ISBLANK(M3015)),"",IF(M3015="AUD",L3015*'Input Lists'!$H$2,IF(M3015="USD",L3015*'Input Lists'!$H$3,IF(M3015="HKD",L3015*'Input Lists'!$H$4,IF(M3015="EUR",L3015*'Input Lists'!$H$5,IF(M3015="GBP",L3015*'Input Lists'!$H$6,IF(M3015="CAD",L3015*'Input Lists'!$H$7,IF(M3015="CNY",L3015*'Input Lists'!$H3049,IF(M3015="JPY",L3015*'Input Lists'!$H$9,IF(M3015="CHF",L3015*'Input Lists'!$H$10,""))))))))))</f>
        <v/>
      </c>
      <c r="O3015" s="137" t="str">
        <f t="shared" si="105"/>
        <v/>
      </c>
      <c r="Z3015" s="135" t="str">
        <f t="shared" si="106"/>
        <v/>
      </c>
    </row>
    <row r="3016" spans="14:26" ht="15.75" customHeight="1" x14ac:dyDescent="0.25">
      <c r="N3016" s="137" t="str">
        <f>IF(OR(ISBLANK(L3016),ISBLANK(M3016)),"",IF(M3016="AUD",L3016*'Input Lists'!$H$2,IF(M3016="USD",L3016*'Input Lists'!$H$3,IF(M3016="HKD",L3016*'Input Lists'!$H$4,IF(M3016="EUR",L3016*'Input Lists'!$H$5,IF(M3016="GBP",L3016*'Input Lists'!$H$6,IF(M3016="CAD",L3016*'Input Lists'!$H$7,IF(M3016="CNY",L3016*'Input Lists'!$H3050,IF(M3016="JPY",L3016*'Input Lists'!$H$9,IF(M3016="CHF",L3016*'Input Lists'!$H$10,""))))))))))</f>
        <v/>
      </c>
      <c r="O3016" s="137" t="str">
        <f t="shared" si="105"/>
        <v/>
      </c>
      <c r="Z3016" s="135" t="str">
        <f t="shared" si="106"/>
        <v/>
      </c>
    </row>
    <row r="3017" spans="14:26" ht="15.75" customHeight="1" x14ac:dyDescent="0.25">
      <c r="N3017" s="137" t="str">
        <f>IF(OR(ISBLANK(L3017),ISBLANK(M3017)),"",IF(M3017="AUD",L3017*'Input Lists'!$H$2,IF(M3017="USD",L3017*'Input Lists'!$H$3,IF(M3017="HKD",L3017*'Input Lists'!$H$4,IF(M3017="EUR",L3017*'Input Lists'!$H$5,IF(M3017="GBP",L3017*'Input Lists'!$H$6,IF(M3017="CAD",L3017*'Input Lists'!$H$7,IF(M3017="CNY",L3017*'Input Lists'!$H3051,IF(M3017="JPY",L3017*'Input Lists'!$H$9,IF(M3017="CHF",L3017*'Input Lists'!$H$10,""))))))))))</f>
        <v/>
      </c>
      <c r="O3017" s="137" t="str">
        <f t="shared" si="105"/>
        <v/>
      </c>
      <c r="Z3017" s="135" t="str">
        <f t="shared" si="106"/>
        <v/>
      </c>
    </row>
    <row r="3018" spans="14:26" ht="15.75" customHeight="1" x14ac:dyDescent="0.25">
      <c r="N3018" s="137" t="str">
        <f>IF(OR(ISBLANK(L3018),ISBLANK(M3018)),"",IF(M3018="AUD",L3018*'Input Lists'!$H$2,IF(M3018="USD",L3018*'Input Lists'!$H$3,IF(M3018="HKD",L3018*'Input Lists'!$H$4,IF(M3018="EUR",L3018*'Input Lists'!$H$5,IF(M3018="GBP",L3018*'Input Lists'!$H$6,IF(M3018="CAD",L3018*'Input Lists'!$H$7,IF(M3018="CNY",L3018*'Input Lists'!$H3052,IF(M3018="JPY",L3018*'Input Lists'!$H$9,IF(M3018="CHF",L3018*'Input Lists'!$H$10,""))))))))))</f>
        <v/>
      </c>
      <c r="O3018" s="137" t="str">
        <f t="shared" si="105"/>
        <v/>
      </c>
      <c r="Z3018" s="135" t="str">
        <f t="shared" si="106"/>
        <v/>
      </c>
    </row>
    <row r="3019" spans="14:26" ht="15.75" customHeight="1" x14ac:dyDescent="0.25">
      <c r="N3019" s="137" t="str">
        <f>IF(OR(ISBLANK(L3019),ISBLANK(M3019)),"",IF(M3019="AUD",L3019*'Input Lists'!$H$2,IF(M3019="USD",L3019*'Input Lists'!$H$3,IF(M3019="HKD",L3019*'Input Lists'!$H$4,IF(M3019="EUR",L3019*'Input Lists'!$H$5,IF(M3019="GBP",L3019*'Input Lists'!$H$6,IF(M3019="CAD",L3019*'Input Lists'!$H$7,IF(M3019="CNY",L3019*'Input Lists'!$H3053,IF(M3019="JPY",L3019*'Input Lists'!$H$9,IF(M3019="CHF",L3019*'Input Lists'!$H$10,""))))))))))</f>
        <v/>
      </c>
      <c r="O3019" s="137" t="str">
        <f t="shared" si="105"/>
        <v/>
      </c>
      <c r="Z3019" s="135" t="str">
        <f t="shared" si="106"/>
        <v/>
      </c>
    </row>
    <row r="3020" spans="14:26" ht="15.75" customHeight="1" x14ac:dyDescent="0.25">
      <c r="N3020" s="137" t="str">
        <f>IF(OR(ISBLANK(L3020),ISBLANK(M3020)),"",IF(M3020="AUD",L3020*'Input Lists'!$H$2,IF(M3020="USD",L3020*'Input Lists'!$H$3,IF(M3020="HKD",L3020*'Input Lists'!$H$4,IF(M3020="EUR",L3020*'Input Lists'!$H$5,IF(M3020="GBP",L3020*'Input Lists'!$H$6,IF(M3020="CAD",L3020*'Input Lists'!$H$7,IF(M3020="CNY",L3020*'Input Lists'!$H3054,IF(M3020="JPY",L3020*'Input Lists'!$H$9,IF(M3020="CHF",L3020*'Input Lists'!$H$10,""))))))))))</f>
        <v/>
      </c>
      <c r="O3020" s="137" t="str">
        <f t="shared" si="105"/>
        <v/>
      </c>
      <c r="Z3020" s="135" t="str">
        <f t="shared" si="106"/>
        <v/>
      </c>
    </row>
    <row r="3021" spans="14:26" ht="15.75" customHeight="1" x14ac:dyDescent="0.25">
      <c r="N3021" s="137" t="str">
        <f>IF(OR(ISBLANK(L3021),ISBLANK(M3021)),"",IF(M3021="AUD",L3021*'Input Lists'!$H$2,IF(M3021="USD",L3021*'Input Lists'!$H$3,IF(M3021="HKD",L3021*'Input Lists'!$H$4,IF(M3021="EUR",L3021*'Input Lists'!$H$5,IF(M3021="GBP",L3021*'Input Lists'!$H$6,IF(M3021="CAD",L3021*'Input Lists'!$H$7,IF(M3021="CNY",L3021*'Input Lists'!$H3055,IF(M3021="JPY",L3021*'Input Lists'!$H$9,IF(M3021="CHF",L3021*'Input Lists'!$H$10,""))))))))))</f>
        <v/>
      </c>
      <c r="O3021" s="137" t="str">
        <f t="shared" si="105"/>
        <v/>
      </c>
      <c r="Z3021" s="135" t="str">
        <f t="shared" si="106"/>
        <v/>
      </c>
    </row>
    <row r="3022" spans="14:26" ht="15.75" customHeight="1" x14ac:dyDescent="0.25">
      <c r="N3022" s="137" t="str">
        <f>IF(OR(ISBLANK(L3022),ISBLANK(M3022)),"",IF(M3022="AUD",L3022*'Input Lists'!$H$2,IF(M3022="USD",L3022*'Input Lists'!$H$3,IF(M3022="HKD",L3022*'Input Lists'!$H$4,IF(M3022="EUR",L3022*'Input Lists'!$H$5,IF(M3022="GBP",L3022*'Input Lists'!$H$6,IF(M3022="CAD",L3022*'Input Lists'!$H$7,IF(M3022="CNY",L3022*'Input Lists'!$H3056,IF(M3022="JPY",L3022*'Input Lists'!$H$9,IF(M3022="CHF",L3022*'Input Lists'!$H$10,""))))))))))</f>
        <v/>
      </c>
      <c r="O3022" s="137" t="str">
        <f t="shared" si="105"/>
        <v/>
      </c>
      <c r="Z3022" s="135" t="str">
        <f t="shared" si="106"/>
        <v/>
      </c>
    </row>
    <row r="3023" spans="14:26" ht="15.75" customHeight="1" x14ac:dyDescent="0.25">
      <c r="N3023" s="137" t="str">
        <f>IF(OR(ISBLANK(L3023),ISBLANK(M3023)),"",IF(M3023="AUD",L3023*'Input Lists'!$H$2,IF(M3023="USD",L3023*'Input Lists'!$H$3,IF(M3023="HKD",L3023*'Input Lists'!$H$4,IF(M3023="EUR",L3023*'Input Lists'!$H$5,IF(M3023="GBP",L3023*'Input Lists'!$H$6,IF(M3023="CAD",L3023*'Input Lists'!$H$7,IF(M3023="CNY",L3023*'Input Lists'!$H3057,IF(M3023="JPY",L3023*'Input Lists'!$H$9,IF(M3023="CHF",L3023*'Input Lists'!$H$10,""))))))))))</f>
        <v/>
      </c>
      <c r="O3023" s="137" t="str">
        <f t="shared" si="105"/>
        <v/>
      </c>
      <c r="Z3023" s="135" t="str">
        <f t="shared" si="106"/>
        <v/>
      </c>
    </row>
    <row r="3024" spans="14:26" ht="15.75" customHeight="1" x14ac:dyDescent="0.25">
      <c r="N3024" s="137" t="str">
        <f>IF(OR(ISBLANK(L3024),ISBLANK(M3024)),"",IF(M3024="AUD",L3024*'Input Lists'!$H$2,IF(M3024="USD",L3024*'Input Lists'!$H$3,IF(M3024="HKD",L3024*'Input Lists'!$H$4,IF(M3024="EUR",L3024*'Input Lists'!$H$5,IF(M3024="GBP",L3024*'Input Lists'!$H$6,IF(M3024="CAD",L3024*'Input Lists'!$H$7,IF(M3024="CNY",L3024*'Input Lists'!$H3058,IF(M3024="JPY",L3024*'Input Lists'!$H$9,IF(M3024="CHF",L3024*'Input Lists'!$H$10,""))))))))))</f>
        <v/>
      </c>
      <c r="O3024" s="137" t="str">
        <f t="shared" si="105"/>
        <v/>
      </c>
      <c r="Z3024" s="135" t="str">
        <f t="shared" si="106"/>
        <v/>
      </c>
    </row>
    <row r="3025" spans="14:26" ht="15.75" customHeight="1" x14ac:dyDescent="0.25">
      <c r="N3025" s="137" t="str">
        <f>IF(OR(ISBLANK(L3025),ISBLANK(M3025)),"",IF(M3025="AUD",L3025*'Input Lists'!$H$2,IF(M3025="USD",L3025*'Input Lists'!$H$3,IF(M3025="HKD",L3025*'Input Lists'!$H$4,IF(M3025="EUR",L3025*'Input Lists'!$H$5,IF(M3025="GBP",L3025*'Input Lists'!$H$6,IF(M3025="CAD",L3025*'Input Lists'!$H$7,IF(M3025="CNY",L3025*'Input Lists'!$H3059,IF(M3025="JPY",L3025*'Input Lists'!$H$9,IF(M3025="CHF",L3025*'Input Lists'!$H$10,""))))))))))</f>
        <v/>
      </c>
      <c r="O3025" s="137" t="str">
        <f t="shared" si="105"/>
        <v/>
      </c>
      <c r="Z3025" s="135" t="str">
        <f t="shared" si="106"/>
        <v/>
      </c>
    </row>
    <row r="3026" spans="14:26" ht="15.75" customHeight="1" x14ac:dyDescent="0.25">
      <c r="N3026" s="137" t="str">
        <f>IF(OR(ISBLANK(L3026),ISBLANK(M3026)),"",IF(M3026="AUD",L3026*'Input Lists'!$H$2,IF(M3026="USD",L3026*'Input Lists'!$H$3,IF(M3026="HKD",L3026*'Input Lists'!$H$4,IF(M3026="EUR",L3026*'Input Lists'!$H$5,IF(M3026="GBP",L3026*'Input Lists'!$H$6,IF(M3026="CAD",L3026*'Input Lists'!$H$7,IF(M3026="CNY",L3026*'Input Lists'!$H3060,IF(M3026="JPY",L3026*'Input Lists'!$H$9,IF(M3026="CHF",L3026*'Input Lists'!$H$10,""))))))))))</f>
        <v/>
      </c>
      <c r="O3026" s="137" t="str">
        <f t="shared" si="105"/>
        <v/>
      </c>
      <c r="Z3026" s="135" t="str">
        <f t="shared" si="106"/>
        <v/>
      </c>
    </row>
    <row r="3027" spans="14:26" ht="15.75" customHeight="1" x14ac:dyDescent="0.25">
      <c r="N3027" s="137" t="str">
        <f>IF(OR(ISBLANK(L3027),ISBLANK(M3027)),"",IF(M3027="AUD",L3027*'Input Lists'!$H$2,IF(M3027="USD",L3027*'Input Lists'!$H$3,IF(M3027="HKD",L3027*'Input Lists'!$H$4,IF(M3027="EUR",L3027*'Input Lists'!$H$5,IF(M3027="GBP",L3027*'Input Lists'!$H$6,IF(M3027="CAD",L3027*'Input Lists'!$H$7,IF(M3027="CNY",L3027*'Input Lists'!$H3061,IF(M3027="JPY",L3027*'Input Lists'!$H$9,IF(M3027="CHF",L3027*'Input Lists'!$H$10,""))))))))))</f>
        <v/>
      </c>
      <c r="O3027" s="137" t="str">
        <f t="shared" si="105"/>
        <v/>
      </c>
      <c r="Z3027" s="135" t="str">
        <f t="shared" si="106"/>
        <v/>
      </c>
    </row>
    <row r="3028" spans="14:26" ht="15.75" customHeight="1" x14ac:dyDescent="0.25">
      <c r="N3028" s="137" t="str">
        <f>IF(OR(ISBLANK(L3028),ISBLANK(M3028)),"",IF(M3028="AUD",L3028*'Input Lists'!$H$2,IF(M3028="USD",L3028*'Input Lists'!$H$3,IF(M3028="HKD",L3028*'Input Lists'!$H$4,IF(M3028="EUR",L3028*'Input Lists'!$H$5,IF(M3028="GBP",L3028*'Input Lists'!$H$6,IF(M3028="CAD",L3028*'Input Lists'!$H$7,IF(M3028="CNY",L3028*'Input Lists'!$H3062,IF(M3028="JPY",L3028*'Input Lists'!$H$9,IF(M3028="CHF",L3028*'Input Lists'!$H$10,""))))))))))</f>
        <v/>
      </c>
      <c r="O3028" s="137" t="str">
        <f t="shared" si="105"/>
        <v/>
      </c>
      <c r="Z3028" s="135" t="str">
        <f t="shared" si="106"/>
        <v/>
      </c>
    </row>
    <row r="3029" spans="14:26" ht="15.75" customHeight="1" x14ac:dyDescent="0.25">
      <c r="N3029" s="137" t="str">
        <f>IF(OR(ISBLANK(L3029),ISBLANK(M3029)),"",IF(M3029="AUD",L3029*'Input Lists'!$H$2,IF(M3029="USD",L3029*'Input Lists'!$H$3,IF(M3029="HKD",L3029*'Input Lists'!$H$4,IF(M3029="EUR",L3029*'Input Lists'!$H$5,IF(M3029="GBP",L3029*'Input Lists'!$H$6,IF(M3029="CAD",L3029*'Input Lists'!$H$7,IF(M3029="CNY",L3029*'Input Lists'!$H3063,IF(M3029="JPY",L3029*'Input Lists'!$H$9,IF(M3029="CHF",L3029*'Input Lists'!$H$10,""))))))))))</f>
        <v/>
      </c>
      <c r="O3029" s="137" t="str">
        <f t="shared" si="105"/>
        <v/>
      </c>
      <c r="Z3029" s="135" t="str">
        <f t="shared" si="106"/>
        <v/>
      </c>
    </row>
    <row r="3030" spans="14:26" ht="15.75" customHeight="1" x14ac:dyDescent="0.25">
      <c r="N3030" s="137" t="str">
        <f>IF(OR(ISBLANK(L3030),ISBLANK(M3030)),"",IF(M3030="AUD",L3030*'Input Lists'!$H$2,IF(M3030="USD",L3030*'Input Lists'!$H$3,IF(M3030="HKD",L3030*'Input Lists'!$H$4,IF(M3030="EUR",L3030*'Input Lists'!$H$5,IF(M3030="GBP",L3030*'Input Lists'!$H$6,IF(M3030="CAD",L3030*'Input Lists'!$H$7,IF(M3030="CNY",L3030*'Input Lists'!$H3064,IF(M3030="JPY",L3030*'Input Lists'!$H$9,IF(M3030="CHF",L3030*'Input Lists'!$H$10,""))))))))))</f>
        <v/>
      </c>
      <c r="O3030" s="137" t="str">
        <f t="shared" si="105"/>
        <v/>
      </c>
      <c r="Z3030" s="135" t="str">
        <f t="shared" si="106"/>
        <v/>
      </c>
    </row>
    <row r="3031" spans="14:26" ht="15.75" customHeight="1" x14ac:dyDescent="0.25">
      <c r="N3031" s="137" t="str">
        <f>IF(OR(ISBLANK(L3031),ISBLANK(M3031)),"",IF(M3031="AUD",L3031*'Input Lists'!$H$2,IF(M3031="USD",L3031*'Input Lists'!$H$3,IF(M3031="HKD",L3031*'Input Lists'!$H$4,IF(M3031="EUR",L3031*'Input Lists'!$H$5,IF(M3031="GBP",L3031*'Input Lists'!$H$6,IF(M3031="CAD",L3031*'Input Lists'!$H$7,IF(M3031="CNY",L3031*'Input Lists'!$H3065,IF(M3031="JPY",L3031*'Input Lists'!$H$9,IF(M3031="CHF",L3031*'Input Lists'!$H$10,""))))))))))</f>
        <v/>
      </c>
      <c r="O3031" s="137" t="str">
        <f t="shared" si="105"/>
        <v/>
      </c>
      <c r="Z3031" s="135" t="str">
        <f t="shared" si="106"/>
        <v/>
      </c>
    </row>
    <row r="3032" spans="14:26" ht="15.75" customHeight="1" x14ac:dyDescent="0.25">
      <c r="N3032" s="137" t="str">
        <f>IF(OR(ISBLANK(L3032),ISBLANK(M3032)),"",IF(M3032="AUD",L3032*'Input Lists'!$H$2,IF(M3032="USD",L3032*'Input Lists'!$H$3,IF(M3032="HKD",L3032*'Input Lists'!$H$4,IF(M3032="EUR",L3032*'Input Lists'!$H$5,IF(M3032="GBP",L3032*'Input Lists'!$H$6,IF(M3032="CAD",L3032*'Input Lists'!$H$7,IF(M3032="CNY",L3032*'Input Lists'!$H3066,IF(M3032="JPY",L3032*'Input Lists'!$H$9,IF(M3032="CHF",L3032*'Input Lists'!$H$10,""))))))))))</f>
        <v/>
      </c>
      <c r="O3032" s="137" t="str">
        <f t="shared" si="105"/>
        <v/>
      </c>
      <c r="Z3032" s="135" t="str">
        <f t="shared" si="106"/>
        <v/>
      </c>
    </row>
    <row r="3033" spans="14:26" ht="15.75" customHeight="1" x14ac:dyDescent="0.25">
      <c r="N3033" s="137" t="str">
        <f>IF(OR(ISBLANK(L3033),ISBLANK(M3033)),"",IF(M3033="AUD",L3033*'Input Lists'!$H$2,IF(M3033="USD",L3033*'Input Lists'!$H$3,IF(M3033="HKD",L3033*'Input Lists'!$H$4,IF(M3033="EUR",L3033*'Input Lists'!$H$5,IF(M3033="GBP",L3033*'Input Lists'!$H$6,IF(M3033="CAD",L3033*'Input Lists'!$H$7,IF(M3033="CNY",L3033*'Input Lists'!$H3067,IF(M3033="JPY",L3033*'Input Lists'!$H$9,IF(M3033="CHF",L3033*'Input Lists'!$H$10,""))))))))))</f>
        <v/>
      </c>
      <c r="O3033" s="137" t="str">
        <f t="shared" si="105"/>
        <v/>
      </c>
      <c r="Z3033" s="135" t="str">
        <f t="shared" si="106"/>
        <v/>
      </c>
    </row>
    <row r="3034" spans="14:26" ht="15.75" customHeight="1" x14ac:dyDescent="0.25">
      <c r="N3034" s="137" t="str">
        <f>IF(OR(ISBLANK(L3034),ISBLANK(M3034)),"",IF(M3034="AUD",L3034*'Input Lists'!$H$2,IF(M3034="USD",L3034*'Input Lists'!$H$3,IF(M3034="HKD",L3034*'Input Lists'!$H$4,IF(M3034="EUR",L3034*'Input Lists'!$H$5,IF(M3034="GBP",L3034*'Input Lists'!$H$6,IF(M3034="CAD",L3034*'Input Lists'!$H$7,IF(M3034="CNY",L3034*'Input Lists'!$H3068,IF(M3034="JPY",L3034*'Input Lists'!$H$9,IF(M3034="CHF",L3034*'Input Lists'!$H$10,""))))))))))</f>
        <v/>
      </c>
      <c r="O3034" s="137" t="str">
        <f t="shared" si="105"/>
        <v/>
      </c>
      <c r="Z3034" s="135" t="str">
        <f t="shared" si="106"/>
        <v/>
      </c>
    </row>
    <row r="3035" spans="14:26" ht="15.75" customHeight="1" x14ac:dyDescent="0.25">
      <c r="N3035" s="137" t="str">
        <f>IF(OR(ISBLANK(L3035),ISBLANK(M3035)),"",IF(M3035="AUD",L3035*'Input Lists'!$H$2,IF(M3035="USD",L3035*'Input Lists'!$H$3,IF(M3035="HKD",L3035*'Input Lists'!$H$4,IF(M3035="EUR",L3035*'Input Lists'!$H$5,IF(M3035="GBP",L3035*'Input Lists'!$H$6,IF(M3035="CAD",L3035*'Input Lists'!$H$7,IF(M3035="CNY",L3035*'Input Lists'!$H3069,IF(M3035="JPY",L3035*'Input Lists'!$H$9,IF(M3035="CHF",L3035*'Input Lists'!$H$10,""))))))))))</f>
        <v/>
      </c>
      <c r="O3035" s="137" t="str">
        <f t="shared" si="105"/>
        <v/>
      </c>
      <c r="Z3035" s="135" t="str">
        <f t="shared" si="106"/>
        <v/>
      </c>
    </row>
    <row r="3036" spans="14:26" ht="15.75" customHeight="1" x14ac:dyDescent="0.25">
      <c r="N3036" s="137" t="str">
        <f>IF(OR(ISBLANK(L3036),ISBLANK(M3036)),"",IF(M3036="AUD",L3036*'Input Lists'!$H$2,IF(M3036="USD",L3036*'Input Lists'!$H$3,IF(M3036="HKD",L3036*'Input Lists'!$H$4,IF(M3036="EUR",L3036*'Input Lists'!$H$5,IF(M3036="GBP",L3036*'Input Lists'!$H$6,IF(M3036="CAD",L3036*'Input Lists'!$H$7,IF(M3036="CNY",L3036*'Input Lists'!$H3070,IF(M3036="JPY",L3036*'Input Lists'!$H$9,IF(M3036="CHF",L3036*'Input Lists'!$H$10,""))))))))))</f>
        <v/>
      </c>
      <c r="O3036" s="137" t="str">
        <f t="shared" si="105"/>
        <v/>
      </c>
      <c r="Z3036" s="135" t="str">
        <f t="shared" si="106"/>
        <v/>
      </c>
    </row>
    <row r="3037" spans="14:26" ht="15.75" customHeight="1" x14ac:dyDescent="0.25">
      <c r="N3037" s="137" t="str">
        <f>IF(OR(ISBLANK(L3037),ISBLANK(M3037)),"",IF(M3037="AUD",L3037*'Input Lists'!$H$2,IF(M3037="USD",L3037*'Input Lists'!$H$3,IF(M3037="HKD",L3037*'Input Lists'!$H$4,IF(M3037="EUR",L3037*'Input Lists'!$H$5,IF(M3037="GBP",L3037*'Input Lists'!$H$6,IF(M3037="CAD",L3037*'Input Lists'!$H$7,IF(M3037="CNY",L3037*'Input Lists'!$H3071,IF(M3037="JPY",L3037*'Input Lists'!$H$9,IF(M3037="CHF",L3037*'Input Lists'!$H$10,""))))))))))</f>
        <v/>
      </c>
      <c r="O3037" s="137" t="str">
        <f t="shared" si="105"/>
        <v/>
      </c>
      <c r="Z3037" s="135" t="str">
        <f t="shared" si="106"/>
        <v/>
      </c>
    </row>
    <row r="3038" spans="14:26" ht="15.75" customHeight="1" x14ac:dyDescent="0.25">
      <c r="N3038" s="137" t="str">
        <f>IF(OR(ISBLANK(L3038),ISBLANK(M3038)),"",IF(M3038="AUD",L3038*'Input Lists'!$H$2,IF(M3038="USD",L3038*'Input Lists'!$H$3,IF(M3038="HKD",L3038*'Input Lists'!$H$4,IF(M3038="EUR",L3038*'Input Lists'!$H$5,IF(M3038="GBP",L3038*'Input Lists'!$H$6,IF(M3038="CAD",L3038*'Input Lists'!$H$7,IF(M3038="CNY",L3038*'Input Lists'!$H3072,IF(M3038="JPY",L3038*'Input Lists'!$H$9,IF(M3038="CHF",L3038*'Input Lists'!$H$10,""))))))))))</f>
        <v/>
      </c>
      <c r="O3038" s="137" t="str">
        <f t="shared" si="105"/>
        <v/>
      </c>
      <c r="Z3038" s="135" t="str">
        <f t="shared" si="106"/>
        <v/>
      </c>
    </row>
    <row r="3039" spans="14:26" ht="15.75" customHeight="1" x14ac:dyDescent="0.25">
      <c r="N3039" s="137" t="str">
        <f>IF(OR(ISBLANK(L3039),ISBLANK(M3039)),"",IF(M3039="AUD",L3039*'Input Lists'!$H$2,IF(M3039="USD",L3039*'Input Lists'!$H$3,IF(M3039="HKD",L3039*'Input Lists'!$H$4,IF(M3039="EUR",L3039*'Input Lists'!$H$5,IF(M3039="GBP",L3039*'Input Lists'!$H$6,IF(M3039="CAD",L3039*'Input Lists'!$H$7,IF(M3039="CNY",L3039*'Input Lists'!$H3073,IF(M3039="JPY",L3039*'Input Lists'!$H$9,IF(M3039="CHF",L3039*'Input Lists'!$H$10,""))))))))))</f>
        <v/>
      </c>
      <c r="O3039" s="137" t="str">
        <f t="shared" si="105"/>
        <v/>
      </c>
      <c r="Z3039" s="135" t="str">
        <f t="shared" si="106"/>
        <v/>
      </c>
    </row>
    <row r="3040" spans="14:26" ht="15.75" customHeight="1" x14ac:dyDescent="0.25">
      <c r="N3040" s="137" t="str">
        <f>IF(OR(ISBLANK(L3040),ISBLANK(M3040)),"",IF(M3040="AUD",L3040*'Input Lists'!$H$2,IF(M3040="USD",L3040*'Input Lists'!$H$3,IF(M3040="HKD",L3040*'Input Lists'!$H$4,IF(M3040="EUR",L3040*'Input Lists'!$H$5,IF(M3040="GBP",L3040*'Input Lists'!$H$6,IF(M3040="CAD",L3040*'Input Lists'!$H$7,IF(M3040="CNY",L3040*'Input Lists'!$H3074,IF(M3040="JPY",L3040*'Input Lists'!$H$9,IF(M3040="CHF",L3040*'Input Lists'!$H$10,""))))))))))</f>
        <v/>
      </c>
      <c r="O3040" s="137" t="str">
        <f t="shared" si="105"/>
        <v/>
      </c>
      <c r="Z3040" s="135" t="str">
        <f t="shared" si="106"/>
        <v/>
      </c>
    </row>
    <row r="3041" spans="14:26" ht="15.75" customHeight="1" x14ac:dyDescent="0.25">
      <c r="N3041" s="137" t="str">
        <f>IF(OR(ISBLANK(L3041),ISBLANK(M3041)),"",IF(M3041="AUD",L3041*'Input Lists'!$H$2,IF(M3041="USD",L3041*'Input Lists'!$H$3,IF(M3041="HKD",L3041*'Input Lists'!$H$4,IF(M3041="EUR",L3041*'Input Lists'!$H$5,IF(M3041="GBP",L3041*'Input Lists'!$H$6,IF(M3041="CAD",L3041*'Input Lists'!$H$7,IF(M3041="CNY",L3041*'Input Lists'!$H3075,IF(M3041="JPY",L3041*'Input Lists'!$H$9,IF(M3041="CHF",L3041*'Input Lists'!$H$10,""))))))))))</f>
        <v/>
      </c>
      <c r="O3041" s="137" t="str">
        <f t="shared" si="105"/>
        <v/>
      </c>
      <c r="Z3041" s="135" t="str">
        <f t="shared" si="106"/>
        <v/>
      </c>
    </row>
    <row r="3042" spans="14:26" ht="15.75" customHeight="1" x14ac:dyDescent="0.25">
      <c r="N3042" s="137" t="str">
        <f>IF(OR(ISBLANK(L3042),ISBLANK(M3042)),"",IF(M3042="AUD",L3042*'Input Lists'!$H$2,IF(M3042="USD",L3042*'Input Lists'!$H$3,IF(M3042="HKD",L3042*'Input Lists'!$H$4,IF(M3042="EUR",L3042*'Input Lists'!$H$5,IF(M3042="GBP",L3042*'Input Lists'!$H$6,IF(M3042="CAD",L3042*'Input Lists'!$H$7,IF(M3042="CNY",L3042*'Input Lists'!$H3076,IF(M3042="JPY",L3042*'Input Lists'!$H$9,IF(M3042="CHF",L3042*'Input Lists'!$H$10,""))))))))))</f>
        <v/>
      </c>
      <c r="O3042" s="137" t="str">
        <f t="shared" si="105"/>
        <v/>
      </c>
      <c r="Z3042" s="135" t="str">
        <f t="shared" si="106"/>
        <v/>
      </c>
    </row>
    <row r="3043" spans="14:26" ht="15.75" customHeight="1" x14ac:dyDescent="0.25">
      <c r="N3043" s="137" t="str">
        <f>IF(OR(ISBLANK(L3043),ISBLANK(M3043)),"",IF(M3043="AUD",L3043*'Input Lists'!$H$2,IF(M3043="USD",L3043*'Input Lists'!$H$3,IF(M3043="HKD",L3043*'Input Lists'!$H$4,IF(M3043="EUR",L3043*'Input Lists'!$H$5,IF(M3043="GBP",L3043*'Input Lists'!$H$6,IF(M3043="CAD",L3043*'Input Lists'!$H$7,IF(M3043="CNY",L3043*'Input Lists'!$H3077,IF(M3043="JPY",L3043*'Input Lists'!$H$9,IF(M3043="CHF",L3043*'Input Lists'!$H$10,""))))))))))</f>
        <v/>
      </c>
      <c r="O3043" s="137" t="str">
        <f t="shared" si="105"/>
        <v/>
      </c>
      <c r="Z3043" s="135" t="str">
        <f t="shared" si="106"/>
        <v/>
      </c>
    </row>
    <row r="3044" spans="14:26" ht="15.75" customHeight="1" x14ac:dyDescent="0.25">
      <c r="N3044" s="137" t="str">
        <f>IF(OR(ISBLANK(L3044),ISBLANK(M3044)),"",IF(M3044="AUD",L3044*'Input Lists'!$H$2,IF(M3044="USD",L3044*'Input Lists'!$H$3,IF(M3044="HKD",L3044*'Input Lists'!$H$4,IF(M3044="EUR",L3044*'Input Lists'!$H$5,IF(M3044="GBP",L3044*'Input Lists'!$H$6,IF(M3044="CAD",L3044*'Input Lists'!$H$7,IF(M3044="CNY",L3044*'Input Lists'!$H3078,IF(M3044="JPY",L3044*'Input Lists'!$H$9,IF(M3044="CHF",L3044*'Input Lists'!$H$10,""))))))))))</f>
        <v/>
      </c>
      <c r="O3044" s="137" t="str">
        <f t="shared" si="105"/>
        <v/>
      </c>
      <c r="Z3044" s="135" t="str">
        <f t="shared" si="106"/>
        <v/>
      </c>
    </row>
    <row r="3045" spans="14:26" ht="15.75" customHeight="1" x14ac:dyDescent="0.25">
      <c r="N3045" s="137" t="str">
        <f>IF(OR(ISBLANK(L3045),ISBLANK(M3045)),"",IF(M3045="AUD",L3045*'Input Lists'!$H$2,IF(M3045="USD",L3045*'Input Lists'!$H$3,IF(M3045="HKD",L3045*'Input Lists'!$H$4,IF(M3045="EUR",L3045*'Input Lists'!$H$5,IF(M3045="GBP",L3045*'Input Lists'!$H$6,IF(M3045="CAD",L3045*'Input Lists'!$H$7,IF(M3045="CNY",L3045*'Input Lists'!$H3079,IF(M3045="JPY",L3045*'Input Lists'!$H$9,IF(M3045="CHF",L3045*'Input Lists'!$H$10,""))))))))))</f>
        <v/>
      </c>
      <c r="O3045" s="137" t="str">
        <f t="shared" si="105"/>
        <v/>
      </c>
      <c r="Z3045" s="135" t="str">
        <f t="shared" si="106"/>
        <v/>
      </c>
    </row>
    <row r="3046" spans="14:26" ht="15.75" customHeight="1" x14ac:dyDescent="0.25">
      <c r="N3046" s="137" t="str">
        <f>IF(OR(ISBLANK(L3046),ISBLANK(M3046)),"",IF(M3046="AUD",L3046*'Input Lists'!$H$2,IF(M3046="USD",L3046*'Input Lists'!$H$3,IF(M3046="HKD",L3046*'Input Lists'!$H$4,IF(M3046="EUR",L3046*'Input Lists'!$H$5,IF(M3046="GBP",L3046*'Input Lists'!$H$6,IF(M3046="CAD",L3046*'Input Lists'!$H$7,IF(M3046="CNY",L3046*'Input Lists'!$H3080,IF(M3046="JPY",L3046*'Input Lists'!$H$9,IF(M3046="CHF",L3046*'Input Lists'!$H$10,""))))))))))</f>
        <v/>
      </c>
      <c r="O3046" s="137" t="str">
        <f t="shared" si="105"/>
        <v/>
      </c>
      <c r="Z3046" s="135" t="str">
        <f t="shared" si="106"/>
        <v/>
      </c>
    </row>
    <row r="3047" spans="14:26" ht="15.75" customHeight="1" x14ac:dyDescent="0.25">
      <c r="N3047" s="137" t="str">
        <f>IF(OR(ISBLANK(L3047),ISBLANK(M3047)),"",IF(M3047="AUD",L3047*'Input Lists'!$H$2,IF(M3047="USD",L3047*'Input Lists'!$H$3,IF(M3047="HKD",L3047*'Input Lists'!$H$4,IF(M3047="EUR",L3047*'Input Lists'!$H$5,IF(M3047="GBP",L3047*'Input Lists'!$H$6,IF(M3047="CAD",L3047*'Input Lists'!$H$7,IF(M3047="CNY",L3047*'Input Lists'!$H3081,IF(M3047="JPY",L3047*'Input Lists'!$H$9,IF(M3047="CHF",L3047*'Input Lists'!$H$10,""))))))))))</f>
        <v/>
      </c>
      <c r="O3047" s="137" t="str">
        <f t="shared" ref="O3047:O3110" si="107">IF(OR(AND(ISBLANK(N3047)),AND(ISBLANK(J3047)),AND(ISBLANK(M3047))),"",N3047*J3047)</f>
        <v/>
      </c>
      <c r="Z3047" s="135" t="str">
        <f t="shared" si="106"/>
        <v/>
      </c>
    </row>
    <row r="3048" spans="14:26" ht="15.75" customHeight="1" x14ac:dyDescent="0.25">
      <c r="N3048" s="137" t="str">
        <f>IF(OR(ISBLANK(L3048),ISBLANK(M3048)),"",IF(M3048="AUD",L3048*'Input Lists'!$H$2,IF(M3048="USD",L3048*'Input Lists'!$H$3,IF(M3048="HKD",L3048*'Input Lists'!$H$4,IF(M3048="EUR",L3048*'Input Lists'!$H$5,IF(M3048="GBP",L3048*'Input Lists'!$H$6,IF(M3048="CAD",L3048*'Input Lists'!$H$7,IF(M3048="CNY",L3048*'Input Lists'!$H3082,IF(M3048="JPY",L3048*'Input Lists'!$H$9,IF(M3048="CHF",L3048*'Input Lists'!$H$10,""))))))))))</f>
        <v/>
      </c>
      <c r="O3048" s="137" t="str">
        <f t="shared" si="107"/>
        <v/>
      </c>
      <c r="Z3048" s="135" t="str">
        <f t="shared" si="106"/>
        <v/>
      </c>
    </row>
    <row r="3049" spans="14:26" ht="15.75" customHeight="1" x14ac:dyDescent="0.25">
      <c r="N3049" s="137" t="str">
        <f>IF(OR(ISBLANK(L3049),ISBLANK(M3049)),"",IF(M3049="AUD",L3049*'Input Lists'!$H$2,IF(M3049="USD",L3049*'Input Lists'!$H$3,IF(M3049="HKD",L3049*'Input Lists'!$H$4,IF(M3049="EUR",L3049*'Input Lists'!$H$5,IF(M3049="GBP",L3049*'Input Lists'!$H$6,IF(M3049="CAD",L3049*'Input Lists'!$H$7,IF(M3049="CNY",L3049*'Input Lists'!$H3083,IF(M3049="JPY",L3049*'Input Lists'!$H$9,IF(M3049="CHF",L3049*'Input Lists'!$H$10,""))))))))))</f>
        <v/>
      </c>
      <c r="O3049" s="137" t="str">
        <f t="shared" si="107"/>
        <v/>
      </c>
      <c r="Z3049" s="135" t="str">
        <f t="shared" si="106"/>
        <v/>
      </c>
    </row>
    <row r="3050" spans="14:26" ht="15.75" customHeight="1" x14ac:dyDescent="0.25">
      <c r="N3050" s="137" t="str">
        <f>IF(OR(ISBLANK(L3050),ISBLANK(M3050)),"",IF(M3050="AUD",L3050*'Input Lists'!$H$2,IF(M3050="USD",L3050*'Input Lists'!$H$3,IF(M3050="HKD",L3050*'Input Lists'!$H$4,IF(M3050="EUR",L3050*'Input Lists'!$H$5,IF(M3050="GBP",L3050*'Input Lists'!$H$6,IF(M3050="CAD",L3050*'Input Lists'!$H$7,IF(M3050="CNY",L3050*'Input Lists'!$H3084,IF(M3050="JPY",L3050*'Input Lists'!$H$9,IF(M3050="CHF",L3050*'Input Lists'!$H$10,""))))))))))</f>
        <v/>
      </c>
      <c r="O3050" s="137" t="str">
        <f t="shared" si="107"/>
        <v/>
      </c>
      <c r="Z3050" s="135" t="str">
        <f t="shared" ref="Z3050:Z3113" si="108">IF(ISBLANK(D3050),"",IF(R3050="Approved",Y3050+O3050,0))</f>
        <v/>
      </c>
    </row>
    <row r="3051" spans="14:26" ht="15.75" customHeight="1" x14ac:dyDescent="0.25">
      <c r="N3051" s="137" t="str">
        <f>IF(OR(ISBLANK(L3051),ISBLANK(M3051)),"",IF(M3051="AUD",L3051*'Input Lists'!$H$2,IF(M3051="USD",L3051*'Input Lists'!$H$3,IF(M3051="HKD",L3051*'Input Lists'!$H$4,IF(M3051="EUR",L3051*'Input Lists'!$H$5,IF(M3051="GBP",L3051*'Input Lists'!$H$6,IF(M3051="CAD",L3051*'Input Lists'!$H$7,IF(M3051="CNY",L3051*'Input Lists'!$H3085,IF(M3051="JPY",L3051*'Input Lists'!$H$9,IF(M3051="CHF",L3051*'Input Lists'!$H$10,""))))))))))</f>
        <v/>
      </c>
      <c r="O3051" s="137" t="str">
        <f t="shared" si="107"/>
        <v/>
      </c>
      <c r="Z3051" s="135" t="str">
        <f t="shared" si="108"/>
        <v/>
      </c>
    </row>
    <row r="3052" spans="14:26" ht="15.75" customHeight="1" x14ac:dyDescent="0.25">
      <c r="N3052" s="137" t="str">
        <f>IF(OR(ISBLANK(L3052),ISBLANK(M3052)),"",IF(M3052="AUD",L3052*'Input Lists'!$H$2,IF(M3052="USD",L3052*'Input Lists'!$H$3,IF(M3052="HKD",L3052*'Input Lists'!$H$4,IF(M3052="EUR",L3052*'Input Lists'!$H$5,IF(M3052="GBP",L3052*'Input Lists'!$H$6,IF(M3052="CAD",L3052*'Input Lists'!$H$7,IF(M3052="CNY",L3052*'Input Lists'!$H3086,IF(M3052="JPY",L3052*'Input Lists'!$H$9,IF(M3052="CHF",L3052*'Input Lists'!$H$10,""))))))))))</f>
        <v/>
      </c>
      <c r="O3052" s="137" t="str">
        <f t="shared" si="107"/>
        <v/>
      </c>
      <c r="Z3052" s="135" t="str">
        <f t="shared" si="108"/>
        <v/>
      </c>
    </row>
    <row r="3053" spans="14:26" ht="15.75" customHeight="1" x14ac:dyDescent="0.25">
      <c r="N3053" s="137" t="str">
        <f>IF(OR(ISBLANK(L3053),ISBLANK(M3053)),"",IF(M3053="AUD",L3053*'Input Lists'!$H$2,IF(M3053="USD",L3053*'Input Lists'!$H$3,IF(M3053="HKD",L3053*'Input Lists'!$H$4,IF(M3053="EUR",L3053*'Input Lists'!$H$5,IF(M3053="GBP",L3053*'Input Lists'!$H$6,IF(M3053="CAD",L3053*'Input Lists'!$H$7,IF(M3053="CNY",L3053*'Input Lists'!$H3087,IF(M3053="JPY",L3053*'Input Lists'!$H$9,IF(M3053="CHF",L3053*'Input Lists'!$H$10,""))))))))))</f>
        <v/>
      </c>
      <c r="O3053" s="137" t="str">
        <f t="shared" si="107"/>
        <v/>
      </c>
      <c r="Z3053" s="135" t="str">
        <f t="shared" si="108"/>
        <v/>
      </c>
    </row>
    <row r="3054" spans="14:26" ht="15.75" customHeight="1" x14ac:dyDescent="0.25">
      <c r="N3054" s="137" t="str">
        <f>IF(OR(ISBLANK(L3054),ISBLANK(M3054)),"",IF(M3054="AUD",L3054*'Input Lists'!$H$2,IF(M3054="USD",L3054*'Input Lists'!$H$3,IF(M3054="HKD",L3054*'Input Lists'!$H$4,IF(M3054="EUR",L3054*'Input Lists'!$H$5,IF(M3054="GBP",L3054*'Input Lists'!$H$6,IF(M3054="CAD",L3054*'Input Lists'!$H$7,IF(M3054="CNY",L3054*'Input Lists'!$H3088,IF(M3054="JPY",L3054*'Input Lists'!$H$9,IF(M3054="CHF",L3054*'Input Lists'!$H$10,""))))))))))</f>
        <v/>
      </c>
      <c r="O3054" s="137" t="str">
        <f t="shared" si="107"/>
        <v/>
      </c>
      <c r="Z3054" s="135" t="str">
        <f t="shared" si="108"/>
        <v/>
      </c>
    </row>
    <row r="3055" spans="14:26" ht="15.75" customHeight="1" x14ac:dyDescent="0.25">
      <c r="N3055" s="137" t="str">
        <f>IF(OR(ISBLANK(L3055),ISBLANK(M3055)),"",IF(M3055="AUD",L3055*'Input Lists'!$H$2,IF(M3055="USD",L3055*'Input Lists'!$H$3,IF(M3055="HKD",L3055*'Input Lists'!$H$4,IF(M3055="EUR",L3055*'Input Lists'!$H$5,IF(M3055="GBP",L3055*'Input Lists'!$H$6,IF(M3055="CAD",L3055*'Input Lists'!$H$7,IF(M3055="CNY",L3055*'Input Lists'!$H3089,IF(M3055="JPY",L3055*'Input Lists'!$H$9,IF(M3055="CHF",L3055*'Input Lists'!$H$10,""))))))))))</f>
        <v/>
      </c>
      <c r="O3055" s="137" t="str">
        <f t="shared" si="107"/>
        <v/>
      </c>
      <c r="Z3055" s="135" t="str">
        <f t="shared" si="108"/>
        <v/>
      </c>
    </row>
    <row r="3056" spans="14:26" ht="15.75" customHeight="1" x14ac:dyDescent="0.25">
      <c r="N3056" s="137" t="str">
        <f>IF(OR(ISBLANK(L3056),ISBLANK(M3056)),"",IF(M3056="AUD",L3056*'Input Lists'!$H$2,IF(M3056="USD",L3056*'Input Lists'!$H$3,IF(M3056="HKD",L3056*'Input Lists'!$H$4,IF(M3056="EUR",L3056*'Input Lists'!$H$5,IF(M3056="GBP",L3056*'Input Lists'!$H$6,IF(M3056="CAD",L3056*'Input Lists'!$H$7,IF(M3056="CNY",L3056*'Input Lists'!$H3090,IF(M3056="JPY",L3056*'Input Lists'!$H$9,IF(M3056="CHF",L3056*'Input Lists'!$H$10,""))))))))))</f>
        <v/>
      </c>
      <c r="O3056" s="137" t="str">
        <f t="shared" si="107"/>
        <v/>
      </c>
      <c r="Z3056" s="135" t="str">
        <f t="shared" si="108"/>
        <v/>
      </c>
    </row>
    <row r="3057" spans="14:26" ht="15.75" customHeight="1" x14ac:dyDescent="0.25">
      <c r="N3057" s="137" t="str">
        <f>IF(OR(ISBLANK(L3057),ISBLANK(M3057)),"",IF(M3057="AUD",L3057*'Input Lists'!$H$2,IF(M3057="USD",L3057*'Input Lists'!$H$3,IF(M3057="HKD",L3057*'Input Lists'!$H$4,IF(M3057="EUR",L3057*'Input Lists'!$H$5,IF(M3057="GBP",L3057*'Input Lists'!$H$6,IF(M3057="CAD",L3057*'Input Lists'!$H$7,IF(M3057="CNY",L3057*'Input Lists'!$H3091,IF(M3057="JPY",L3057*'Input Lists'!$H$9,IF(M3057="CHF",L3057*'Input Lists'!$H$10,""))))))))))</f>
        <v/>
      </c>
      <c r="O3057" s="137" t="str">
        <f t="shared" si="107"/>
        <v/>
      </c>
      <c r="Z3057" s="135" t="str">
        <f t="shared" si="108"/>
        <v/>
      </c>
    </row>
    <row r="3058" spans="14:26" ht="15.75" customHeight="1" x14ac:dyDescent="0.25">
      <c r="N3058" s="137" t="str">
        <f>IF(OR(ISBLANK(L3058),ISBLANK(M3058)),"",IF(M3058="AUD",L3058*'Input Lists'!$H$2,IF(M3058="USD",L3058*'Input Lists'!$H$3,IF(M3058="HKD",L3058*'Input Lists'!$H$4,IF(M3058="EUR",L3058*'Input Lists'!$H$5,IF(M3058="GBP",L3058*'Input Lists'!$H$6,IF(M3058="CAD",L3058*'Input Lists'!$H$7,IF(M3058="CNY",L3058*'Input Lists'!$H3092,IF(M3058="JPY",L3058*'Input Lists'!$H$9,IF(M3058="CHF",L3058*'Input Lists'!$H$10,""))))))))))</f>
        <v/>
      </c>
      <c r="O3058" s="137" t="str">
        <f t="shared" si="107"/>
        <v/>
      </c>
      <c r="Z3058" s="135" t="str">
        <f t="shared" si="108"/>
        <v/>
      </c>
    </row>
    <row r="3059" spans="14:26" ht="15.75" customHeight="1" x14ac:dyDescent="0.25">
      <c r="N3059" s="137" t="str">
        <f>IF(OR(ISBLANK(L3059),ISBLANK(M3059)),"",IF(M3059="AUD",L3059*'Input Lists'!$H$2,IF(M3059="USD",L3059*'Input Lists'!$H$3,IF(M3059="HKD",L3059*'Input Lists'!$H$4,IF(M3059="EUR",L3059*'Input Lists'!$H$5,IF(M3059="GBP",L3059*'Input Lists'!$H$6,IF(M3059="CAD",L3059*'Input Lists'!$H$7,IF(M3059="CNY",L3059*'Input Lists'!$H3093,IF(M3059="JPY",L3059*'Input Lists'!$H$9,IF(M3059="CHF",L3059*'Input Lists'!$H$10,""))))))))))</f>
        <v/>
      </c>
      <c r="O3059" s="137" t="str">
        <f t="shared" si="107"/>
        <v/>
      </c>
      <c r="Z3059" s="135" t="str">
        <f t="shared" si="108"/>
        <v/>
      </c>
    </row>
    <row r="3060" spans="14:26" ht="15.75" customHeight="1" x14ac:dyDescent="0.25">
      <c r="N3060" s="137" t="str">
        <f>IF(OR(ISBLANK(L3060),ISBLANK(M3060)),"",IF(M3060="AUD",L3060*'Input Lists'!$H$2,IF(M3060="USD",L3060*'Input Lists'!$H$3,IF(M3060="HKD",L3060*'Input Lists'!$H$4,IF(M3060="EUR",L3060*'Input Lists'!$H$5,IF(M3060="GBP",L3060*'Input Lists'!$H$6,IF(M3060="CAD",L3060*'Input Lists'!$H$7,IF(M3060="CNY",L3060*'Input Lists'!$H3094,IF(M3060="JPY",L3060*'Input Lists'!$H$9,IF(M3060="CHF",L3060*'Input Lists'!$H$10,""))))))))))</f>
        <v/>
      </c>
      <c r="O3060" s="137" t="str">
        <f t="shared" si="107"/>
        <v/>
      </c>
      <c r="Z3060" s="135" t="str">
        <f t="shared" si="108"/>
        <v/>
      </c>
    </row>
    <row r="3061" spans="14:26" ht="15.75" customHeight="1" x14ac:dyDescent="0.25">
      <c r="N3061" s="137" t="str">
        <f>IF(OR(ISBLANK(L3061),ISBLANK(M3061)),"",IF(M3061="AUD",L3061*'Input Lists'!$H$2,IF(M3061="USD",L3061*'Input Lists'!$H$3,IF(M3061="HKD",L3061*'Input Lists'!$H$4,IF(M3061="EUR",L3061*'Input Lists'!$H$5,IF(M3061="GBP",L3061*'Input Lists'!$H$6,IF(M3061="CAD",L3061*'Input Lists'!$H$7,IF(M3061="CNY",L3061*'Input Lists'!$H3095,IF(M3061="JPY",L3061*'Input Lists'!$H$9,IF(M3061="CHF",L3061*'Input Lists'!$H$10,""))))))))))</f>
        <v/>
      </c>
      <c r="O3061" s="137" t="str">
        <f t="shared" si="107"/>
        <v/>
      </c>
      <c r="Z3061" s="135" t="str">
        <f t="shared" si="108"/>
        <v/>
      </c>
    </row>
    <row r="3062" spans="14:26" ht="15.75" customHeight="1" x14ac:dyDescent="0.25">
      <c r="N3062" s="137" t="str">
        <f>IF(OR(ISBLANK(L3062),ISBLANK(M3062)),"",IF(M3062="AUD",L3062*'Input Lists'!$H$2,IF(M3062="USD",L3062*'Input Lists'!$H$3,IF(M3062="HKD",L3062*'Input Lists'!$H$4,IF(M3062="EUR",L3062*'Input Lists'!$H$5,IF(M3062="GBP",L3062*'Input Lists'!$H$6,IF(M3062="CAD",L3062*'Input Lists'!$H$7,IF(M3062="CNY",L3062*'Input Lists'!$H3096,IF(M3062="JPY",L3062*'Input Lists'!$H$9,IF(M3062="CHF",L3062*'Input Lists'!$H$10,""))))))))))</f>
        <v/>
      </c>
      <c r="O3062" s="137" t="str">
        <f t="shared" si="107"/>
        <v/>
      </c>
      <c r="Z3062" s="135" t="str">
        <f t="shared" si="108"/>
        <v/>
      </c>
    </row>
    <row r="3063" spans="14:26" ht="15.75" customHeight="1" x14ac:dyDescent="0.25">
      <c r="N3063" s="137" t="str">
        <f>IF(OR(ISBLANK(L3063),ISBLANK(M3063)),"",IF(M3063="AUD",L3063*'Input Lists'!$H$2,IF(M3063="USD",L3063*'Input Lists'!$H$3,IF(M3063="HKD",L3063*'Input Lists'!$H$4,IF(M3063="EUR",L3063*'Input Lists'!$H$5,IF(M3063="GBP",L3063*'Input Lists'!$H$6,IF(M3063="CAD",L3063*'Input Lists'!$H$7,IF(M3063="CNY",L3063*'Input Lists'!$H3097,IF(M3063="JPY",L3063*'Input Lists'!$H$9,IF(M3063="CHF",L3063*'Input Lists'!$H$10,""))))))))))</f>
        <v/>
      </c>
      <c r="O3063" s="137" t="str">
        <f t="shared" si="107"/>
        <v/>
      </c>
      <c r="Z3063" s="135" t="str">
        <f t="shared" si="108"/>
        <v/>
      </c>
    </row>
    <row r="3064" spans="14:26" ht="15.75" customHeight="1" x14ac:dyDescent="0.25">
      <c r="N3064" s="137" t="str">
        <f>IF(OR(ISBLANK(L3064),ISBLANK(M3064)),"",IF(M3064="AUD",L3064*'Input Lists'!$H$2,IF(M3064="USD",L3064*'Input Lists'!$H$3,IF(M3064="HKD",L3064*'Input Lists'!$H$4,IF(M3064="EUR",L3064*'Input Lists'!$H$5,IF(M3064="GBP",L3064*'Input Lists'!$H$6,IF(M3064="CAD",L3064*'Input Lists'!$H$7,IF(M3064="CNY",L3064*'Input Lists'!$H3098,IF(M3064="JPY",L3064*'Input Lists'!$H$9,IF(M3064="CHF",L3064*'Input Lists'!$H$10,""))))))))))</f>
        <v/>
      </c>
      <c r="O3064" s="137" t="str">
        <f t="shared" si="107"/>
        <v/>
      </c>
      <c r="Z3064" s="135" t="str">
        <f t="shared" si="108"/>
        <v/>
      </c>
    </row>
    <row r="3065" spans="14:26" ht="15.75" customHeight="1" x14ac:dyDescent="0.25">
      <c r="N3065" s="137" t="str">
        <f>IF(OR(ISBLANK(L3065),ISBLANK(M3065)),"",IF(M3065="AUD",L3065*'Input Lists'!$H$2,IF(M3065="USD",L3065*'Input Lists'!$H$3,IF(M3065="HKD",L3065*'Input Lists'!$H$4,IF(M3065="EUR",L3065*'Input Lists'!$H$5,IF(M3065="GBP",L3065*'Input Lists'!$H$6,IF(M3065="CAD",L3065*'Input Lists'!$H$7,IF(M3065="CNY",L3065*'Input Lists'!$H3099,IF(M3065="JPY",L3065*'Input Lists'!$H$9,IF(M3065="CHF",L3065*'Input Lists'!$H$10,""))))))))))</f>
        <v/>
      </c>
      <c r="O3065" s="137" t="str">
        <f t="shared" si="107"/>
        <v/>
      </c>
      <c r="Z3065" s="135" t="str">
        <f t="shared" si="108"/>
        <v/>
      </c>
    </row>
    <row r="3066" spans="14:26" ht="15.75" customHeight="1" x14ac:dyDescent="0.25">
      <c r="N3066" s="137" t="str">
        <f>IF(OR(ISBLANK(L3066),ISBLANK(M3066)),"",IF(M3066="AUD",L3066*'Input Lists'!$H$2,IF(M3066="USD",L3066*'Input Lists'!$H$3,IF(M3066="HKD",L3066*'Input Lists'!$H$4,IF(M3066="EUR",L3066*'Input Lists'!$H$5,IF(M3066="GBP",L3066*'Input Lists'!$H$6,IF(M3066="CAD",L3066*'Input Lists'!$H$7,IF(M3066="CNY",L3066*'Input Lists'!$H3100,IF(M3066="JPY",L3066*'Input Lists'!$H$9,IF(M3066="CHF",L3066*'Input Lists'!$H$10,""))))))))))</f>
        <v/>
      </c>
      <c r="O3066" s="137" t="str">
        <f t="shared" si="107"/>
        <v/>
      </c>
      <c r="Z3066" s="135" t="str">
        <f t="shared" si="108"/>
        <v/>
      </c>
    </row>
    <row r="3067" spans="14:26" ht="15.75" customHeight="1" x14ac:dyDescent="0.25">
      <c r="N3067" s="137" t="str">
        <f>IF(OR(ISBLANK(L3067),ISBLANK(M3067)),"",IF(M3067="AUD",L3067*'Input Lists'!$H$2,IF(M3067="USD",L3067*'Input Lists'!$H$3,IF(M3067="HKD",L3067*'Input Lists'!$H$4,IF(M3067="EUR",L3067*'Input Lists'!$H$5,IF(M3067="GBP",L3067*'Input Lists'!$H$6,IF(M3067="CAD",L3067*'Input Lists'!$H$7,IF(M3067="CNY",L3067*'Input Lists'!$H3101,IF(M3067="JPY",L3067*'Input Lists'!$H$9,IF(M3067="CHF",L3067*'Input Lists'!$H$10,""))))))))))</f>
        <v/>
      </c>
      <c r="O3067" s="137" t="str">
        <f t="shared" si="107"/>
        <v/>
      </c>
      <c r="Z3067" s="135" t="str">
        <f t="shared" si="108"/>
        <v/>
      </c>
    </row>
    <row r="3068" spans="14:26" ht="15.75" customHeight="1" x14ac:dyDescent="0.25">
      <c r="N3068" s="137" t="str">
        <f>IF(OR(ISBLANK(L3068),ISBLANK(M3068)),"",IF(M3068="AUD",L3068*'Input Lists'!$H$2,IF(M3068="USD",L3068*'Input Lists'!$H$3,IF(M3068="HKD",L3068*'Input Lists'!$H$4,IF(M3068="EUR",L3068*'Input Lists'!$H$5,IF(M3068="GBP",L3068*'Input Lists'!$H$6,IF(M3068="CAD",L3068*'Input Lists'!$H$7,IF(M3068="CNY",L3068*'Input Lists'!$H3102,IF(M3068="JPY",L3068*'Input Lists'!$H$9,IF(M3068="CHF",L3068*'Input Lists'!$H$10,""))))))))))</f>
        <v/>
      </c>
      <c r="O3068" s="137" t="str">
        <f t="shared" si="107"/>
        <v/>
      </c>
      <c r="Z3068" s="135" t="str">
        <f t="shared" si="108"/>
        <v/>
      </c>
    </row>
    <row r="3069" spans="14:26" ht="15.75" customHeight="1" x14ac:dyDescent="0.25">
      <c r="N3069" s="137" t="str">
        <f>IF(OR(ISBLANK(L3069),ISBLANK(M3069)),"",IF(M3069="AUD",L3069*'Input Lists'!$H$2,IF(M3069="USD",L3069*'Input Lists'!$H$3,IF(M3069="HKD",L3069*'Input Lists'!$H$4,IF(M3069="EUR",L3069*'Input Lists'!$H$5,IF(M3069="GBP",L3069*'Input Lists'!$H$6,IF(M3069="CAD",L3069*'Input Lists'!$H$7,IF(M3069="CNY",L3069*'Input Lists'!$H3103,IF(M3069="JPY",L3069*'Input Lists'!$H$9,IF(M3069="CHF",L3069*'Input Lists'!$H$10,""))))))))))</f>
        <v/>
      </c>
      <c r="O3069" s="137" t="str">
        <f t="shared" si="107"/>
        <v/>
      </c>
      <c r="Z3069" s="135" t="str">
        <f t="shared" si="108"/>
        <v/>
      </c>
    </row>
    <row r="3070" spans="14:26" ht="15.75" customHeight="1" x14ac:dyDescent="0.25">
      <c r="N3070" s="137" t="str">
        <f>IF(OR(ISBLANK(L3070),ISBLANK(M3070)),"",IF(M3070="AUD",L3070*'Input Lists'!$H$2,IF(M3070="USD",L3070*'Input Lists'!$H$3,IF(M3070="HKD",L3070*'Input Lists'!$H$4,IF(M3070="EUR",L3070*'Input Lists'!$H$5,IF(M3070="GBP",L3070*'Input Lists'!$H$6,IF(M3070="CAD",L3070*'Input Lists'!$H$7,IF(M3070="CNY",L3070*'Input Lists'!$H3104,IF(M3070="JPY",L3070*'Input Lists'!$H$9,IF(M3070="CHF",L3070*'Input Lists'!$H$10,""))))))))))</f>
        <v/>
      </c>
      <c r="O3070" s="137" t="str">
        <f t="shared" si="107"/>
        <v/>
      </c>
      <c r="Z3070" s="135" t="str">
        <f t="shared" si="108"/>
        <v/>
      </c>
    </row>
    <row r="3071" spans="14:26" ht="15.75" customHeight="1" x14ac:dyDescent="0.25">
      <c r="N3071" s="137" t="str">
        <f>IF(OR(ISBLANK(L3071),ISBLANK(M3071)),"",IF(M3071="AUD",L3071*'Input Lists'!$H$2,IF(M3071="USD",L3071*'Input Lists'!$H$3,IF(M3071="HKD",L3071*'Input Lists'!$H$4,IF(M3071="EUR",L3071*'Input Lists'!$H$5,IF(M3071="GBP",L3071*'Input Lists'!$H$6,IF(M3071="CAD",L3071*'Input Lists'!$H$7,IF(M3071="CNY",L3071*'Input Lists'!$H3105,IF(M3071="JPY",L3071*'Input Lists'!$H$9,IF(M3071="CHF",L3071*'Input Lists'!$H$10,""))))))))))</f>
        <v/>
      </c>
      <c r="O3071" s="137" t="str">
        <f t="shared" si="107"/>
        <v/>
      </c>
      <c r="Z3071" s="135" t="str">
        <f t="shared" si="108"/>
        <v/>
      </c>
    </row>
    <row r="3072" spans="14:26" ht="15.75" customHeight="1" x14ac:dyDescent="0.25">
      <c r="N3072" s="137" t="str">
        <f>IF(OR(ISBLANK(L3072),ISBLANK(M3072)),"",IF(M3072="AUD",L3072*'Input Lists'!$H$2,IF(M3072="USD",L3072*'Input Lists'!$H$3,IF(M3072="HKD",L3072*'Input Lists'!$H$4,IF(M3072="EUR",L3072*'Input Lists'!$H$5,IF(M3072="GBP",L3072*'Input Lists'!$H$6,IF(M3072="CAD",L3072*'Input Lists'!$H$7,IF(M3072="CNY",L3072*'Input Lists'!$H3106,IF(M3072="JPY",L3072*'Input Lists'!$H$9,IF(M3072="CHF",L3072*'Input Lists'!$H$10,""))))))))))</f>
        <v/>
      </c>
      <c r="O3072" s="137" t="str">
        <f t="shared" si="107"/>
        <v/>
      </c>
      <c r="Z3072" s="135" t="str">
        <f t="shared" si="108"/>
        <v/>
      </c>
    </row>
    <row r="3073" spans="14:26" ht="15.75" customHeight="1" x14ac:dyDescent="0.25">
      <c r="N3073" s="137" t="str">
        <f>IF(OR(ISBLANK(L3073),ISBLANK(M3073)),"",IF(M3073="AUD",L3073*'Input Lists'!$H$2,IF(M3073="USD",L3073*'Input Lists'!$H$3,IF(M3073="HKD",L3073*'Input Lists'!$H$4,IF(M3073="EUR",L3073*'Input Lists'!$H$5,IF(M3073="GBP",L3073*'Input Lists'!$H$6,IF(M3073="CAD",L3073*'Input Lists'!$H$7,IF(M3073="CNY",L3073*'Input Lists'!$H3107,IF(M3073="JPY",L3073*'Input Lists'!$H$9,IF(M3073="CHF",L3073*'Input Lists'!$H$10,""))))))))))</f>
        <v/>
      </c>
      <c r="O3073" s="137" t="str">
        <f t="shared" si="107"/>
        <v/>
      </c>
      <c r="Z3073" s="135" t="str">
        <f t="shared" si="108"/>
        <v/>
      </c>
    </row>
    <row r="3074" spans="14:26" ht="15.75" customHeight="1" x14ac:dyDescent="0.25">
      <c r="N3074" s="137" t="str">
        <f>IF(OR(ISBLANK(L3074),ISBLANK(M3074)),"",IF(M3074="AUD",L3074*'Input Lists'!$H$2,IF(M3074="USD",L3074*'Input Lists'!$H$3,IF(M3074="HKD",L3074*'Input Lists'!$H$4,IF(M3074="EUR",L3074*'Input Lists'!$H$5,IF(M3074="GBP",L3074*'Input Lists'!$H$6,IF(M3074="CAD",L3074*'Input Lists'!$H$7,IF(M3074="CNY",L3074*'Input Lists'!$H3108,IF(M3074="JPY",L3074*'Input Lists'!$H$9,IF(M3074="CHF",L3074*'Input Lists'!$H$10,""))))))))))</f>
        <v/>
      </c>
      <c r="O3074" s="137" t="str">
        <f t="shared" si="107"/>
        <v/>
      </c>
      <c r="Z3074" s="135" t="str">
        <f t="shared" si="108"/>
        <v/>
      </c>
    </row>
    <row r="3075" spans="14:26" ht="15.75" customHeight="1" x14ac:dyDescent="0.25">
      <c r="N3075" s="137" t="str">
        <f>IF(OR(ISBLANK(L3075),ISBLANK(M3075)),"",IF(M3075="AUD",L3075*'Input Lists'!$H$2,IF(M3075="USD",L3075*'Input Lists'!$H$3,IF(M3075="HKD",L3075*'Input Lists'!$H$4,IF(M3075="EUR",L3075*'Input Lists'!$H$5,IF(M3075="GBP",L3075*'Input Lists'!$H$6,IF(M3075="CAD",L3075*'Input Lists'!$H$7,IF(M3075="CNY",L3075*'Input Lists'!$H3109,IF(M3075="JPY",L3075*'Input Lists'!$H$9,IF(M3075="CHF",L3075*'Input Lists'!$H$10,""))))))))))</f>
        <v/>
      </c>
      <c r="O3075" s="137" t="str">
        <f t="shared" si="107"/>
        <v/>
      </c>
      <c r="Z3075" s="135" t="str">
        <f t="shared" si="108"/>
        <v/>
      </c>
    </row>
    <row r="3076" spans="14:26" ht="15.75" customHeight="1" x14ac:dyDescent="0.25">
      <c r="N3076" s="137" t="str">
        <f>IF(OR(ISBLANK(L3076),ISBLANK(M3076)),"",IF(M3076="AUD",L3076*'Input Lists'!$H$2,IF(M3076="USD",L3076*'Input Lists'!$H$3,IF(M3076="HKD",L3076*'Input Lists'!$H$4,IF(M3076="EUR",L3076*'Input Lists'!$H$5,IF(M3076="GBP",L3076*'Input Lists'!$H$6,IF(M3076="CAD",L3076*'Input Lists'!$H$7,IF(M3076="CNY",L3076*'Input Lists'!$H3110,IF(M3076="JPY",L3076*'Input Lists'!$H$9,IF(M3076="CHF",L3076*'Input Lists'!$H$10,""))))))))))</f>
        <v/>
      </c>
      <c r="O3076" s="137" t="str">
        <f t="shared" si="107"/>
        <v/>
      </c>
      <c r="Z3076" s="135" t="str">
        <f t="shared" si="108"/>
        <v/>
      </c>
    </row>
    <row r="3077" spans="14:26" ht="15.75" customHeight="1" x14ac:dyDescent="0.25">
      <c r="N3077" s="137" t="str">
        <f>IF(OR(ISBLANK(L3077),ISBLANK(M3077)),"",IF(M3077="AUD",L3077*'Input Lists'!$H$2,IF(M3077="USD",L3077*'Input Lists'!$H$3,IF(M3077="HKD",L3077*'Input Lists'!$H$4,IF(M3077="EUR",L3077*'Input Lists'!$H$5,IF(M3077="GBP",L3077*'Input Lists'!$H$6,IF(M3077="CAD",L3077*'Input Lists'!$H$7,IF(M3077="CNY",L3077*'Input Lists'!$H3111,IF(M3077="JPY",L3077*'Input Lists'!$H$9,IF(M3077="CHF",L3077*'Input Lists'!$H$10,""))))))))))</f>
        <v/>
      </c>
      <c r="O3077" s="137" t="str">
        <f t="shared" si="107"/>
        <v/>
      </c>
      <c r="Z3077" s="135" t="str">
        <f t="shared" si="108"/>
        <v/>
      </c>
    </row>
    <row r="3078" spans="14:26" ht="15.75" customHeight="1" x14ac:dyDescent="0.25">
      <c r="N3078" s="137" t="str">
        <f>IF(OR(ISBLANK(L3078),ISBLANK(M3078)),"",IF(M3078="AUD",L3078*'Input Lists'!$H$2,IF(M3078="USD",L3078*'Input Lists'!$H$3,IF(M3078="HKD",L3078*'Input Lists'!$H$4,IF(M3078="EUR",L3078*'Input Lists'!$H$5,IF(M3078="GBP",L3078*'Input Lists'!$H$6,IF(M3078="CAD",L3078*'Input Lists'!$H$7,IF(M3078="CNY",L3078*'Input Lists'!$H3112,IF(M3078="JPY",L3078*'Input Lists'!$H$9,IF(M3078="CHF",L3078*'Input Lists'!$H$10,""))))))))))</f>
        <v/>
      </c>
      <c r="O3078" s="137" t="str">
        <f t="shared" si="107"/>
        <v/>
      </c>
      <c r="Z3078" s="135" t="str">
        <f t="shared" si="108"/>
        <v/>
      </c>
    </row>
    <row r="3079" spans="14:26" ht="15.75" customHeight="1" x14ac:dyDescent="0.25">
      <c r="N3079" s="137" t="str">
        <f>IF(OR(ISBLANK(L3079),ISBLANK(M3079)),"",IF(M3079="AUD",L3079*'Input Lists'!$H$2,IF(M3079="USD",L3079*'Input Lists'!$H$3,IF(M3079="HKD",L3079*'Input Lists'!$H$4,IF(M3079="EUR",L3079*'Input Lists'!$H$5,IF(M3079="GBP",L3079*'Input Lists'!$H$6,IF(M3079="CAD",L3079*'Input Lists'!$H$7,IF(M3079="CNY",L3079*'Input Lists'!$H3113,IF(M3079="JPY",L3079*'Input Lists'!$H$9,IF(M3079="CHF",L3079*'Input Lists'!$H$10,""))))))))))</f>
        <v/>
      </c>
      <c r="O3079" s="137" t="str">
        <f t="shared" si="107"/>
        <v/>
      </c>
      <c r="Z3079" s="135" t="str">
        <f t="shared" si="108"/>
        <v/>
      </c>
    </row>
    <row r="3080" spans="14:26" ht="15.75" customHeight="1" x14ac:dyDescent="0.25">
      <c r="N3080" s="137" t="str">
        <f>IF(OR(ISBLANK(L3080),ISBLANK(M3080)),"",IF(M3080="AUD",L3080*'Input Lists'!$H$2,IF(M3080="USD",L3080*'Input Lists'!$H$3,IF(M3080="HKD",L3080*'Input Lists'!$H$4,IF(M3080="EUR",L3080*'Input Lists'!$H$5,IF(M3080="GBP",L3080*'Input Lists'!$H$6,IF(M3080="CAD",L3080*'Input Lists'!$H$7,IF(M3080="CNY",L3080*'Input Lists'!$H3114,IF(M3080="JPY",L3080*'Input Lists'!$H$9,IF(M3080="CHF",L3080*'Input Lists'!$H$10,""))))))))))</f>
        <v/>
      </c>
      <c r="O3080" s="137" t="str">
        <f t="shared" si="107"/>
        <v/>
      </c>
      <c r="Z3080" s="135" t="str">
        <f t="shared" si="108"/>
        <v/>
      </c>
    </row>
    <row r="3081" spans="14:26" ht="15.75" customHeight="1" x14ac:dyDescent="0.25">
      <c r="N3081" s="137" t="str">
        <f>IF(OR(ISBLANK(L3081),ISBLANK(M3081)),"",IF(M3081="AUD",L3081*'Input Lists'!$H$2,IF(M3081="USD",L3081*'Input Lists'!$H$3,IF(M3081="HKD",L3081*'Input Lists'!$H$4,IF(M3081="EUR",L3081*'Input Lists'!$H$5,IF(M3081="GBP",L3081*'Input Lists'!$H$6,IF(M3081="CAD",L3081*'Input Lists'!$H$7,IF(M3081="CNY",L3081*'Input Lists'!$H3115,IF(M3081="JPY",L3081*'Input Lists'!$H$9,IF(M3081="CHF",L3081*'Input Lists'!$H$10,""))))))))))</f>
        <v/>
      </c>
      <c r="O3081" s="137" t="str">
        <f t="shared" si="107"/>
        <v/>
      </c>
      <c r="Z3081" s="135" t="str">
        <f t="shared" si="108"/>
        <v/>
      </c>
    </row>
    <row r="3082" spans="14:26" ht="15.75" customHeight="1" x14ac:dyDescent="0.25">
      <c r="N3082" s="137" t="str">
        <f>IF(OR(ISBLANK(L3082),ISBLANK(M3082)),"",IF(M3082="AUD",L3082*'Input Lists'!$H$2,IF(M3082="USD",L3082*'Input Lists'!$H$3,IF(M3082="HKD",L3082*'Input Lists'!$H$4,IF(M3082="EUR",L3082*'Input Lists'!$H$5,IF(M3082="GBP",L3082*'Input Lists'!$H$6,IF(M3082="CAD",L3082*'Input Lists'!$H$7,IF(M3082="CNY",L3082*'Input Lists'!$H3116,IF(M3082="JPY",L3082*'Input Lists'!$H$9,IF(M3082="CHF",L3082*'Input Lists'!$H$10,""))))))))))</f>
        <v/>
      </c>
      <c r="O3082" s="137" t="str">
        <f t="shared" si="107"/>
        <v/>
      </c>
      <c r="Z3082" s="135" t="str">
        <f t="shared" si="108"/>
        <v/>
      </c>
    </row>
    <row r="3083" spans="14:26" ht="15.75" customHeight="1" x14ac:dyDescent="0.25">
      <c r="N3083" s="137" t="str">
        <f>IF(OR(ISBLANK(L3083),ISBLANK(M3083)),"",IF(M3083="AUD",L3083*'Input Lists'!$H$2,IF(M3083="USD",L3083*'Input Lists'!$H$3,IF(M3083="HKD",L3083*'Input Lists'!$H$4,IF(M3083="EUR",L3083*'Input Lists'!$H$5,IF(M3083="GBP",L3083*'Input Lists'!$H$6,IF(M3083="CAD",L3083*'Input Lists'!$H$7,IF(M3083="CNY",L3083*'Input Lists'!$H3117,IF(M3083="JPY",L3083*'Input Lists'!$H$9,IF(M3083="CHF",L3083*'Input Lists'!$H$10,""))))))))))</f>
        <v/>
      </c>
      <c r="O3083" s="137" t="str">
        <f t="shared" si="107"/>
        <v/>
      </c>
      <c r="Z3083" s="135" t="str">
        <f t="shared" si="108"/>
        <v/>
      </c>
    </row>
    <row r="3084" spans="14:26" ht="15.75" customHeight="1" x14ac:dyDescent="0.25">
      <c r="N3084" s="137" t="str">
        <f>IF(OR(ISBLANK(L3084),ISBLANK(M3084)),"",IF(M3084="AUD",L3084*'Input Lists'!$H$2,IF(M3084="USD",L3084*'Input Lists'!$H$3,IF(M3084="HKD",L3084*'Input Lists'!$H$4,IF(M3084="EUR",L3084*'Input Lists'!$H$5,IF(M3084="GBP",L3084*'Input Lists'!$H$6,IF(M3084="CAD",L3084*'Input Lists'!$H$7,IF(M3084="CNY",L3084*'Input Lists'!$H3118,IF(M3084="JPY",L3084*'Input Lists'!$H$9,IF(M3084="CHF",L3084*'Input Lists'!$H$10,""))))))))))</f>
        <v/>
      </c>
      <c r="O3084" s="137" t="str">
        <f t="shared" si="107"/>
        <v/>
      </c>
      <c r="Z3084" s="135" t="str">
        <f t="shared" si="108"/>
        <v/>
      </c>
    </row>
    <row r="3085" spans="14:26" ht="15.75" customHeight="1" x14ac:dyDescent="0.25">
      <c r="N3085" s="137" t="str">
        <f>IF(OR(ISBLANK(L3085),ISBLANK(M3085)),"",IF(M3085="AUD",L3085*'Input Lists'!$H$2,IF(M3085="USD",L3085*'Input Lists'!$H$3,IF(M3085="HKD",L3085*'Input Lists'!$H$4,IF(M3085="EUR",L3085*'Input Lists'!$H$5,IF(M3085="GBP",L3085*'Input Lists'!$H$6,IF(M3085="CAD",L3085*'Input Lists'!$H$7,IF(M3085="CNY",L3085*'Input Lists'!$H3119,IF(M3085="JPY",L3085*'Input Lists'!$H$9,IF(M3085="CHF",L3085*'Input Lists'!$H$10,""))))))))))</f>
        <v/>
      </c>
      <c r="O3085" s="137" t="str">
        <f t="shared" si="107"/>
        <v/>
      </c>
      <c r="Z3085" s="135" t="str">
        <f t="shared" si="108"/>
        <v/>
      </c>
    </row>
    <row r="3086" spans="14:26" ht="15.75" customHeight="1" x14ac:dyDescent="0.25">
      <c r="N3086" s="137" t="str">
        <f>IF(OR(ISBLANK(L3086),ISBLANK(M3086)),"",IF(M3086="AUD",L3086*'Input Lists'!$H$2,IF(M3086="USD",L3086*'Input Lists'!$H$3,IF(M3086="HKD",L3086*'Input Lists'!$H$4,IF(M3086="EUR",L3086*'Input Lists'!$H$5,IF(M3086="GBP",L3086*'Input Lists'!$H$6,IF(M3086="CAD",L3086*'Input Lists'!$H$7,IF(M3086="CNY",L3086*'Input Lists'!$H3120,IF(M3086="JPY",L3086*'Input Lists'!$H$9,IF(M3086="CHF",L3086*'Input Lists'!$H$10,""))))))))))</f>
        <v/>
      </c>
      <c r="O3086" s="137" t="str">
        <f t="shared" si="107"/>
        <v/>
      </c>
      <c r="Z3086" s="135" t="str">
        <f t="shared" si="108"/>
        <v/>
      </c>
    </row>
    <row r="3087" spans="14:26" ht="15.75" customHeight="1" x14ac:dyDescent="0.25">
      <c r="N3087" s="137" t="str">
        <f>IF(OR(ISBLANK(L3087),ISBLANK(M3087)),"",IF(M3087="AUD",L3087*'Input Lists'!$H$2,IF(M3087="USD",L3087*'Input Lists'!$H$3,IF(M3087="HKD",L3087*'Input Lists'!$H$4,IF(M3087="EUR",L3087*'Input Lists'!$H$5,IF(M3087="GBP",L3087*'Input Lists'!$H$6,IF(M3087="CAD",L3087*'Input Lists'!$H$7,IF(M3087="CNY",L3087*'Input Lists'!$H3121,IF(M3087="JPY",L3087*'Input Lists'!$H$9,IF(M3087="CHF",L3087*'Input Lists'!$H$10,""))))))))))</f>
        <v/>
      </c>
      <c r="O3087" s="137" t="str">
        <f t="shared" si="107"/>
        <v/>
      </c>
      <c r="Z3087" s="135" t="str">
        <f t="shared" si="108"/>
        <v/>
      </c>
    </row>
    <row r="3088" spans="14:26" ht="15.75" customHeight="1" x14ac:dyDescent="0.25">
      <c r="N3088" s="137" t="str">
        <f>IF(OR(ISBLANK(L3088),ISBLANK(M3088)),"",IF(M3088="AUD",L3088*'Input Lists'!$H$2,IF(M3088="USD",L3088*'Input Lists'!$H$3,IF(M3088="HKD",L3088*'Input Lists'!$H$4,IF(M3088="EUR",L3088*'Input Lists'!$H$5,IF(M3088="GBP",L3088*'Input Lists'!$H$6,IF(M3088="CAD",L3088*'Input Lists'!$H$7,IF(M3088="CNY",L3088*'Input Lists'!$H3122,IF(M3088="JPY",L3088*'Input Lists'!$H$9,IF(M3088="CHF",L3088*'Input Lists'!$H$10,""))))))))))</f>
        <v/>
      </c>
      <c r="O3088" s="137" t="str">
        <f t="shared" si="107"/>
        <v/>
      </c>
      <c r="Z3088" s="135" t="str">
        <f t="shared" si="108"/>
        <v/>
      </c>
    </row>
    <row r="3089" spans="14:26" ht="15.75" customHeight="1" x14ac:dyDescent="0.25">
      <c r="N3089" s="137" t="str">
        <f>IF(OR(ISBLANK(L3089),ISBLANK(M3089)),"",IF(M3089="AUD",L3089*'Input Lists'!$H$2,IF(M3089="USD",L3089*'Input Lists'!$H$3,IF(M3089="HKD",L3089*'Input Lists'!$H$4,IF(M3089="EUR",L3089*'Input Lists'!$H$5,IF(M3089="GBP",L3089*'Input Lists'!$H$6,IF(M3089="CAD",L3089*'Input Lists'!$H$7,IF(M3089="CNY",L3089*'Input Lists'!$H3123,IF(M3089="JPY",L3089*'Input Lists'!$H$9,IF(M3089="CHF",L3089*'Input Lists'!$H$10,""))))))))))</f>
        <v/>
      </c>
      <c r="O3089" s="137" t="str">
        <f t="shared" si="107"/>
        <v/>
      </c>
      <c r="Z3089" s="135" t="str">
        <f t="shared" si="108"/>
        <v/>
      </c>
    </row>
    <row r="3090" spans="14:26" ht="15.75" customHeight="1" x14ac:dyDescent="0.25">
      <c r="N3090" s="137" t="str">
        <f>IF(OR(ISBLANK(L3090),ISBLANK(M3090)),"",IF(M3090="AUD",L3090*'Input Lists'!$H$2,IF(M3090="USD",L3090*'Input Lists'!$H$3,IF(M3090="HKD",L3090*'Input Lists'!$H$4,IF(M3090="EUR",L3090*'Input Lists'!$H$5,IF(M3090="GBP",L3090*'Input Lists'!$H$6,IF(M3090="CAD",L3090*'Input Lists'!$H$7,IF(M3090="CNY",L3090*'Input Lists'!$H3124,IF(M3090="JPY",L3090*'Input Lists'!$H$9,IF(M3090="CHF",L3090*'Input Lists'!$H$10,""))))))))))</f>
        <v/>
      </c>
      <c r="O3090" s="137" t="str">
        <f t="shared" si="107"/>
        <v/>
      </c>
      <c r="Z3090" s="135" t="str">
        <f t="shared" si="108"/>
        <v/>
      </c>
    </row>
    <row r="3091" spans="14:26" ht="15.75" customHeight="1" x14ac:dyDescent="0.25">
      <c r="N3091" s="137" t="str">
        <f>IF(OR(ISBLANK(L3091),ISBLANK(M3091)),"",IF(M3091="AUD",L3091*'Input Lists'!$H$2,IF(M3091="USD",L3091*'Input Lists'!$H$3,IF(M3091="HKD",L3091*'Input Lists'!$H$4,IF(M3091="EUR",L3091*'Input Lists'!$H$5,IF(M3091="GBP",L3091*'Input Lists'!$H$6,IF(M3091="CAD",L3091*'Input Lists'!$H$7,IF(M3091="CNY",L3091*'Input Lists'!$H3125,IF(M3091="JPY",L3091*'Input Lists'!$H$9,IF(M3091="CHF",L3091*'Input Lists'!$H$10,""))))))))))</f>
        <v/>
      </c>
      <c r="O3091" s="137" t="str">
        <f t="shared" si="107"/>
        <v/>
      </c>
      <c r="Z3091" s="135" t="str">
        <f t="shared" si="108"/>
        <v/>
      </c>
    </row>
    <row r="3092" spans="14:26" ht="15.75" customHeight="1" x14ac:dyDescent="0.25">
      <c r="N3092" s="137" t="str">
        <f>IF(OR(ISBLANK(L3092),ISBLANK(M3092)),"",IF(M3092="AUD",L3092*'Input Lists'!$H$2,IF(M3092="USD",L3092*'Input Lists'!$H$3,IF(M3092="HKD",L3092*'Input Lists'!$H$4,IF(M3092="EUR",L3092*'Input Lists'!$H$5,IF(M3092="GBP",L3092*'Input Lists'!$H$6,IF(M3092="CAD",L3092*'Input Lists'!$H$7,IF(M3092="CNY",L3092*'Input Lists'!$H3126,IF(M3092="JPY",L3092*'Input Lists'!$H$9,IF(M3092="CHF",L3092*'Input Lists'!$H$10,""))))))))))</f>
        <v/>
      </c>
      <c r="O3092" s="137" t="str">
        <f t="shared" si="107"/>
        <v/>
      </c>
      <c r="Z3092" s="135" t="str">
        <f t="shared" si="108"/>
        <v/>
      </c>
    </row>
    <row r="3093" spans="14:26" ht="15.75" customHeight="1" x14ac:dyDescent="0.25">
      <c r="N3093" s="137" t="str">
        <f>IF(OR(ISBLANK(L3093),ISBLANK(M3093)),"",IF(M3093="AUD",L3093*'Input Lists'!$H$2,IF(M3093="USD",L3093*'Input Lists'!$H$3,IF(M3093="HKD",L3093*'Input Lists'!$H$4,IF(M3093="EUR",L3093*'Input Lists'!$H$5,IF(M3093="GBP",L3093*'Input Lists'!$H$6,IF(M3093="CAD",L3093*'Input Lists'!$H$7,IF(M3093="CNY",L3093*'Input Lists'!$H3127,IF(M3093="JPY",L3093*'Input Lists'!$H$9,IF(M3093="CHF",L3093*'Input Lists'!$H$10,""))))))))))</f>
        <v/>
      </c>
      <c r="O3093" s="137" t="str">
        <f t="shared" si="107"/>
        <v/>
      </c>
      <c r="Z3093" s="135" t="str">
        <f t="shared" si="108"/>
        <v/>
      </c>
    </row>
    <row r="3094" spans="14:26" ht="15.75" customHeight="1" x14ac:dyDescent="0.25">
      <c r="N3094" s="137" t="str">
        <f>IF(OR(ISBLANK(L3094),ISBLANK(M3094)),"",IF(M3094="AUD",L3094*'Input Lists'!$H$2,IF(M3094="USD",L3094*'Input Lists'!$H$3,IF(M3094="HKD",L3094*'Input Lists'!$H$4,IF(M3094="EUR",L3094*'Input Lists'!$H$5,IF(M3094="GBP",L3094*'Input Lists'!$H$6,IF(M3094="CAD",L3094*'Input Lists'!$H$7,IF(M3094="CNY",L3094*'Input Lists'!$H3128,IF(M3094="JPY",L3094*'Input Lists'!$H$9,IF(M3094="CHF",L3094*'Input Lists'!$H$10,""))))))))))</f>
        <v/>
      </c>
      <c r="O3094" s="137" t="str">
        <f t="shared" si="107"/>
        <v/>
      </c>
      <c r="Z3094" s="135" t="str">
        <f t="shared" si="108"/>
        <v/>
      </c>
    </row>
    <row r="3095" spans="14:26" ht="15.75" customHeight="1" x14ac:dyDescent="0.25">
      <c r="N3095" s="137" t="str">
        <f>IF(OR(ISBLANK(L3095),ISBLANK(M3095)),"",IF(M3095="AUD",L3095*'Input Lists'!$H$2,IF(M3095="USD",L3095*'Input Lists'!$H$3,IF(M3095="HKD",L3095*'Input Lists'!$H$4,IF(M3095="EUR",L3095*'Input Lists'!$H$5,IF(M3095="GBP",L3095*'Input Lists'!$H$6,IF(M3095="CAD",L3095*'Input Lists'!$H$7,IF(M3095="CNY",L3095*'Input Lists'!$H3129,IF(M3095="JPY",L3095*'Input Lists'!$H$9,IF(M3095="CHF",L3095*'Input Lists'!$H$10,""))))))))))</f>
        <v/>
      </c>
      <c r="O3095" s="137" t="str">
        <f t="shared" si="107"/>
        <v/>
      </c>
      <c r="Z3095" s="135" t="str">
        <f t="shared" si="108"/>
        <v/>
      </c>
    </row>
    <row r="3096" spans="14:26" ht="15.75" customHeight="1" x14ac:dyDescent="0.25">
      <c r="N3096" s="137" t="str">
        <f>IF(OR(ISBLANK(L3096),ISBLANK(M3096)),"",IF(M3096="AUD",L3096*'Input Lists'!$H$2,IF(M3096="USD",L3096*'Input Lists'!$H$3,IF(M3096="HKD",L3096*'Input Lists'!$H$4,IF(M3096="EUR",L3096*'Input Lists'!$H$5,IF(M3096="GBP",L3096*'Input Lists'!$H$6,IF(M3096="CAD",L3096*'Input Lists'!$H$7,IF(M3096="CNY",L3096*'Input Lists'!$H3130,IF(M3096="JPY",L3096*'Input Lists'!$H$9,IF(M3096="CHF",L3096*'Input Lists'!$H$10,""))))))))))</f>
        <v/>
      </c>
      <c r="O3096" s="137" t="str">
        <f t="shared" si="107"/>
        <v/>
      </c>
      <c r="Z3096" s="135" t="str">
        <f t="shared" si="108"/>
        <v/>
      </c>
    </row>
    <row r="3097" spans="14:26" ht="15.75" customHeight="1" x14ac:dyDescent="0.25">
      <c r="N3097" s="137" t="str">
        <f>IF(OR(ISBLANK(L3097),ISBLANK(M3097)),"",IF(M3097="AUD",L3097*'Input Lists'!$H$2,IF(M3097="USD",L3097*'Input Lists'!$H$3,IF(M3097="HKD",L3097*'Input Lists'!$H$4,IF(M3097="EUR",L3097*'Input Lists'!$H$5,IF(M3097="GBP",L3097*'Input Lists'!$H$6,IF(M3097="CAD",L3097*'Input Lists'!$H$7,IF(M3097="CNY",L3097*'Input Lists'!$H3131,IF(M3097="JPY",L3097*'Input Lists'!$H$9,IF(M3097="CHF",L3097*'Input Lists'!$H$10,""))))))))))</f>
        <v/>
      </c>
      <c r="O3097" s="137" t="str">
        <f t="shared" si="107"/>
        <v/>
      </c>
      <c r="Z3097" s="135" t="str">
        <f t="shared" si="108"/>
        <v/>
      </c>
    </row>
    <row r="3098" spans="14:26" ht="15.75" customHeight="1" x14ac:dyDescent="0.25">
      <c r="N3098" s="137" t="str">
        <f>IF(OR(ISBLANK(L3098),ISBLANK(M3098)),"",IF(M3098="AUD",L3098*'Input Lists'!$H$2,IF(M3098="USD",L3098*'Input Lists'!$H$3,IF(M3098="HKD",L3098*'Input Lists'!$H$4,IF(M3098="EUR",L3098*'Input Lists'!$H$5,IF(M3098="GBP",L3098*'Input Lists'!$H$6,IF(M3098="CAD",L3098*'Input Lists'!$H$7,IF(M3098="CNY",L3098*'Input Lists'!$H3132,IF(M3098="JPY",L3098*'Input Lists'!$H$9,IF(M3098="CHF",L3098*'Input Lists'!$H$10,""))))))))))</f>
        <v/>
      </c>
      <c r="O3098" s="137" t="str">
        <f t="shared" si="107"/>
        <v/>
      </c>
      <c r="Z3098" s="135" t="str">
        <f t="shared" si="108"/>
        <v/>
      </c>
    </row>
    <row r="3099" spans="14:26" ht="15.75" customHeight="1" x14ac:dyDescent="0.25">
      <c r="N3099" s="137" t="str">
        <f>IF(OR(ISBLANK(L3099),ISBLANK(M3099)),"",IF(M3099="AUD",L3099*'Input Lists'!$H$2,IF(M3099="USD",L3099*'Input Lists'!$H$3,IF(M3099="HKD",L3099*'Input Lists'!$H$4,IF(M3099="EUR",L3099*'Input Lists'!$H$5,IF(M3099="GBP",L3099*'Input Lists'!$H$6,IF(M3099="CAD",L3099*'Input Lists'!$H$7,IF(M3099="CNY",L3099*'Input Lists'!$H3133,IF(M3099="JPY",L3099*'Input Lists'!$H$9,IF(M3099="CHF",L3099*'Input Lists'!$H$10,""))))))))))</f>
        <v/>
      </c>
      <c r="O3099" s="137" t="str">
        <f t="shared" si="107"/>
        <v/>
      </c>
      <c r="Z3099" s="135" t="str">
        <f t="shared" si="108"/>
        <v/>
      </c>
    </row>
    <row r="3100" spans="14:26" ht="15.75" customHeight="1" x14ac:dyDescent="0.25">
      <c r="N3100" s="137" t="str">
        <f>IF(OR(ISBLANK(L3100),ISBLANK(M3100)),"",IF(M3100="AUD",L3100*'Input Lists'!$H$2,IF(M3100="USD",L3100*'Input Lists'!$H$3,IF(M3100="HKD",L3100*'Input Lists'!$H$4,IF(M3100="EUR",L3100*'Input Lists'!$H$5,IF(M3100="GBP",L3100*'Input Lists'!$H$6,IF(M3100="CAD",L3100*'Input Lists'!$H$7,IF(M3100="CNY",L3100*'Input Lists'!$H3134,IF(M3100="JPY",L3100*'Input Lists'!$H$9,IF(M3100="CHF",L3100*'Input Lists'!$H$10,""))))))))))</f>
        <v/>
      </c>
      <c r="O3100" s="137" t="str">
        <f t="shared" si="107"/>
        <v/>
      </c>
      <c r="Z3100" s="135" t="str">
        <f t="shared" si="108"/>
        <v/>
      </c>
    </row>
    <row r="3101" spans="14:26" ht="15.75" customHeight="1" x14ac:dyDescent="0.25">
      <c r="N3101" s="137" t="str">
        <f>IF(OR(ISBLANK(L3101),ISBLANK(M3101)),"",IF(M3101="AUD",L3101*'Input Lists'!$H$2,IF(M3101="USD",L3101*'Input Lists'!$H$3,IF(M3101="HKD",L3101*'Input Lists'!$H$4,IF(M3101="EUR",L3101*'Input Lists'!$H$5,IF(M3101="GBP",L3101*'Input Lists'!$H$6,IF(M3101="CAD",L3101*'Input Lists'!$H$7,IF(M3101="CNY",L3101*'Input Lists'!$H3135,IF(M3101="JPY",L3101*'Input Lists'!$H$9,IF(M3101="CHF",L3101*'Input Lists'!$H$10,""))))))))))</f>
        <v/>
      </c>
      <c r="O3101" s="137" t="str">
        <f t="shared" si="107"/>
        <v/>
      </c>
      <c r="Z3101" s="135" t="str">
        <f t="shared" si="108"/>
        <v/>
      </c>
    </row>
    <row r="3102" spans="14:26" ht="15.75" customHeight="1" x14ac:dyDescent="0.25">
      <c r="N3102" s="137" t="str">
        <f>IF(OR(ISBLANK(L3102),ISBLANK(M3102)),"",IF(M3102="AUD",L3102*'Input Lists'!$H$2,IF(M3102="USD",L3102*'Input Lists'!$H$3,IF(M3102="HKD",L3102*'Input Lists'!$H$4,IF(M3102="EUR",L3102*'Input Lists'!$H$5,IF(M3102="GBP",L3102*'Input Lists'!$H$6,IF(M3102="CAD",L3102*'Input Lists'!$H$7,IF(M3102="CNY",L3102*'Input Lists'!$H3136,IF(M3102="JPY",L3102*'Input Lists'!$H$9,IF(M3102="CHF",L3102*'Input Lists'!$H$10,""))))))))))</f>
        <v/>
      </c>
      <c r="O3102" s="137" t="str">
        <f t="shared" si="107"/>
        <v/>
      </c>
      <c r="Z3102" s="135" t="str">
        <f t="shared" si="108"/>
        <v/>
      </c>
    </row>
    <row r="3103" spans="14:26" ht="15.75" customHeight="1" x14ac:dyDescent="0.25">
      <c r="N3103" s="137" t="str">
        <f>IF(OR(ISBLANK(L3103),ISBLANK(M3103)),"",IF(M3103="AUD",L3103*'Input Lists'!$H$2,IF(M3103="USD",L3103*'Input Lists'!$H$3,IF(M3103="HKD",L3103*'Input Lists'!$H$4,IF(M3103="EUR",L3103*'Input Lists'!$H$5,IF(M3103="GBP",L3103*'Input Lists'!$H$6,IF(M3103="CAD",L3103*'Input Lists'!$H$7,IF(M3103="CNY",L3103*'Input Lists'!$H3137,IF(M3103="JPY",L3103*'Input Lists'!$H$9,IF(M3103="CHF",L3103*'Input Lists'!$H$10,""))))))))))</f>
        <v/>
      </c>
      <c r="O3103" s="137" t="str">
        <f t="shared" si="107"/>
        <v/>
      </c>
      <c r="Z3103" s="135" t="str">
        <f t="shared" si="108"/>
        <v/>
      </c>
    </row>
    <row r="3104" spans="14:26" ht="15.75" customHeight="1" x14ac:dyDescent="0.25">
      <c r="N3104" s="137" t="str">
        <f>IF(OR(ISBLANK(L3104),ISBLANK(M3104)),"",IF(M3104="AUD",L3104*'Input Lists'!$H$2,IF(M3104="USD",L3104*'Input Lists'!$H$3,IF(M3104="HKD",L3104*'Input Lists'!$H$4,IF(M3104="EUR",L3104*'Input Lists'!$H$5,IF(M3104="GBP",L3104*'Input Lists'!$H$6,IF(M3104="CAD",L3104*'Input Lists'!$H$7,IF(M3104="CNY",L3104*'Input Lists'!$H3138,IF(M3104="JPY",L3104*'Input Lists'!$H$9,IF(M3104="CHF",L3104*'Input Lists'!$H$10,""))))))))))</f>
        <v/>
      </c>
      <c r="O3104" s="137" t="str">
        <f t="shared" si="107"/>
        <v/>
      </c>
      <c r="Z3104" s="135" t="str">
        <f t="shared" si="108"/>
        <v/>
      </c>
    </row>
    <row r="3105" spans="14:26" ht="15.75" customHeight="1" x14ac:dyDescent="0.25">
      <c r="N3105" s="137" t="str">
        <f>IF(OR(ISBLANK(L3105),ISBLANK(M3105)),"",IF(M3105="AUD",L3105*'Input Lists'!$H$2,IF(M3105="USD",L3105*'Input Lists'!$H$3,IF(M3105="HKD",L3105*'Input Lists'!$H$4,IF(M3105="EUR",L3105*'Input Lists'!$H$5,IF(M3105="GBP",L3105*'Input Lists'!$H$6,IF(M3105="CAD",L3105*'Input Lists'!$H$7,IF(M3105="CNY",L3105*'Input Lists'!$H3139,IF(M3105="JPY",L3105*'Input Lists'!$H$9,IF(M3105="CHF",L3105*'Input Lists'!$H$10,""))))))))))</f>
        <v/>
      </c>
      <c r="O3105" s="137" t="str">
        <f t="shared" si="107"/>
        <v/>
      </c>
      <c r="Z3105" s="135" t="str">
        <f t="shared" si="108"/>
        <v/>
      </c>
    </row>
    <row r="3106" spans="14:26" ht="15.75" customHeight="1" x14ac:dyDescent="0.25">
      <c r="N3106" s="137" t="str">
        <f>IF(OR(ISBLANK(L3106),ISBLANK(M3106)),"",IF(M3106="AUD",L3106*'Input Lists'!$H$2,IF(M3106="USD",L3106*'Input Lists'!$H$3,IF(M3106="HKD",L3106*'Input Lists'!$H$4,IF(M3106="EUR",L3106*'Input Lists'!$H$5,IF(M3106="GBP",L3106*'Input Lists'!$H$6,IF(M3106="CAD",L3106*'Input Lists'!$H$7,IF(M3106="CNY",L3106*'Input Lists'!$H3140,IF(M3106="JPY",L3106*'Input Lists'!$H$9,IF(M3106="CHF",L3106*'Input Lists'!$H$10,""))))))))))</f>
        <v/>
      </c>
      <c r="O3106" s="137" t="str">
        <f t="shared" si="107"/>
        <v/>
      </c>
      <c r="Z3106" s="135" t="str">
        <f t="shared" si="108"/>
        <v/>
      </c>
    </row>
    <row r="3107" spans="14:26" ht="15.75" customHeight="1" x14ac:dyDescent="0.25">
      <c r="N3107" s="137" t="str">
        <f>IF(OR(ISBLANK(L3107),ISBLANK(M3107)),"",IF(M3107="AUD",L3107*'Input Lists'!$H$2,IF(M3107="USD",L3107*'Input Lists'!$H$3,IF(M3107="HKD",L3107*'Input Lists'!$H$4,IF(M3107="EUR",L3107*'Input Lists'!$H$5,IF(M3107="GBP",L3107*'Input Lists'!$H$6,IF(M3107="CAD",L3107*'Input Lists'!$H$7,IF(M3107="CNY",L3107*'Input Lists'!$H3141,IF(M3107="JPY",L3107*'Input Lists'!$H$9,IF(M3107="CHF",L3107*'Input Lists'!$H$10,""))))))))))</f>
        <v/>
      </c>
      <c r="O3107" s="137" t="str">
        <f t="shared" si="107"/>
        <v/>
      </c>
      <c r="Z3107" s="135" t="str">
        <f t="shared" si="108"/>
        <v/>
      </c>
    </row>
    <row r="3108" spans="14:26" ht="15.75" customHeight="1" x14ac:dyDescent="0.25">
      <c r="N3108" s="137" t="str">
        <f>IF(OR(ISBLANK(L3108),ISBLANK(M3108)),"",IF(M3108="AUD",L3108*'Input Lists'!$H$2,IF(M3108="USD",L3108*'Input Lists'!$H$3,IF(M3108="HKD",L3108*'Input Lists'!$H$4,IF(M3108="EUR",L3108*'Input Lists'!$H$5,IF(M3108="GBP",L3108*'Input Lists'!$H$6,IF(M3108="CAD",L3108*'Input Lists'!$H$7,IF(M3108="CNY",L3108*'Input Lists'!$H3142,IF(M3108="JPY",L3108*'Input Lists'!$H$9,IF(M3108="CHF",L3108*'Input Lists'!$H$10,""))))))))))</f>
        <v/>
      </c>
      <c r="O3108" s="137" t="str">
        <f t="shared" si="107"/>
        <v/>
      </c>
      <c r="Z3108" s="135" t="str">
        <f t="shared" si="108"/>
        <v/>
      </c>
    </row>
    <row r="3109" spans="14:26" ht="15.75" customHeight="1" x14ac:dyDescent="0.25">
      <c r="N3109" s="137" t="str">
        <f>IF(OR(ISBLANK(L3109),ISBLANK(M3109)),"",IF(M3109="AUD",L3109*'Input Lists'!$H$2,IF(M3109="USD",L3109*'Input Lists'!$H$3,IF(M3109="HKD",L3109*'Input Lists'!$H$4,IF(M3109="EUR",L3109*'Input Lists'!$H$5,IF(M3109="GBP",L3109*'Input Lists'!$H$6,IF(M3109="CAD",L3109*'Input Lists'!$H$7,IF(M3109="CNY",L3109*'Input Lists'!$H3143,IF(M3109="JPY",L3109*'Input Lists'!$H$9,IF(M3109="CHF",L3109*'Input Lists'!$H$10,""))))))))))</f>
        <v/>
      </c>
      <c r="O3109" s="137" t="str">
        <f t="shared" si="107"/>
        <v/>
      </c>
      <c r="Z3109" s="135" t="str">
        <f t="shared" si="108"/>
        <v/>
      </c>
    </row>
    <row r="3110" spans="14:26" ht="15.75" customHeight="1" x14ac:dyDescent="0.25">
      <c r="N3110" s="137" t="str">
        <f>IF(OR(ISBLANK(L3110),ISBLANK(M3110)),"",IF(M3110="AUD",L3110*'Input Lists'!$H$2,IF(M3110="USD",L3110*'Input Lists'!$H$3,IF(M3110="HKD",L3110*'Input Lists'!$H$4,IF(M3110="EUR",L3110*'Input Lists'!$H$5,IF(M3110="GBP",L3110*'Input Lists'!$H$6,IF(M3110="CAD",L3110*'Input Lists'!$H$7,IF(M3110="CNY",L3110*'Input Lists'!$H3144,IF(M3110="JPY",L3110*'Input Lists'!$H$9,IF(M3110="CHF",L3110*'Input Lists'!$H$10,""))))))))))</f>
        <v/>
      </c>
      <c r="O3110" s="137" t="str">
        <f t="shared" si="107"/>
        <v/>
      </c>
      <c r="Z3110" s="135" t="str">
        <f t="shared" si="108"/>
        <v/>
      </c>
    </row>
    <row r="3111" spans="14:26" ht="15.75" customHeight="1" x14ac:dyDescent="0.25">
      <c r="N3111" s="137" t="str">
        <f>IF(OR(ISBLANK(L3111),ISBLANK(M3111)),"",IF(M3111="AUD",L3111*'Input Lists'!$H$2,IF(M3111="USD",L3111*'Input Lists'!$H$3,IF(M3111="HKD",L3111*'Input Lists'!$H$4,IF(M3111="EUR",L3111*'Input Lists'!$H$5,IF(M3111="GBP",L3111*'Input Lists'!$H$6,IF(M3111="CAD",L3111*'Input Lists'!$H$7,IF(M3111="CNY",L3111*'Input Lists'!$H3145,IF(M3111="JPY",L3111*'Input Lists'!$H$9,IF(M3111="CHF",L3111*'Input Lists'!$H$10,""))))))))))</f>
        <v/>
      </c>
      <c r="O3111" s="137" t="str">
        <f t="shared" ref="O3111:O3174" si="109">IF(OR(AND(ISBLANK(N3111)),AND(ISBLANK(J3111)),AND(ISBLANK(M3111))),"",N3111*J3111)</f>
        <v/>
      </c>
      <c r="Z3111" s="135" t="str">
        <f t="shared" si="108"/>
        <v/>
      </c>
    </row>
    <row r="3112" spans="14:26" ht="15.75" customHeight="1" x14ac:dyDescent="0.25">
      <c r="N3112" s="137" t="str">
        <f>IF(OR(ISBLANK(L3112),ISBLANK(M3112)),"",IF(M3112="AUD",L3112*'Input Lists'!$H$2,IF(M3112="USD",L3112*'Input Lists'!$H$3,IF(M3112="HKD",L3112*'Input Lists'!$H$4,IF(M3112="EUR",L3112*'Input Lists'!$H$5,IF(M3112="GBP",L3112*'Input Lists'!$H$6,IF(M3112="CAD",L3112*'Input Lists'!$H$7,IF(M3112="CNY",L3112*'Input Lists'!$H3146,IF(M3112="JPY",L3112*'Input Lists'!$H$9,IF(M3112="CHF",L3112*'Input Lists'!$H$10,""))))))))))</f>
        <v/>
      </c>
      <c r="O3112" s="137" t="str">
        <f t="shared" si="109"/>
        <v/>
      </c>
      <c r="Z3112" s="135" t="str">
        <f t="shared" si="108"/>
        <v/>
      </c>
    </row>
    <row r="3113" spans="14:26" ht="15.75" customHeight="1" x14ac:dyDescent="0.25">
      <c r="N3113" s="137" t="str">
        <f>IF(OR(ISBLANK(L3113),ISBLANK(M3113)),"",IF(M3113="AUD",L3113*'Input Lists'!$H$2,IF(M3113="USD",L3113*'Input Lists'!$H$3,IF(M3113="HKD",L3113*'Input Lists'!$H$4,IF(M3113="EUR",L3113*'Input Lists'!$H$5,IF(M3113="GBP",L3113*'Input Lists'!$H$6,IF(M3113="CAD",L3113*'Input Lists'!$H$7,IF(M3113="CNY",L3113*'Input Lists'!$H3147,IF(M3113="JPY",L3113*'Input Lists'!$H$9,IF(M3113="CHF",L3113*'Input Lists'!$H$10,""))))))))))</f>
        <v/>
      </c>
      <c r="O3113" s="137" t="str">
        <f t="shared" si="109"/>
        <v/>
      </c>
      <c r="Z3113" s="135" t="str">
        <f t="shared" si="108"/>
        <v/>
      </c>
    </row>
    <row r="3114" spans="14:26" ht="15.75" customHeight="1" x14ac:dyDescent="0.25">
      <c r="N3114" s="137" t="str">
        <f>IF(OR(ISBLANK(L3114),ISBLANK(M3114)),"",IF(M3114="AUD",L3114*'Input Lists'!$H$2,IF(M3114="USD",L3114*'Input Lists'!$H$3,IF(M3114="HKD",L3114*'Input Lists'!$H$4,IF(M3114="EUR",L3114*'Input Lists'!$H$5,IF(M3114="GBP",L3114*'Input Lists'!$H$6,IF(M3114="CAD",L3114*'Input Lists'!$H$7,IF(M3114="CNY",L3114*'Input Lists'!$H3148,IF(M3114="JPY",L3114*'Input Lists'!$H$9,IF(M3114="CHF",L3114*'Input Lists'!$H$10,""))))))))))</f>
        <v/>
      </c>
      <c r="O3114" s="137" t="str">
        <f t="shared" si="109"/>
        <v/>
      </c>
      <c r="Z3114" s="135" t="str">
        <f t="shared" ref="Z3114:Z3177" si="110">IF(ISBLANK(D3114),"",IF(R3114="Approved",Y3114+O3114,0))</f>
        <v/>
      </c>
    </row>
    <row r="3115" spans="14:26" ht="15.75" customHeight="1" x14ac:dyDescent="0.25">
      <c r="N3115" s="137" t="str">
        <f>IF(OR(ISBLANK(L3115),ISBLANK(M3115)),"",IF(M3115="AUD",L3115*'Input Lists'!$H$2,IF(M3115="USD",L3115*'Input Lists'!$H$3,IF(M3115="HKD",L3115*'Input Lists'!$H$4,IF(M3115="EUR",L3115*'Input Lists'!$H$5,IF(M3115="GBP",L3115*'Input Lists'!$H$6,IF(M3115="CAD",L3115*'Input Lists'!$H$7,IF(M3115="CNY",L3115*'Input Lists'!$H3149,IF(M3115="JPY",L3115*'Input Lists'!$H$9,IF(M3115="CHF",L3115*'Input Lists'!$H$10,""))))))))))</f>
        <v/>
      </c>
      <c r="O3115" s="137" t="str">
        <f t="shared" si="109"/>
        <v/>
      </c>
      <c r="Z3115" s="135" t="str">
        <f t="shared" si="110"/>
        <v/>
      </c>
    </row>
    <row r="3116" spans="14:26" ht="15.75" customHeight="1" x14ac:dyDescent="0.25">
      <c r="N3116" s="137" t="str">
        <f>IF(OR(ISBLANK(L3116),ISBLANK(M3116)),"",IF(M3116="AUD",L3116*'Input Lists'!$H$2,IF(M3116="USD",L3116*'Input Lists'!$H$3,IF(M3116="HKD",L3116*'Input Lists'!$H$4,IF(M3116="EUR",L3116*'Input Lists'!$H$5,IF(M3116="GBP",L3116*'Input Lists'!$H$6,IF(M3116="CAD",L3116*'Input Lists'!$H$7,IF(M3116="CNY",L3116*'Input Lists'!$H3150,IF(M3116="JPY",L3116*'Input Lists'!$H$9,IF(M3116="CHF",L3116*'Input Lists'!$H$10,""))))))))))</f>
        <v/>
      </c>
      <c r="O3116" s="137" t="str">
        <f t="shared" si="109"/>
        <v/>
      </c>
      <c r="Z3116" s="135" t="str">
        <f t="shared" si="110"/>
        <v/>
      </c>
    </row>
    <row r="3117" spans="14:26" ht="15.75" customHeight="1" x14ac:dyDescent="0.25">
      <c r="N3117" s="137" t="str">
        <f>IF(OR(ISBLANK(L3117),ISBLANK(M3117)),"",IF(M3117="AUD",L3117*'Input Lists'!$H$2,IF(M3117="USD",L3117*'Input Lists'!$H$3,IF(M3117="HKD",L3117*'Input Lists'!$H$4,IF(M3117="EUR",L3117*'Input Lists'!$H$5,IF(M3117="GBP",L3117*'Input Lists'!$H$6,IF(M3117="CAD",L3117*'Input Lists'!$H$7,IF(M3117="CNY",L3117*'Input Lists'!$H3151,IF(M3117="JPY",L3117*'Input Lists'!$H$9,IF(M3117="CHF",L3117*'Input Lists'!$H$10,""))))))))))</f>
        <v/>
      </c>
      <c r="O3117" s="137" t="str">
        <f t="shared" si="109"/>
        <v/>
      </c>
      <c r="Z3117" s="135" t="str">
        <f t="shared" si="110"/>
        <v/>
      </c>
    </row>
    <row r="3118" spans="14:26" ht="15.75" customHeight="1" x14ac:dyDescent="0.25">
      <c r="N3118" s="137" t="str">
        <f>IF(OR(ISBLANK(L3118),ISBLANK(M3118)),"",IF(M3118="AUD",L3118*'Input Lists'!$H$2,IF(M3118="USD",L3118*'Input Lists'!$H$3,IF(M3118="HKD",L3118*'Input Lists'!$H$4,IF(M3118="EUR",L3118*'Input Lists'!$H$5,IF(M3118="GBP",L3118*'Input Lists'!$H$6,IF(M3118="CAD",L3118*'Input Lists'!$H$7,IF(M3118="CNY",L3118*'Input Lists'!$H3152,IF(M3118="JPY",L3118*'Input Lists'!$H$9,IF(M3118="CHF",L3118*'Input Lists'!$H$10,""))))))))))</f>
        <v/>
      </c>
      <c r="O3118" s="137" t="str">
        <f t="shared" si="109"/>
        <v/>
      </c>
      <c r="Z3118" s="135" t="str">
        <f t="shared" si="110"/>
        <v/>
      </c>
    </row>
    <row r="3119" spans="14:26" ht="15.75" customHeight="1" x14ac:dyDescent="0.25">
      <c r="N3119" s="137" t="str">
        <f>IF(OR(ISBLANK(L3119),ISBLANK(M3119)),"",IF(M3119="AUD",L3119*'Input Lists'!$H$2,IF(M3119="USD",L3119*'Input Lists'!$H$3,IF(M3119="HKD",L3119*'Input Lists'!$H$4,IF(M3119="EUR",L3119*'Input Lists'!$H$5,IF(M3119="GBP",L3119*'Input Lists'!$H$6,IF(M3119="CAD",L3119*'Input Lists'!$H$7,IF(M3119="CNY",L3119*'Input Lists'!$H3153,IF(M3119="JPY",L3119*'Input Lists'!$H$9,IF(M3119="CHF",L3119*'Input Lists'!$H$10,""))))))))))</f>
        <v/>
      </c>
      <c r="O3119" s="137" t="str">
        <f t="shared" si="109"/>
        <v/>
      </c>
      <c r="Z3119" s="135" t="str">
        <f t="shared" si="110"/>
        <v/>
      </c>
    </row>
    <row r="3120" spans="14:26" ht="15.75" customHeight="1" x14ac:dyDescent="0.25">
      <c r="N3120" s="137" t="str">
        <f>IF(OR(ISBLANK(L3120),ISBLANK(M3120)),"",IF(M3120="AUD",L3120*'Input Lists'!$H$2,IF(M3120="USD",L3120*'Input Lists'!$H$3,IF(M3120="HKD",L3120*'Input Lists'!$H$4,IF(M3120="EUR",L3120*'Input Lists'!$H$5,IF(M3120="GBP",L3120*'Input Lists'!$H$6,IF(M3120="CAD",L3120*'Input Lists'!$H$7,IF(M3120="CNY",L3120*'Input Lists'!$H3154,IF(M3120="JPY",L3120*'Input Lists'!$H$9,IF(M3120="CHF",L3120*'Input Lists'!$H$10,""))))))))))</f>
        <v/>
      </c>
      <c r="O3120" s="137" t="str">
        <f t="shared" si="109"/>
        <v/>
      </c>
      <c r="Z3120" s="135" t="str">
        <f t="shared" si="110"/>
        <v/>
      </c>
    </row>
    <row r="3121" spans="14:26" ht="15.75" customHeight="1" x14ac:dyDescent="0.25">
      <c r="N3121" s="137" t="str">
        <f>IF(OR(ISBLANK(L3121),ISBLANK(M3121)),"",IF(M3121="AUD",L3121*'Input Lists'!$H$2,IF(M3121="USD",L3121*'Input Lists'!$H$3,IF(M3121="HKD",L3121*'Input Lists'!$H$4,IF(M3121="EUR",L3121*'Input Lists'!$H$5,IF(M3121="GBP",L3121*'Input Lists'!$H$6,IF(M3121="CAD",L3121*'Input Lists'!$H$7,IF(M3121="CNY",L3121*'Input Lists'!$H3155,IF(M3121="JPY",L3121*'Input Lists'!$H$9,IF(M3121="CHF",L3121*'Input Lists'!$H$10,""))))))))))</f>
        <v/>
      </c>
      <c r="O3121" s="137" t="str">
        <f t="shared" si="109"/>
        <v/>
      </c>
      <c r="Z3121" s="135" t="str">
        <f t="shared" si="110"/>
        <v/>
      </c>
    </row>
    <row r="3122" spans="14:26" ht="15.75" customHeight="1" x14ac:dyDescent="0.25">
      <c r="N3122" s="137" t="str">
        <f>IF(OR(ISBLANK(L3122),ISBLANK(M3122)),"",IF(M3122="AUD",L3122*'Input Lists'!$H$2,IF(M3122="USD",L3122*'Input Lists'!$H$3,IF(M3122="HKD",L3122*'Input Lists'!$H$4,IF(M3122="EUR",L3122*'Input Lists'!$H$5,IF(M3122="GBP",L3122*'Input Lists'!$H$6,IF(M3122="CAD",L3122*'Input Lists'!$H$7,IF(M3122="CNY",L3122*'Input Lists'!$H3156,IF(M3122="JPY",L3122*'Input Lists'!$H$9,IF(M3122="CHF",L3122*'Input Lists'!$H$10,""))))))))))</f>
        <v/>
      </c>
      <c r="O3122" s="137" t="str">
        <f t="shared" si="109"/>
        <v/>
      </c>
      <c r="Z3122" s="135" t="str">
        <f t="shared" si="110"/>
        <v/>
      </c>
    </row>
    <row r="3123" spans="14:26" ht="15.75" customHeight="1" x14ac:dyDescent="0.25">
      <c r="N3123" s="137" t="str">
        <f>IF(OR(ISBLANK(L3123),ISBLANK(M3123)),"",IF(M3123="AUD",L3123*'Input Lists'!$H$2,IF(M3123="USD",L3123*'Input Lists'!$H$3,IF(M3123="HKD",L3123*'Input Lists'!$H$4,IF(M3123="EUR",L3123*'Input Lists'!$H$5,IF(M3123="GBP",L3123*'Input Lists'!$H$6,IF(M3123="CAD",L3123*'Input Lists'!$H$7,IF(M3123="CNY",L3123*'Input Lists'!$H3157,IF(M3123="JPY",L3123*'Input Lists'!$H$9,IF(M3123="CHF",L3123*'Input Lists'!$H$10,""))))))))))</f>
        <v/>
      </c>
      <c r="O3123" s="137" t="str">
        <f t="shared" si="109"/>
        <v/>
      </c>
      <c r="Z3123" s="135" t="str">
        <f t="shared" si="110"/>
        <v/>
      </c>
    </row>
    <row r="3124" spans="14:26" ht="15.75" customHeight="1" x14ac:dyDescent="0.25">
      <c r="N3124" s="137" t="str">
        <f>IF(OR(ISBLANK(L3124),ISBLANK(M3124)),"",IF(M3124="AUD",L3124*'Input Lists'!$H$2,IF(M3124="USD",L3124*'Input Lists'!$H$3,IF(M3124="HKD",L3124*'Input Lists'!$H$4,IF(M3124="EUR",L3124*'Input Lists'!$H$5,IF(M3124="GBP",L3124*'Input Lists'!$H$6,IF(M3124="CAD",L3124*'Input Lists'!$H$7,IF(M3124="CNY",L3124*'Input Lists'!$H3158,IF(M3124="JPY",L3124*'Input Lists'!$H$9,IF(M3124="CHF",L3124*'Input Lists'!$H$10,""))))))))))</f>
        <v/>
      </c>
      <c r="O3124" s="137" t="str">
        <f t="shared" si="109"/>
        <v/>
      </c>
      <c r="Z3124" s="135" t="str">
        <f t="shared" si="110"/>
        <v/>
      </c>
    </row>
    <row r="3125" spans="14:26" ht="15.75" customHeight="1" x14ac:dyDescent="0.25">
      <c r="N3125" s="137" t="str">
        <f>IF(OR(ISBLANK(L3125),ISBLANK(M3125)),"",IF(M3125="AUD",L3125*'Input Lists'!$H$2,IF(M3125="USD",L3125*'Input Lists'!$H$3,IF(M3125="HKD",L3125*'Input Lists'!$H$4,IF(M3125="EUR",L3125*'Input Lists'!$H$5,IF(M3125="GBP",L3125*'Input Lists'!$H$6,IF(M3125="CAD",L3125*'Input Lists'!$H$7,IF(M3125="CNY",L3125*'Input Lists'!$H3159,IF(M3125="JPY",L3125*'Input Lists'!$H$9,IF(M3125="CHF",L3125*'Input Lists'!$H$10,""))))))))))</f>
        <v/>
      </c>
      <c r="O3125" s="137" t="str">
        <f t="shared" si="109"/>
        <v/>
      </c>
      <c r="Z3125" s="135" t="str">
        <f t="shared" si="110"/>
        <v/>
      </c>
    </row>
    <row r="3126" spans="14:26" ht="15.75" customHeight="1" x14ac:dyDescent="0.25">
      <c r="N3126" s="137" t="str">
        <f>IF(OR(ISBLANK(L3126),ISBLANK(M3126)),"",IF(M3126="AUD",L3126*'Input Lists'!$H$2,IF(M3126="USD",L3126*'Input Lists'!$H$3,IF(M3126="HKD",L3126*'Input Lists'!$H$4,IF(M3126="EUR",L3126*'Input Lists'!$H$5,IF(M3126="GBP",L3126*'Input Lists'!$H$6,IF(M3126="CAD",L3126*'Input Lists'!$H$7,IF(M3126="CNY",L3126*'Input Lists'!$H3160,IF(M3126="JPY",L3126*'Input Lists'!$H$9,IF(M3126="CHF",L3126*'Input Lists'!$H$10,""))))))))))</f>
        <v/>
      </c>
      <c r="O3126" s="137" t="str">
        <f t="shared" si="109"/>
        <v/>
      </c>
      <c r="Z3126" s="135" t="str">
        <f t="shared" si="110"/>
        <v/>
      </c>
    </row>
    <row r="3127" spans="14:26" ht="15.75" customHeight="1" x14ac:dyDescent="0.25">
      <c r="N3127" s="137" t="str">
        <f>IF(OR(ISBLANK(L3127),ISBLANK(M3127)),"",IF(M3127="AUD",L3127*'Input Lists'!$H$2,IF(M3127="USD",L3127*'Input Lists'!$H$3,IF(M3127="HKD",L3127*'Input Lists'!$H$4,IF(M3127="EUR",L3127*'Input Lists'!$H$5,IF(M3127="GBP",L3127*'Input Lists'!$H$6,IF(M3127="CAD",L3127*'Input Lists'!$H$7,IF(M3127="CNY",L3127*'Input Lists'!$H3161,IF(M3127="JPY",L3127*'Input Lists'!$H$9,IF(M3127="CHF",L3127*'Input Lists'!$H$10,""))))))))))</f>
        <v/>
      </c>
      <c r="O3127" s="137" t="str">
        <f t="shared" si="109"/>
        <v/>
      </c>
      <c r="Z3127" s="135" t="str">
        <f t="shared" si="110"/>
        <v/>
      </c>
    </row>
    <row r="3128" spans="14:26" ht="15.75" customHeight="1" x14ac:dyDescent="0.25">
      <c r="N3128" s="137" t="str">
        <f>IF(OR(ISBLANK(L3128),ISBLANK(M3128)),"",IF(M3128="AUD",L3128*'Input Lists'!$H$2,IF(M3128="USD",L3128*'Input Lists'!$H$3,IF(M3128="HKD",L3128*'Input Lists'!$H$4,IF(M3128="EUR",L3128*'Input Lists'!$H$5,IF(M3128="GBP",L3128*'Input Lists'!$H$6,IF(M3128="CAD",L3128*'Input Lists'!$H$7,IF(M3128="CNY",L3128*'Input Lists'!$H3162,IF(M3128="JPY",L3128*'Input Lists'!$H$9,IF(M3128="CHF",L3128*'Input Lists'!$H$10,""))))))))))</f>
        <v/>
      </c>
      <c r="O3128" s="137" t="str">
        <f t="shared" si="109"/>
        <v/>
      </c>
      <c r="Z3128" s="135" t="str">
        <f t="shared" si="110"/>
        <v/>
      </c>
    </row>
    <row r="3129" spans="14:26" ht="15.75" customHeight="1" x14ac:dyDescent="0.25">
      <c r="N3129" s="137" t="str">
        <f>IF(OR(ISBLANK(L3129),ISBLANK(M3129)),"",IF(M3129="AUD",L3129*'Input Lists'!$H$2,IF(M3129="USD",L3129*'Input Lists'!$H$3,IF(M3129="HKD",L3129*'Input Lists'!$H$4,IF(M3129="EUR",L3129*'Input Lists'!$H$5,IF(M3129="GBP",L3129*'Input Lists'!$H$6,IF(M3129="CAD",L3129*'Input Lists'!$H$7,IF(M3129="CNY",L3129*'Input Lists'!$H3163,IF(M3129="JPY",L3129*'Input Lists'!$H$9,IF(M3129="CHF",L3129*'Input Lists'!$H$10,""))))))))))</f>
        <v/>
      </c>
      <c r="O3129" s="137" t="str">
        <f t="shared" si="109"/>
        <v/>
      </c>
      <c r="Z3129" s="135" t="str">
        <f t="shared" si="110"/>
        <v/>
      </c>
    </row>
    <row r="3130" spans="14:26" ht="15.75" customHeight="1" x14ac:dyDescent="0.25">
      <c r="N3130" s="137" t="str">
        <f>IF(OR(ISBLANK(L3130),ISBLANK(M3130)),"",IF(M3130="AUD",L3130*'Input Lists'!$H$2,IF(M3130="USD",L3130*'Input Lists'!$H$3,IF(M3130="HKD",L3130*'Input Lists'!$H$4,IF(M3130="EUR",L3130*'Input Lists'!$H$5,IF(M3130="GBP",L3130*'Input Lists'!$H$6,IF(M3130="CAD",L3130*'Input Lists'!$H$7,IF(M3130="CNY",L3130*'Input Lists'!$H3164,IF(M3130="JPY",L3130*'Input Lists'!$H$9,IF(M3130="CHF",L3130*'Input Lists'!$H$10,""))))))))))</f>
        <v/>
      </c>
      <c r="O3130" s="137" t="str">
        <f t="shared" si="109"/>
        <v/>
      </c>
      <c r="Z3130" s="135" t="str">
        <f t="shared" si="110"/>
        <v/>
      </c>
    </row>
    <row r="3131" spans="14:26" ht="15.75" customHeight="1" x14ac:dyDescent="0.25">
      <c r="N3131" s="137" t="str">
        <f>IF(OR(ISBLANK(L3131),ISBLANK(M3131)),"",IF(M3131="AUD",L3131*'Input Lists'!$H$2,IF(M3131="USD",L3131*'Input Lists'!$H$3,IF(M3131="HKD",L3131*'Input Lists'!$H$4,IF(M3131="EUR",L3131*'Input Lists'!$H$5,IF(M3131="GBP",L3131*'Input Lists'!$H$6,IF(M3131="CAD",L3131*'Input Lists'!$H$7,IF(M3131="CNY",L3131*'Input Lists'!$H3165,IF(M3131="JPY",L3131*'Input Lists'!$H$9,IF(M3131="CHF",L3131*'Input Lists'!$H$10,""))))))))))</f>
        <v/>
      </c>
      <c r="O3131" s="137" t="str">
        <f t="shared" si="109"/>
        <v/>
      </c>
      <c r="Z3131" s="135" t="str">
        <f t="shared" si="110"/>
        <v/>
      </c>
    </row>
    <row r="3132" spans="14:26" ht="15.75" customHeight="1" x14ac:dyDescent="0.25">
      <c r="N3132" s="137" t="str">
        <f>IF(OR(ISBLANK(L3132),ISBLANK(M3132)),"",IF(M3132="AUD",L3132*'Input Lists'!$H$2,IF(M3132="USD",L3132*'Input Lists'!$H$3,IF(M3132="HKD",L3132*'Input Lists'!$H$4,IF(M3132="EUR",L3132*'Input Lists'!$H$5,IF(M3132="GBP",L3132*'Input Lists'!$H$6,IF(M3132="CAD",L3132*'Input Lists'!$H$7,IF(M3132="CNY",L3132*'Input Lists'!$H3166,IF(M3132="JPY",L3132*'Input Lists'!$H$9,IF(M3132="CHF",L3132*'Input Lists'!$H$10,""))))))))))</f>
        <v/>
      </c>
      <c r="O3132" s="137" t="str">
        <f t="shared" si="109"/>
        <v/>
      </c>
      <c r="Z3132" s="135" t="str">
        <f t="shared" si="110"/>
        <v/>
      </c>
    </row>
    <row r="3133" spans="14:26" ht="15.75" customHeight="1" x14ac:dyDescent="0.25">
      <c r="N3133" s="137" t="str">
        <f>IF(OR(ISBLANK(L3133),ISBLANK(M3133)),"",IF(M3133="AUD",L3133*'Input Lists'!$H$2,IF(M3133="USD",L3133*'Input Lists'!$H$3,IF(M3133="HKD",L3133*'Input Lists'!$H$4,IF(M3133="EUR",L3133*'Input Lists'!$H$5,IF(M3133="GBP",L3133*'Input Lists'!$H$6,IF(M3133="CAD",L3133*'Input Lists'!$H$7,IF(M3133="CNY",L3133*'Input Lists'!$H3167,IF(M3133="JPY",L3133*'Input Lists'!$H$9,IF(M3133="CHF",L3133*'Input Lists'!$H$10,""))))))))))</f>
        <v/>
      </c>
      <c r="O3133" s="137" t="str">
        <f t="shared" si="109"/>
        <v/>
      </c>
      <c r="Z3133" s="135" t="str">
        <f t="shared" si="110"/>
        <v/>
      </c>
    </row>
    <row r="3134" spans="14:26" ht="15.75" customHeight="1" x14ac:dyDescent="0.25">
      <c r="N3134" s="137" t="str">
        <f>IF(OR(ISBLANK(L3134),ISBLANK(M3134)),"",IF(M3134="AUD",L3134*'Input Lists'!$H$2,IF(M3134="USD",L3134*'Input Lists'!$H$3,IF(M3134="HKD",L3134*'Input Lists'!$H$4,IF(M3134="EUR",L3134*'Input Lists'!$H$5,IF(M3134="GBP",L3134*'Input Lists'!$H$6,IF(M3134="CAD",L3134*'Input Lists'!$H$7,IF(M3134="CNY",L3134*'Input Lists'!$H3168,IF(M3134="JPY",L3134*'Input Lists'!$H$9,IF(M3134="CHF",L3134*'Input Lists'!$H$10,""))))))))))</f>
        <v/>
      </c>
      <c r="O3134" s="137" t="str">
        <f t="shared" si="109"/>
        <v/>
      </c>
      <c r="Z3134" s="135" t="str">
        <f t="shared" si="110"/>
        <v/>
      </c>
    </row>
    <row r="3135" spans="14:26" ht="15.75" customHeight="1" x14ac:dyDescent="0.25">
      <c r="N3135" s="137" t="str">
        <f>IF(OR(ISBLANK(L3135),ISBLANK(M3135)),"",IF(M3135="AUD",L3135*'Input Lists'!$H$2,IF(M3135="USD",L3135*'Input Lists'!$H$3,IF(M3135="HKD",L3135*'Input Lists'!$H$4,IF(M3135="EUR",L3135*'Input Lists'!$H$5,IF(M3135="GBP",L3135*'Input Lists'!$H$6,IF(M3135="CAD",L3135*'Input Lists'!$H$7,IF(M3135="CNY",L3135*'Input Lists'!$H3169,IF(M3135="JPY",L3135*'Input Lists'!$H$9,IF(M3135="CHF",L3135*'Input Lists'!$H$10,""))))))))))</f>
        <v/>
      </c>
      <c r="O3135" s="137" t="str">
        <f t="shared" si="109"/>
        <v/>
      </c>
      <c r="Z3135" s="135" t="str">
        <f t="shared" si="110"/>
        <v/>
      </c>
    </row>
    <row r="3136" spans="14:26" ht="15.75" customHeight="1" x14ac:dyDescent="0.25">
      <c r="N3136" s="137" t="str">
        <f>IF(OR(ISBLANK(L3136),ISBLANK(M3136)),"",IF(M3136="AUD",L3136*'Input Lists'!$H$2,IF(M3136="USD",L3136*'Input Lists'!$H$3,IF(M3136="HKD",L3136*'Input Lists'!$H$4,IF(M3136="EUR",L3136*'Input Lists'!$H$5,IF(M3136="GBP",L3136*'Input Lists'!$H$6,IF(M3136="CAD",L3136*'Input Lists'!$H$7,IF(M3136="CNY",L3136*'Input Lists'!$H3170,IF(M3136="JPY",L3136*'Input Lists'!$H$9,IF(M3136="CHF",L3136*'Input Lists'!$H$10,""))))))))))</f>
        <v/>
      </c>
      <c r="O3136" s="137" t="str">
        <f t="shared" si="109"/>
        <v/>
      </c>
      <c r="Z3136" s="135" t="str">
        <f t="shared" si="110"/>
        <v/>
      </c>
    </row>
    <row r="3137" spans="14:26" ht="15.75" customHeight="1" x14ac:dyDescent="0.25">
      <c r="N3137" s="137" t="str">
        <f>IF(OR(ISBLANK(L3137),ISBLANK(M3137)),"",IF(M3137="AUD",L3137*'Input Lists'!$H$2,IF(M3137="USD",L3137*'Input Lists'!$H$3,IF(M3137="HKD",L3137*'Input Lists'!$H$4,IF(M3137="EUR",L3137*'Input Lists'!$H$5,IF(M3137="GBP",L3137*'Input Lists'!$H$6,IF(M3137="CAD",L3137*'Input Lists'!$H$7,IF(M3137="CNY",L3137*'Input Lists'!$H3171,IF(M3137="JPY",L3137*'Input Lists'!$H$9,IF(M3137="CHF",L3137*'Input Lists'!$H$10,""))))))))))</f>
        <v/>
      </c>
      <c r="O3137" s="137" t="str">
        <f t="shared" si="109"/>
        <v/>
      </c>
      <c r="Z3137" s="135" t="str">
        <f t="shared" si="110"/>
        <v/>
      </c>
    </row>
    <row r="3138" spans="14:26" ht="15.75" customHeight="1" x14ac:dyDescent="0.25">
      <c r="N3138" s="137" t="str">
        <f>IF(OR(ISBLANK(L3138),ISBLANK(M3138)),"",IF(M3138="AUD",L3138*'Input Lists'!$H$2,IF(M3138="USD",L3138*'Input Lists'!$H$3,IF(M3138="HKD",L3138*'Input Lists'!$H$4,IF(M3138="EUR",L3138*'Input Lists'!$H$5,IF(M3138="GBP",L3138*'Input Lists'!$H$6,IF(M3138="CAD",L3138*'Input Lists'!$H$7,IF(M3138="CNY",L3138*'Input Lists'!$H3172,IF(M3138="JPY",L3138*'Input Lists'!$H$9,IF(M3138="CHF",L3138*'Input Lists'!$H$10,""))))))))))</f>
        <v/>
      </c>
      <c r="O3138" s="137" t="str">
        <f t="shared" si="109"/>
        <v/>
      </c>
      <c r="Z3138" s="135" t="str">
        <f t="shared" si="110"/>
        <v/>
      </c>
    </row>
    <row r="3139" spans="14:26" ht="15.75" customHeight="1" x14ac:dyDescent="0.25">
      <c r="N3139" s="137" t="str">
        <f>IF(OR(ISBLANK(L3139),ISBLANK(M3139)),"",IF(M3139="AUD",L3139*'Input Lists'!$H$2,IF(M3139="USD",L3139*'Input Lists'!$H$3,IF(M3139="HKD",L3139*'Input Lists'!$H$4,IF(M3139="EUR",L3139*'Input Lists'!$H$5,IF(M3139="GBP",L3139*'Input Lists'!$H$6,IF(M3139="CAD",L3139*'Input Lists'!$H$7,IF(M3139="CNY",L3139*'Input Lists'!$H3173,IF(M3139="JPY",L3139*'Input Lists'!$H$9,IF(M3139="CHF",L3139*'Input Lists'!$H$10,""))))))))))</f>
        <v/>
      </c>
      <c r="O3139" s="137" t="str">
        <f t="shared" si="109"/>
        <v/>
      </c>
      <c r="Z3139" s="135" t="str">
        <f t="shared" si="110"/>
        <v/>
      </c>
    </row>
    <row r="3140" spans="14:26" ht="15.75" customHeight="1" x14ac:dyDescent="0.25">
      <c r="N3140" s="137" t="str">
        <f>IF(OR(ISBLANK(L3140),ISBLANK(M3140)),"",IF(M3140="AUD",L3140*'Input Lists'!$H$2,IF(M3140="USD",L3140*'Input Lists'!$H$3,IF(M3140="HKD",L3140*'Input Lists'!$H$4,IF(M3140="EUR",L3140*'Input Lists'!$H$5,IF(M3140="GBP",L3140*'Input Lists'!$H$6,IF(M3140="CAD",L3140*'Input Lists'!$H$7,IF(M3140="CNY",L3140*'Input Lists'!$H3174,IF(M3140="JPY",L3140*'Input Lists'!$H$9,IF(M3140="CHF",L3140*'Input Lists'!$H$10,""))))))))))</f>
        <v/>
      </c>
      <c r="O3140" s="137" t="str">
        <f t="shared" si="109"/>
        <v/>
      </c>
      <c r="Z3140" s="135" t="str">
        <f t="shared" si="110"/>
        <v/>
      </c>
    </row>
    <row r="3141" spans="14:26" ht="15.75" customHeight="1" x14ac:dyDescent="0.25">
      <c r="N3141" s="137" t="str">
        <f>IF(OR(ISBLANK(L3141),ISBLANK(M3141)),"",IF(M3141="AUD",L3141*'Input Lists'!$H$2,IF(M3141="USD",L3141*'Input Lists'!$H$3,IF(M3141="HKD",L3141*'Input Lists'!$H$4,IF(M3141="EUR",L3141*'Input Lists'!$H$5,IF(M3141="GBP",L3141*'Input Lists'!$H$6,IF(M3141="CAD",L3141*'Input Lists'!$H$7,IF(M3141="CNY",L3141*'Input Lists'!$H3175,IF(M3141="JPY",L3141*'Input Lists'!$H$9,IF(M3141="CHF",L3141*'Input Lists'!$H$10,""))))))))))</f>
        <v/>
      </c>
      <c r="O3141" s="137" t="str">
        <f t="shared" si="109"/>
        <v/>
      </c>
      <c r="Z3141" s="135" t="str">
        <f t="shared" si="110"/>
        <v/>
      </c>
    </row>
    <row r="3142" spans="14:26" ht="15.75" customHeight="1" x14ac:dyDescent="0.25">
      <c r="N3142" s="137" t="str">
        <f>IF(OR(ISBLANK(L3142),ISBLANK(M3142)),"",IF(M3142="AUD",L3142*'Input Lists'!$H$2,IF(M3142="USD",L3142*'Input Lists'!$H$3,IF(M3142="HKD",L3142*'Input Lists'!$H$4,IF(M3142="EUR",L3142*'Input Lists'!$H$5,IF(M3142="GBP",L3142*'Input Lists'!$H$6,IF(M3142="CAD",L3142*'Input Lists'!$H$7,IF(M3142="CNY",L3142*'Input Lists'!$H3176,IF(M3142="JPY",L3142*'Input Lists'!$H$9,IF(M3142="CHF",L3142*'Input Lists'!$H$10,""))))))))))</f>
        <v/>
      </c>
      <c r="O3142" s="137" t="str">
        <f t="shared" si="109"/>
        <v/>
      </c>
      <c r="Z3142" s="135" t="str">
        <f t="shared" si="110"/>
        <v/>
      </c>
    </row>
    <row r="3143" spans="14:26" ht="15.75" customHeight="1" x14ac:dyDescent="0.25">
      <c r="N3143" s="137" t="str">
        <f>IF(OR(ISBLANK(L3143),ISBLANK(M3143)),"",IF(M3143="AUD",L3143*'Input Lists'!$H$2,IF(M3143="USD",L3143*'Input Lists'!$H$3,IF(M3143="HKD",L3143*'Input Lists'!$H$4,IF(M3143="EUR",L3143*'Input Lists'!$H$5,IF(M3143="GBP",L3143*'Input Lists'!$H$6,IF(M3143="CAD",L3143*'Input Lists'!$H$7,IF(M3143="CNY",L3143*'Input Lists'!$H3177,IF(M3143="JPY",L3143*'Input Lists'!$H$9,IF(M3143="CHF",L3143*'Input Lists'!$H$10,""))))))))))</f>
        <v/>
      </c>
      <c r="O3143" s="137" t="str">
        <f t="shared" si="109"/>
        <v/>
      </c>
      <c r="Z3143" s="135" t="str">
        <f t="shared" si="110"/>
        <v/>
      </c>
    </row>
    <row r="3144" spans="14:26" ht="15.75" customHeight="1" x14ac:dyDescent="0.25">
      <c r="N3144" s="137" t="str">
        <f>IF(OR(ISBLANK(L3144),ISBLANK(M3144)),"",IF(M3144="AUD",L3144*'Input Lists'!$H$2,IF(M3144="USD",L3144*'Input Lists'!$H$3,IF(M3144="HKD",L3144*'Input Lists'!$H$4,IF(M3144="EUR",L3144*'Input Lists'!$H$5,IF(M3144="GBP",L3144*'Input Lists'!$H$6,IF(M3144="CAD",L3144*'Input Lists'!$H$7,IF(M3144="CNY",L3144*'Input Lists'!$H3178,IF(M3144="JPY",L3144*'Input Lists'!$H$9,IF(M3144="CHF",L3144*'Input Lists'!$H$10,""))))))))))</f>
        <v/>
      </c>
      <c r="O3144" s="137" t="str">
        <f t="shared" si="109"/>
        <v/>
      </c>
      <c r="Z3144" s="135" t="str">
        <f t="shared" si="110"/>
        <v/>
      </c>
    </row>
    <row r="3145" spans="14:26" ht="15.75" customHeight="1" x14ac:dyDescent="0.25">
      <c r="N3145" s="137" t="str">
        <f>IF(OR(ISBLANK(L3145),ISBLANK(M3145)),"",IF(M3145="AUD",L3145*'Input Lists'!$H$2,IF(M3145="USD",L3145*'Input Lists'!$H$3,IF(M3145="HKD",L3145*'Input Lists'!$H$4,IF(M3145="EUR",L3145*'Input Lists'!$H$5,IF(M3145="GBP",L3145*'Input Lists'!$H$6,IF(M3145="CAD",L3145*'Input Lists'!$H$7,IF(M3145="CNY",L3145*'Input Lists'!$H3179,IF(M3145="JPY",L3145*'Input Lists'!$H$9,IF(M3145="CHF",L3145*'Input Lists'!$H$10,""))))))))))</f>
        <v/>
      </c>
      <c r="O3145" s="137" t="str">
        <f t="shared" si="109"/>
        <v/>
      </c>
      <c r="Z3145" s="135" t="str">
        <f t="shared" si="110"/>
        <v/>
      </c>
    </row>
    <row r="3146" spans="14:26" ht="15.75" customHeight="1" x14ac:dyDescent="0.25">
      <c r="N3146" s="137" t="str">
        <f>IF(OR(ISBLANK(L3146),ISBLANK(M3146)),"",IF(M3146="AUD",L3146*'Input Lists'!$H$2,IF(M3146="USD",L3146*'Input Lists'!$H$3,IF(M3146="HKD",L3146*'Input Lists'!$H$4,IF(M3146="EUR",L3146*'Input Lists'!$H$5,IF(M3146="GBP",L3146*'Input Lists'!$H$6,IF(M3146="CAD",L3146*'Input Lists'!$H$7,IF(M3146="CNY",L3146*'Input Lists'!$H3180,IF(M3146="JPY",L3146*'Input Lists'!$H$9,IF(M3146="CHF",L3146*'Input Lists'!$H$10,""))))))))))</f>
        <v/>
      </c>
      <c r="O3146" s="137" t="str">
        <f t="shared" si="109"/>
        <v/>
      </c>
      <c r="Z3146" s="135" t="str">
        <f t="shared" si="110"/>
        <v/>
      </c>
    </row>
    <row r="3147" spans="14:26" ht="15.75" customHeight="1" x14ac:dyDescent="0.25">
      <c r="N3147" s="137" t="str">
        <f>IF(OR(ISBLANK(L3147),ISBLANK(M3147)),"",IF(M3147="AUD",L3147*'Input Lists'!$H$2,IF(M3147="USD",L3147*'Input Lists'!$H$3,IF(M3147="HKD",L3147*'Input Lists'!$H$4,IF(M3147="EUR",L3147*'Input Lists'!$H$5,IF(M3147="GBP",L3147*'Input Lists'!$H$6,IF(M3147="CAD",L3147*'Input Lists'!$H$7,IF(M3147="CNY",L3147*'Input Lists'!$H3181,IF(M3147="JPY",L3147*'Input Lists'!$H$9,IF(M3147="CHF",L3147*'Input Lists'!$H$10,""))))))))))</f>
        <v/>
      </c>
      <c r="O3147" s="137" t="str">
        <f t="shared" si="109"/>
        <v/>
      </c>
      <c r="Z3147" s="135" t="str">
        <f t="shared" si="110"/>
        <v/>
      </c>
    </row>
    <row r="3148" spans="14:26" ht="15.75" customHeight="1" x14ac:dyDescent="0.25">
      <c r="N3148" s="137" t="str">
        <f>IF(OR(ISBLANK(L3148),ISBLANK(M3148)),"",IF(M3148="AUD",L3148*'Input Lists'!$H$2,IF(M3148="USD",L3148*'Input Lists'!$H$3,IF(M3148="HKD",L3148*'Input Lists'!$H$4,IF(M3148="EUR",L3148*'Input Lists'!$H$5,IF(M3148="GBP",L3148*'Input Lists'!$H$6,IF(M3148="CAD",L3148*'Input Lists'!$H$7,IF(M3148="CNY",L3148*'Input Lists'!$H3182,IF(M3148="JPY",L3148*'Input Lists'!$H$9,IF(M3148="CHF",L3148*'Input Lists'!$H$10,""))))))))))</f>
        <v/>
      </c>
      <c r="O3148" s="137" t="str">
        <f t="shared" si="109"/>
        <v/>
      </c>
      <c r="Z3148" s="135" t="str">
        <f t="shared" si="110"/>
        <v/>
      </c>
    </row>
    <row r="3149" spans="14:26" ht="15.75" customHeight="1" x14ac:dyDescent="0.25">
      <c r="N3149" s="137" t="str">
        <f>IF(OR(ISBLANK(L3149),ISBLANK(M3149)),"",IF(M3149="AUD",L3149*'Input Lists'!$H$2,IF(M3149="USD",L3149*'Input Lists'!$H$3,IF(M3149="HKD",L3149*'Input Lists'!$H$4,IF(M3149="EUR",L3149*'Input Lists'!$H$5,IF(M3149="GBP",L3149*'Input Lists'!$H$6,IF(M3149="CAD",L3149*'Input Lists'!$H$7,IF(M3149="CNY",L3149*'Input Lists'!$H3183,IF(M3149="JPY",L3149*'Input Lists'!$H$9,IF(M3149="CHF",L3149*'Input Lists'!$H$10,""))))))))))</f>
        <v/>
      </c>
      <c r="O3149" s="137" t="str">
        <f t="shared" si="109"/>
        <v/>
      </c>
      <c r="Z3149" s="135" t="str">
        <f t="shared" si="110"/>
        <v/>
      </c>
    </row>
    <row r="3150" spans="14:26" ht="15.75" customHeight="1" x14ac:dyDescent="0.25">
      <c r="N3150" s="137" t="str">
        <f>IF(OR(ISBLANK(L3150),ISBLANK(M3150)),"",IF(M3150="AUD",L3150*'Input Lists'!$H$2,IF(M3150="USD",L3150*'Input Lists'!$H$3,IF(M3150="HKD",L3150*'Input Lists'!$H$4,IF(M3150="EUR",L3150*'Input Lists'!$H$5,IF(M3150="GBP",L3150*'Input Lists'!$H$6,IF(M3150="CAD",L3150*'Input Lists'!$H$7,IF(M3150="CNY",L3150*'Input Lists'!$H3184,IF(M3150="JPY",L3150*'Input Lists'!$H$9,IF(M3150="CHF",L3150*'Input Lists'!$H$10,""))))))))))</f>
        <v/>
      </c>
      <c r="O3150" s="137" t="str">
        <f t="shared" si="109"/>
        <v/>
      </c>
      <c r="Z3150" s="135" t="str">
        <f t="shared" si="110"/>
        <v/>
      </c>
    </row>
    <row r="3151" spans="14:26" ht="15.75" customHeight="1" x14ac:dyDescent="0.25">
      <c r="N3151" s="137" t="str">
        <f>IF(OR(ISBLANK(L3151),ISBLANK(M3151)),"",IF(M3151="AUD",L3151*'Input Lists'!$H$2,IF(M3151="USD",L3151*'Input Lists'!$H$3,IF(M3151="HKD",L3151*'Input Lists'!$H$4,IF(M3151="EUR",L3151*'Input Lists'!$H$5,IF(M3151="GBP",L3151*'Input Lists'!$H$6,IF(M3151="CAD",L3151*'Input Lists'!$H$7,IF(M3151="CNY",L3151*'Input Lists'!$H3185,IF(M3151="JPY",L3151*'Input Lists'!$H$9,IF(M3151="CHF",L3151*'Input Lists'!$H$10,""))))))))))</f>
        <v/>
      </c>
      <c r="O3151" s="137" t="str">
        <f t="shared" si="109"/>
        <v/>
      </c>
      <c r="Z3151" s="135" t="str">
        <f t="shared" si="110"/>
        <v/>
      </c>
    </row>
    <row r="3152" spans="14:26" ht="15.75" customHeight="1" x14ac:dyDescent="0.25">
      <c r="N3152" s="137" t="str">
        <f>IF(OR(ISBLANK(L3152),ISBLANK(M3152)),"",IF(M3152="AUD",L3152*'Input Lists'!$H$2,IF(M3152="USD",L3152*'Input Lists'!$H$3,IF(M3152="HKD",L3152*'Input Lists'!$H$4,IF(M3152="EUR",L3152*'Input Lists'!$H$5,IF(M3152="GBP",L3152*'Input Lists'!$H$6,IF(M3152="CAD",L3152*'Input Lists'!$H$7,IF(M3152="CNY",L3152*'Input Lists'!$H3186,IF(M3152="JPY",L3152*'Input Lists'!$H$9,IF(M3152="CHF",L3152*'Input Lists'!$H$10,""))))))))))</f>
        <v/>
      </c>
      <c r="O3152" s="137" t="str">
        <f t="shared" si="109"/>
        <v/>
      </c>
      <c r="Z3152" s="135" t="str">
        <f t="shared" si="110"/>
        <v/>
      </c>
    </row>
    <row r="3153" spans="14:26" ht="15.75" customHeight="1" x14ac:dyDescent="0.25">
      <c r="N3153" s="137" t="str">
        <f>IF(OR(ISBLANK(L3153),ISBLANK(M3153)),"",IF(M3153="AUD",L3153*'Input Lists'!$H$2,IF(M3153="USD",L3153*'Input Lists'!$H$3,IF(M3153="HKD",L3153*'Input Lists'!$H$4,IF(M3153="EUR",L3153*'Input Lists'!$H$5,IF(M3153="GBP",L3153*'Input Lists'!$H$6,IF(M3153="CAD",L3153*'Input Lists'!$H$7,IF(M3153="CNY",L3153*'Input Lists'!$H3187,IF(M3153="JPY",L3153*'Input Lists'!$H$9,IF(M3153="CHF",L3153*'Input Lists'!$H$10,""))))))))))</f>
        <v/>
      </c>
      <c r="O3153" s="137" t="str">
        <f t="shared" si="109"/>
        <v/>
      </c>
      <c r="Z3153" s="135" t="str">
        <f t="shared" si="110"/>
        <v/>
      </c>
    </row>
    <row r="3154" spans="14:26" ht="15.75" customHeight="1" x14ac:dyDescent="0.25">
      <c r="N3154" s="137" t="str">
        <f>IF(OR(ISBLANK(L3154),ISBLANK(M3154)),"",IF(M3154="AUD",L3154*'Input Lists'!$H$2,IF(M3154="USD",L3154*'Input Lists'!$H$3,IF(M3154="HKD",L3154*'Input Lists'!$H$4,IF(M3154="EUR",L3154*'Input Lists'!$H$5,IF(M3154="GBP",L3154*'Input Lists'!$H$6,IF(M3154="CAD",L3154*'Input Lists'!$H$7,IF(M3154="CNY",L3154*'Input Lists'!$H3188,IF(M3154="JPY",L3154*'Input Lists'!$H$9,IF(M3154="CHF",L3154*'Input Lists'!$H$10,""))))))))))</f>
        <v/>
      </c>
      <c r="O3154" s="137" t="str">
        <f t="shared" si="109"/>
        <v/>
      </c>
      <c r="Z3154" s="135" t="str">
        <f t="shared" si="110"/>
        <v/>
      </c>
    </row>
    <row r="3155" spans="14:26" ht="15.75" customHeight="1" x14ac:dyDescent="0.25">
      <c r="N3155" s="137" t="str">
        <f>IF(OR(ISBLANK(L3155),ISBLANK(M3155)),"",IF(M3155="AUD",L3155*'Input Lists'!$H$2,IF(M3155="USD",L3155*'Input Lists'!$H$3,IF(M3155="HKD",L3155*'Input Lists'!$H$4,IF(M3155="EUR",L3155*'Input Lists'!$H$5,IF(M3155="GBP",L3155*'Input Lists'!$H$6,IF(M3155="CAD",L3155*'Input Lists'!$H$7,IF(M3155="CNY",L3155*'Input Lists'!$H3189,IF(M3155="JPY",L3155*'Input Lists'!$H$9,IF(M3155="CHF",L3155*'Input Lists'!$H$10,""))))))))))</f>
        <v/>
      </c>
      <c r="O3155" s="137" t="str">
        <f t="shared" si="109"/>
        <v/>
      </c>
      <c r="Z3155" s="135" t="str">
        <f t="shared" si="110"/>
        <v/>
      </c>
    </row>
    <row r="3156" spans="14:26" ht="15.75" customHeight="1" x14ac:dyDescent="0.25">
      <c r="N3156" s="137" t="str">
        <f>IF(OR(ISBLANK(L3156),ISBLANK(M3156)),"",IF(M3156="AUD",L3156*'Input Lists'!$H$2,IF(M3156="USD",L3156*'Input Lists'!$H$3,IF(M3156="HKD",L3156*'Input Lists'!$H$4,IF(M3156="EUR",L3156*'Input Lists'!$H$5,IF(M3156="GBP",L3156*'Input Lists'!$H$6,IF(M3156="CAD",L3156*'Input Lists'!$H$7,IF(M3156="CNY",L3156*'Input Lists'!$H3190,IF(M3156="JPY",L3156*'Input Lists'!$H$9,IF(M3156="CHF",L3156*'Input Lists'!$H$10,""))))))))))</f>
        <v/>
      </c>
      <c r="O3156" s="137" t="str">
        <f t="shared" si="109"/>
        <v/>
      </c>
      <c r="Z3156" s="135" t="str">
        <f t="shared" si="110"/>
        <v/>
      </c>
    </row>
    <row r="3157" spans="14:26" ht="15.75" customHeight="1" x14ac:dyDescent="0.25">
      <c r="N3157" s="137" t="str">
        <f>IF(OR(ISBLANK(L3157),ISBLANK(M3157)),"",IF(M3157="AUD",L3157*'Input Lists'!$H$2,IF(M3157="USD",L3157*'Input Lists'!$H$3,IF(M3157="HKD",L3157*'Input Lists'!$H$4,IF(M3157="EUR",L3157*'Input Lists'!$H$5,IF(M3157="GBP",L3157*'Input Lists'!$H$6,IF(M3157="CAD",L3157*'Input Lists'!$H$7,IF(M3157="CNY",L3157*'Input Lists'!$H3191,IF(M3157="JPY",L3157*'Input Lists'!$H$9,IF(M3157="CHF",L3157*'Input Lists'!$H$10,""))))))))))</f>
        <v/>
      </c>
      <c r="O3157" s="137" t="str">
        <f t="shared" si="109"/>
        <v/>
      </c>
      <c r="Z3157" s="135" t="str">
        <f t="shared" si="110"/>
        <v/>
      </c>
    </row>
    <row r="3158" spans="14:26" ht="15.75" customHeight="1" x14ac:dyDescent="0.25">
      <c r="N3158" s="137" t="str">
        <f>IF(OR(ISBLANK(L3158),ISBLANK(M3158)),"",IF(M3158="AUD",L3158*'Input Lists'!$H$2,IF(M3158="USD",L3158*'Input Lists'!$H$3,IF(M3158="HKD",L3158*'Input Lists'!$H$4,IF(M3158="EUR",L3158*'Input Lists'!$H$5,IF(M3158="GBP",L3158*'Input Lists'!$H$6,IF(M3158="CAD",L3158*'Input Lists'!$H$7,IF(M3158="CNY",L3158*'Input Lists'!$H3192,IF(M3158="JPY",L3158*'Input Lists'!$H$9,IF(M3158="CHF",L3158*'Input Lists'!$H$10,""))))))))))</f>
        <v/>
      </c>
      <c r="O3158" s="137" t="str">
        <f t="shared" si="109"/>
        <v/>
      </c>
      <c r="Z3158" s="135" t="str">
        <f t="shared" si="110"/>
        <v/>
      </c>
    </row>
    <row r="3159" spans="14:26" ht="15.75" customHeight="1" x14ac:dyDescent="0.25">
      <c r="N3159" s="137" t="str">
        <f>IF(OR(ISBLANK(L3159),ISBLANK(M3159)),"",IF(M3159="AUD",L3159*'Input Lists'!$H$2,IF(M3159="USD",L3159*'Input Lists'!$H$3,IF(M3159="HKD",L3159*'Input Lists'!$H$4,IF(M3159="EUR",L3159*'Input Lists'!$H$5,IF(M3159="GBP",L3159*'Input Lists'!$H$6,IF(M3159="CAD",L3159*'Input Lists'!$H$7,IF(M3159="CNY",L3159*'Input Lists'!$H3193,IF(M3159="JPY",L3159*'Input Lists'!$H$9,IF(M3159="CHF",L3159*'Input Lists'!$H$10,""))))))))))</f>
        <v/>
      </c>
      <c r="O3159" s="137" t="str">
        <f t="shared" si="109"/>
        <v/>
      </c>
      <c r="Z3159" s="135" t="str">
        <f t="shared" si="110"/>
        <v/>
      </c>
    </row>
    <row r="3160" spans="14:26" ht="15.75" customHeight="1" x14ac:dyDescent="0.25">
      <c r="N3160" s="137" t="str">
        <f>IF(OR(ISBLANK(L3160),ISBLANK(M3160)),"",IF(M3160="AUD",L3160*'Input Lists'!$H$2,IF(M3160="USD",L3160*'Input Lists'!$H$3,IF(M3160="HKD",L3160*'Input Lists'!$H$4,IF(M3160="EUR",L3160*'Input Lists'!$H$5,IF(M3160="GBP",L3160*'Input Lists'!$H$6,IF(M3160="CAD",L3160*'Input Lists'!$H$7,IF(M3160="CNY",L3160*'Input Lists'!$H3194,IF(M3160="JPY",L3160*'Input Lists'!$H$9,IF(M3160="CHF",L3160*'Input Lists'!$H$10,""))))))))))</f>
        <v/>
      </c>
      <c r="O3160" s="137" t="str">
        <f t="shared" si="109"/>
        <v/>
      </c>
      <c r="Z3160" s="135" t="str">
        <f t="shared" si="110"/>
        <v/>
      </c>
    </row>
    <row r="3161" spans="14:26" ht="15.75" customHeight="1" x14ac:dyDescent="0.25">
      <c r="N3161" s="137" t="str">
        <f>IF(OR(ISBLANK(L3161),ISBLANK(M3161)),"",IF(M3161="AUD",L3161*'Input Lists'!$H$2,IF(M3161="USD",L3161*'Input Lists'!$H$3,IF(M3161="HKD",L3161*'Input Lists'!$H$4,IF(M3161="EUR",L3161*'Input Lists'!$H$5,IF(M3161="GBP",L3161*'Input Lists'!$H$6,IF(M3161="CAD",L3161*'Input Lists'!$H$7,IF(M3161="CNY",L3161*'Input Lists'!$H3195,IF(M3161="JPY",L3161*'Input Lists'!$H$9,IF(M3161="CHF",L3161*'Input Lists'!$H$10,""))))))))))</f>
        <v/>
      </c>
      <c r="O3161" s="137" t="str">
        <f t="shared" si="109"/>
        <v/>
      </c>
      <c r="Z3161" s="135" t="str">
        <f t="shared" si="110"/>
        <v/>
      </c>
    </row>
    <row r="3162" spans="14:26" ht="15.75" customHeight="1" x14ac:dyDescent="0.25">
      <c r="N3162" s="137" t="str">
        <f>IF(OR(ISBLANK(L3162),ISBLANK(M3162)),"",IF(M3162="AUD",L3162*'Input Lists'!$H$2,IF(M3162="USD",L3162*'Input Lists'!$H$3,IF(M3162="HKD",L3162*'Input Lists'!$H$4,IF(M3162="EUR",L3162*'Input Lists'!$H$5,IF(M3162="GBP",L3162*'Input Lists'!$H$6,IF(M3162="CAD",L3162*'Input Lists'!$H$7,IF(M3162="CNY",L3162*'Input Lists'!$H3196,IF(M3162="JPY",L3162*'Input Lists'!$H$9,IF(M3162="CHF",L3162*'Input Lists'!$H$10,""))))))))))</f>
        <v/>
      </c>
      <c r="O3162" s="137" t="str">
        <f t="shared" si="109"/>
        <v/>
      </c>
      <c r="Z3162" s="135" t="str">
        <f t="shared" si="110"/>
        <v/>
      </c>
    </row>
    <row r="3163" spans="14:26" ht="15.75" customHeight="1" x14ac:dyDescent="0.25">
      <c r="N3163" s="137" t="str">
        <f>IF(OR(ISBLANK(L3163),ISBLANK(M3163)),"",IF(M3163="AUD",L3163*'Input Lists'!$H$2,IF(M3163="USD",L3163*'Input Lists'!$H$3,IF(M3163="HKD",L3163*'Input Lists'!$H$4,IF(M3163="EUR",L3163*'Input Lists'!$H$5,IF(M3163="GBP",L3163*'Input Lists'!$H$6,IF(M3163="CAD",L3163*'Input Lists'!$H$7,IF(M3163="CNY",L3163*'Input Lists'!$H3197,IF(M3163="JPY",L3163*'Input Lists'!$H$9,IF(M3163="CHF",L3163*'Input Lists'!$H$10,""))))))))))</f>
        <v/>
      </c>
      <c r="O3163" s="137" t="str">
        <f t="shared" si="109"/>
        <v/>
      </c>
      <c r="Z3163" s="135" t="str">
        <f t="shared" si="110"/>
        <v/>
      </c>
    </row>
    <row r="3164" spans="14:26" ht="15.75" customHeight="1" x14ac:dyDescent="0.25">
      <c r="N3164" s="137" t="str">
        <f>IF(OR(ISBLANK(L3164),ISBLANK(M3164)),"",IF(M3164="AUD",L3164*'Input Lists'!$H$2,IF(M3164="USD",L3164*'Input Lists'!$H$3,IF(M3164="HKD",L3164*'Input Lists'!$H$4,IF(M3164="EUR",L3164*'Input Lists'!$H$5,IF(M3164="GBP",L3164*'Input Lists'!$H$6,IF(M3164="CAD",L3164*'Input Lists'!$H$7,IF(M3164="CNY",L3164*'Input Lists'!$H3198,IF(M3164="JPY",L3164*'Input Lists'!$H$9,IF(M3164="CHF",L3164*'Input Lists'!$H$10,""))))))))))</f>
        <v/>
      </c>
      <c r="O3164" s="137" t="str">
        <f t="shared" si="109"/>
        <v/>
      </c>
      <c r="Z3164" s="135" t="str">
        <f t="shared" si="110"/>
        <v/>
      </c>
    </row>
    <row r="3165" spans="14:26" ht="15.75" customHeight="1" x14ac:dyDescent="0.25">
      <c r="N3165" s="137" t="str">
        <f>IF(OR(ISBLANK(L3165),ISBLANK(M3165)),"",IF(M3165="AUD",L3165*'Input Lists'!$H$2,IF(M3165="USD",L3165*'Input Lists'!$H$3,IF(M3165="HKD",L3165*'Input Lists'!$H$4,IF(M3165="EUR",L3165*'Input Lists'!$H$5,IF(M3165="GBP",L3165*'Input Lists'!$H$6,IF(M3165="CAD",L3165*'Input Lists'!$H$7,IF(M3165="CNY",L3165*'Input Lists'!$H3199,IF(M3165="JPY",L3165*'Input Lists'!$H$9,IF(M3165="CHF",L3165*'Input Lists'!$H$10,""))))))))))</f>
        <v/>
      </c>
      <c r="O3165" s="137" t="str">
        <f t="shared" si="109"/>
        <v/>
      </c>
      <c r="Z3165" s="135" t="str">
        <f t="shared" si="110"/>
        <v/>
      </c>
    </row>
    <row r="3166" spans="14:26" ht="15.75" customHeight="1" x14ac:dyDescent="0.25">
      <c r="N3166" s="137" t="str">
        <f>IF(OR(ISBLANK(L3166),ISBLANK(M3166)),"",IF(M3166="AUD",L3166*'Input Lists'!$H$2,IF(M3166="USD",L3166*'Input Lists'!$H$3,IF(M3166="HKD",L3166*'Input Lists'!$H$4,IF(M3166="EUR",L3166*'Input Lists'!$H$5,IF(M3166="GBP",L3166*'Input Lists'!$H$6,IF(M3166="CAD",L3166*'Input Lists'!$H$7,IF(M3166="CNY",L3166*'Input Lists'!$H3200,IF(M3166="JPY",L3166*'Input Lists'!$H$9,IF(M3166="CHF",L3166*'Input Lists'!$H$10,""))))))))))</f>
        <v/>
      </c>
      <c r="O3166" s="137" t="str">
        <f t="shared" si="109"/>
        <v/>
      </c>
      <c r="Z3166" s="135" t="str">
        <f t="shared" si="110"/>
        <v/>
      </c>
    </row>
    <row r="3167" spans="14:26" ht="15.75" customHeight="1" x14ac:dyDescent="0.25">
      <c r="N3167" s="137" t="str">
        <f>IF(OR(ISBLANK(L3167),ISBLANK(M3167)),"",IF(M3167="AUD",L3167*'Input Lists'!$H$2,IF(M3167="USD",L3167*'Input Lists'!$H$3,IF(M3167="HKD",L3167*'Input Lists'!$H$4,IF(M3167="EUR",L3167*'Input Lists'!$H$5,IF(M3167="GBP",L3167*'Input Lists'!$H$6,IF(M3167="CAD",L3167*'Input Lists'!$H$7,IF(M3167="CNY",L3167*'Input Lists'!$H3201,IF(M3167="JPY",L3167*'Input Lists'!$H$9,IF(M3167="CHF",L3167*'Input Lists'!$H$10,""))))))))))</f>
        <v/>
      </c>
      <c r="O3167" s="137" t="str">
        <f t="shared" si="109"/>
        <v/>
      </c>
      <c r="Z3167" s="135" t="str">
        <f t="shared" si="110"/>
        <v/>
      </c>
    </row>
    <row r="3168" spans="14:26" ht="15.75" customHeight="1" x14ac:dyDescent="0.25">
      <c r="N3168" s="137" t="str">
        <f>IF(OR(ISBLANK(L3168),ISBLANK(M3168)),"",IF(M3168="AUD",L3168*'Input Lists'!$H$2,IF(M3168="USD",L3168*'Input Lists'!$H$3,IF(M3168="HKD",L3168*'Input Lists'!$H$4,IF(M3168="EUR",L3168*'Input Lists'!$H$5,IF(M3168="GBP",L3168*'Input Lists'!$H$6,IF(M3168="CAD",L3168*'Input Lists'!$H$7,IF(M3168="CNY",L3168*'Input Lists'!$H3202,IF(M3168="JPY",L3168*'Input Lists'!$H$9,IF(M3168="CHF",L3168*'Input Lists'!$H$10,""))))))))))</f>
        <v/>
      </c>
      <c r="O3168" s="137" t="str">
        <f t="shared" si="109"/>
        <v/>
      </c>
      <c r="Z3168" s="135" t="str">
        <f t="shared" si="110"/>
        <v/>
      </c>
    </row>
    <row r="3169" spans="14:26" ht="15.75" customHeight="1" x14ac:dyDescent="0.25">
      <c r="N3169" s="137" t="str">
        <f>IF(OR(ISBLANK(L3169),ISBLANK(M3169)),"",IF(M3169="AUD",L3169*'Input Lists'!$H$2,IF(M3169="USD",L3169*'Input Lists'!$H$3,IF(M3169="HKD",L3169*'Input Lists'!$H$4,IF(M3169="EUR",L3169*'Input Lists'!$H$5,IF(M3169="GBP",L3169*'Input Lists'!$H$6,IF(M3169="CAD",L3169*'Input Lists'!$H$7,IF(M3169="CNY",L3169*'Input Lists'!$H3203,IF(M3169="JPY",L3169*'Input Lists'!$H$9,IF(M3169="CHF",L3169*'Input Lists'!$H$10,""))))))))))</f>
        <v/>
      </c>
      <c r="O3169" s="137" t="str">
        <f t="shared" si="109"/>
        <v/>
      </c>
      <c r="Z3169" s="135" t="str">
        <f t="shared" si="110"/>
        <v/>
      </c>
    </row>
    <row r="3170" spans="14:26" ht="15.75" customHeight="1" x14ac:dyDescent="0.25">
      <c r="N3170" s="137" t="str">
        <f>IF(OR(ISBLANK(L3170),ISBLANK(M3170)),"",IF(M3170="AUD",L3170*'Input Lists'!$H$2,IF(M3170="USD",L3170*'Input Lists'!$H$3,IF(M3170="HKD",L3170*'Input Lists'!$H$4,IF(M3170="EUR",L3170*'Input Lists'!$H$5,IF(M3170="GBP",L3170*'Input Lists'!$H$6,IF(M3170="CAD",L3170*'Input Lists'!$H$7,IF(M3170="CNY",L3170*'Input Lists'!$H3204,IF(M3170="JPY",L3170*'Input Lists'!$H$9,IF(M3170="CHF",L3170*'Input Lists'!$H$10,""))))))))))</f>
        <v/>
      </c>
      <c r="O3170" s="137" t="str">
        <f t="shared" si="109"/>
        <v/>
      </c>
      <c r="Z3170" s="135" t="str">
        <f t="shared" si="110"/>
        <v/>
      </c>
    </row>
    <row r="3171" spans="14:26" ht="15.75" customHeight="1" x14ac:dyDescent="0.25">
      <c r="N3171" s="137" t="str">
        <f>IF(OR(ISBLANK(L3171),ISBLANK(M3171)),"",IF(M3171="AUD",L3171*'Input Lists'!$H$2,IF(M3171="USD",L3171*'Input Lists'!$H$3,IF(M3171="HKD",L3171*'Input Lists'!$H$4,IF(M3171="EUR",L3171*'Input Lists'!$H$5,IF(M3171="GBP",L3171*'Input Lists'!$H$6,IF(M3171="CAD",L3171*'Input Lists'!$H$7,IF(M3171="CNY",L3171*'Input Lists'!$H3205,IF(M3171="JPY",L3171*'Input Lists'!$H$9,IF(M3171="CHF",L3171*'Input Lists'!$H$10,""))))))))))</f>
        <v/>
      </c>
      <c r="O3171" s="137" t="str">
        <f t="shared" si="109"/>
        <v/>
      </c>
      <c r="Z3171" s="135" t="str">
        <f t="shared" si="110"/>
        <v/>
      </c>
    </row>
    <row r="3172" spans="14:26" ht="15.75" customHeight="1" x14ac:dyDescent="0.25">
      <c r="N3172" s="137" t="str">
        <f>IF(OR(ISBLANK(L3172),ISBLANK(M3172)),"",IF(M3172="AUD",L3172*'Input Lists'!$H$2,IF(M3172="USD",L3172*'Input Lists'!$H$3,IF(M3172="HKD",L3172*'Input Lists'!$H$4,IF(M3172="EUR",L3172*'Input Lists'!$H$5,IF(M3172="GBP",L3172*'Input Lists'!$H$6,IF(M3172="CAD",L3172*'Input Lists'!$H$7,IF(M3172="CNY",L3172*'Input Lists'!$H3206,IF(M3172="JPY",L3172*'Input Lists'!$H$9,IF(M3172="CHF",L3172*'Input Lists'!$H$10,""))))))))))</f>
        <v/>
      </c>
      <c r="O3172" s="137" t="str">
        <f t="shared" si="109"/>
        <v/>
      </c>
      <c r="Z3172" s="135" t="str">
        <f t="shared" si="110"/>
        <v/>
      </c>
    </row>
    <row r="3173" spans="14:26" ht="15.75" customHeight="1" x14ac:dyDescent="0.25">
      <c r="N3173" s="137" t="str">
        <f>IF(OR(ISBLANK(L3173),ISBLANK(M3173)),"",IF(M3173="AUD",L3173*'Input Lists'!$H$2,IF(M3173="USD",L3173*'Input Lists'!$H$3,IF(M3173="HKD",L3173*'Input Lists'!$H$4,IF(M3173="EUR",L3173*'Input Lists'!$H$5,IF(M3173="GBP",L3173*'Input Lists'!$H$6,IF(M3173="CAD",L3173*'Input Lists'!$H$7,IF(M3173="CNY",L3173*'Input Lists'!$H3207,IF(M3173="JPY",L3173*'Input Lists'!$H$9,IF(M3173="CHF",L3173*'Input Lists'!$H$10,""))))))))))</f>
        <v/>
      </c>
      <c r="O3173" s="137" t="str">
        <f t="shared" si="109"/>
        <v/>
      </c>
      <c r="Z3173" s="135" t="str">
        <f t="shared" si="110"/>
        <v/>
      </c>
    </row>
    <row r="3174" spans="14:26" ht="15.75" customHeight="1" x14ac:dyDescent="0.25">
      <c r="N3174" s="137" t="str">
        <f>IF(OR(ISBLANK(L3174),ISBLANK(M3174)),"",IF(M3174="AUD",L3174*'Input Lists'!$H$2,IF(M3174="USD",L3174*'Input Lists'!$H$3,IF(M3174="HKD",L3174*'Input Lists'!$H$4,IF(M3174="EUR",L3174*'Input Lists'!$H$5,IF(M3174="GBP",L3174*'Input Lists'!$H$6,IF(M3174="CAD",L3174*'Input Lists'!$H$7,IF(M3174="CNY",L3174*'Input Lists'!$H3208,IF(M3174="JPY",L3174*'Input Lists'!$H$9,IF(M3174="CHF",L3174*'Input Lists'!$H$10,""))))))))))</f>
        <v/>
      </c>
      <c r="O3174" s="137" t="str">
        <f t="shared" si="109"/>
        <v/>
      </c>
      <c r="Z3174" s="135" t="str">
        <f t="shared" si="110"/>
        <v/>
      </c>
    </row>
    <row r="3175" spans="14:26" ht="15.75" customHeight="1" x14ac:dyDescent="0.25">
      <c r="N3175" s="137" t="str">
        <f>IF(OR(ISBLANK(L3175),ISBLANK(M3175)),"",IF(M3175="AUD",L3175*'Input Lists'!$H$2,IF(M3175="USD",L3175*'Input Lists'!$H$3,IF(M3175="HKD",L3175*'Input Lists'!$H$4,IF(M3175="EUR",L3175*'Input Lists'!$H$5,IF(M3175="GBP",L3175*'Input Lists'!$H$6,IF(M3175="CAD",L3175*'Input Lists'!$H$7,IF(M3175="CNY",L3175*'Input Lists'!$H3209,IF(M3175="JPY",L3175*'Input Lists'!$H$9,IF(M3175="CHF",L3175*'Input Lists'!$H$10,""))))))))))</f>
        <v/>
      </c>
      <c r="O3175" s="137" t="str">
        <f t="shared" ref="O3175:O3238" si="111">IF(OR(AND(ISBLANK(N3175)),AND(ISBLANK(J3175)),AND(ISBLANK(M3175))),"",N3175*J3175)</f>
        <v/>
      </c>
      <c r="Z3175" s="135" t="str">
        <f t="shared" si="110"/>
        <v/>
      </c>
    </row>
    <row r="3176" spans="14:26" ht="15.75" customHeight="1" x14ac:dyDescent="0.25">
      <c r="N3176" s="137" t="str">
        <f>IF(OR(ISBLANK(L3176),ISBLANK(M3176)),"",IF(M3176="AUD",L3176*'Input Lists'!$H$2,IF(M3176="USD",L3176*'Input Lists'!$H$3,IF(M3176="HKD",L3176*'Input Lists'!$H$4,IF(M3176="EUR",L3176*'Input Lists'!$H$5,IF(M3176="GBP",L3176*'Input Lists'!$H$6,IF(M3176="CAD",L3176*'Input Lists'!$H$7,IF(M3176="CNY",L3176*'Input Lists'!$H3210,IF(M3176="JPY",L3176*'Input Lists'!$H$9,IF(M3176="CHF",L3176*'Input Lists'!$H$10,""))))))))))</f>
        <v/>
      </c>
      <c r="O3176" s="137" t="str">
        <f t="shared" si="111"/>
        <v/>
      </c>
      <c r="Z3176" s="135" t="str">
        <f t="shared" si="110"/>
        <v/>
      </c>
    </row>
    <row r="3177" spans="14:26" ht="15.75" customHeight="1" x14ac:dyDescent="0.25">
      <c r="N3177" s="137" t="str">
        <f>IF(OR(ISBLANK(L3177),ISBLANK(M3177)),"",IF(M3177="AUD",L3177*'Input Lists'!$H$2,IF(M3177="USD",L3177*'Input Lists'!$H$3,IF(M3177="HKD",L3177*'Input Lists'!$H$4,IF(M3177="EUR",L3177*'Input Lists'!$H$5,IF(M3177="GBP",L3177*'Input Lists'!$H$6,IF(M3177="CAD",L3177*'Input Lists'!$H$7,IF(M3177="CNY",L3177*'Input Lists'!$H3211,IF(M3177="JPY",L3177*'Input Lists'!$H$9,IF(M3177="CHF",L3177*'Input Lists'!$H$10,""))))))))))</f>
        <v/>
      </c>
      <c r="O3177" s="137" t="str">
        <f t="shared" si="111"/>
        <v/>
      </c>
      <c r="Z3177" s="135" t="str">
        <f t="shared" si="110"/>
        <v/>
      </c>
    </row>
    <row r="3178" spans="14:26" ht="15.75" customHeight="1" x14ac:dyDescent="0.25">
      <c r="N3178" s="137" t="str">
        <f>IF(OR(ISBLANK(L3178),ISBLANK(M3178)),"",IF(M3178="AUD",L3178*'Input Lists'!$H$2,IF(M3178="USD",L3178*'Input Lists'!$H$3,IF(M3178="HKD",L3178*'Input Lists'!$H$4,IF(M3178="EUR",L3178*'Input Lists'!$H$5,IF(M3178="GBP",L3178*'Input Lists'!$H$6,IF(M3178="CAD",L3178*'Input Lists'!$H$7,IF(M3178="CNY",L3178*'Input Lists'!$H3212,IF(M3178="JPY",L3178*'Input Lists'!$H$9,IF(M3178="CHF",L3178*'Input Lists'!$H$10,""))))))))))</f>
        <v/>
      </c>
      <c r="O3178" s="137" t="str">
        <f t="shared" si="111"/>
        <v/>
      </c>
      <c r="Z3178" s="135" t="str">
        <f t="shared" ref="Z3178:Z3241" si="112">IF(ISBLANK(D3178),"",IF(R3178="Approved",Y3178+O3178,0))</f>
        <v/>
      </c>
    </row>
    <row r="3179" spans="14:26" ht="15.75" customHeight="1" x14ac:dyDescent="0.25">
      <c r="N3179" s="137" t="str">
        <f>IF(OR(ISBLANK(L3179),ISBLANK(M3179)),"",IF(M3179="AUD",L3179*'Input Lists'!$H$2,IF(M3179="USD",L3179*'Input Lists'!$H$3,IF(M3179="HKD",L3179*'Input Lists'!$H$4,IF(M3179="EUR",L3179*'Input Lists'!$H$5,IF(M3179="GBP",L3179*'Input Lists'!$H$6,IF(M3179="CAD",L3179*'Input Lists'!$H$7,IF(M3179="CNY",L3179*'Input Lists'!$H3213,IF(M3179="JPY",L3179*'Input Lists'!$H$9,IF(M3179="CHF",L3179*'Input Lists'!$H$10,""))))))))))</f>
        <v/>
      </c>
      <c r="O3179" s="137" t="str">
        <f t="shared" si="111"/>
        <v/>
      </c>
      <c r="Z3179" s="135" t="str">
        <f t="shared" si="112"/>
        <v/>
      </c>
    </row>
    <row r="3180" spans="14:26" ht="15.75" customHeight="1" x14ac:dyDescent="0.25">
      <c r="N3180" s="137" t="str">
        <f>IF(OR(ISBLANK(L3180),ISBLANK(M3180)),"",IF(M3180="AUD",L3180*'Input Lists'!$H$2,IF(M3180="USD",L3180*'Input Lists'!$H$3,IF(M3180="HKD",L3180*'Input Lists'!$H$4,IF(M3180="EUR",L3180*'Input Lists'!$H$5,IF(M3180="GBP",L3180*'Input Lists'!$H$6,IF(M3180="CAD",L3180*'Input Lists'!$H$7,IF(M3180="CNY",L3180*'Input Lists'!$H3214,IF(M3180="JPY",L3180*'Input Lists'!$H$9,IF(M3180="CHF",L3180*'Input Lists'!$H$10,""))))))))))</f>
        <v/>
      </c>
      <c r="O3180" s="137" t="str">
        <f t="shared" si="111"/>
        <v/>
      </c>
      <c r="Z3180" s="135" t="str">
        <f t="shared" si="112"/>
        <v/>
      </c>
    </row>
    <row r="3181" spans="14:26" ht="15.75" customHeight="1" x14ac:dyDescent="0.25">
      <c r="N3181" s="137" t="str">
        <f>IF(OR(ISBLANK(L3181),ISBLANK(M3181)),"",IF(M3181="AUD",L3181*'Input Lists'!$H$2,IF(M3181="USD",L3181*'Input Lists'!$H$3,IF(M3181="HKD",L3181*'Input Lists'!$H$4,IF(M3181="EUR",L3181*'Input Lists'!$H$5,IF(M3181="GBP",L3181*'Input Lists'!$H$6,IF(M3181="CAD",L3181*'Input Lists'!$H$7,IF(M3181="CNY",L3181*'Input Lists'!$H3215,IF(M3181="JPY",L3181*'Input Lists'!$H$9,IF(M3181="CHF",L3181*'Input Lists'!$H$10,""))))))))))</f>
        <v/>
      </c>
      <c r="O3181" s="137" t="str">
        <f t="shared" si="111"/>
        <v/>
      </c>
      <c r="Z3181" s="135" t="str">
        <f t="shared" si="112"/>
        <v/>
      </c>
    </row>
    <row r="3182" spans="14:26" ht="15.75" customHeight="1" x14ac:dyDescent="0.25">
      <c r="N3182" s="137" t="str">
        <f>IF(OR(ISBLANK(L3182),ISBLANK(M3182)),"",IF(M3182="AUD",L3182*'Input Lists'!$H$2,IF(M3182="USD",L3182*'Input Lists'!$H$3,IF(M3182="HKD",L3182*'Input Lists'!$H$4,IF(M3182="EUR",L3182*'Input Lists'!$H$5,IF(M3182="GBP",L3182*'Input Lists'!$H$6,IF(M3182="CAD",L3182*'Input Lists'!$H$7,IF(M3182="CNY",L3182*'Input Lists'!$H3216,IF(M3182="JPY",L3182*'Input Lists'!$H$9,IF(M3182="CHF",L3182*'Input Lists'!$H$10,""))))))))))</f>
        <v/>
      </c>
      <c r="O3182" s="137" t="str">
        <f t="shared" si="111"/>
        <v/>
      </c>
      <c r="Z3182" s="135" t="str">
        <f t="shared" si="112"/>
        <v/>
      </c>
    </row>
    <row r="3183" spans="14:26" ht="15.75" customHeight="1" x14ac:dyDescent="0.25">
      <c r="N3183" s="137" t="str">
        <f>IF(OR(ISBLANK(L3183),ISBLANK(M3183)),"",IF(M3183="AUD",L3183*'Input Lists'!$H$2,IF(M3183="USD",L3183*'Input Lists'!$H$3,IF(M3183="HKD",L3183*'Input Lists'!$H$4,IF(M3183="EUR",L3183*'Input Lists'!$H$5,IF(M3183="GBP",L3183*'Input Lists'!$H$6,IF(M3183="CAD",L3183*'Input Lists'!$H$7,IF(M3183="CNY",L3183*'Input Lists'!$H3217,IF(M3183="JPY",L3183*'Input Lists'!$H$9,IF(M3183="CHF",L3183*'Input Lists'!$H$10,""))))))))))</f>
        <v/>
      </c>
      <c r="O3183" s="137" t="str">
        <f t="shared" si="111"/>
        <v/>
      </c>
      <c r="Z3183" s="135" t="str">
        <f t="shared" si="112"/>
        <v/>
      </c>
    </row>
    <row r="3184" spans="14:26" ht="15.75" customHeight="1" x14ac:dyDescent="0.25">
      <c r="N3184" s="137" t="str">
        <f>IF(OR(ISBLANK(L3184),ISBLANK(M3184)),"",IF(M3184="AUD",L3184*'Input Lists'!$H$2,IF(M3184="USD",L3184*'Input Lists'!$H$3,IF(M3184="HKD",L3184*'Input Lists'!$H$4,IF(M3184="EUR",L3184*'Input Lists'!$H$5,IF(M3184="GBP",L3184*'Input Lists'!$H$6,IF(M3184="CAD",L3184*'Input Lists'!$H$7,IF(M3184="CNY",L3184*'Input Lists'!$H3218,IF(M3184="JPY",L3184*'Input Lists'!$H$9,IF(M3184="CHF",L3184*'Input Lists'!$H$10,""))))))))))</f>
        <v/>
      </c>
      <c r="O3184" s="137" t="str">
        <f t="shared" si="111"/>
        <v/>
      </c>
      <c r="Z3184" s="135" t="str">
        <f t="shared" si="112"/>
        <v/>
      </c>
    </row>
    <row r="3185" spans="14:26" ht="15.75" customHeight="1" x14ac:dyDescent="0.25">
      <c r="N3185" s="137" t="str">
        <f>IF(OR(ISBLANK(L3185),ISBLANK(M3185)),"",IF(M3185="AUD",L3185*'Input Lists'!$H$2,IF(M3185="USD",L3185*'Input Lists'!$H$3,IF(M3185="HKD",L3185*'Input Lists'!$H$4,IF(M3185="EUR",L3185*'Input Lists'!$H$5,IF(M3185="GBP",L3185*'Input Lists'!$H$6,IF(M3185="CAD",L3185*'Input Lists'!$H$7,IF(M3185="CNY",L3185*'Input Lists'!$H3219,IF(M3185="JPY",L3185*'Input Lists'!$H$9,IF(M3185="CHF",L3185*'Input Lists'!$H$10,""))))))))))</f>
        <v/>
      </c>
      <c r="O3185" s="137" t="str">
        <f t="shared" si="111"/>
        <v/>
      </c>
      <c r="Z3185" s="135" t="str">
        <f t="shared" si="112"/>
        <v/>
      </c>
    </row>
    <row r="3186" spans="14:26" ht="15.75" customHeight="1" x14ac:dyDescent="0.25">
      <c r="N3186" s="137" t="str">
        <f>IF(OR(ISBLANK(L3186),ISBLANK(M3186)),"",IF(M3186="AUD",L3186*'Input Lists'!$H$2,IF(M3186="USD",L3186*'Input Lists'!$H$3,IF(M3186="HKD",L3186*'Input Lists'!$H$4,IF(M3186="EUR",L3186*'Input Lists'!$H$5,IF(M3186="GBP",L3186*'Input Lists'!$H$6,IF(M3186="CAD",L3186*'Input Lists'!$H$7,IF(M3186="CNY",L3186*'Input Lists'!$H3220,IF(M3186="JPY",L3186*'Input Lists'!$H$9,IF(M3186="CHF",L3186*'Input Lists'!$H$10,""))))))))))</f>
        <v/>
      </c>
      <c r="O3186" s="137" t="str">
        <f t="shared" si="111"/>
        <v/>
      </c>
      <c r="Z3186" s="135" t="str">
        <f t="shared" si="112"/>
        <v/>
      </c>
    </row>
    <row r="3187" spans="14:26" ht="15.75" customHeight="1" x14ac:dyDescent="0.25">
      <c r="N3187" s="137" t="str">
        <f>IF(OR(ISBLANK(L3187),ISBLANK(M3187)),"",IF(M3187="AUD",L3187*'Input Lists'!$H$2,IF(M3187="USD",L3187*'Input Lists'!$H$3,IF(M3187="HKD",L3187*'Input Lists'!$H$4,IF(M3187="EUR",L3187*'Input Lists'!$H$5,IF(M3187="GBP",L3187*'Input Lists'!$H$6,IF(M3187="CAD",L3187*'Input Lists'!$H$7,IF(M3187="CNY",L3187*'Input Lists'!$H3221,IF(M3187="JPY",L3187*'Input Lists'!$H$9,IF(M3187="CHF",L3187*'Input Lists'!$H$10,""))))))))))</f>
        <v/>
      </c>
      <c r="O3187" s="137" t="str">
        <f t="shared" si="111"/>
        <v/>
      </c>
      <c r="Z3187" s="135" t="str">
        <f t="shared" si="112"/>
        <v/>
      </c>
    </row>
    <row r="3188" spans="14:26" ht="15.75" customHeight="1" x14ac:dyDescent="0.25">
      <c r="N3188" s="137" t="str">
        <f>IF(OR(ISBLANK(L3188),ISBLANK(M3188)),"",IF(M3188="AUD",L3188*'Input Lists'!$H$2,IF(M3188="USD",L3188*'Input Lists'!$H$3,IF(M3188="HKD",L3188*'Input Lists'!$H$4,IF(M3188="EUR",L3188*'Input Lists'!$H$5,IF(M3188="GBP",L3188*'Input Lists'!$H$6,IF(M3188="CAD",L3188*'Input Lists'!$H$7,IF(M3188="CNY",L3188*'Input Lists'!$H3222,IF(M3188="JPY",L3188*'Input Lists'!$H$9,IF(M3188="CHF",L3188*'Input Lists'!$H$10,""))))))))))</f>
        <v/>
      </c>
      <c r="O3188" s="137" t="str">
        <f t="shared" si="111"/>
        <v/>
      </c>
      <c r="Z3188" s="135" t="str">
        <f t="shared" si="112"/>
        <v/>
      </c>
    </row>
    <row r="3189" spans="14:26" ht="15.75" customHeight="1" x14ac:dyDescent="0.25">
      <c r="N3189" s="137" t="str">
        <f>IF(OR(ISBLANK(L3189),ISBLANK(M3189)),"",IF(M3189="AUD",L3189*'Input Lists'!$H$2,IF(M3189="USD",L3189*'Input Lists'!$H$3,IF(M3189="HKD",L3189*'Input Lists'!$H$4,IF(M3189="EUR",L3189*'Input Lists'!$H$5,IF(M3189="GBP",L3189*'Input Lists'!$H$6,IF(M3189="CAD",L3189*'Input Lists'!$H$7,IF(M3189="CNY",L3189*'Input Lists'!$H3223,IF(M3189="JPY",L3189*'Input Lists'!$H$9,IF(M3189="CHF",L3189*'Input Lists'!$H$10,""))))))))))</f>
        <v/>
      </c>
      <c r="O3189" s="137" t="str">
        <f t="shared" si="111"/>
        <v/>
      </c>
      <c r="Z3189" s="135" t="str">
        <f t="shared" si="112"/>
        <v/>
      </c>
    </row>
    <row r="3190" spans="14:26" ht="15.75" customHeight="1" x14ac:dyDescent="0.25">
      <c r="N3190" s="137" t="str">
        <f>IF(OR(ISBLANK(L3190),ISBLANK(M3190)),"",IF(M3190="AUD",L3190*'Input Lists'!$H$2,IF(M3190="USD",L3190*'Input Lists'!$H$3,IF(M3190="HKD",L3190*'Input Lists'!$H$4,IF(M3190="EUR",L3190*'Input Lists'!$H$5,IF(M3190="GBP",L3190*'Input Lists'!$H$6,IF(M3190="CAD",L3190*'Input Lists'!$H$7,IF(M3190="CNY",L3190*'Input Lists'!$H3224,IF(M3190="JPY",L3190*'Input Lists'!$H$9,IF(M3190="CHF",L3190*'Input Lists'!$H$10,""))))))))))</f>
        <v/>
      </c>
      <c r="O3190" s="137" t="str">
        <f t="shared" si="111"/>
        <v/>
      </c>
      <c r="Z3190" s="135" t="str">
        <f t="shared" si="112"/>
        <v/>
      </c>
    </row>
    <row r="3191" spans="14:26" ht="15.75" customHeight="1" x14ac:dyDescent="0.25">
      <c r="N3191" s="137" t="str">
        <f>IF(OR(ISBLANK(L3191),ISBLANK(M3191)),"",IF(M3191="AUD",L3191*'Input Lists'!$H$2,IF(M3191="USD",L3191*'Input Lists'!$H$3,IF(M3191="HKD",L3191*'Input Lists'!$H$4,IF(M3191="EUR",L3191*'Input Lists'!$H$5,IF(M3191="GBP",L3191*'Input Lists'!$H$6,IF(M3191="CAD",L3191*'Input Lists'!$H$7,IF(M3191="CNY",L3191*'Input Lists'!$H3225,IF(M3191="JPY",L3191*'Input Lists'!$H$9,IF(M3191="CHF",L3191*'Input Lists'!$H$10,""))))))))))</f>
        <v/>
      </c>
      <c r="O3191" s="137" t="str">
        <f t="shared" si="111"/>
        <v/>
      </c>
      <c r="Z3191" s="135" t="str">
        <f t="shared" si="112"/>
        <v/>
      </c>
    </row>
    <row r="3192" spans="14:26" ht="15.75" customHeight="1" x14ac:dyDescent="0.25">
      <c r="N3192" s="137" t="str">
        <f>IF(OR(ISBLANK(L3192),ISBLANK(M3192)),"",IF(M3192="AUD",L3192*'Input Lists'!$H$2,IF(M3192="USD",L3192*'Input Lists'!$H$3,IF(M3192="HKD",L3192*'Input Lists'!$H$4,IF(M3192="EUR",L3192*'Input Lists'!$H$5,IF(M3192="GBP",L3192*'Input Lists'!$H$6,IF(M3192="CAD",L3192*'Input Lists'!$H$7,IF(M3192="CNY",L3192*'Input Lists'!$H3226,IF(M3192="JPY",L3192*'Input Lists'!$H$9,IF(M3192="CHF",L3192*'Input Lists'!$H$10,""))))))))))</f>
        <v/>
      </c>
      <c r="O3192" s="137" t="str">
        <f t="shared" si="111"/>
        <v/>
      </c>
      <c r="Z3192" s="135" t="str">
        <f t="shared" si="112"/>
        <v/>
      </c>
    </row>
    <row r="3193" spans="14:26" ht="15.75" customHeight="1" x14ac:dyDescent="0.25">
      <c r="N3193" s="137" t="str">
        <f>IF(OR(ISBLANK(L3193),ISBLANK(M3193)),"",IF(M3193="AUD",L3193*'Input Lists'!$H$2,IF(M3193="USD",L3193*'Input Lists'!$H$3,IF(M3193="HKD",L3193*'Input Lists'!$H$4,IF(M3193="EUR",L3193*'Input Lists'!$H$5,IF(M3193="GBP",L3193*'Input Lists'!$H$6,IF(M3193="CAD",L3193*'Input Lists'!$H$7,IF(M3193="CNY",L3193*'Input Lists'!$H3227,IF(M3193="JPY",L3193*'Input Lists'!$H$9,IF(M3193="CHF",L3193*'Input Lists'!$H$10,""))))))))))</f>
        <v/>
      </c>
      <c r="O3193" s="137" t="str">
        <f t="shared" si="111"/>
        <v/>
      </c>
      <c r="Z3193" s="135" t="str">
        <f t="shared" si="112"/>
        <v/>
      </c>
    </row>
    <row r="3194" spans="14:26" ht="15.75" customHeight="1" x14ac:dyDescent="0.25">
      <c r="N3194" s="137" t="str">
        <f>IF(OR(ISBLANK(L3194),ISBLANK(M3194)),"",IF(M3194="AUD",L3194*'Input Lists'!$H$2,IF(M3194="USD",L3194*'Input Lists'!$H$3,IF(M3194="HKD",L3194*'Input Lists'!$H$4,IF(M3194="EUR",L3194*'Input Lists'!$H$5,IF(M3194="GBP",L3194*'Input Lists'!$H$6,IF(M3194="CAD",L3194*'Input Lists'!$H$7,IF(M3194="CNY",L3194*'Input Lists'!$H3228,IF(M3194="JPY",L3194*'Input Lists'!$H$9,IF(M3194="CHF",L3194*'Input Lists'!$H$10,""))))))))))</f>
        <v/>
      </c>
      <c r="O3194" s="137" t="str">
        <f t="shared" si="111"/>
        <v/>
      </c>
      <c r="Z3194" s="135" t="str">
        <f t="shared" si="112"/>
        <v/>
      </c>
    </row>
    <row r="3195" spans="14:26" ht="15.75" customHeight="1" x14ac:dyDescent="0.25">
      <c r="N3195" s="137" t="str">
        <f>IF(OR(ISBLANK(L3195),ISBLANK(M3195)),"",IF(M3195="AUD",L3195*'Input Lists'!$H$2,IF(M3195="USD",L3195*'Input Lists'!$H$3,IF(M3195="HKD",L3195*'Input Lists'!$H$4,IF(M3195="EUR",L3195*'Input Lists'!$H$5,IF(M3195="GBP",L3195*'Input Lists'!$H$6,IF(M3195="CAD",L3195*'Input Lists'!$H$7,IF(M3195="CNY",L3195*'Input Lists'!$H3229,IF(M3195="JPY",L3195*'Input Lists'!$H$9,IF(M3195="CHF",L3195*'Input Lists'!$H$10,""))))))))))</f>
        <v/>
      </c>
      <c r="O3195" s="137" t="str">
        <f t="shared" si="111"/>
        <v/>
      </c>
      <c r="Z3195" s="135" t="str">
        <f t="shared" si="112"/>
        <v/>
      </c>
    </row>
    <row r="3196" spans="14:26" ht="15.75" customHeight="1" x14ac:dyDescent="0.25">
      <c r="N3196" s="137" t="str">
        <f>IF(OR(ISBLANK(L3196),ISBLANK(M3196)),"",IF(M3196="AUD",L3196*'Input Lists'!$H$2,IF(M3196="USD",L3196*'Input Lists'!$H$3,IF(M3196="HKD",L3196*'Input Lists'!$H$4,IF(M3196="EUR",L3196*'Input Lists'!$H$5,IF(M3196="GBP",L3196*'Input Lists'!$H$6,IF(M3196="CAD",L3196*'Input Lists'!$H$7,IF(M3196="CNY",L3196*'Input Lists'!$H3230,IF(M3196="JPY",L3196*'Input Lists'!$H$9,IF(M3196="CHF",L3196*'Input Lists'!$H$10,""))))))))))</f>
        <v/>
      </c>
      <c r="O3196" s="137" t="str">
        <f t="shared" si="111"/>
        <v/>
      </c>
      <c r="Z3196" s="135" t="str">
        <f t="shared" si="112"/>
        <v/>
      </c>
    </row>
    <row r="3197" spans="14:26" ht="15.75" customHeight="1" x14ac:dyDescent="0.25">
      <c r="N3197" s="137" t="str">
        <f>IF(OR(ISBLANK(L3197),ISBLANK(M3197)),"",IF(M3197="AUD",L3197*'Input Lists'!$H$2,IF(M3197="USD",L3197*'Input Lists'!$H$3,IF(M3197="HKD",L3197*'Input Lists'!$H$4,IF(M3197="EUR",L3197*'Input Lists'!$H$5,IF(M3197="GBP",L3197*'Input Lists'!$H$6,IF(M3197="CAD",L3197*'Input Lists'!$H$7,IF(M3197="CNY",L3197*'Input Lists'!$H3231,IF(M3197="JPY",L3197*'Input Lists'!$H$9,IF(M3197="CHF",L3197*'Input Lists'!$H$10,""))))))))))</f>
        <v/>
      </c>
      <c r="O3197" s="137" t="str">
        <f t="shared" si="111"/>
        <v/>
      </c>
      <c r="Z3197" s="135" t="str">
        <f t="shared" si="112"/>
        <v/>
      </c>
    </row>
    <row r="3198" spans="14:26" ht="15.75" customHeight="1" x14ac:dyDescent="0.25">
      <c r="N3198" s="137" t="str">
        <f>IF(OR(ISBLANK(L3198),ISBLANK(M3198)),"",IF(M3198="AUD",L3198*'Input Lists'!$H$2,IF(M3198="USD",L3198*'Input Lists'!$H$3,IF(M3198="HKD",L3198*'Input Lists'!$H$4,IF(M3198="EUR",L3198*'Input Lists'!$H$5,IF(M3198="GBP",L3198*'Input Lists'!$H$6,IF(M3198="CAD",L3198*'Input Lists'!$H$7,IF(M3198="CNY",L3198*'Input Lists'!$H3232,IF(M3198="JPY",L3198*'Input Lists'!$H$9,IF(M3198="CHF",L3198*'Input Lists'!$H$10,""))))))))))</f>
        <v/>
      </c>
      <c r="O3198" s="137" t="str">
        <f t="shared" si="111"/>
        <v/>
      </c>
      <c r="Z3198" s="135" t="str">
        <f t="shared" si="112"/>
        <v/>
      </c>
    </row>
    <row r="3199" spans="14:26" ht="15.75" customHeight="1" x14ac:dyDescent="0.25">
      <c r="N3199" s="137" t="str">
        <f>IF(OR(ISBLANK(L3199),ISBLANK(M3199)),"",IF(M3199="AUD",L3199*'Input Lists'!$H$2,IF(M3199="USD",L3199*'Input Lists'!$H$3,IF(M3199="HKD",L3199*'Input Lists'!$H$4,IF(M3199="EUR",L3199*'Input Lists'!$H$5,IF(M3199="GBP",L3199*'Input Lists'!$H$6,IF(M3199="CAD",L3199*'Input Lists'!$H$7,IF(M3199="CNY",L3199*'Input Lists'!$H3233,IF(M3199="JPY",L3199*'Input Lists'!$H$9,IF(M3199="CHF",L3199*'Input Lists'!$H$10,""))))))))))</f>
        <v/>
      </c>
      <c r="O3199" s="137" t="str">
        <f t="shared" si="111"/>
        <v/>
      </c>
      <c r="Z3199" s="135" t="str">
        <f t="shared" si="112"/>
        <v/>
      </c>
    </row>
    <row r="3200" spans="14:26" ht="15.75" customHeight="1" x14ac:dyDescent="0.25">
      <c r="N3200" s="137" t="str">
        <f>IF(OR(ISBLANK(L3200),ISBLANK(M3200)),"",IF(M3200="AUD",L3200*'Input Lists'!$H$2,IF(M3200="USD",L3200*'Input Lists'!$H$3,IF(M3200="HKD",L3200*'Input Lists'!$H$4,IF(M3200="EUR",L3200*'Input Lists'!$H$5,IF(M3200="GBP",L3200*'Input Lists'!$H$6,IF(M3200="CAD",L3200*'Input Lists'!$H$7,IF(M3200="CNY",L3200*'Input Lists'!$H3234,IF(M3200="JPY",L3200*'Input Lists'!$H$9,IF(M3200="CHF",L3200*'Input Lists'!$H$10,""))))))))))</f>
        <v/>
      </c>
      <c r="O3200" s="137" t="str">
        <f t="shared" si="111"/>
        <v/>
      </c>
      <c r="Z3200" s="135" t="str">
        <f t="shared" si="112"/>
        <v/>
      </c>
    </row>
    <row r="3201" spans="14:26" ht="15.75" customHeight="1" x14ac:dyDescent="0.25">
      <c r="N3201" s="137" t="str">
        <f>IF(OR(ISBLANK(L3201),ISBLANK(M3201)),"",IF(M3201="AUD",L3201*'Input Lists'!$H$2,IF(M3201="USD",L3201*'Input Lists'!$H$3,IF(M3201="HKD",L3201*'Input Lists'!$H$4,IF(M3201="EUR",L3201*'Input Lists'!$H$5,IF(M3201="GBP",L3201*'Input Lists'!$H$6,IF(M3201="CAD",L3201*'Input Lists'!$H$7,IF(M3201="CNY",L3201*'Input Lists'!$H3235,IF(M3201="JPY",L3201*'Input Lists'!$H$9,IF(M3201="CHF",L3201*'Input Lists'!$H$10,""))))))))))</f>
        <v/>
      </c>
      <c r="O3201" s="137" t="str">
        <f t="shared" si="111"/>
        <v/>
      </c>
      <c r="Z3201" s="135" t="str">
        <f t="shared" si="112"/>
        <v/>
      </c>
    </row>
    <row r="3202" spans="14:26" ht="15.75" customHeight="1" x14ac:dyDescent="0.25">
      <c r="N3202" s="137" t="str">
        <f>IF(OR(ISBLANK(L3202),ISBLANK(M3202)),"",IF(M3202="AUD",L3202*'Input Lists'!$H$2,IF(M3202="USD",L3202*'Input Lists'!$H$3,IF(M3202="HKD",L3202*'Input Lists'!$H$4,IF(M3202="EUR",L3202*'Input Lists'!$H$5,IF(M3202="GBP",L3202*'Input Lists'!$H$6,IF(M3202="CAD",L3202*'Input Lists'!$H$7,IF(M3202="CNY",L3202*'Input Lists'!$H3236,IF(M3202="JPY",L3202*'Input Lists'!$H$9,IF(M3202="CHF",L3202*'Input Lists'!$H$10,""))))))))))</f>
        <v/>
      </c>
      <c r="O3202" s="137" t="str">
        <f t="shared" si="111"/>
        <v/>
      </c>
      <c r="Z3202" s="135" t="str">
        <f t="shared" si="112"/>
        <v/>
      </c>
    </row>
    <row r="3203" spans="14:26" ht="15.75" customHeight="1" x14ac:dyDescent="0.25">
      <c r="N3203" s="137" t="str">
        <f>IF(OR(ISBLANK(L3203),ISBLANK(M3203)),"",IF(M3203="AUD",L3203*'Input Lists'!$H$2,IF(M3203="USD",L3203*'Input Lists'!$H$3,IF(M3203="HKD",L3203*'Input Lists'!$H$4,IF(M3203="EUR",L3203*'Input Lists'!$H$5,IF(M3203="GBP",L3203*'Input Lists'!$H$6,IF(M3203="CAD",L3203*'Input Lists'!$H$7,IF(M3203="CNY",L3203*'Input Lists'!$H3237,IF(M3203="JPY",L3203*'Input Lists'!$H$9,IF(M3203="CHF",L3203*'Input Lists'!$H$10,""))))))))))</f>
        <v/>
      </c>
      <c r="O3203" s="137" t="str">
        <f t="shared" si="111"/>
        <v/>
      </c>
      <c r="Z3203" s="135" t="str">
        <f t="shared" si="112"/>
        <v/>
      </c>
    </row>
    <row r="3204" spans="14:26" ht="15.75" customHeight="1" x14ac:dyDescent="0.25">
      <c r="N3204" s="137" t="str">
        <f>IF(OR(ISBLANK(L3204),ISBLANK(M3204)),"",IF(M3204="AUD",L3204*'Input Lists'!$H$2,IF(M3204="USD",L3204*'Input Lists'!$H$3,IF(M3204="HKD",L3204*'Input Lists'!$H$4,IF(M3204="EUR",L3204*'Input Lists'!$H$5,IF(M3204="GBP",L3204*'Input Lists'!$H$6,IF(M3204="CAD",L3204*'Input Lists'!$H$7,IF(M3204="CNY",L3204*'Input Lists'!$H3238,IF(M3204="JPY",L3204*'Input Lists'!$H$9,IF(M3204="CHF",L3204*'Input Lists'!$H$10,""))))))))))</f>
        <v/>
      </c>
      <c r="O3204" s="137" t="str">
        <f t="shared" si="111"/>
        <v/>
      </c>
      <c r="Z3204" s="135" t="str">
        <f t="shared" si="112"/>
        <v/>
      </c>
    </row>
    <row r="3205" spans="14:26" ht="15.75" customHeight="1" x14ac:dyDescent="0.25">
      <c r="N3205" s="137" t="str">
        <f>IF(OR(ISBLANK(L3205),ISBLANK(M3205)),"",IF(M3205="AUD",L3205*'Input Lists'!$H$2,IF(M3205="USD",L3205*'Input Lists'!$H$3,IF(M3205="HKD",L3205*'Input Lists'!$H$4,IF(M3205="EUR",L3205*'Input Lists'!$H$5,IF(M3205="GBP",L3205*'Input Lists'!$H$6,IF(M3205="CAD",L3205*'Input Lists'!$H$7,IF(M3205="CNY",L3205*'Input Lists'!$H3239,IF(M3205="JPY",L3205*'Input Lists'!$H$9,IF(M3205="CHF",L3205*'Input Lists'!$H$10,""))))))))))</f>
        <v/>
      </c>
      <c r="O3205" s="137" t="str">
        <f t="shared" si="111"/>
        <v/>
      </c>
      <c r="Z3205" s="135" t="str">
        <f t="shared" si="112"/>
        <v/>
      </c>
    </row>
    <row r="3206" spans="14:26" ht="15.75" customHeight="1" x14ac:dyDescent="0.25">
      <c r="N3206" s="137" t="str">
        <f>IF(OR(ISBLANK(L3206),ISBLANK(M3206)),"",IF(M3206="AUD",L3206*'Input Lists'!$H$2,IF(M3206="USD",L3206*'Input Lists'!$H$3,IF(M3206="HKD",L3206*'Input Lists'!$H$4,IF(M3206="EUR",L3206*'Input Lists'!$H$5,IF(M3206="GBP",L3206*'Input Lists'!$H$6,IF(M3206="CAD",L3206*'Input Lists'!$H$7,IF(M3206="CNY",L3206*'Input Lists'!$H3240,IF(M3206="JPY",L3206*'Input Lists'!$H$9,IF(M3206="CHF",L3206*'Input Lists'!$H$10,""))))))))))</f>
        <v/>
      </c>
      <c r="O3206" s="137" t="str">
        <f t="shared" si="111"/>
        <v/>
      </c>
      <c r="Z3206" s="135" t="str">
        <f t="shared" si="112"/>
        <v/>
      </c>
    </row>
    <row r="3207" spans="14:26" ht="15.75" customHeight="1" x14ac:dyDescent="0.25">
      <c r="N3207" s="137" t="str">
        <f>IF(OR(ISBLANK(L3207),ISBLANK(M3207)),"",IF(M3207="AUD",L3207*'Input Lists'!$H$2,IF(M3207="USD",L3207*'Input Lists'!$H$3,IF(M3207="HKD",L3207*'Input Lists'!$H$4,IF(M3207="EUR",L3207*'Input Lists'!$H$5,IF(M3207="GBP",L3207*'Input Lists'!$H$6,IF(M3207="CAD",L3207*'Input Lists'!$H$7,IF(M3207="CNY",L3207*'Input Lists'!$H3241,IF(M3207="JPY",L3207*'Input Lists'!$H$9,IF(M3207="CHF",L3207*'Input Lists'!$H$10,""))))))))))</f>
        <v/>
      </c>
      <c r="O3207" s="137" t="str">
        <f t="shared" si="111"/>
        <v/>
      </c>
      <c r="Z3207" s="135" t="str">
        <f t="shared" si="112"/>
        <v/>
      </c>
    </row>
    <row r="3208" spans="14:26" ht="15.75" customHeight="1" x14ac:dyDescent="0.25">
      <c r="N3208" s="137" t="str">
        <f>IF(OR(ISBLANK(L3208),ISBLANK(M3208)),"",IF(M3208="AUD",L3208*'Input Lists'!$H$2,IF(M3208="USD",L3208*'Input Lists'!$H$3,IF(M3208="HKD",L3208*'Input Lists'!$H$4,IF(M3208="EUR",L3208*'Input Lists'!$H$5,IF(M3208="GBP",L3208*'Input Lists'!$H$6,IF(M3208="CAD",L3208*'Input Lists'!$H$7,IF(M3208="CNY",L3208*'Input Lists'!$H3242,IF(M3208="JPY",L3208*'Input Lists'!$H$9,IF(M3208="CHF",L3208*'Input Lists'!$H$10,""))))))))))</f>
        <v/>
      </c>
      <c r="O3208" s="137" t="str">
        <f t="shared" si="111"/>
        <v/>
      </c>
      <c r="Z3208" s="135" t="str">
        <f t="shared" si="112"/>
        <v/>
      </c>
    </row>
    <row r="3209" spans="14:26" ht="15.75" customHeight="1" x14ac:dyDescent="0.25">
      <c r="N3209" s="137" t="str">
        <f>IF(OR(ISBLANK(L3209),ISBLANK(M3209)),"",IF(M3209="AUD",L3209*'Input Lists'!$H$2,IF(M3209="USD",L3209*'Input Lists'!$H$3,IF(M3209="HKD",L3209*'Input Lists'!$H$4,IF(M3209="EUR",L3209*'Input Lists'!$H$5,IF(M3209="GBP",L3209*'Input Lists'!$H$6,IF(M3209="CAD",L3209*'Input Lists'!$H$7,IF(M3209="CNY",L3209*'Input Lists'!$H3243,IF(M3209="JPY",L3209*'Input Lists'!$H$9,IF(M3209="CHF",L3209*'Input Lists'!$H$10,""))))))))))</f>
        <v/>
      </c>
      <c r="O3209" s="137" t="str">
        <f t="shared" si="111"/>
        <v/>
      </c>
      <c r="Z3209" s="135" t="str">
        <f t="shared" si="112"/>
        <v/>
      </c>
    </row>
    <row r="3210" spans="14:26" ht="15.75" customHeight="1" x14ac:dyDescent="0.25">
      <c r="N3210" s="137" t="str">
        <f>IF(OR(ISBLANK(L3210),ISBLANK(M3210)),"",IF(M3210="AUD",L3210*'Input Lists'!$H$2,IF(M3210="USD",L3210*'Input Lists'!$H$3,IF(M3210="HKD",L3210*'Input Lists'!$H$4,IF(M3210="EUR",L3210*'Input Lists'!$H$5,IF(M3210="GBP",L3210*'Input Lists'!$H$6,IF(M3210="CAD",L3210*'Input Lists'!$H$7,IF(M3210="CNY",L3210*'Input Lists'!$H3244,IF(M3210="JPY",L3210*'Input Lists'!$H$9,IF(M3210="CHF",L3210*'Input Lists'!$H$10,""))))))))))</f>
        <v/>
      </c>
      <c r="O3210" s="137" t="str">
        <f t="shared" si="111"/>
        <v/>
      </c>
      <c r="Z3210" s="135" t="str">
        <f t="shared" si="112"/>
        <v/>
      </c>
    </row>
    <row r="3211" spans="14:26" ht="15.75" customHeight="1" x14ac:dyDescent="0.25">
      <c r="N3211" s="137" t="str">
        <f>IF(OR(ISBLANK(L3211),ISBLANK(M3211)),"",IF(M3211="AUD",L3211*'Input Lists'!$H$2,IF(M3211="USD",L3211*'Input Lists'!$H$3,IF(M3211="HKD",L3211*'Input Lists'!$H$4,IF(M3211="EUR",L3211*'Input Lists'!$H$5,IF(M3211="GBP",L3211*'Input Lists'!$H$6,IF(M3211="CAD",L3211*'Input Lists'!$H$7,IF(M3211="CNY",L3211*'Input Lists'!$H3245,IF(M3211="JPY",L3211*'Input Lists'!$H$9,IF(M3211="CHF",L3211*'Input Lists'!$H$10,""))))))))))</f>
        <v/>
      </c>
      <c r="O3211" s="137" t="str">
        <f t="shared" si="111"/>
        <v/>
      </c>
      <c r="Z3211" s="135" t="str">
        <f t="shared" si="112"/>
        <v/>
      </c>
    </row>
    <row r="3212" spans="14:26" ht="15.75" customHeight="1" x14ac:dyDescent="0.25">
      <c r="N3212" s="137" t="str">
        <f>IF(OR(ISBLANK(L3212),ISBLANK(M3212)),"",IF(M3212="AUD",L3212*'Input Lists'!$H$2,IF(M3212="USD",L3212*'Input Lists'!$H$3,IF(M3212="HKD",L3212*'Input Lists'!$H$4,IF(M3212="EUR",L3212*'Input Lists'!$H$5,IF(M3212="GBP",L3212*'Input Lists'!$H$6,IF(M3212="CAD",L3212*'Input Lists'!$H$7,IF(M3212="CNY",L3212*'Input Lists'!$H3246,IF(M3212="JPY",L3212*'Input Lists'!$H$9,IF(M3212="CHF",L3212*'Input Lists'!$H$10,""))))))))))</f>
        <v/>
      </c>
      <c r="O3212" s="137" t="str">
        <f t="shared" si="111"/>
        <v/>
      </c>
      <c r="Z3212" s="135" t="str">
        <f t="shared" si="112"/>
        <v/>
      </c>
    </row>
    <row r="3213" spans="14:26" ht="15.75" customHeight="1" x14ac:dyDescent="0.25">
      <c r="N3213" s="137" t="str">
        <f>IF(OR(ISBLANK(L3213),ISBLANK(M3213)),"",IF(M3213="AUD",L3213*'Input Lists'!$H$2,IF(M3213="USD",L3213*'Input Lists'!$H$3,IF(M3213="HKD",L3213*'Input Lists'!$H$4,IF(M3213="EUR",L3213*'Input Lists'!$H$5,IF(M3213="GBP",L3213*'Input Lists'!$H$6,IF(M3213="CAD",L3213*'Input Lists'!$H$7,IF(M3213="CNY",L3213*'Input Lists'!$H3247,IF(M3213="JPY",L3213*'Input Lists'!$H$9,IF(M3213="CHF",L3213*'Input Lists'!$H$10,""))))))))))</f>
        <v/>
      </c>
      <c r="O3213" s="137" t="str">
        <f t="shared" si="111"/>
        <v/>
      </c>
      <c r="Z3213" s="135" t="str">
        <f t="shared" si="112"/>
        <v/>
      </c>
    </row>
    <row r="3214" spans="14:26" ht="15.75" customHeight="1" x14ac:dyDescent="0.25">
      <c r="N3214" s="137" t="str">
        <f>IF(OR(ISBLANK(L3214),ISBLANK(M3214)),"",IF(M3214="AUD",L3214*'Input Lists'!$H$2,IF(M3214="USD",L3214*'Input Lists'!$H$3,IF(M3214="HKD",L3214*'Input Lists'!$H$4,IF(M3214="EUR",L3214*'Input Lists'!$H$5,IF(M3214="GBP",L3214*'Input Lists'!$H$6,IF(M3214="CAD",L3214*'Input Lists'!$H$7,IF(M3214="CNY",L3214*'Input Lists'!$H3248,IF(M3214="JPY",L3214*'Input Lists'!$H$9,IF(M3214="CHF",L3214*'Input Lists'!$H$10,""))))))))))</f>
        <v/>
      </c>
      <c r="O3214" s="137" t="str">
        <f t="shared" si="111"/>
        <v/>
      </c>
      <c r="Z3214" s="135" t="str">
        <f t="shared" si="112"/>
        <v/>
      </c>
    </row>
    <row r="3215" spans="14:26" ht="15.75" customHeight="1" x14ac:dyDescent="0.25">
      <c r="N3215" s="137" t="str">
        <f>IF(OR(ISBLANK(L3215),ISBLANK(M3215)),"",IF(M3215="AUD",L3215*'Input Lists'!$H$2,IF(M3215="USD",L3215*'Input Lists'!$H$3,IF(M3215="HKD",L3215*'Input Lists'!$H$4,IF(M3215="EUR",L3215*'Input Lists'!$H$5,IF(M3215="GBP",L3215*'Input Lists'!$H$6,IF(M3215="CAD",L3215*'Input Lists'!$H$7,IF(M3215="CNY",L3215*'Input Lists'!$H3249,IF(M3215="JPY",L3215*'Input Lists'!$H$9,IF(M3215="CHF",L3215*'Input Lists'!$H$10,""))))))))))</f>
        <v/>
      </c>
      <c r="O3215" s="137" t="str">
        <f t="shared" si="111"/>
        <v/>
      </c>
      <c r="Z3215" s="135" t="str">
        <f t="shared" si="112"/>
        <v/>
      </c>
    </row>
    <row r="3216" spans="14:26" ht="15.75" customHeight="1" x14ac:dyDescent="0.25">
      <c r="N3216" s="137" t="str">
        <f>IF(OR(ISBLANK(L3216),ISBLANK(M3216)),"",IF(M3216="AUD",L3216*'Input Lists'!$H$2,IF(M3216="USD",L3216*'Input Lists'!$H$3,IF(M3216="HKD",L3216*'Input Lists'!$H$4,IF(M3216="EUR",L3216*'Input Lists'!$H$5,IF(M3216="GBP",L3216*'Input Lists'!$H$6,IF(M3216="CAD",L3216*'Input Lists'!$H$7,IF(M3216="CNY",L3216*'Input Lists'!$H3250,IF(M3216="JPY",L3216*'Input Lists'!$H$9,IF(M3216="CHF",L3216*'Input Lists'!$H$10,""))))))))))</f>
        <v/>
      </c>
      <c r="O3216" s="137" t="str">
        <f t="shared" si="111"/>
        <v/>
      </c>
      <c r="Z3216" s="135" t="str">
        <f t="shared" si="112"/>
        <v/>
      </c>
    </row>
    <row r="3217" spans="14:26" ht="15.75" customHeight="1" x14ac:dyDescent="0.25">
      <c r="N3217" s="137" t="str">
        <f>IF(OR(ISBLANK(L3217),ISBLANK(M3217)),"",IF(M3217="AUD",L3217*'Input Lists'!$H$2,IF(M3217="USD",L3217*'Input Lists'!$H$3,IF(M3217="HKD",L3217*'Input Lists'!$H$4,IF(M3217="EUR",L3217*'Input Lists'!$H$5,IF(M3217="GBP",L3217*'Input Lists'!$H$6,IF(M3217="CAD",L3217*'Input Lists'!$H$7,IF(M3217="CNY",L3217*'Input Lists'!$H3251,IF(M3217="JPY",L3217*'Input Lists'!$H$9,IF(M3217="CHF",L3217*'Input Lists'!$H$10,""))))))))))</f>
        <v/>
      </c>
      <c r="O3217" s="137" t="str">
        <f t="shared" si="111"/>
        <v/>
      </c>
      <c r="Z3217" s="135" t="str">
        <f t="shared" si="112"/>
        <v/>
      </c>
    </row>
    <row r="3218" spans="14:26" ht="15.75" customHeight="1" x14ac:dyDescent="0.25">
      <c r="N3218" s="137" t="str">
        <f>IF(OR(ISBLANK(L3218),ISBLANK(M3218)),"",IF(M3218="AUD",L3218*'Input Lists'!$H$2,IF(M3218="USD",L3218*'Input Lists'!$H$3,IF(M3218="HKD",L3218*'Input Lists'!$H$4,IF(M3218="EUR",L3218*'Input Lists'!$H$5,IF(M3218="GBP",L3218*'Input Lists'!$H$6,IF(M3218="CAD",L3218*'Input Lists'!$H$7,IF(M3218="CNY",L3218*'Input Lists'!$H3252,IF(M3218="JPY",L3218*'Input Lists'!$H$9,IF(M3218="CHF",L3218*'Input Lists'!$H$10,""))))))))))</f>
        <v/>
      </c>
      <c r="O3218" s="137" t="str">
        <f t="shared" si="111"/>
        <v/>
      </c>
      <c r="Z3218" s="135" t="str">
        <f t="shared" si="112"/>
        <v/>
      </c>
    </row>
    <row r="3219" spans="14:26" ht="15.75" customHeight="1" x14ac:dyDescent="0.25">
      <c r="N3219" s="137" t="str">
        <f>IF(OR(ISBLANK(L3219),ISBLANK(M3219)),"",IF(M3219="AUD",L3219*'Input Lists'!$H$2,IF(M3219="USD",L3219*'Input Lists'!$H$3,IF(M3219="HKD",L3219*'Input Lists'!$H$4,IF(M3219="EUR",L3219*'Input Lists'!$H$5,IF(M3219="GBP",L3219*'Input Lists'!$H$6,IF(M3219="CAD",L3219*'Input Lists'!$H$7,IF(M3219="CNY",L3219*'Input Lists'!$H3253,IF(M3219="JPY",L3219*'Input Lists'!$H$9,IF(M3219="CHF",L3219*'Input Lists'!$H$10,""))))))))))</f>
        <v/>
      </c>
      <c r="O3219" s="137" t="str">
        <f t="shared" si="111"/>
        <v/>
      </c>
      <c r="Z3219" s="135" t="str">
        <f t="shared" si="112"/>
        <v/>
      </c>
    </row>
    <row r="3220" spans="14:26" ht="15.75" customHeight="1" x14ac:dyDescent="0.25">
      <c r="N3220" s="137" t="str">
        <f>IF(OR(ISBLANK(L3220),ISBLANK(M3220)),"",IF(M3220="AUD",L3220*'Input Lists'!$H$2,IF(M3220="USD",L3220*'Input Lists'!$H$3,IF(M3220="HKD",L3220*'Input Lists'!$H$4,IF(M3220="EUR",L3220*'Input Lists'!$H$5,IF(M3220="GBP",L3220*'Input Lists'!$H$6,IF(M3220="CAD",L3220*'Input Lists'!$H$7,IF(M3220="CNY",L3220*'Input Lists'!$H3254,IF(M3220="JPY",L3220*'Input Lists'!$H$9,IF(M3220="CHF",L3220*'Input Lists'!$H$10,""))))))))))</f>
        <v/>
      </c>
      <c r="O3220" s="137" t="str">
        <f t="shared" si="111"/>
        <v/>
      </c>
      <c r="Z3220" s="135" t="str">
        <f t="shared" si="112"/>
        <v/>
      </c>
    </row>
    <row r="3221" spans="14:26" ht="15.75" customHeight="1" x14ac:dyDescent="0.25">
      <c r="N3221" s="137" t="str">
        <f>IF(OR(ISBLANK(L3221),ISBLANK(M3221)),"",IF(M3221="AUD",L3221*'Input Lists'!$H$2,IF(M3221="USD",L3221*'Input Lists'!$H$3,IF(M3221="HKD",L3221*'Input Lists'!$H$4,IF(M3221="EUR",L3221*'Input Lists'!$H$5,IF(M3221="GBP",L3221*'Input Lists'!$H$6,IF(M3221="CAD",L3221*'Input Lists'!$H$7,IF(M3221="CNY",L3221*'Input Lists'!$H3255,IF(M3221="JPY",L3221*'Input Lists'!$H$9,IF(M3221="CHF",L3221*'Input Lists'!$H$10,""))))))))))</f>
        <v/>
      </c>
      <c r="O3221" s="137" t="str">
        <f t="shared" si="111"/>
        <v/>
      </c>
      <c r="Z3221" s="135" t="str">
        <f t="shared" si="112"/>
        <v/>
      </c>
    </row>
    <row r="3222" spans="14:26" ht="15.75" customHeight="1" x14ac:dyDescent="0.25">
      <c r="N3222" s="137" t="str">
        <f>IF(OR(ISBLANK(L3222),ISBLANK(M3222)),"",IF(M3222="AUD",L3222*'Input Lists'!$H$2,IF(M3222="USD",L3222*'Input Lists'!$H$3,IF(M3222="HKD",L3222*'Input Lists'!$H$4,IF(M3222="EUR",L3222*'Input Lists'!$H$5,IF(M3222="GBP",L3222*'Input Lists'!$H$6,IF(M3222="CAD",L3222*'Input Lists'!$H$7,IF(M3222="CNY",L3222*'Input Lists'!$H3256,IF(M3222="JPY",L3222*'Input Lists'!$H$9,IF(M3222="CHF",L3222*'Input Lists'!$H$10,""))))))))))</f>
        <v/>
      </c>
      <c r="O3222" s="137" t="str">
        <f t="shared" si="111"/>
        <v/>
      </c>
      <c r="Z3222" s="135" t="str">
        <f t="shared" si="112"/>
        <v/>
      </c>
    </row>
    <row r="3223" spans="14:26" ht="15.75" customHeight="1" x14ac:dyDescent="0.25">
      <c r="N3223" s="137" t="str">
        <f>IF(OR(ISBLANK(L3223),ISBLANK(M3223)),"",IF(M3223="AUD",L3223*'Input Lists'!$H$2,IF(M3223="USD",L3223*'Input Lists'!$H$3,IF(M3223="HKD",L3223*'Input Lists'!$H$4,IF(M3223="EUR",L3223*'Input Lists'!$H$5,IF(M3223="GBP",L3223*'Input Lists'!$H$6,IF(M3223="CAD",L3223*'Input Lists'!$H$7,IF(M3223="CNY",L3223*'Input Lists'!$H3257,IF(M3223="JPY",L3223*'Input Lists'!$H$9,IF(M3223="CHF",L3223*'Input Lists'!$H$10,""))))))))))</f>
        <v/>
      </c>
      <c r="O3223" s="137" t="str">
        <f t="shared" si="111"/>
        <v/>
      </c>
      <c r="Z3223" s="135" t="str">
        <f t="shared" si="112"/>
        <v/>
      </c>
    </row>
    <row r="3224" spans="14:26" ht="15.75" customHeight="1" x14ac:dyDescent="0.25">
      <c r="N3224" s="137" t="str">
        <f>IF(OR(ISBLANK(L3224),ISBLANK(M3224)),"",IF(M3224="AUD",L3224*'Input Lists'!$H$2,IF(M3224="USD",L3224*'Input Lists'!$H$3,IF(M3224="HKD",L3224*'Input Lists'!$H$4,IF(M3224="EUR",L3224*'Input Lists'!$H$5,IF(M3224="GBP",L3224*'Input Lists'!$H$6,IF(M3224="CAD",L3224*'Input Lists'!$H$7,IF(M3224="CNY",L3224*'Input Lists'!$H3258,IF(M3224="JPY",L3224*'Input Lists'!$H$9,IF(M3224="CHF",L3224*'Input Lists'!$H$10,""))))))))))</f>
        <v/>
      </c>
      <c r="O3224" s="137" t="str">
        <f t="shared" si="111"/>
        <v/>
      </c>
      <c r="Z3224" s="135" t="str">
        <f t="shared" si="112"/>
        <v/>
      </c>
    </row>
    <row r="3225" spans="14:26" ht="15.75" customHeight="1" x14ac:dyDescent="0.25">
      <c r="N3225" s="137" t="str">
        <f>IF(OR(ISBLANK(L3225),ISBLANK(M3225)),"",IF(M3225="AUD",L3225*'Input Lists'!$H$2,IF(M3225="USD",L3225*'Input Lists'!$H$3,IF(M3225="HKD",L3225*'Input Lists'!$H$4,IF(M3225="EUR",L3225*'Input Lists'!$H$5,IF(M3225="GBP",L3225*'Input Lists'!$H$6,IF(M3225="CAD",L3225*'Input Lists'!$H$7,IF(M3225="CNY",L3225*'Input Lists'!$H3259,IF(M3225="JPY",L3225*'Input Lists'!$H$9,IF(M3225="CHF",L3225*'Input Lists'!$H$10,""))))))))))</f>
        <v/>
      </c>
      <c r="O3225" s="137" t="str">
        <f t="shared" si="111"/>
        <v/>
      </c>
      <c r="Z3225" s="135" t="str">
        <f t="shared" si="112"/>
        <v/>
      </c>
    </row>
    <row r="3226" spans="14:26" ht="15.75" customHeight="1" x14ac:dyDescent="0.25">
      <c r="N3226" s="137" t="str">
        <f>IF(OR(ISBLANK(L3226),ISBLANK(M3226)),"",IF(M3226="AUD",L3226*'Input Lists'!$H$2,IF(M3226="USD",L3226*'Input Lists'!$H$3,IF(M3226="HKD",L3226*'Input Lists'!$H$4,IF(M3226="EUR",L3226*'Input Lists'!$H$5,IF(M3226="GBP",L3226*'Input Lists'!$H$6,IF(M3226="CAD",L3226*'Input Lists'!$H$7,IF(M3226="CNY",L3226*'Input Lists'!$H3260,IF(M3226="JPY",L3226*'Input Lists'!$H$9,IF(M3226="CHF",L3226*'Input Lists'!$H$10,""))))))))))</f>
        <v/>
      </c>
      <c r="O3226" s="137" t="str">
        <f t="shared" si="111"/>
        <v/>
      </c>
      <c r="Z3226" s="135" t="str">
        <f t="shared" si="112"/>
        <v/>
      </c>
    </row>
    <row r="3227" spans="14:26" ht="15.75" customHeight="1" x14ac:dyDescent="0.25">
      <c r="N3227" s="137" t="str">
        <f>IF(OR(ISBLANK(L3227),ISBLANK(M3227)),"",IF(M3227="AUD",L3227*'Input Lists'!$H$2,IF(M3227="USD",L3227*'Input Lists'!$H$3,IF(M3227="HKD",L3227*'Input Lists'!$H$4,IF(M3227="EUR",L3227*'Input Lists'!$H$5,IF(M3227="GBP",L3227*'Input Lists'!$H$6,IF(M3227="CAD",L3227*'Input Lists'!$H$7,IF(M3227="CNY",L3227*'Input Lists'!$H3261,IF(M3227="JPY",L3227*'Input Lists'!$H$9,IF(M3227="CHF",L3227*'Input Lists'!$H$10,""))))))))))</f>
        <v/>
      </c>
      <c r="O3227" s="137" t="str">
        <f t="shared" si="111"/>
        <v/>
      </c>
      <c r="Z3227" s="135" t="str">
        <f t="shared" si="112"/>
        <v/>
      </c>
    </row>
    <row r="3228" spans="14:26" ht="15.75" customHeight="1" x14ac:dyDescent="0.25">
      <c r="N3228" s="137" t="str">
        <f>IF(OR(ISBLANK(L3228),ISBLANK(M3228)),"",IF(M3228="AUD",L3228*'Input Lists'!$H$2,IF(M3228="USD",L3228*'Input Lists'!$H$3,IF(M3228="HKD",L3228*'Input Lists'!$H$4,IF(M3228="EUR",L3228*'Input Lists'!$H$5,IF(M3228="GBP",L3228*'Input Lists'!$H$6,IF(M3228="CAD",L3228*'Input Lists'!$H$7,IF(M3228="CNY",L3228*'Input Lists'!$H3262,IF(M3228="JPY",L3228*'Input Lists'!$H$9,IF(M3228="CHF",L3228*'Input Lists'!$H$10,""))))))))))</f>
        <v/>
      </c>
      <c r="O3228" s="137" t="str">
        <f t="shared" si="111"/>
        <v/>
      </c>
      <c r="Z3228" s="135" t="str">
        <f t="shared" si="112"/>
        <v/>
      </c>
    </row>
    <row r="3229" spans="14:26" ht="15.75" customHeight="1" x14ac:dyDescent="0.25">
      <c r="N3229" s="137" t="str">
        <f>IF(OR(ISBLANK(L3229),ISBLANK(M3229)),"",IF(M3229="AUD",L3229*'Input Lists'!$H$2,IF(M3229="USD",L3229*'Input Lists'!$H$3,IF(M3229="HKD",L3229*'Input Lists'!$H$4,IF(M3229="EUR",L3229*'Input Lists'!$H$5,IF(M3229="GBP",L3229*'Input Lists'!$H$6,IF(M3229="CAD",L3229*'Input Lists'!$H$7,IF(M3229="CNY",L3229*'Input Lists'!$H3263,IF(M3229="JPY",L3229*'Input Lists'!$H$9,IF(M3229="CHF",L3229*'Input Lists'!$H$10,""))))))))))</f>
        <v/>
      </c>
      <c r="O3229" s="137" t="str">
        <f t="shared" si="111"/>
        <v/>
      </c>
      <c r="Z3229" s="135" t="str">
        <f t="shared" si="112"/>
        <v/>
      </c>
    </row>
    <row r="3230" spans="14:26" ht="15.75" customHeight="1" x14ac:dyDescent="0.25">
      <c r="N3230" s="137" t="str">
        <f>IF(OR(ISBLANK(L3230),ISBLANK(M3230)),"",IF(M3230="AUD",L3230*'Input Lists'!$H$2,IF(M3230="USD",L3230*'Input Lists'!$H$3,IF(M3230="HKD",L3230*'Input Lists'!$H$4,IF(M3230="EUR",L3230*'Input Lists'!$H$5,IF(M3230="GBP",L3230*'Input Lists'!$H$6,IF(M3230="CAD",L3230*'Input Lists'!$H$7,IF(M3230="CNY",L3230*'Input Lists'!$H3264,IF(M3230="JPY",L3230*'Input Lists'!$H$9,IF(M3230="CHF",L3230*'Input Lists'!$H$10,""))))))))))</f>
        <v/>
      </c>
      <c r="O3230" s="137" t="str">
        <f t="shared" si="111"/>
        <v/>
      </c>
      <c r="Z3230" s="135" t="str">
        <f t="shared" si="112"/>
        <v/>
      </c>
    </row>
    <row r="3231" spans="14:26" ht="15.75" customHeight="1" x14ac:dyDescent="0.25">
      <c r="N3231" s="137" t="str">
        <f>IF(OR(ISBLANK(L3231),ISBLANK(M3231)),"",IF(M3231="AUD",L3231*'Input Lists'!$H$2,IF(M3231="USD",L3231*'Input Lists'!$H$3,IF(M3231="HKD",L3231*'Input Lists'!$H$4,IF(M3231="EUR",L3231*'Input Lists'!$H$5,IF(M3231="GBP",L3231*'Input Lists'!$H$6,IF(M3231="CAD",L3231*'Input Lists'!$H$7,IF(M3231="CNY",L3231*'Input Lists'!$H3265,IF(M3231="JPY",L3231*'Input Lists'!$H$9,IF(M3231="CHF",L3231*'Input Lists'!$H$10,""))))))))))</f>
        <v/>
      </c>
      <c r="O3231" s="137" t="str">
        <f t="shared" si="111"/>
        <v/>
      </c>
      <c r="Z3231" s="135" t="str">
        <f t="shared" si="112"/>
        <v/>
      </c>
    </row>
    <row r="3232" spans="14:26" ht="15.75" customHeight="1" x14ac:dyDescent="0.25">
      <c r="N3232" s="137" t="str">
        <f>IF(OR(ISBLANK(L3232),ISBLANK(M3232)),"",IF(M3232="AUD",L3232*'Input Lists'!$H$2,IF(M3232="USD",L3232*'Input Lists'!$H$3,IF(M3232="HKD",L3232*'Input Lists'!$H$4,IF(M3232="EUR",L3232*'Input Lists'!$H$5,IF(M3232="GBP",L3232*'Input Lists'!$H$6,IF(M3232="CAD",L3232*'Input Lists'!$H$7,IF(M3232="CNY",L3232*'Input Lists'!$H3266,IF(M3232="JPY",L3232*'Input Lists'!$H$9,IF(M3232="CHF",L3232*'Input Lists'!$H$10,""))))))))))</f>
        <v/>
      </c>
      <c r="O3232" s="137" t="str">
        <f t="shared" si="111"/>
        <v/>
      </c>
      <c r="Z3232" s="135" t="str">
        <f t="shared" si="112"/>
        <v/>
      </c>
    </row>
    <row r="3233" spans="14:26" ht="15.75" customHeight="1" x14ac:dyDescent="0.25">
      <c r="N3233" s="137" t="str">
        <f>IF(OR(ISBLANK(L3233),ISBLANK(M3233)),"",IF(M3233="AUD",L3233*'Input Lists'!$H$2,IF(M3233="USD",L3233*'Input Lists'!$H$3,IF(M3233="HKD",L3233*'Input Lists'!$H$4,IF(M3233="EUR",L3233*'Input Lists'!$H$5,IF(M3233="GBP",L3233*'Input Lists'!$H$6,IF(M3233="CAD",L3233*'Input Lists'!$H$7,IF(M3233="CNY",L3233*'Input Lists'!$H3267,IF(M3233="JPY",L3233*'Input Lists'!$H$9,IF(M3233="CHF",L3233*'Input Lists'!$H$10,""))))))))))</f>
        <v/>
      </c>
      <c r="O3233" s="137" t="str">
        <f t="shared" si="111"/>
        <v/>
      </c>
      <c r="Z3233" s="135" t="str">
        <f t="shared" si="112"/>
        <v/>
      </c>
    </row>
    <row r="3234" spans="14:26" ht="15.75" customHeight="1" x14ac:dyDescent="0.25">
      <c r="N3234" s="137" t="str">
        <f>IF(OR(ISBLANK(L3234),ISBLANK(M3234)),"",IF(M3234="AUD",L3234*'Input Lists'!$H$2,IF(M3234="USD",L3234*'Input Lists'!$H$3,IF(M3234="HKD",L3234*'Input Lists'!$H$4,IF(M3234="EUR",L3234*'Input Lists'!$H$5,IF(M3234="GBP",L3234*'Input Lists'!$H$6,IF(M3234="CAD",L3234*'Input Lists'!$H$7,IF(M3234="CNY",L3234*'Input Lists'!$H3268,IF(M3234="JPY",L3234*'Input Lists'!$H$9,IF(M3234="CHF",L3234*'Input Lists'!$H$10,""))))))))))</f>
        <v/>
      </c>
      <c r="O3234" s="137" t="str">
        <f t="shared" si="111"/>
        <v/>
      </c>
      <c r="Z3234" s="135" t="str">
        <f t="shared" si="112"/>
        <v/>
      </c>
    </row>
    <row r="3235" spans="14:26" ht="15.75" customHeight="1" x14ac:dyDescent="0.25">
      <c r="N3235" s="137" t="str">
        <f>IF(OR(ISBLANK(L3235),ISBLANK(M3235)),"",IF(M3235="AUD",L3235*'Input Lists'!$H$2,IF(M3235="USD",L3235*'Input Lists'!$H$3,IF(M3235="HKD",L3235*'Input Lists'!$H$4,IF(M3235="EUR",L3235*'Input Lists'!$H$5,IF(M3235="GBP",L3235*'Input Lists'!$H$6,IF(M3235="CAD",L3235*'Input Lists'!$H$7,IF(M3235="CNY",L3235*'Input Lists'!$H3269,IF(M3235="JPY",L3235*'Input Lists'!$H$9,IF(M3235="CHF",L3235*'Input Lists'!$H$10,""))))))))))</f>
        <v/>
      </c>
      <c r="O3235" s="137" t="str">
        <f t="shared" si="111"/>
        <v/>
      </c>
      <c r="Z3235" s="135" t="str">
        <f t="shared" si="112"/>
        <v/>
      </c>
    </row>
    <row r="3236" spans="14:26" ht="15.75" customHeight="1" x14ac:dyDescent="0.25">
      <c r="N3236" s="137" t="str">
        <f>IF(OR(ISBLANK(L3236),ISBLANK(M3236)),"",IF(M3236="AUD",L3236*'Input Lists'!$H$2,IF(M3236="USD",L3236*'Input Lists'!$H$3,IF(M3236="HKD",L3236*'Input Lists'!$H$4,IF(M3236="EUR",L3236*'Input Lists'!$H$5,IF(M3236="GBP",L3236*'Input Lists'!$H$6,IF(M3236="CAD",L3236*'Input Lists'!$H$7,IF(M3236="CNY",L3236*'Input Lists'!$H3270,IF(M3236="JPY",L3236*'Input Lists'!$H$9,IF(M3236="CHF",L3236*'Input Lists'!$H$10,""))))))))))</f>
        <v/>
      </c>
      <c r="O3236" s="137" t="str">
        <f t="shared" si="111"/>
        <v/>
      </c>
      <c r="Z3236" s="135" t="str">
        <f t="shared" si="112"/>
        <v/>
      </c>
    </row>
    <row r="3237" spans="14:26" ht="15.75" customHeight="1" x14ac:dyDescent="0.25">
      <c r="N3237" s="137" t="str">
        <f>IF(OR(ISBLANK(L3237),ISBLANK(M3237)),"",IF(M3237="AUD",L3237*'Input Lists'!$H$2,IF(M3237="USD",L3237*'Input Lists'!$H$3,IF(M3237="HKD",L3237*'Input Lists'!$H$4,IF(M3237="EUR",L3237*'Input Lists'!$H$5,IF(M3237="GBP",L3237*'Input Lists'!$H$6,IF(M3237="CAD",L3237*'Input Lists'!$H$7,IF(M3237="CNY",L3237*'Input Lists'!$H3271,IF(M3237="JPY",L3237*'Input Lists'!$H$9,IF(M3237="CHF",L3237*'Input Lists'!$H$10,""))))))))))</f>
        <v/>
      </c>
      <c r="O3237" s="137" t="str">
        <f t="shared" si="111"/>
        <v/>
      </c>
      <c r="Z3237" s="135" t="str">
        <f t="shared" si="112"/>
        <v/>
      </c>
    </row>
    <row r="3238" spans="14:26" ht="15.75" customHeight="1" x14ac:dyDescent="0.25">
      <c r="N3238" s="137" t="str">
        <f>IF(OR(ISBLANK(L3238),ISBLANK(M3238)),"",IF(M3238="AUD",L3238*'Input Lists'!$H$2,IF(M3238="USD",L3238*'Input Lists'!$H$3,IF(M3238="HKD",L3238*'Input Lists'!$H$4,IF(M3238="EUR",L3238*'Input Lists'!$H$5,IF(M3238="GBP",L3238*'Input Lists'!$H$6,IF(M3238="CAD",L3238*'Input Lists'!$H$7,IF(M3238="CNY",L3238*'Input Lists'!$H3272,IF(M3238="JPY",L3238*'Input Lists'!$H$9,IF(M3238="CHF",L3238*'Input Lists'!$H$10,""))))))))))</f>
        <v/>
      </c>
      <c r="O3238" s="137" t="str">
        <f t="shared" si="111"/>
        <v/>
      </c>
      <c r="Z3238" s="135" t="str">
        <f t="shared" si="112"/>
        <v/>
      </c>
    </row>
    <row r="3239" spans="14:26" ht="15.75" customHeight="1" x14ac:dyDescent="0.25">
      <c r="N3239" s="137" t="str">
        <f>IF(OR(ISBLANK(L3239),ISBLANK(M3239)),"",IF(M3239="AUD",L3239*'Input Lists'!$H$2,IF(M3239="USD",L3239*'Input Lists'!$H$3,IF(M3239="HKD",L3239*'Input Lists'!$H$4,IF(M3239="EUR",L3239*'Input Lists'!$H$5,IF(M3239="GBP",L3239*'Input Lists'!$H$6,IF(M3239="CAD",L3239*'Input Lists'!$H$7,IF(M3239="CNY",L3239*'Input Lists'!$H3273,IF(M3239="JPY",L3239*'Input Lists'!$H$9,IF(M3239="CHF",L3239*'Input Lists'!$H$10,""))))))))))</f>
        <v/>
      </c>
      <c r="O3239" s="137" t="str">
        <f t="shared" ref="O3239:O3302" si="113">IF(OR(AND(ISBLANK(N3239)),AND(ISBLANK(J3239)),AND(ISBLANK(M3239))),"",N3239*J3239)</f>
        <v/>
      </c>
      <c r="Z3239" s="135" t="str">
        <f t="shared" si="112"/>
        <v/>
      </c>
    </row>
    <row r="3240" spans="14:26" ht="15.75" customHeight="1" x14ac:dyDescent="0.25">
      <c r="N3240" s="137" t="str">
        <f>IF(OR(ISBLANK(L3240),ISBLANK(M3240)),"",IF(M3240="AUD",L3240*'Input Lists'!$H$2,IF(M3240="USD",L3240*'Input Lists'!$H$3,IF(M3240="HKD",L3240*'Input Lists'!$H$4,IF(M3240="EUR",L3240*'Input Lists'!$H$5,IF(M3240="GBP",L3240*'Input Lists'!$H$6,IF(M3240="CAD",L3240*'Input Lists'!$H$7,IF(M3240="CNY",L3240*'Input Lists'!$H3274,IF(M3240="JPY",L3240*'Input Lists'!$H$9,IF(M3240="CHF",L3240*'Input Lists'!$H$10,""))))))))))</f>
        <v/>
      </c>
      <c r="O3240" s="137" t="str">
        <f t="shared" si="113"/>
        <v/>
      </c>
      <c r="Z3240" s="135" t="str">
        <f t="shared" si="112"/>
        <v/>
      </c>
    </row>
    <row r="3241" spans="14:26" ht="15.75" customHeight="1" x14ac:dyDescent="0.25">
      <c r="N3241" s="137" t="str">
        <f>IF(OR(ISBLANK(L3241),ISBLANK(M3241)),"",IF(M3241="AUD",L3241*'Input Lists'!$H$2,IF(M3241="USD",L3241*'Input Lists'!$H$3,IF(M3241="HKD",L3241*'Input Lists'!$H$4,IF(M3241="EUR",L3241*'Input Lists'!$H$5,IF(M3241="GBP",L3241*'Input Lists'!$H$6,IF(M3241="CAD",L3241*'Input Lists'!$H$7,IF(M3241="CNY",L3241*'Input Lists'!$H3275,IF(M3241="JPY",L3241*'Input Lists'!$H$9,IF(M3241="CHF",L3241*'Input Lists'!$H$10,""))))))))))</f>
        <v/>
      </c>
      <c r="O3241" s="137" t="str">
        <f t="shared" si="113"/>
        <v/>
      </c>
      <c r="Z3241" s="135" t="str">
        <f t="shared" si="112"/>
        <v/>
      </c>
    </row>
    <row r="3242" spans="14:26" ht="15.75" customHeight="1" x14ac:dyDescent="0.25">
      <c r="N3242" s="137" t="str">
        <f>IF(OR(ISBLANK(L3242),ISBLANK(M3242)),"",IF(M3242="AUD",L3242*'Input Lists'!$H$2,IF(M3242="USD",L3242*'Input Lists'!$H$3,IF(M3242="HKD",L3242*'Input Lists'!$H$4,IF(M3242="EUR",L3242*'Input Lists'!$H$5,IF(M3242="GBP",L3242*'Input Lists'!$H$6,IF(M3242="CAD",L3242*'Input Lists'!$H$7,IF(M3242="CNY",L3242*'Input Lists'!$H3276,IF(M3242="JPY",L3242*'Input Lists'!$H$9,IF(M3242="CHF",L3242*'Input Lists'!$H$10,""))))))))))</f>
        <v/>
      </c>
      <c r="O3242" s="137" t="str">
        <f t="shared" si="113"/>
        <v/>
      </c>
      <c r="Z3242" s="135" t="str">
        <f t="shared" ref="Z3242:Z3305" si="114">IF(ISBLANK(D3242),"",IF(R3242="Approved",Y3242+O3242,0))</f>
        <v/>
      </c>
    </row>
    <row r="3243" spans="14:26" ht="15.75" customHeight="1" x14ac:dyDescent="0.25">
      <c r="N3243" s="137" t="str">
        <f>IF(OR(ISBLANK(L3243),ISBLANK(M3243)),"",IF(M3243="AUD",L3243*'Input Lists'!$H$2,IF(M3243="USD",L3243*'Input Lists'!$H$3,IF(M3243="HKD",L3243*'Input Lists'!$H$4,IF(M3243="EUR",L3243*'Input Lists'!$H$5,IF(M3243="GBP",L3243*'Input Lists'!$H$6,IF(M3243="CAD",L3243*'Input Lists'!$H$7,IF(M3243="CNY",L3243*'Input Lists'!$H3277,IF(M3243="JPY",L3243*'Input Lists'!$H$9,IF(M3243="CHF",L3243*'Input Lists'!$H$10,""))))))))))</f>
        <v/>
      </c>
      <c r="O3243" s="137" t="str">
        <f t="shared" si="113"/>
        <v/>
      </c>
      <c r="Z3243" s="135" t="str">
        <f t="shared" si="114"/>
        <v/>
      </c>
    </row>
    <row r="3244" spans="14:26" ht="15.75" customHeight="1" x14ac:dyDescent="0.25">
      <c r="N3244" s="137" t="str">
        <f>IF(OR(ISBLANK(L3244),ISBLANK(M3244)),"",IF(M3244="AUD",L3244*'Input Lists'!$H$2,IF(M3244="USD",L3244*'Input Lists'!$H$3,IF(M3244="HKD",L3244*'Input Lists'!$H$4,IF(M3244="EUR",L3244*'Input Lists'!$H$5,IF(M3244="GBP",L3244*'Input Lists'!$H$6,IF(M3244="CAD",L3244*'Input Lists'!$H$7,IF(M3244="CNY",L3244*'Input Lists'!$H3278,IF(M3244="JPY",L3244*'Input Lists'!$H$9,IF(M3244="CHF",L3244*'Input Lists'!$H$10,""))))))))))</f>
        <v/>
      </c>
      <c r="O3244" s="137" t="str">
        <f t="shared" si="113"/>
        <v/>
      </c>
      <c r="Z3244" s="135" t="str">
        <f t="shared" si="114"/>
        <v/>
      </c>
    </row>
    <row r="3245" spans="14:26" ht="15.75" customHeight="1" x14ac:dyDescent="0.25">
      <c r="N3245" s="137" t="str">
        <f>IF(OR(ISBLANK(L3245),ISBLANK(M3245)),"",IF(M3245="AUD",L3245*'Input Lists'!$H$2,IF(M3245="USD",L3245*'Input Lists'!$H$3,IF(M3245="HKD",L3245*'Input Lists'!$H$4,IF(M3245="EUR",L3245*'Input Lists'!$H$5,IF(M3245="GBP",L3245*'Input Lists'!$H$6,IF(M3245="CAD",L3245*'Input Lists'!$H$7,IF(M3245="CNY",L3245*'Input Lists'!$H3279,IF(M3245="JPY",L3245*'Input Lists'!$H$9,IF(M3245="CHF",L3245*'Input Lists'!$H$10,""))))))))))</f>
        <v/>
      </c>
      <c r="O3245" s="137" t="str">
        <f t="shared" si="113"/>
        <v/>
      </c>
      <c r="Z3245" s="135" t="str">
        <f t="shared" si="114"/>
        <v/>
      </c>
    </row>
    <row r="3246" spans="14:26" ht="15.75" customHeight="1" x14ac:dyDescent="0.25">
      <c r="N3246" s="137" t="str">
        <f>IF(OR(ISBLANK(L3246),ISBLANK(M3246)),"",IF(M3246="AUD",L3246*'Input Lists'!$H$2,IF(M3246="USD",L3246*'Input Lists'!$H$3,IF(M3246="HKD",L3246*'Input Lists'!$H$4,IF(M3246="EUR",L3246*'Input Lists'!$H$5,IF(M3246="GBP",L3246*'Input Lists'!$H$6,IF(M3246="CAD",L3246*'Input Lists'!$H$7,IF(M3246="CNY",L3246*'Input Lists'!$H3280,IF(M3246="JPY",L3246*'Input Lists'!$H$9,IF(M3246="CHF",L3246*'Input Lists'!$H$10,""))))))))))</f>
        <v/>
      </c>
      <c r="O3246" s="137" t="str">
        <f t="shared" si="113"/>
        <v/>
      </c>
      <c r="Z3246" s="135" t="str">
        <f t="shared" si="114"/>
        <v/>
      </c>
    </row>
    <row r="3247" spans="14:26" ht="15.75" customHeight="1" x14ac:dyDescent="0.25">
      <c r="N3247" s="137" t="str">
        <f>IF(OR(ISBLANK(L3247),ISBLANK(M3247)),"",IF(M3247="AUD",L3247*'Input Lists'!$H$2,IF(M3247="USD",L3247*'Input Lists'!$H$3,IF(M3247="HKD",L3247*'Input Lists'!$H$4,IF(M3247="EUR",L3247*'Input Lists'!$H$5,IF(M3247="GBP",L3247*'Input Lists'!$H$6,IF(M3247="CAD",L3247*'Input Lists'!$H$7,IF(M3247="CNY",L3247*'Input Lists'!$H3281,IF(M3247="JPY",L3247*'Input Lists'!$H$9,IF(M3247="CHF",L3247*'Input Lists'!$H$10,""))))))))))</f>
        <v/>
      </c>
      <c r="O3247" s="137" t="str">
        <f t="shared" si="113"/>
        <v/>
      </c>
      <c r="Z3247" s="135" t="str">
        <f t="shared" si="114"/>
        <v/>
      </c>
    </row>
    <row r="3248" spans="14:26" ht="15.75" customHeight="1" x14ac:dyDescent="0.25">
      <c r="N3248" s="137" t="str">
        <f>IF(OR(ISBLANK(L3248),ISBLANK(M3248)),"",IF(M3248="AUD",L3248*'Input Lists'!$H$2,IF(M3248="USD",L3248*'Input Lists'!$H$3,IF(M3248="HKD",L3248*'Input Lists'!$H$4,IF(M3248="EUR",L3248*'Input Lists'!$H$5,IF(M3248="GBP",L3248*'Input Lists'!$H$6,IF(M3248="CAD",L3248*'Input Lists'!$H$7,IF(M3248="CNY",L3248*'Input Lists'!$H3282,IF(M3248="JPY",L3248*'Input Lists'!$H$9,IF(M3248="CHF",L3248*'Input Lists'!$H$10,""))))))))))</f>
        <v/>
      </c>
      <c r="O3248" s="137" t="str">
        <f t="shared" si="113"/>
        <v/>
      </c>
      <c r="Z3248" s="135" t="str">
        <f t="shared" si="114"/>
        <v/>
      </c>
    </row>
    <row r="3249" spans="14:26" ht="15.75" customHeight="1" x14ac:dyDescent="0.25">
      <c r="N3249" s="137" t="str">
        <f>IF(OR(ISBLANK(L3249),ISBLANK(M3249)),"",IF(M3249="AUD",L3249*'Input Lists'!$H$2,IF(M3249="USD",L3249*'Input Lists'!$H$3,IF(M3249="HKD",L3249*'Input Lists'!$H$4,IF(M3249="EUR",L3249*'Input Lists'!$H$5,IF(M3249="GBP",L3249*'Input Lists'!$H$6,IF(M3249="CAD",L3249*'Input Lists'!$H$7,IF(M3249="CNY",L3249*'Input Lists'!$H3283,IF(M3249="JPY",L3249*'Input Lists'!$H$9,IF(M3249="CHF",L3249*'Input Lists'!$H$10,""))))))))))</f>
        <v/>
      </c>
      <c r="O3249" s="137" t="str">
        <f t="shared" si="113"/>
        <v/>
      </c>
      <c r="Z3249" s="135" t="str">
        <f t="shared" si="114"/>
        <v/>
      </c>
    </row>
    <row r="3250" spans="14:26" ht="15.75" customHeight="1" x14ac:dyDescent="0.25">
      <c r="N3250" s="137" t="str">
        <f>IF(OR(ISBLANK(L3250),ISBLANK(M3250)),"",IF(M3250="AUD",L3250*'Input Lists'!$H$2,IF(M3250="USD",L3250*'Input Lists'!$H$3,IF(M3250="HKD",L3250*'Input Lists'!$H$4,IF(M3250="EUR",L3250*'Input Lists'!$H$5,IF(M3250="GBP",L3250*'Input Lists'!$H$6,IF(M3250="CAD",L3250*'Input Lists'!$H$7,IF(M3250="CNY",L3250*'Input Lists'!$H3284,IF(M3250="JPY",L3250*'Input Lists'!$H$9,IF(M3250="CHF",L3250*'Input Lists'!$H$10,""))))))))))</f>
        <v/>
      </c>
      <c r="O3250" s="137" t="str">
        <f t="shared" si="113"/>
        <v/>
      </c>
      <c r="Z3250" s="135" t="str">
        <f t="shared" si="114"/>
        <v/>
      </c>
    </row>
    <row r="3251" spans="14:26" ht="15.75" customHeight="1" x14ac:dyDescent="0.25">
      <c r="N3251" s="137" t="str">
        <f>IF(OR(ISBLANK(L3251),ISBLANK(M3251)),"",IF(M3251="AUD",L3251*'Input Lists'!$H$2,IF(M3251="USD",L3251*'Input Lists'!$H$3,IF(M3251="HKD",L3251*'Input Lists'!$H$4,IF(M3251="EUR",L3251*'Input Lists'!$H$5,IF(M3251="GBP",L3251*'Input Lists'!$H$6,IF(M3251="CAD",L3251*'Input Lists'!$H$7,IF(M3251="CNY",L3251*'Input Lists'!$H3285,IF(M3251="JPY",L3251*'Input Lists'!$H$9,IF(M3251="CHF",L3251*'Input Lists'!$H$10,""))))))))))</f>
        <v/>
      </c>
      <c r="O3251" s="137" t="str">
        <f t="shared" si="113"/>
        <v/>
      </c>
      <c r="Z3251" s="135" t="str">
        <f t="shared" si="114"/>
        <v/>
      </c>
    </row>
    <row r="3252" spans="14:26" ht="15.75" customHeight="1" x14ac:dyDescent="0.25">
      <c r="N3252" s="137" t="str">
        <f>IF(OR(ISBLANK(L3252),ISBLANK(M3252)),"",IF(M3252="AUD",L3252*'Input Lists'!$H$2,IF(M3252="USD",L3252*'Input Lists'!$H$3,IF(M3252="HKD",L3252*'Input Lists'!$H$4,IF(M3252="EUR",L3252*'Input Lists'!$H$5,IF(M3252="GBP",L3252*'Input Lists'!$H$6,IF(M3252="CAD",L3252*'Input Lists'!$H$7,IF(M3252="CNY",L3252*'Input Lists'!$H3286,IF(M3252="JPY",L3252*'Input Lists'!$H$9,IF(M3252="CHF",L3252*'Input Lists'!$H$10,""))))))))))</f>
        <v/>
      </c>
      <c r="O3252" s="137" t="str">
        <f t="shared" si="113"/>
        <v/>
      </c>
      <c r="Z3252" s="135" t="str">
        <f t="shared" si="114"/>
        <v/>
      </c>
    </row>
    <row r="3253" spans="14:26" ht="15.75" customHeight="1" x14ac:dyDescent="0.25">
      <c r="N3253" s="137" t="str">
        <f>IF(OR(ISBLANK(L3253),ISBLANK(M3253)),"",IF(M3253="AUD",L3253*'Input Lists'!$H$2,IF(M3253="USD",L3253*'Input Lists'!$H$3,IF(M3253="HKD",L3253*'Input Lists'!$H$4,IF(M3253="EUR",L3253*'Input Lists'!$H$5,IF(M3253="GBP",L3253*'Input Lists'!$H$6,IF(M3253="CAD",L3253*'Input Lists'!$H$7,IF(M3253="CNY",L3253*'Input Lists'!$H3287,IF(M3253="JPY",L3253*'Input Lists'!$H$9,IF(M3253="CHF",L3253*'Input Lists'!$H$10,""))))))))))</f>
        <v/>
      </c>
      <c r="O3253" s="137" t="str">
        <f t="shared" si="113"/>
        <v/>
      </c>
      <c r="Z3253" s="135" t="str">
        <f t="shared" si="114"/>
        <v/>
      </c>
    </row>
    <row r="3254" spans="14:26" ht="15.75" customHeight="1" x14ac:dyDescent="0.25">
      <c r="N3254" s="137" t="str">
        <f>IF(OR(ISBLANK(L3254),ISBLANK(M3254)),"",IF(M3254="AUD",L3254*'Input Lists'!$H$2,IF(M3254="USD",L3254*'Input Lists'!$H$3,IF(M3254="HKD",L3254*'Input Lists'!$H$4,IF(M3254="EUR",L3254*'Input Lists'!$H$5,IF(M3254="GBP",L3254*'Input Lists'!$H$6,IF(M3254="CAD",L3254*'Input Lists'!$H$7,IF(M3254="CNY",L3254*'Input Lists'!$H3288,IF(M3254="JPY",L3254*'Input Lists'!$H$9,IF(M3254="CHF",L3254*'Input Lists'!$H$10,""))))))))))</f>
        <v/>
      </c>
      <c r="O3254" s="137" t="str">
        <f t="shared" si="113"/>
        <v/>
      </c>
      <c r="Z3254" s="135" t="str">
        <f t="shared" si="114"/>
        <v/>
      </c>
    </row>
    <row r="3255" spans="14:26" ht="15.75" customHeight="1" x14ac:dyDescent="0.25">
      <c r="N3255" s="137" t="str">
        <f>IF(OR(ISBLANK(L3255),ISBLANK(M3255)),"",IF(M3255="AUD",L3255*'Input Lists'!$H$2,IF(M3255="USD",L3255*'Input Lists'!$H$3,IF(M3255="HKD",L3255*'Input Lists'!$H$4,IF(M3255="EUR",L3255*'Input Lists'!$H$5,IF(M3255="GBP",L3255*'Input Lists'!$H$6,IF(M3255="CAD",L3255*'Input Lists'!$H$7,IF(M3255="CNY",L3255*'Input Lists'!$H3289,IF(M3255="JPY",L3255*'Input Lists'!$H$9,IF(M3255="CHF",L3255*'Input Lists'!$H$10,""))))))))))</f>
        <v/>
      </c>
      <c r="O3255" s="137" t="str">
        <f t="shared" si="113"/>
        <v/>
      </c>
      <c r="Z3255" s="135" t="str">
        <f t="shared" si="114"/>
        <v/>
      </c>
    </row>
    <row r="3256" spans="14:26" ht="15.75" customHeight="1" x14ac:dyDescent="0.25">
      <c r="N3256" s="137" t="str">
        <f>IF(OR(ISBLANK(L3256),ISBLANK(M3256)),"",IF(M3256="AUD",L3256*'Input Lists'!$H$2,IF(M3256="USD",L3256*'Input Lists'!$H$3,IF(M3256="HKD",L3256*'Input Lists'!$H$4,IF(M3256="EUR",L3256*'Input Lists'!$H$5,IF(M3256="GBP",L3256*'Input Lists'!$H$6,IF(M3256="CAD",L3256*'Input Lists'!$H$7,IF(M3256="CNY",L3256*'Input Lists'!$H3290,IF(M3256="JPY",L3256*'Input Lists'!$H$9,IF(M3256="CHF",L3256*'Input Lists'!$H$10,""))))))))))</f>
        <v/>
      </c>
      <c r="O3256" s="137" t="str">
        <f t="shared" si="113"/>
        <v/>
      </c>
      <c r="Z3256" s="135" t="str">
        <f t="shared" si="114"/>
        <v/>
      </c>
    </row>
    <row r="3257" spans="14:26" ht="15.75" customHeight="1" x14ac:dyDescent="0.25">
      <c r="N3257" s="137" t="str">
        <f>IF(OR(ISBLANK(L3257),ISBLANK(M3257)),"",IF(M3257="AUD",L3257*'Input Lists'!$H$2,IF(M3257="USD",L3257*'Input Lists'!$H$3,IF(M3257="HKD",L3257*'Input Lists'!$H$4,IF(M3257="EUR",L3257*'Input Lists'!$H$5,IF(M3257="GBP",L3257*'Input Lists'!$H$6,IF(M3257="CAD",L3257*'Input Lists'!$H$7,IF(M3257="CNY",L3257*'Input Lists'!$H3291,IF(M3257="JPY",L3257*'Input Lists'!$H$9,IF(M3257="CHF",L3257*'Input Lists'!$H$10,""))))))))))</f>
        <v/>
      </c>
      <c r="O3257" s="137" t="str">
        <f t="shared" si="113"/>
        <v/>
      </c>
      <c r="Z3257" s="135" t="str">
        <f t="shared" si="114"/>
        <v/>
      </c>
    </row>
    <row r="3258" spans="14:26" ht="15.75" customHeight="1" x14ac:dyDescent="0.25">
      <c r="N3258" s="137" t="str">
        <f>IF(OR(ISBLANK(L3258),ISBLANK(M3258)),"",IF(M3258="AUD",L3258*'Input Lists'!$H$2,IF(M3258="USD",L3258*'Input Lists'!$H$3,IF(M3258="HKD",L3258*'Input Lists'!$H$4,IF(M3258="EUR",L3258*'Input Lists'!$H$5,IF(M3258="GBP",L3258*'Input Lists'!$H$6,IF(M3258="CAD",L3258*'Input Lists'!$H$7,IF(M3258="CNY",L3258*'Input Lists'!$H3292,IF(M3258="JPY",L3258*'Input Lists'!$H$9,IF(M3258="CHF",L3258*'Input Lists'!$H$10,""))))))))))</f>
        <v/>
      </c>
      <c r="O3258" s="137" t="str">
        <f t="shared" si="113"/>
        <v/>
      </c>
      <c r="Z3258" s="135" t="str">
        <f t="shared" si="114"/>
        <v/>
      </c>
    </row>
    <row r="3259" spans="14:26" ht="15.75" customHeight="1" x14ac:dyDescent="0.25">
      <c r="N3259" s="137" t="str">
        <f>IF(OR(ISBLANK(L3259),ISBLANK(M3259)),"",IF(M3259="AUD",L3259*'Input Lists'!$H$2,IF(M3259="USD",L3259*'Input Lists'!$H$3,IF(M3259="HKD",L3259*'Input Lists'!$H$4,IF(M3259="EUR",L3259*'Input Lists'!$H$5,IF(M3259="GBP",L3259*'Input Lists'!$H$6,IF(M3259="CAD",L3259*'Input Lists'!$H$7,IF(M3259="CNY",L3259*'Input Lists'!$H3293,IF(M3259="JPY",L3259*'Input Lists'!$H$9,IF(M3259="CHF",L3259*'Input Lists'!$H$10,""))))))))))</f>
        <v/>
      </c>
      <c r="O3259" s="137" t="str">
        <f t="shared" si="113"/>
        <v/>
      </c>
      <c r="Z3259" s="135" t="str">
        <f t="shared" si="114"/>
        <v/>
      </c>
    </row>
    <row r="3260" spans="14:26" ht="15.75" customHeight="1" x14ac:dyDescent="0.25">
      <c r="N3260" s="137" t="str">
        <f>IF(OR(ISBLANK(L3260),ISBLANK(M3260)),"",IF(M3260="AUD",L3260*'Input Lists'!$H$2,IF(M3260="USD",L3260*'Input Lists'!$H$3,IF(M3260="HKD",L3260*'Input Lists'!$H$4,IF(M3260="EUR",L3260*'Input Lists'!$H$5,IF(M3260="GBP",L3260*'Input Lists'!$H$6,IF(M3260="CAD",L3260*'Input Lists'!$H$7,IF(M3260="CNY",L3260*'Input Lists'!$H3294,IF(M3260="JPY",L3260*'Input Lists'!$H$9,IF(M3260="CHF",L3260*'Input Lists'!$H$10,""))))))))))</f>
        <v/>
      </c>
      <c r="O3260" s="137" t="str">
        <f t="shared" si="113"/>
        <v/>
      </c>
      <c r="Z3260" s="135" t="str">
        <f t="shared" si="114"/>
        <v/>
      </c>
    </row>
    <row r="3261" spans="14:26" ht="15.75" customHeight="1" x14ac:dyDescent="0.25">
      <c r="N3261" s="137" t="str">
        <f>IF(OR(ISBLANK(L3261),ISBLANK(M3261)),"",IF(M3261="AUD",L3261*'Input Lists'!$H$2,IF(M3261="USD",L3261*'Input Lists'!$H$3,IF(M3261="HKD",L3261*'Input Lists'!$H$4,IF(M3261="EUR",L3261*'Input Lists'!$H$5,IF(M3261="GBP",L3261*'Input Lists'!$H$6,IF(M3261="CAD",L3261*'Input Lists'!$H$7,IF(M3261="CNY",L3261*'Input Lists'!$H3295,IF(M3261="JPY",L3261*'Input Lists'!$H$9,IF(M3261="CHF",L3261*'Input Lists'!$H$10,""))))))))))</f>
        <v/>
      </c>
      <c r="O3261" s="137" t="str">
        <f t="shared" si="113"/>
        <v/>
      </c>
      <c r="Z3261" s="135" t="str">
        <f t="shared" si="114"/>
        <v/>
      </c>
    </row>
    <row r="3262" spans="14:26" ht="15.75" customHeight="1" x14ac:dyDescent="0.25">
      <c r="N3262" s="137" t="str">
        <f>IF(OR(ISBLANK(L3262),ISBLANK(M3262)),"",IF(M3262="AUD",L3262*'Input Lists'!$H$2,IF(M3262="USD",L3262*'Input Lists'!$H$3,IF(M3262="HKD",L3262*'Input Lists'!$H$4,IF(M3262="EUR",L3262*'Input Lists'!$H$5,IF(M3262="GBP",L3262*'Input Lists'!$H$6,IF(M3262="CAD",L3262*'Input Lists'!$H$7,IF(M3262="CNY",L3262*'Input Lists'!$H3296,IF(M3262="JPY",L3262*'Input Lists'!$H$9,IF(M3262="CHF",L3262*'Input Lists'!$H$10,""))))))))))</f>
        <v/>
      </c>
      <c r="O3262" s="137" t="str">
        <f t="shared" si="113"/>
        <v/>
      </c>
      <c r="Z3262" s="135" t="str">
        <f t="shared" si="114"/>
        <v/>
      </c>
    </row>
    <row r="3263" spans="14:26" ht="15.75" customHeight="1" x14ac:dyDescent="0.25">
      <c r="N3263" s="137" t="str">
        <f>IF(OR(ISBLANK(L3263),ISBLANK(M3263)),"",IF(M3263="AUD",L3263*'Input Lists'!$H$2,IF(M3263="USD",L3263*'Input Lists'!$H$3,IF(M3263="HKD",L3263*'Input Lists'!$H$4,IF(M3263="EUR",L3263*'Input Lists'!$H$5,IF(M3263="GBP",L3263*'Input Lists'!$H$6,IF(M3263="CAD",L3263*'Input Lists'!$H$7,IF(M3263="CNY",L3263*'Input Lists'!$H3297,IF(M3263="JPY",L3263*'Input Lists'!$H$9,IF(M3263="CHF",L3263*'Input Lists'!$H$10,""))))))))))</f>
        <v/>
      </c>
      <c r="O3263" s="137" t="str">
        <f t="shared" si="113"/>
        <v/>
      </c>
      <c r="Z3263" s="135" t="str">
        <f t="shared" si="114"/>
        <v/>
      </c>
    </row>
    <row r="3264" spans="14:26" ht="15.75" customHeight="1" x14ac:dyDescent="0.25">
      <c r="N3264" s="137" t="str">
        <f>IF(OR(ISBLANK(L3264),ISBLANK(M3264)),"",IF(M3264="AUD",L3264*'Input Lists'!$H$2,IF(M3264="USD",L3264*'Input Lists'!$H$3,IF(M3264="HKD",L3264*'Input Lists'!$H$4,IF(M3264="EUR",L3264*'Input Lists'!$H$5,IF(M3264="GBP",L3264*'Input Lists'!$H$6,IF(M3264="CAD",L3264*'Input Lists'!$H$7,IF(M3264="CNY",L3264*'Input Lists'!$H3298,IF(M3264="JPY",L3264*'Input Lists'!$H$9,IF(M3264="CHF",L3264*'Input Lists'!$H$10,""))))))))))</f>
        <v/>
      </c>
      <c r="O3264" s="137" t="str">
        <f t="shared" si="113"/>
        <v/>
      </c>
      <c r="Z3264" s="135" t="str">
        <f t="shared" si="114"/>
        <v/>
      </c>
    </row>
    <row r="3265" spans="14:26" ht="15.75" customHeight="1" x14ac:dyDescent="0.25">
      <c r="N3265" s="137" t="str">
        <f>IF(OR(ISBLANK(L3265),ISBLANK(M3265)),"",IF(M3265="AUD",L3265*'Input Lists'!$H$2,IF(M3265="USD",L3265*'Input Lists'!$H$3,IF(M3265="HKD",L3265*'Input Lists'!$H$4,IF(M3265="EUR",L3265*'Input Lists'!$H$5,IF(M3265="GBP",L3265*'Input Lists'!$H$6,IF(M3265="CAD",L3265*'Input Lists'!$H$7,IF(M3265="CNY",L3265*'Input Lists'!$H3299,IF(M3265="JPY",L3265*'Input Lists'!$H$9,IF(M3265="CHF",L3265*'Input Lists'!$H$10,""))))))))))</f>
        <v/>
      </c>
      <c r="O3265" s="137" t="str">
        <f t="shared" si="113"/>
        <v/>
      </c>
      <c r="Z3265" s="135" t="str">
        <f t="shared" si="114"/>
        <v/>
      </c>
    </row>
    <row r="3266" spans="14:26" ht="15.75" customHeight="1" x14ac:dyDescent="0.25">
      <c r="N3266" s="137" t="str">
        <f>IF(OR(ISBLANK(L3266),ISBLANK(M3266)),"",IF(M3266="AUD",L3266*'Input Lists'!$H$2,IF(M3266="USD",L3266*'Input Lists'!$H$3,IF(M3266="HKD",L3266*'Input Lists'!$H$4,IF(M3266="EUR",L3266*'Input Lists'!$H$5,IF(M3266="GBP",L3266*'Input Lists'!$H$6,IF(M3266="CAD",L3266*'Input Lists'!$H$7,IF(M3266="CNY",L3266*'Input Lists'!$H3300,IF(M3266="JPY",L3266*'Input Lists'!$H$9,IF(M3266="CHF",L3266*'Input Lists'!$H$10,""))))))))))</f>
        <v/>
      </c>
      <c r="O3266" s="137" t="str">
        <f t="shared" si="113"/>
        <v/>
      </c>
      <c r="Z3266" s="135" t="str">
        <f t="shared" si="114"/>
        <v/>
      </c>
    </row>
    <row r="3267" spans="14:26" ht="15.75" customHeight="1" x14ac:dyDescent="0.25">
      <c r="N3267" s="137" t="str">
        <f>IF(OR(ISBLANK(L3267),ISBLANK(M3267)),"",IF(M3267="AUD",L3267*'Input Lists'!$H$2,IF(M3267="USD",L3267*'Input Lists'!$H$3,IF(M3267="HKD",L3267*'Input Lists'!$H$4,IF(M3267="EUR",L3267*'Input Lists'!$H$5,IF(M3267="GBP",L3267*'Input Lists'!$H$6,IF(M3267="CAD",L3267*'Input Lists'!$H$7,IF(M3267="CNY",L3267*'Input Lists'!$H3301,IF(M3267="JPY",L3267*'Input Lists'!$H$9,IF(M3267="CHF",L3267*'Input Lists'!$H$10,""))))))))))</f>
        <v/>
      </c>
      <c r="O3267" s="137" t="str">
        <f t="shared" si="113"/>
        <v/>
      </c>
      <c r="Z3267" s="135" t="str">
        <f t="shared" si="114"/>
        <v/>
      </c>
    </row>
    <row r="3268" spans="14:26" ht="15.75" customHeight="1" x14ac:dyDescent="0.25">
      <c r="N3268" s="137" t="str">
        <f>IF(OR(ISBLANK(L3268),ISBLANK(M3268)),"",IF(M3268="AUD",L3268*'Input Lists'!$H$2,IF(M3268="USD",L3268*'Input Lists'!$H$3,IF(M3268="HKD",L3268*'Input Lists'!$H$4,IF(M3268="EUR",L3268*'Input Lists'!$H$5,IF(M3268="GBP",L3268*'Input Lists'!$H$6,IF(M3268="CAD",L3268*'Input Lists'!$H$7,IF(M3268="CNY",L3268*'Input Lists'!$H3302,IF(M3268="JPY",L3268*'Input Lists'!$H$9,IF(M3268="CHF",L3268*'Input Lists'!$H$10,""))))))))))</f>
        <v/>
      </c>
      <c r="O3268" s="137" t="str">
        <f t="shared" si="113"/>
        <v/>
      </c>
      <c r="Z3268" s="135" t="str">
        <f t="shared" si="114"/>
        <v/>
      </c>
    </row>
    <row r="3269" spans="14:26" ht="15.75" customHeight="1" x14ac:dyDescent="0.25">
      <c r="N3269" s="137" t="str">
        <f>IF(OR(ISBLANK(L3269),ISBLANK(M3269)),"",IF(M3269="AUD",L3269*'Input Lists'!$H$2,IF(M3269="USD",L3269*'Input Lists'!$H$3,IF(M3269="HKD",L3269*'Input Lists'!$H$4,IF(M3269="EUR",L3269*'Input Lists'!$H$5,IF(M3269="GBP",L3269*'Input Lists'!$H$6,IF(M3269="CAD",L3269*'Input Lists'!$H$7,IF(M3269="CNY",L3269*'Input Lists'!$H3303,IF(M3269="JPY",L3269*'Input Lists'!$H$9,IF(M3269="CHF",L3269*'Input Lists'!$H$10,""))))))))))</f>
        <v/>
      </c>
      <c r="O3269" s="137" t="str">
        <f t="shared" si="113"/>
        <v/>
      </c>
      <c r="Z3269" s="135" t="str">
        <f t="shared" si="114"/>
        <v/>
      </c>
    </row>
    <row r="3270" spans="14:26" ht="15.75" customHeight="1" x14ac:dyDescent="0.25">
      <c r="N3270" s="137" t="str">
        <f>IF(OR(ISBLANK(L3270),ISBLANK(M3270)),"",IF(M3270="AUD",L3270*'Input Lists'!$H$2,IF(M3270="USD",L3270*'Input Lists'!$H$3,IF(M3270="HKD",L3270*'Input Lists'!$H$4,IF(M3270="EUR",L3270*'Input Lists'!$H$5,IF(M3270="GBP",L3270*'Input Lists'!$H$6,IF(M3270="CAD",L3270*'Input Lists'!$H$7,IF(M3270="CNY",L3270*'Input Lists'!$H3304,IF(M3270="JPY",L3270*'Input Lists'!$H$9,IF(M3270="CHF",L3270*'Input Lists'!$H$10,""))))))))))</f>
        <v/>
      </c>
      <c r="O3270" s="137" t="str">
        <f t="shared" si="113"/>
        <v/>
      </c>
      <c r="Z3270" s="135" t="str">
        <f t="shared" si="114"/>
        <v/>
      </c>
    </row>
    <row r="3271" spans="14:26" ht="15.75" customHeight="1" x14ac:dyDescent="0.25">
      <c r="N3271" s="137" t="str">
        <f>IF(OR(ISBLANK(L3271),ISBLANK(M3271)),"",IF(M3271="AUD",L3271*'Input Lists'!$H$2,IF(M3271="USD",L3271*'Input Lists'!$H$3,IF(M3271="HKD",L3271*'Input Lists'!$H$4,IF(M3271="EUR",L3271*'Input Lists'!$H$5,IF(M3271="GBP",L3271*'Input Lists'!$H$6,IF(M3271="CAD",L3271*'Input Lists'!$H$7,IF(M3271="CNY",L3271*'Input Lists'!$H3305,IF(M3271="JPY",L3271*'Input Lists'!$H$9,IF(M3271="CHF",L3271*'Input Lists'!$H$10,""))))))))))</f>
        <v/>
      </c>
      <c r="O3271" s="137" t="str">
        <f t="shared" si="113"/>
        <v/>
      </c>
      <c r="Z3271" s="135" t="str">
        <f t="shared" si="114"/>
        <v/>
      </c>
    </row>
    <row r="3272" spans="14:26" ht="15.75" customHeight="1" x14ac:dyDescent="0.25">
      <c r="N3272" s="137" t="str">
        <f>IF(OR(ISBLANK(L3272),ISBLANK(M3272)),"",IF(M3272="AUD",L3272*'Input Lists'!$H$2,IF(M3272="USD",L3272*'Input Lists'!$H$3,IF(M3272="HKD",L3272*'Input Lists'!$H$4,IF(M3272="EUR",L3272*'Input Lists'!$H$5,IF(M3272="GBP",L3272*'Input Lists'!$H$6,IF(M3272="CAD",L3272*'Input Lists'!$H$7,IF(M3272="CNY",L3272*'Input Lists'!$H3306,IF(M3272="JPY",L3272*'Input Lists'!$H$9,IF(M3272="CHF",L3272*'Input Lists'!$H$10,""))))))))))</f>
        <v/>
      </c>
      <c r="O3272" s="137" t="str">
        <f t="shared" si="113"/>
        <v/>
      </c>
      <c r="Z3272" s="135" t="str">
        <f t="shared" si="114"/>
        <v/>
      </c>
    </row>
    <row r="3273" spans="14:26" ht="15.75" customHeight="1" x14ac:dyDescent="0.25">
      <c r="N3273" s="137" t="str">
        <f>IF(OR(ISBLANK(L3273),ISBLANK(M3273)),"",IF(M3273="AUD",L3273*'Input Lists'!$H$2,IF(M3273="USD",L3273*'Input Lists'!$H$3,IF(M3273="HKD",L3273*'Input Lists'!$H$4,IF(M3273="EUR",L3273*'Input Lists'!$H$5,IF(M3273="GBP",L3273*'Input Lists'!$H$6,IF(M3273="CAD",L3273*'Input Lists'!$H$7,IF(M3273="CNY",L3273*'Input Lists'!$H3307,IF(M3273="JPY",L3273*'Input Lists'!$H$9,IF(M3273="CHF",L3273*'Input Lists'!$H$10,""))))))))))</f>
        <v/>
      </c>
      <c r="O3273" s="137" t="str">
        <f t="shared" si="113"/>
        <v/>
      </c>
      <c r="Z3273" s="135" t="str">
        <f t="shared" si="114"/>
        <v/>
      </c>
    </row>
    <row r="3274" spans="14:26" ht="15.75" customHeight="1" x14ac:dyDescent="0.25">
      <c r="N3274" s="137" t="str">
        <f>IF(OR(ISBLANK(L3274),ISBLANK(M3274)),"",IF(M3274="AUD",L3274*'Input Lists'!$H$2,IF(M3274="USD",L3274*'Input Lists'!$H$3,IF(M3274="HKD",L3274*'Input Lists'!$H$4,IF(M3274="EUR",L3274*'Input Lists'!$H$5,IF(M3274="GBP",L3274*'Input Lists'!$H$6,IF(M3274="CAD",L3274*'Input Lists'!$H$7,IF(M3274="CNY",L3274*'Input Lists'!$H3308,IF(M3274="JPY",L3274*'Input Lists'!$H$9,IF(M3274="CHF",L3274*'Input Lists'!$H$10,""))))))))))</f>
        <v/>
      </c>
      <c r="O3274" s="137" t="str">
        <f t="shared" si="113"/>
        <v/>
      </c>
      <c r="Z3274" s="135" t="str">
        <f t="shared" si="114"/>
        <v/>
      </c>
    </row>
    <row r="3275" spans="14:26" ht="15.75" customHeight="1" x14ac:dyDescent="0.25">
      <c r="N3275" s="137" t="str">
        <f>IF(OR(ISBLANK(L3275),ISBLANK(M3275)),"",IF(M3275="AUD",L3275*'Input Lists'!$H$2,IF(M3275="USD",L3275*'Input Lists'!$H$3,IF(M3275="HKD",L3275*'Input Lists'!$H$4,IF(M3275="EUR",L3275*'Input Lists'!$H$5,IF(M3275="GBP",L3275*'Input Lists'!$H$6,IF(M3275="CAD",L3275*'Input Lists'!$H$7,IF(M3275="CNY",L3275*'Input Lists'!$H3309,IF(M3275="JPY",L3275*'Input Lists'!$H$9,IF(M3275="CHF",L3275*'Input Lists'!$H$10,""))))))))))</f>
        <v/>
      </c>
      <c r="O3275" s="137" t="str">
        <f t="shared" si="113"/>
        <v/>
      </c>
      <c r="Z3275" s="135" t="str">
        <f t="shared" si="114"/>
        <v/>
      </c>
    </row>
    <row r="3276" spans="14:26" ht="15.75" customHeight="1" x14ac:dyDescent="0.25">
      <c r="N3276" s="137" t="str">
        <f>IF(OR(ISBLANK(L3276),ISBLANK(M3276)),"",IF(M3276="AUD",L3276*'Input Lists'!$H$2,IF(M3276="USD",L3276*'Input Lists'!$H$3,IF(M3276="HKD",L3276*'Input Lists'!$H$4,IF(M3276="EUR",L3276*'Input Lists'!$H$5,IF(M3276="GBP",L3276*'Input Lists'!$H$6,IF(M3276="CAD",L3276*'Input Lists'!$H$7,IF(M3276="CNY",L3276*'Input Lists'!$H3310,IF(M3276="JPY",L3276*'Input Lists'!$H$9,IF(M3276="CHF",L3276*'Input Lists'!$H$10,""))))))))))</f>
        <v/>
      </c>
      <c r="O3276" s="137" t="str">
        <f t="shared" si="113"/>
        <v/>
      </c>
      <c r="Z3276" s="135" t="str">
        <f t="shared" si="114"/>
        <v/>
      </c>
    </row>
    <row r="3277" spans="14:26" ht="15.75" customHeight="1" x14ac:dyDescent="0.25">
      <c r="N3277" s="137" t="str">
        <f>IF(OR(ISBLANK(L3277),ISBLANK(M3277)),"",IF(M3277="AUD",L3277*'Input Lists'!$H$2,IF(M3277="USD",L3277*'Input Lists'!$H$3,IF(M3277="HKD",L3277*'Input Lists'!$H$4,IF(M3277="EUR",L3277*'Input Lists'!$H$5,IF(M3277="GBP",L3277*'Input Lists'!$H$6,IF(M3277="CAD",L3277*'Input Lists'!$H$7,IF(M3277="CNY",L3277*'Input Lists'!$H3311,IF(M3277="JPY",L3277*'Input Lists'!$H$9,IF(M3277="CHF",L3277*'Input Lists'!$H$10,""))))))))))</f>
        <v/>
      </c>
      <c r="O3277" s="137" t="str">
        <f t="shared" si="113"/>
        <v/>
      </c>
      <c r="Z3277" s="135" t="str">
        <f t="shared" si="114"/>
        <v/>
      </c>
    </row>
    <row r="3278" spans="14:26" ht="15.75" customHeight="1" x14ac:dyDescent="0.25">
      <c r="N3278" s="137" t="str">
        <f>IF(OR(ISBLANK(L3278),ISBLANK(M3278)),"",IF(M3278="AUD",L3278*'Input Lists'!$H$2,IF(M3278="USD",L3278*'Input Lists'!$H$3,IF(M3278="HKD",L3278*'Input Lists'!$H$4,IF(M3278="EUR",L3278*'Input Lists'!$H$5,IF(M3278="GBP",L3278*'Input Lists'!$H$6,IF(M3278="CAD",L3278*'Input Lists'!$H$7,IF(M3278="CNY",L3278*'Input Lists'!$H3312,IF(M3278="JPY",L3278*'Input Lists'!$H$9,IF(M3278="CHF",L3278*'Input Lists'!$H$10,""))))))))))</f>
        <v/>
      </c>
      <c r="O3278" s="137" t="str">
        <f t="shared" si="113"/>
        <v/>
      </c>
      <c r="Z3278" s="135" t="str">
        <f t="shared" si="114"/>
        <v/>
      </c>
    </row>
    <row r="3279" spans="14:26" ht="15.75" customHeight="1" x14ac:dyDescent="0.25">
      <c r="N3279" s="137" t="str">
        <f>IF(OR(ISBLANK(L3279),ISBLANK(M3279)),"",IF(M3279="AUD",L3279*'Input Lists'!$H$2,IF(M3279="USD",L3279*'Input Lists'!$H$3,IF(M3279="HKD",L3279*'Input Lists'!$H$4,IF(M3279="EUR",L3279*'Input Lists'!$H$5,IF(M3279="GBP",L3279*'Input Lists'!$H$6,IF(M3279="CAD",L3279*'Input Lists'!$H$7,IF(M3279="CNY",L3279*'Input Lists'!$H3313,IF(M3279="JPY",L3279*'Input Lists'!$H$9,IF(M3279="CHF",L3279*'Input Lists'!$H$10,""))))))))))</f>
        <v/>
      </c>
      <c r="O3279" s="137" t="str">
        <f t="shared" si="113"/>
        <v/>
      </c>
      <c r="Z3279" s="135" t="str">
        <f t="shared" si="114"/>
        <v/>
      </c>
    </row>
    <row r="3280" spans="14:26" ht="15.75" customHeight="1" x14ac:dyDescent="0.25">
      <c r="N3280" s="137" t="str">
        <f>IF(OR(ISBLANK(L3280),ISBLANK(M3280)),"",IF(M3280="AUD",L3280*'Input Lists'!$H$2,IF(M3280="USD",L3280*'Input Lists'!$H$3,IF(M3280="HKD",L3280*'Input Lists'!$H$4,IF(M3280="EUR",L3280*'Input Lists'!$H$5,IF(M3280="GBP",L3280*'Input Lists'!$H$6,IF(M3280="CAD",L3280*'Input Lists'!$H$7,IF(M3280="CNY",L3280*'Input Lists'!$H3314,IF(M3280="JPY",L3280*'Input Lists'!$H$9,IF(M3280="CHF",L3280*'Input Lists'!$H$10,""))))))))))</f>
        <v/>
      </c>
      <c r="O3280" s="137" t="str">
        <f t="shared" si="113"/>
        <v/>
      </c>
      <c r="Z3280" s="135" t="str">
        <f t="shared" si="114"/>
        <v/>
      </c>
    </row>
    <row r="3281" spans="14:26" ht="15.75" customHeight="1" x14ac:dyDescent="0.25">
      <c r="N3281" s="137" t="str">
        <f>IF(OR(ISBLANK(L3281),ISBLANK(M3281)),"",IF(M3281="AUD",L3281*'Input Lists'!$H$2,IF(M3281="USD",L3281*'Input Lists'!$H$3,IF(M3281="HKD",L3281*'Input Lists'!$H$4,IF(M3281="EUR",L3281*'Input Lists'!$H$5,IF(M3281="GBP",L3281*'Input Lists'!$H$6,IF(M3281="CAD",L3281*'Input Lists'!$H$7,IF(M3281="CNY",L3281*'Input Lists'!$H3315,IF(M3281="JPY",L3281*'Input Lists'!$H$9,IF(M3281="CHF",L3281*'Input Lists'!$H$10,""))))))))))</f>
        <v/>
      </c>
      <c r="O3281" s="137" t="str">
        <f t="shared" si="113"/>
        <v/>
      </c>
      <c r="Z3281" s="135" t="str">
        <f t="shared" si="114"/>
        <v/>
      </c>
    </row>
    <row r="3282" spans="14:26" ht="15.75" customHeight="1" x14ac:dyDescent="0.25">
      <c r="N3282" s="137" t="str">
        <f>IF(OR(ISBLANK(L3282),ISBLANK(M3282)),"",IF(M3282="AUD",L3282*'Input Lists'!$H$2,IF(M3282="USD",L3282*'Input Lists'!$H$3,IF(M3282="HKD",L3282*'Input Lists'!$H$4,IF(M3282="EUR",L3282*'Input Lists'!$H$5,IF(M3282="GBP",L3282*'Input Lists'!$H$6,IF(M3282="CAD",L3282*'Input Lists'!$H$7,IF(M3282="CNY",L3282*'Input Lists'!$H3316,IF(M3282="JPY",L3282*'Input Lists'!$H$9,IF(M3282="CHF",L3282*'Input Lists'!$H$10,""))))))))))</f>
        <v/>
      </c>
      <c r="O3282" s="137" t="str">
        <f t="shared" si="113"/>
        <v/>
      </c>
      <c r="Z3282" s="135" t="str">
        <f t="shared" si="114"/>
        <v/>
      </c>
    </row>
    <row r="3283" spans="14:26" ht="15.75" customHeight="1" x14ac:dyDescent="0.25">
      <c r="N3283" s="137" t="str">
        <f>IF(OR(ISBLANK(L3283),ISBLANK(M3283)),"",IF(M3283="AUD",L3283*'Input Lists'!$H$2,IF(M3283="USD",L3283*'Input Lists'!$H$3,IF(M3283="HKD",L3283*'Input Lists'!$H$4,IF(M3283="EUR",L3283*'Input Lists'!$H$5,IF(M3283="GBP",L3283*'Input Lists'!$H$6,IF(M3283="CAD",L3283*'Input Lists'!$H$7,IF(M3283="CNY",L3283*'Input Lists'!$H3317,IF(M3283="JPY",L3283*'Input Lists'!$H$9,IF(M3283="CHF",L3283*'Input Lists'!$H$10,""))))))))))</f>
        <v/>
      </c>
      <c r="O3283" s="137" t="str">
        <f t="shared" si="113"/>
        <v/>
      </c>
      <c r="Z3283" s="135" t="str">
        <f t="shared" si="114"/>
        <v/>
      </c>
    </row>
    <row r="3284" spans="14:26" ht="15.75" customHeight="1" x14ac:dyDescent="0.25">
      <c r="N3284" s="137" t="str">
        <f>IF(OR(ISBLANK(L3284),ISBLANK(M3284)),"",IF(M3284="AUD",L3284*'Input Lists'!$H$2,IF(M3284="USD",L3284*'Input Lists'!$H$3,IF(M3284="HKD",L3284*'Input Lists'!$H$4,IF(M3284="EUR",L3284*'Input Lists'!$H$5,IF(M3284="GBP",L3284*'Input Lists'!$H$6,IF(M3284="CAD",L3284*'Input Lists'!$H$7,IF(M3284="CNY",L3284*'Input Lists'!$H3318,IF(M3284="JPY",L3284*'Input Lists'!$H$9,IF(M3284="CHF",L3284*'Input Lists'!$H$10,""))))))))))</f>
        <v/>
      </c>
      <c r="O3284" s="137" t="str">
        <f t="shared" si="113"/>
        <v/>
      </c>
      <c r="Z3284" s="135" t="str">
        <f t="shared" si="114"/>
        <v/>
      </c>
    </row>
    <row r="3285" spans="14:26" ht="15.75" customHeight="1" x14ac:dyDescent="0.25">
      <c r="N3285" s="137" t="str">
        <f>IF(OR(ISBLANK(L3285),ISBLANK(M3285)),"",IF(M3285="AUD",L3285*'Input Lists'!$H$2,IF(M3285="USD",L3285*'Input Lists'!$H$3,IF(M3285="HKD",L3285*'Input Lists'!$H$4,IF(M3285="EUR",L3285*'Input Lists'!$H$5,IF(M3285="GBP",L3285*'Input Lists'!$H$6,IF(M3285="CAD",L3285*'Input Lists'!$H$7,IF(M3285="CNY",L3285*'Input Lists'!$H3319,IF(M3285="JPY",L3285*'Input Lists'!$H$9,IF(M3285="CHF",L3285*'Input Lists'!$H$10,""))))))))))</f>
        <v/>
      </c>
      <c r="O3285" s="137" t="str">
        <f t="shared" si="113"/>
        <v/>
      </c>
      <c r="Z3285" s="135" t="str">
        <f t="shared" si="114"/>
        <v/>
      </c>
    </row>
    <row r="3286" spans="14:26" ht="15.75" customHeight="1" x14ac:dyDescent="0.25">
      <c r="N3286" s="137" t="str">
        <f>IF(OR(ISBLANK(L3286),ISBLANK(M3286)),"",IF(M3286="AUD",L3286*'Input Lists'!$H$2,IF(M3286="USD",L3286*'Input Lists'!$H$3,IF(M3286="HKD",L3286*'Input Lists'!$H$4,IF(M3286="EUR",L3286*'Input Lists'!$H$5,IF(M3286="GBP",L3286*'Input Lists'!$H$6,IF(M3286="CAD",L3286*'Input Lists'!$H$7,IF(M3286="CNY",L3286*'Input Lists'!$H3320,IF(M3286="JPY",L3286*'Input Lists'!$H$9,IF(M3286="CHF",L3286*'Input Lists'!$H$10,""))))))))))</f>
        <v/>
      </c>
      <c r="O3286" s="137" t="str">
        <f t="shared" si="113"/>
        <v/>
      </c>
      <c r="Z3286" s="135" t="str">
        <f t="shared" si="114"/>
        <v/>
      </c>
    </row>
    <row r="3287" spans="14:26" ht="15.75" customHeight="1" x14ac:dyDescent="0.25">
      <c r="N3287" s="137" t="str">
        <f>IF(OR(ISBLANK(L3287),ISBLANK(M3287)),"",IF(M3287="AUD",L3287*'Input Lists'!$H$2,IF(M3287="USD",L3287*'Input Lists'!$H$3,IF(M3287="HKD",L3287*'Input Lists'!$H$4,IF(M3287="EUR",L3287*'Input Lists'!$H$5,IF(M3287="GBP",L3287*'Input Lists'!$H$6,IF(M3287="CAD",L3287*'Input Lists'!$H$7,IF(M3287="CNY",L3287*'Input Lists'!$H3321,IF(M3287="JPY",L3287*'Input Lists'!$H$9,IF(M3287="CHF",L3287*'Input Lists'!$H$10,""))))))))))</f>
        <v/>
      </c>
      <c r="O3287" s="137" t="str">
        <f t="shared" si="113"/>
        <v/>
      </c>
      <c r="Z3287" s="135" t="str">
        <f t="shared" si="114"/>
        <v/>
      </c>
    </row>
    <row r="3288" spans="14:26" ht="15.75" customHeight="1" x14ac:dyDescent="0.25">
      <c r="N3288" s="137" t="str">
        <f>IF(OR(ISBLANK(L3288),ISBLANK(M3288)),"",IF(M3288="AUD",L3288*'Input Lists'!$H$2,IF(M3288="USD",L3288*'Input Lists'!$H$3,IF(M3288="HKD",L3288*'Input Lists'!$H$4,IF(M3288="EUR",L3288*'Input Lists'!$H$5,IF(M3288="GBP",L3288*'Input Lists'!$H$6,IF(M3288="CAD",L3288*'Input Lists'!$H$7,IF(M3288="CNY",L3288*'Input Lists'!$H3322,IF(M3288="JPY",L3288*'Input Lists'!$H$9,IF(M3288="CHF",L3288*'Input Lists'!$H$10,""))))))))))</f>
        <v/>
      </c>
      <c r="O3288" s="137" t="str">
        <f t="shared" si="113"/>
        <v/>
      </c>
      <c r="Z3288" s="135" t="str">
        <f t="shared" si="114"/>
        <v/>
      </c>
    </row>
    <row r="3289" spans="14:26" ht="15.75" customHeight="1" x14ac:dyDescent="0.25">
      <c r="N3289" s="137" t="str">
        <f>IF(OR(ISBLANK(L3289),ISBLANK(M3289)),"",IF(M3289="AUD",L3289*'Input Lists'!$H$2,IF(M3289="USD",L3289*'Input Lists'!$H$3,IF(M3289="HKD",L3289*'Input Lists'!$H$4,IF(M3289="EUR",L3289*'Input Lists'!$H$5,IF(M3289="GBP",L3289*'Input Lists'!$H$6,IF(M3289="CAD",L3289*'Input Lists'!$H$7,IF(M3289="CNY",L3289*'Input Lists'!$H3323,IF(M3289="JPY",L3289*'Input Lists'!$H$9,IF(M3289="CHF",L3289*'Input Lists'!$H$10,""))))))))))</f>
        <v/>
      </c>
      <c r="O3289" s="137" t="str">
        <f t="shared" si="113"/>
        <v/>
      </c>
      <c r="Z3289" s="135" t="str">
        <f t="shared" si="114"/>
        <v/>
      </c>
    </row>
    <row r="3290" spans="14:26" ht="15.75" customHeight="1" x14ac:dyDescent="0.25">
      <c r="N3290" s="137" t="str">
        <f>IF(OR(ISBLANK(L3290),ISBLANK(M3290)),"",IF(M3290="AUD",L3290*'Input Lists'!$H$2,IF(M3290="USD",L3290*'Input Lists'!$H$3,IF(M3290="HKD",L3290*'Input Lists'!$H$4,IF(M3290="EUR",L3290*'Input Lists'!$H$5,IF(M3290="GBP",L3290*'Input Lists'!$H$6,IF(M3290="CAD",L3290*'Input Lists'!$H$7,IF(M3290="CNY",L3290*'Input Lists'!$H3324,IF(M3290="JPY",L3290*'Input Lists'!$H$9,IF(M3290="CHF",L3290*'Input Lists'!$H$10,""))))))))))</f>
        <v/>
      </c>
      <c r="O3290" s="137" t="str">
        <f t="shared" si="113"/>
        <v/>
      </c>
      <c r="Z3290" s="135" t="str">
        <f t="shared" si="114"/>
        <v/>
      </c>
    </row>
    <row r="3291" spans="14:26" ht="15.75" customHeight="1" x14ac:dyDescent="0.25">
      <c r="N3291" s="137" t="str">
        <f>IF(OR(ISBLANK(L3291),ISBLANK(M3291)),"",IF(M3291="AUD",L3291*'Input Lists'!$H$2,IF(M3291="USD",L3291*'Input Lists'!$H$3,IF(M3291="HKD",L3291*'Input Lists'!$H$4,IF(M3291="EUR",L3291*'Input Lists'!$H$5,IF(M3291="GBP",L3291*'Input Lists'!$H$6,IF(M3291="CAD",L3291*'Input Lists'!$H$7,IF(M3291="CNY",L3291*'Input Lists'!$H3325,IF(M3291="JPY",L3291*'Input Lists'!$H$9,IF(M3291="CHF",L3291*'Input Lists'!$H$10,""))))))))))</f>
        <v/>
      </c>
      <c r="O3291" s="137" t="str">
        <f t="shared" si="113"/>
        <v/>
      </c>
      <c r="Z3291" s="135" t="str">
        <f t="shared" si="114"/>
        <v/>
      </c>
    </row>
    <row r="3292" spans="14:26" ht="15.75" customHeight="1" x14ac:dyDescent="0.25">
      <c r="N3292" s="137" t="str">
        <f>IF(OR(ISBLANK(L3292),ISBLANK(M3292)),"",IF(M3292="AUD",L3292*'Input Lists'!$H$2,IF(M3292="USD",L3292*'Input Lists'!$H$3,IF(M3292="HKD",L3292*'Input Lists'!$H$4,IF(M3292="EUR",L3292*'Input Lists'!$H$5,IF(M3292="GBP",L3292*'Input Lists'!$H$6,IF(M3292="CAD",L3292*'Input Lists'!$H$7,IF(M3292="CNY",L3292*'Input Lists'!$H3326,IF(M3292="JPY",L3292*'Input Lists'!$H$9,IF(M3292="CHF",L3292*'Input Lists'!$H$10,""))))))))))</f>
        <v/>
      </c>
      <c r="O3292" s="137" t="str">
        <f t="shared" si="113"/>
        <v/>
      </c>
      <c r="Z3292" s="135" t="str">
        <f t="shared" si="114"/>
        <v/>
      </c>
    </row>
    <row r="3293" spans="14:26" ht="15.75" customHeight="1" x14ac:dyDescent="0.25">
      <c r="N3293" s="137" t="str">
        <f>IF(OR(ISBLANK(L3293),ISBLANK(M3293)),"",IF(M3293="AUD",L3293*'Input Lists'!$H$2,IF(M3293="USD",L3293*'Input Lists'!$H$3,IF(M3293="HKD",L3293*'Input Lists'!$H$4,IF(M3293="EUR",L3293*'Input Lists'!$H$5,IF(M3293="GBP",L3293*'Input Lists'!$H$6,IF(M3293="CAD",L3293*'Input Lists'!$H$7,IF(M3293="CNY",L3293*'Input Lists'!$H3327,IF(M3293="JPY",L3293*'Input Lists'!$H$9,IF(M3293="CHF",L3293*'Input Lists'!$H$10,""))))))))))</f>
        <v/>
      </c>
      <c r="O3293" s="137" t="str">
        <f t="shared" si="113"/>
        <v/>
      </c>
      <c r="Z3293" s="135" t="str">
        <f t="shared" si="114"/>
        <v/>
      </c>
    </row>
    <row r="3294" spans="14:26" ht="15.75" customHeight="1" x14ac:dyDescent="0.25">
      <c r="N3294" s="137" t="str">
        <f>IF(OR(ISBLANK(L3294),ISBLANK(M3294)),"",IF(M3294="AUD",L3294*'Input Lists'!$H$2,IF(M3294="USD",L3294*'Input Lists'!$H$3,IF(M3294="HKD",L3294*'Input Lists'!$H$4,IF(M3294="EUR",L3294*'Input Lists'!$H$5,IF(M3294="GBP",L3294*'Input Lists'!$H$6,IF(M3294="CAD",L3294*'Input Lists'!$H$7,IF(M3294="CNY",L3294*'Input Lists'!$H3328,IF(M3294="JPY",L3294*'Input Lists'!$H$9,IF(M3294="CHF",L3294*'Input Lists'!$H$10,""))))))))))</f>
        <v/>
      </c>
      <c r="O3294" s="137" t="str">
        <f t="shared" si="113"/>
        <v/>
      </c>
      <c r="Z3294" s="135" t="str">
        <f t="shared" si="114"/>
        <v/>
      </c>
    </row>
    <row r="3295" spans="14:26" ht="15.75" customHeight="1" x14ac:dyDescent="0.25">
      <c r="N3295" s="137" t="str">
        <f>IF(OR(ISBLANK(L3295),ISBLANK(M3295)),"",IF(M3295="AUD",L3295*'Input Lists'!$H$2,IF(M3295="USD",L3295*'Input Lists'!$H$3,IF(M3295="HKD",L3295*'Input Lists'!$H$4,IF(M3295="EUR",L3295*'Input Lists'!$H$5,IF(M3295="GBP",L3295*'Input Lists'!$H$6,IF(M3295="CAD",L3295*'Input Lists'!$H$7,IF(M3295="CNY",L3295*'Input Lists'!$H3329,IF(M3295="JPY",L3295*'Input Lists'!$H$9,IF(M3295="CHF",L3295*'Input Lists'!$H$10,""))))))))))</f>
        <v/>
      </c>
      <c r="O3295" s="137" t="str">
        <f t="shared" si="113"/>
        <v/>
      </c>
      <c r="Z3295" s="135" t="str">
        <f t="shared" si="114"/>
        <v/>
      </c>
    </row>
    <row r="3296" spans="14:26" ht="15.75" customHeight="1" x14ac:dyDescent="0.25">
      <c r="N3296" s="137" t="str">
        <f>IF(OR(ISBLANK(L3296),ISBLANK(M3296)),"",IF(M3296="AUD",L3296*'Input Lists'!$H$2,IF(M3296="USD",L3296*'Input Lists'!$H$3,IF(M3296="HKD",L3296*'Input Lists'!$H$4,IF(M3296="EUR",L3296*'Input Lists'!$H$5,IF(M3296="GBP",L3296*'Input Lists'!$H$6,IF(M3296="CAD",L3296*'Input Lists'!$H$7,IF(M3296="CNY",L3296*'Input Lists'!$H3330,IF(M3296="JPY",L3296*'Input Lists'!$H$9,IF(M3296="CHF",L3296*'Input Lists'!$H$10,""))))))))))</f>
        <v/>
      </c>
      <c r="O3296" s="137" t="str">
        <f t="shared" si="113"/>
        <v/>
      </c>
      <c r="Z3296" s="135" t="str">
        <f t="shared" si="114"/>
        <v/>
      </c>
    </row>
    <row r="3297" spans="14:26" ht="15.75" customHeight="1" x14ac:dyDescent="0.25">
      <c r="N3297" s="137" t="str">
        <f>IF(OR(ISBLANK(L3297),ISBLANK(M3297)),"",IF(M3297="AUD",L3297*'Input Lists'!$H$2,IF(M3297="USD",L3297*'Input Lists'!$H$3,IF(M3297="HKD",L3297*'Input Lists'!$H$4,IF(M3297="EUR",L3297*'Input Lists'!$H$5,IF(M3297="GBP",L3297*'Input Lists'!$H$6,IF(M3297="CAD",L3297*'Input Lists'!$H$7,IF(M3297="CNY",L3297*'Input Lists'!$H3331,IF(M3297="JPY",L3297*'Input Lists'!$H$9,IF(M3297="CHF",L3297*'Input Lists'!$H$10,""))))))))))</f>
        <v/>
      </c>
      <c r="O3297" s="137" t="str">
        <f t="shared" si="113"/>
        <v/>
      </c>
      <c r="Z3297" s="135" t="str">
        <f t="shared" si="114"/>
        <v/>
      </c>
    </row>
    <row r="3298" spans="14:26" ht="15.75" customHeight="1" x14ac:dyDescent="0.25">
      <c r="N3298" s="137" t="str">
        <f>IF(OR(ISBLANK(L3298),ISBLANK(M3298)),"",IF(M3298="AUD",L3298*'Input Lists'!$H$2,IF(M3298="USD",L3298*'Input Lists'!$H$3,IF(M3298="HKD",L3298*'Input Lists'!$H$4,IF(M3298="EUR",L3298*'Input Lists'!$H$5,IF(M3298="GBP",L3298*'Input Lists'!$H$6,IF(M3298="CAD",L3298*'Input Lists'!$H$7,IF(M3298="CNY",L3298*'Input Lists'!$H3332,IF(M3298="JPY",L3298*'Input Lists'!$H$9,IF(M3298="CHF",L3298*'Input Lists'!$H$10,""))))))))))</f>
        <v/>
      </c>
      <c r="O3298" s="137" t="str">
        <f t="shared" si="113"/>
        <v/>
      </c>
      <c r="Z3298" s="135" t="str">
        <f t="shared" si="114"/>
        <v/>
      </c>
    </row>
    <row r="3299" spans="14:26" ht="15.75" customHeight="1" x14ac:dyDescent="0.25">
      <c r="N3299" s="137" t="str">
        <f>IF(OR(ISBLANK(L3299),ISBLANK(M3299)),"",IF(M3299="AUD",L3299*'Input Lists'!$H$2,IF(M3299="USD",L3299*'Input Lists'!$H$3,IF(M3299="HKD",L3299*'Input Lists'!$H$4,IF(M3299="EUR",L3299*'Input Lists'!$H$5,IF(M3299="GBP",L3299*'Input Lists'!$H$6,IF(M3299="CAD",L3299*'Input Lists'!$H$7,IF(M3299="CNY",L3299*'Input Lists'!$H3333,IF(M3299="JPY",L3299*'Input Lists'!$H$9,IF(M3299="CHF",L3299*'Input Lists'!$H$10,""))))))))))</f>
        <v/>
      </c>
      <c r="O3299" s="137" t="str">
        <f t="shared" si="113"/>
        <v/>
      </c>
      <c r="Z3299" s="135" t="str">
        <f t="shared" si="114"/>
        <v/>
      </c>
    </row>
    <row r="3300" spans="14:26" ht="15.75" customHeight="1" x14ac:dyDescent="0.25">
      <c r="N3300" s="137" t="str">
        <f>IF(OR(ISBLANK(L3300),ISBLANK(M3300)),"",IF(M3300="AUD",L3300*'Input Lists'!$H$2,IF(M3300="USD",L3300*'Input Lists'!$H$3,IF(M3300="HKD",L3300*'Input Lists'!$H$4,IF(M3300="EUR",L3300*'Input Lists'!$H$5,IF(M3300="GBP",L3300*'Input Lists'!$H$6,IF(M3300="CAD",L3300*'Input Lists'!$H$7,IF(M3300="CNY",L3300*'Input Lists'!$H3334,IF(M3300="JPY",L3300*'Input Lists'!$H$9,IF(M3300="CHF",L3300*'Input Lists'!$H$10,""))))))))))</f>
        <v/>
      </c>
      <c r="O3300" s="137" t="str">
        <f t="shared" si="113"/>
        <v/>
      </c>
      <c r="Z3300" s="135" t="str">
        <f t="shared" si="114"/>
        <v/>
      </c>
    </row>
    <row r="3301" spans="14:26" ht="15.75" customHeight="1" x14ac:dyDescent="0.25">
      <c r="N3301" s="137" t="str">
        <f>IF(OR(ISBLANK(L3301),ISBLANK(M3301)),"",IF(M3301="AUD",L3301*'Input Lists'!$H$2,IF(M3301="USD",L3301*'Input Lists'!$H$3,IF(M3301="HKD",L3301*'Input Lists'!$H$4,IF(M3301="EUR",L3301*'Input Lists'!$H$5,IF(M3301="GBP",L3301*'Input Lists'!$H$6,IF(M3301="CAD",L3301*'Input Lists'!$H$7,IF(M3301="CNY",L3301*'Input Lists'!$H3335,IF(M3301="JPY",L3301*'Input Lists'!$H$9,IF(M3301="CHF",L3301*'Input Lists'!$H$10,""))))))))))</f>
        <v/>
      </c>
      <c r="O3301" s="137" t="str">
        <f t="shared" si="113"/>
        <v/>
      </c>
      <c r="Z3301" s="135" t="str">
        <f t="shared" si="114"/>
        <v/>
      </c>
    </row>
    <row r="3302" spans="14:26" ht="15.75" customHeight="1" x14ac:dyDescent="0.25">
      <c r="N3302" s="137" t="str">
        <f>IF(OR(ISBLANK(L3302),ISBLANK(M3302)),"",IF(M3302="AUD",L3302*'Input Lists'!$H$2,IF(M3302="USD",L3302*'Input Lists'!$H$3,IF(M3302="HKD",L3302*'Input Lists'!$H$4,IF(M3302="EUR",L3302*'Input Lists'!$H$5,IF(M3302="GBP",L3302*'Input Lists'!$H$6,IF(M3302="CAD",L3302*'Input Lists'!$H$7,IF(M3302="CNY",L3302*'Input Lists'!$H3336,IF(M3302="JPY",L3302*'Input Lists'!$H$9,IF(M3302="CHF",L3302*'Input Lists'!$H$10,""))))))))))</f>
        <v/>
      </c>
      <c r="O3302" s="137" t="str">
        <f t="shared" si="113"/>
        <v/>
      </c>
      <c r="Z3302" s="135" t="str">
        <f t="shared" si="114"/>
        <v/>
      </c>
    </row>
    <row r="3303" spans="14:26" ht="15.75" customHeight="1" x14ac:dyDescent="0.25">
      <c r="N3303" s="137" t="str">
        <f>IF(OR(ISBLANK(L3303),ISBLANK(M3303)),"",IF(M3303="AUD",L3303*'Input Lists'!$H$2,IF(M3303="USD",L3303*'Input Lists'!$H$3,IF(M3303="HKD",L3303*'Input Lists'!$H$4,IF(M3303="EUR",L3303*'Input Lists'!$H$5,IF(M3303="GBP",L3303*'Input Lists'!$H$6,IF(M3303="CAD",L3303*'Input Lists'!$H$7,IF(M3303="CNY",L3303*'Input Lists'!$H3337,IF(M3303="JPY",L3303*'Input Lists'!$H$9,IF(M3303="CHF",L3303*'Input Lists'!$H$10,""))))))))))</f>
        <v/>
      </c>
      <c r="O3303" s="137" t="str">
        <f t="shared" ref="O3303:O3366" si="115">IF(OR(AND(ISBLANK(N3303)),AND(ISBLANK(J3303)),AND(ISBLANK(M3303))),"",N3303*J3303)</f>
        <v/>
      </c>
      <c r="Z3303" s="135" t="str">
        <f t="shared" si="114"/>
        <v/>
      </c>
    </row>
    <row r="3304" spans="14:26" ht="15.75" customHeight="1" x14ac:dyDescent="0.25">
      <c r="N3304" s="137" t="str">
        <f>IF(OR(ISBLANK(L3304),ISBLANK(M3304)),"",IF(M3304="AUD",L3304*'Input Lists'!$H$2,IF(M3304="USD",L3304*'Input Lists'!$H$3,IF(M3304="HKD",L3304*'Input Lists'!$H$4,IF(M3304="EUR",L3304*'Input Lists'!$H$5,IF(M3304="GBP",L3304*'Input Lists'!$H$6,IF(M3304="CAD",L3304*'Input Lists'!$H$7,IF(M3304="CNY",L3304*'Input Lists'!$H3338,IF(M3304="JPY",L3304*'Input Lists'!$H$9,IF(M3304="CHF",L3304*'Input Lists'!$H$10,""))))))))))</f>
        <v/>
      </c>
      <c r="O3304" s="137" t="str">
        <f t="shared" si="115"/>
        <v/>
      </c>
      <c r="Z3304" s="135" t="str">
        <f t="shared" si="114"/>
        <v/>
      </c>
    </row>
    <row r="3305" spans="14:26" ht="15.75" customHeight="1" x14ac:dyDescent="0.25">
      <c r="N3305" s="137" t="str">
        <f>IF(OR(ISBLANK(L3305),ISBLANK(M3305)),"",IF(M3305="AUD",L3305*'Input Lists'!$H$2,IF(M3305="USD",L3305*'Input Lists'!$H$3,IF(M3305="HKD",L3305*'Input Lists'!$H$4,IF(M3305="EUR",L3305*'Input Lists'!$H$5,IF(M3305="GBP",L3305*'Input Lists'!$H$6,IF(M3305="CAD",L3305*'Input Lists'!$H$7,IF(M3305="CNY",L3305*'Input Lists'!$H3339,IF(M3305="JPY",L3305*'Input Lists'!$H$9,IF(M3305="CHF",L3305*'Input Lists'!$H$10,""))))))))))</f>
        <v/>
      </c>
      <c r="O3305" s="137" t="str">
        <f t="shared" si="115"/>
        <v/>
      </c>
      <c r="Z3305" s="135" t="str">
        <f t="shared" si="114"/>
        <v/>
      </c>
    </row>
    <row r="3306" spans="14:26" ht="15.75" customHeight="1" x14ac:dyDescent="0.25">
      <c r="N3306" s="137" t="str">
        <f>IF(OR(ISBLANK(L3306),ISBLANK(M3306)),"",IF(M3306="AUD",L3306*'Input Lists'!$H$2,IF(M3306="USD",L3306*'Input Lists'!$H$3,IF(M3306="HKD",L3306*'Input Lists'!$H$4,IF(M3306="EUR",L3306*'Input Lists'!$H$5,IF(M3306="GBP",L3306*'Input Lists'!$H$6,IF(M3306="CAD",L3306*'Input Lists'!$H$7,IF(M3306="CNY",L3306*'Input Lists'!$H3340,IF(M3306="JPY",L3306*'Input Lists'!$H$9,IF(M3306="CHF",L3306*'Input Lists'!$H$10,""))))))))))</f>
        <v/>
      </c>
      <c r="O3306" s="137" t="str">
        <f t="shared" si="115"/>
        <v/>
      </c>
      <c r="Z3306" s="135" t="str">
        <f t="shared" ref="Z3306:Z3369" si="116">IF(ISBLANK(D3306),"",IF(R3306="Approved",Y3306+O3306,0))</f>
        <v/>
      </c>
    </row>
    <row r="3307" spans="14:26" ht="15.75" customHeight="1" x14ac:dyDescent="0.25">
      <c r="N3307" s="137" t="str">
        <f>IF(OR(ISBLANK(L3307),ISBLANK(M3307)),"",IF(M3307="AUD",L3307*'Input Lists'!$H$2,IF(M3307="USD",L3307*'Input Lists'!$H$3,IF(M3307="HKD",L3307*'Input Lists'!$H$4,IF(M3307="EUR",L3307*'Input Lists'!$H$5,IF(M3307="GBP",L3307*'Input Lists'!$H$6,IF(M3307="CAD",L3307*'Input Lists'!$H$7,IF(M3307="CNY",L3307*'Input Lists'!$H3341,IF(M3307="JPY",L3307*'Input Lists'!$H$9,IF(M3307="CHF",L3307*'Input Lists'!$H$10,""))))))))))</f>
        <v/>
      </c>
      <c r="O3307" s="137" t="str">
        <f t="shared" si="115"/>
        <v/>
      </c>
      <c r="Z3307" s="135" t="str">
        <f t="shared" si="116"/>
        <v/>
      </c>
    </row>
    <row r="3308" spans="14:26" ht="15.75" customHeight="1" x14ac:dyDescent="0.25">
      <c r="N3308" s="137" t="str">
        <f>IF(OR(ISBLANK(L3308),ISBLANK(M3308)),"",IF(M3308="AUD",L3308*'Input Lists'!$H$2,IF(M3308="USD",L3308*'Input Lists'!$H$3,IF(M3308="HKD",L3308*'Input Lists'!$H$4,IF(M3308="EUR",L3308*'Input Lists'!$H$5,IF(M3308="GBP",L3308*'Input Lists'!$H$6,IF(M3308="CAD",L3308*'Input Lists'!$H$7,IF(M3308="CNY",L3308*'Input Lists'!$H3342,IF(M3308="JPY",L3308*'Input Lists'!$H$9,IF(M3308="CHF",L3308*'Input Lists'!$H$10,""))))))))))</f>
        <v/>
      </c>
      <c r="O3308" s="137" t="str">
        <f t="shared" si="115"/>
        <v/>
      </c>
      <c r="Z3308" s="135" t="str">
        <f t="shared" si="116"/>
        <v/>
      </c>
    </row>
    <row r="3309" spans="14:26" ht="15.75" customHeight="1" x14ac:dyDescent="0.25">
      <c r="N3309" s="137" t="str">
        <f>IF(OR(ISBLANK(L3309),ISBLANK(M3309)),"",IF(M3309="AUD",L3309*'Input Lists'!$H$2,IF(M3309="USD",L3309*'Input Lists'!$H$3,IF(M3309="HKD",L3309*'Input Lists'!$H$4,IF(M3309="EUR",L3309*'Input Lists'!$H$5,IF(M3309="GBP",L3309*'Input Lists'!$H$6,IF(M3309="CAD",L3309*'Input Lists'!$H$7,IF(M3309="CNY",L3309*'Input Lists'!$H3343,IF(M3309="JPY",L3309*'Input Lists'!$H$9,IF(M3309="CHF",L3309*'Input Lists'!$H$10,""))))))))))</f>
        <v/>
      </c>
      <c r="O3309" s="137" t="str">
        <f t="shared" si="115"/>
        <v/>
      </c>
      <c r="Z3309" s="135" t="str">
        <f t="shared" si="116"/>
        <v/>
      </c>
    </row>
    <row r="3310" spans="14:26" ht="15.75" customHeight="1" x14ac:dyDescent="0.25">
      <c r="N3310" s="137" t="str">
        <f>IF(OR(ISBLANK(L3310),ISBLANK(M3310)),"",IF(M3310="AUD",L3310*'Input Lists'!$H$2,IF(M3310="USD",L3310*'Input Lists'!$H$3,IF(M3310="HKD",L3310*'Input Lists'!$H$4,IF(M3310="EUR",L3310*'Input Lists'!$H$5,IF(M3310="GBP",L3310*'Input Lists'!$H$6,IF(M3310="CAD",L3310*'Input Lists'!$H$7,IF(M3310="CNY",L3310*'Input Lists'!$H3344,IF(M3310="JPY",L3310*'Input Lists'!$H$9,IF(M3310="CHF",L3310*'Input Lists'!$H$10,""))))))))))</f>
        <v/>
      </c>
      <c r="O3310" s="137" t="str">
        <f t="shared" si="115"/>
        <v/>
      </c>
      <c r="Z3310" s="135" t="str">
        <f t="shared" si="116"/>
        <v/>
      </c>
    </row>
    <row r="3311" spans="14:26" ht="15.75" customHeight="1" x14ac:dyDescent="0.25">
      <c r="N3311" s="137" t="str">
        <f>IF(OR(ISBLANK(L3311),ISBLANK(M3311)),"",IF(M3311="AUD",L3311*'Input Lists'!$H$2,IF(M3311="USD",L3311*'Input Lists'!$H$3,IF(M3311="HKD",L3311*'Input Lists'!$H$4,IF(M3311="EUR",L3311*'Input Lists'!$H$5,IF(M3311="GBP",L3311*'Input Lists'!$H$6,IF(M3311="CAD",L3311*'Input Lists'!$H$7,IF(M3311="CNY",L3311*'Input Lists'!$H3345,IF(M3311="JPY",L3311*'Input Lists'!$H$9,IF(M3311="CHF",L3311*'Input Lists'!$H$10,""))))))))))</f>
        <v/>
      </c>
      <c r="O3311" s="137" t="str">
        <f t="shared" si="115"/>
        <v/>
      </c>
      <c r="Z3311" s="135" t="str">
        <f t="shared" si="116"/>
        <v/>
      </c>
    </row>
    <row r="3312" spans="14:26" ht="15.75" customHeight="1" x14ac:dyDescent="0.25">
      <c r="N3312" s="137" t="str">
        <f>IF(OR(ISBLANK(L3312),ISBLANK(M3312)),"",IF(M3312="AUD",L3312*'Input Lists'!$H$2,IF(M3312="USD",L3312*'Input Lists'!$H$3,IF(M3312="HKD",L3312*'Input Lists'!$H$4,IF(M3312="EUR",L3312*'Input Lists'!$H$5,IF(M3312="GBP",L3312*'Input Lists'!$H$6,IF(M3312="CAD",L3312*'Input Lists'!$H$7,IF(M3312="CNY",L3312*'Input Lists'!$H3346,IF(M3312="JPY",L3312*'Input Lists'!$H$9,IF(M3312="CHF",L3312*'Input Lists'!$H$10,""))))))))))</f>
        <v/>
      </c>
      <c r="O3312" s="137" t="str">
        <f t="shared" si="115"/>
        <v/>
      </c>
      <c r="Z3312" s="135" t="str">
        <f t="shared" si="116"/>
        <v/>
      </c>
    </row>
    <row r="3313" spans="14:26" ht="15.75" customHeight="1" x14ac:dyDescent="0.25">
      <c r="N3313" s="137" t="str">
        <f>IF(OR(ISBLANK(L3313),ISBLANK(M3313)),"",IF(M3313="AUD",L3313*'Input Lists'!$H$2,IF(M3313="USD",L3313*'Input Lists'!$H$3,IF(M3313="HKD",L3313*'Input Lists'!$H$4,IF(M3313="EUR",L3313*'Input Lists'!$H$5,IF(M3313="GBP",L3313*'Input Lists'!$H$6,IF(M3313="CAD",L3313*'Input Lists'!$H$7,IF(M3313="CNY",L3313*'Input Lists'!$H3347,IF(M3313="JPY",L3313*'Input Lists'!$H$9,IF(M3313="CHF",L3313*'Input Lists'!$H$10,""))))))))))</f>
        <v/>
      </c>
      <c r="O3313" s="137" t="str">
        <f t="shared" si="115"/>
        <v/>
      </c>
      <c r="Z3313" s="135" t="str">
        <f t="shared" si="116"/>
        <v/>
      </c>
    </row>
    <row r="3314" spans="14:26" ht="15.75" customHeight="1" x14ac:dyDescent="0.25">
      <c r="N3314" s="137" t="str">
        <f>IF(OR(ISBLANK(L3314),ISBLANK(M3314)),"",IF(M3314="AUD",L3314*'Input Lists'!$H$2,IF(M3314="USD",L3314*'Input Lists'!$H$3,IF(M3314="HKD",L3314*'Input Lists'!$H$4,IF(M3314="EUR",L3314*'Input Lists'!$H$5,IF(M3314="GBP",L3314*'Input Lists'!$H$6,IF(M3314="CAD",L3314*'Input Lists'!$H$7,IF(M3314="CNY",L3314*'Input Lists'!$H3348,IF(M3314="JPY",L3314*'Input Lists'!$H$9,IF(M3314="CHF",L3314*'Input Lists'!$H$10,""))))))))))</f>
        <v/>
      </c>
      <c r="O3314" s="137" t="str">
        <f t="shared" si="115"/>
        <v/>
      </c>
      <c r="Z3314" s="135" t="str">
        <f t="shared" si="116"/>
        <v/>
      </c>
    </row>
    <row r="3315" spans="14:26" ht="15.75" customHeight="1" x14ac:dyDescent="0.25">
      <c r="N3315" s="137" t="str">
        <f>IF(OR(ISBLANK(L3315),ISBLANK(M3315)),"",IF(M3315="AUD",L3315*'Input Lists'!$H$2,IF(M3315="USD",L3315*'Input Lists'!$H$3,IF(M3315="HKD",L3315*'Input Lists'!$H$4,IF(M3315="EUR",L3315*'Input Lists'!$H$5,IF(M3315="GBP",L3315*'Input Lists'!$H$6,IF(M3315="CAD",L3315*'Input Lists'!$H$7,IF(M3315="CNY",L3315*'Input Lists'!$H3349,IF(M3315="JPY",L3315*'Input Lists'!$H$9,IF(M3315="CHF",L3315*'Input Lists'!$H$10,""))))))))))</f>
        <v/>
      </c>
      <c r="O3315" s="137" t="str">
        <f t="shared" si="115"/>
        <v/>
      </c>
      <c r="Z3315" s="135" t="str">
        <f t="shared" si="116"/>
        <v/>
      </c>
    </row>
    <row r="3316" spans="14:26" ht="15.75" customHeight="1" x14ac:dyDescent="0.25">
      <c r="N3316" s="137" t="str">
        <f>IF(OR(ISBLANK(L3316),ISBLANK(M3316)),"",IF(M3316="AUD",L3316*'Input Lists'!$H$2,IF(M3316="USD",L3316*'Input Lists'!$H$3,IF(M3316="HKD",L3316*'Input Lists'!$H$4,IF(M3316="EUR",L3316*'Input Lists'!$H$5,IF(M3316="GBP",L3316*'Input Lists'!$H$6,IF(M3316="CAD",L3316*'Input Lists'!$H$7,IF(M3316="CNY",L3316*'Input Lists'!$H3350,IF(M3316="JPY",L3316*'Input Lists'!$H$9,IF(M3316="CHF",L3316*'Input Lists'!$H$10,""))))))))))</f>
        <v/>
      </c>
      <c r="O3316" s="137" t="str">
        <f t="shared" si="115"/>
        <v/>
      </c>
      <c r="Z3316" s="135" t="str">
        <f t="shared" si="116"/>
        <v/>
      </c>
    </row>
    <row r="3317" spans="14:26" ht="15.75" customHeight="1" x14ac:dyDescent="0.25">
      <c r="N3317" s="137" t="str">
        <f>IF(OR(ISBLANK(L3317),ISBLANK(M3317)),"",IF(M3317="AUD",L3317*'Input Lists'!$H$2,IF(M3317="USD",L3317*'Input Lists'!$H$3,IF(M3317="HKD",L3317*'Input Lists'!$H$4,IF(M3317="EUR",L3317*'Input Lists'!$H$5,IF(M3317="GBP",L3317*'Input Lists'!$H$6,IF(M3317="CAD",L3317*'Input Lists'!$H$7,IF(M3317="CNY",L3317*'Input Lists'!$H3351,IF(M3317="JPY",L3317*'Input Lists'!$H$9,IF(M3317="CHF",L3317*'Input Lists'!$H$10,""))))))))))</f>
        <v/>
      </c>
      <c r="O3317" s="137" t="str">
        <f t="shared" si="115"/>
        <v/>
      </c>
      <c r="Z3317" s="135" t="str">
        <f t="shared" si="116"/>
        <v/>
      </c>
    </row>
    <row r="3318" spans="14:26" ht="15.75" customHeight="1" x14ac:dyDescent="0.25">
      <c r="N3318" s="137" t="str">
        <f>IF(OR(ISBLANK(L3318),ISBLANK(M3318)),"",IF(M3318="AUD",L3318*'Input Lists'!$H$2,IF(M3318="USD",L3318*'Input Lists'!$H$3,IF(M3318="HKD",L3318*'Input Lists'!$H$4,IF(M3318="EUR",L3318*'Input Lists'!$H$5,IF(M3318="GBP",L3318*'Input Lists'!$H$6,IF(M3318="CAD",L3318*'Input Lists'!$H$7,IF(M3318="CNY",L3318*'Input Lists'!$H3352,IF(M3318="JPY",L3318*'Input Lists'!$H$9,IF(M3318="CHF",L3318*'Input Lists'!$H$10,""))))))))))</f>
        <v/>
      </c>
      <c r="O3318" s="137" t="str">
        <f t="shared" si="115"/>
        <v/>
      </c>
      <c r="Z3318" s="135" t="str">
        <f t="shared" si="116"/>
        <v/>
      </c>
    </row>
    <row r="3319" spans="14:26" ht="15.75" customHeight="1" x14ac:dyDescent="0.25">
      <c r="N3319" s="137" t="str">
        <f>IF(OR(ISBLANK(L3319),ISBLANK(M3319)),"",IF(M3319="AUD",L3319*'Input Lists'!$H$2,IF(M3319="USD",L3319*'Input Lists'!$H$3,IF(M3319="HKD",L3319*'Input Lists'!$H$4,IF(M3319="EUR",L3319*'Input Lists'!$H$5,IF(M3319="GBP",L3319*'Input Lists'!$H$6,IF(M3319="CAD",L3319*'Input Lists'!$H$7,IF(M3319="CNY",L3319*'Input Lists'!$H3353,IF(M3319="JPY",L3319*'Input Lists'!$H$9,IF(M3319="CHF",L3319*'Input Lists'!$H$10,""))))))))))</f>
        <v/>
      </c>
      <c r="O3319" s="137" t="str">
        <f t="shared" si="115"/>
        <v/>
      </c>
      <c r="Z3319" s="135" t="str">
        <f t="shared" si="116"/>
        <v/>
      </c>
    </row>
    <row r="3320" spans="14:26" ht="15.75" customHeight="1" x14ac:dyDescent="0.25">
      <c r="N3320" s="137" t="str">
        <f>IF(OR(ISBLANK(L3320),ISBLANK(M3320)),"",IF(M3320="AUD",L3320*'Input Lists'!$H$2,IF(M3320="USD",L3320*'Input Lists'!$H$3,IF(M3320="HKD",L3320*'Input Lists'!$H$4,IF(M3320="EUR",L3320*'Input Lists'!$H$5,IF(M3320="GBP",L3320*'Input Lists'!$H$6,IF(M3320="CAD",L3320*'Input Lists'!$H$7,IF(M3320="CNY",L3320*'Input Lists'!$H3354,IF(M3320="JPY",L3320*'Input Lists'!$H$9,IF(M3320="CHF",L3320*'Input Lists'!$H$10,""))))))))))</f>
        <v/>
      </c>
      <c r="O3320" s="137" t="str">
        <f t="shared" si="115"/>
        <v/>
      </c>
      <c r="Z3320" s="135" t="str">
        <f t="shared" si="116"/>
        <v/>
      </c>
    </row>
    <row r="3321" spans="14:26" ht="15.75" customHeight="1" x14ac:dyDescent="0.25">
      <c r="N3321" s="137" t="str">
        <f>IF(OR(ISBLANK(L3321),ISBLANK(M3321)),"",IF(M3321="AUD",L3321*'Input Lists'!$H$2,IF(M3321="USD",L3321*'Input Lists'!$H$3,IF(M3321="HKD",L3321*'Input Lists'!$H$4,IF(M3321="EUR",L3321*'Input Lists'!$H$5,IF(M3321="GBP",L3321*'Input Lists'!$H$6,IF(M3321="CAD",L3321*'Input Lists'!$H$7,IF(M3321="CNY",L3321*'Input Lists'!$H3355,IF(M3321="JPY",L3321*'Input Lists'!$H$9,IF(M3321="CHF",L3321*'Input Lists'!$H$10,""))))))))))</f>
        <v/>
      </c>
      <c r="O3321" s="137" t="str">
        <f t="shared" si="115"/>
        <v/>
      </c>
      <c r="Z3321" s="135" t="str">
        <f t="shared" si="116"/>
        <v/>
      </c>
    </row>
    <row r="3322" spans="14:26" ht="15.75" customHeight="1" x14ac:dyDescent="0.25">
      <c r="N3322" s="137" t="str">
        <f>IF(OR(ISBLANK(L3322),ISBLANK(M3322)),"",IF(M3322="AUD",L3322*'Input Lists'!$H$2,IF(M3322="USD",L3322*'Input Lists'!$H$3,IF(M3322="HKD",L3322*'Input Lists'!$H$4,IF(M3322="EUR",L3322*'Input Lists'!$H$5,IF(M3322="GBP",L3322*'Input Lists'!$H$6,IF(M3322="CAD",L3322*'Input Lists'!$H$7,IF(M3322="CNY",L3322*'Input Lists'!$H3356,IF(M3322="JPY",L3322*'Input Lists'!$H$9,IF(M3322="CHF",L3322*'Input Lists'!$H$10,""))))))))))</f>
        <v/>
      </c>
      <c r="O3322" s="137" t="str">
        <f t="shared" si="115"/>
        <v/>
      </c>
      <c r="Z3322" s="135" t="str">
        <f t="shared" si="116"/>
        <v/>
      </c>
    </row>
    <row r="3323" spans="14:26" ht="15.75" customHeight="1" x14ac:dyDescent="0.25">
      <c r="N3323" s="137" t="str">
        <f>IF(OR(ISBLANK(L3323),ISBLANK(M3323)),"",IF(M3323="AUD",L3323*'Input Lists'!$H$2,IF(M3323="USD",L3323*'Input Lists'!$H$3,IF(M3323="HKD",L3323*'Input Lists'!$H$4,IF(M3323="EUR",L3323*'Input Lists'!$H$5,IF(M3323="GBP",L3323*'Input Lists'!$H$6,IF(M3323="CAD",L3323*'Input Lists'!$H$7,IF(M3323="CNY",L3323*'Input Lists'!$H3357,IF(M3323="JPY",L3323*'Input Lists'!$H$9,IF(M3323="CHF",L3323*'Input Lists'!$H$10,""))))))))))</f>
        <v/>
      </c>
      <c r="O3323" s="137" t="str">
        <f t="shared" si="115"/>
        <v/>
      </c>
      <c r="Z3323" s="135" t="str">
        <f t="shared" si="116"/>
        <v/>
      </c>
    </row>
    <row r="3324" spans="14:26" ht="15.75" customHeight="1" x14ac:dyDescent="0.25">
      <c r="N3324" s="137" t="str">
        <f>IF(OR(ISBLANK(L3324),ISBLANK(M3324)),"",IF(M3324="AUD",L3324*'Input Lists'!$H$2,IF(M3324="USD",L3324*'Input Lists'!$H$3,IF(M3324="HKD",L3324*'Input Lists'!$H$4,IF(M3324="EUR",L3324*'Input Lists'!$H$5,IF(M3324="GBP",L3324*'Input Lists'!$H$6,IF(M3324="CAD",L3324*'Input Lists'!$H$7,IF(M3324="CNY",L3324*'Input Lists'!$H3358,IF(M3324="JPY",L3324*'Input Lists'!$H$9,IF(M3324="CHF",L3324*'Input Lists'!$H$10,""))))))))))</f>
        <v/>
      </c>
      <c r="O3324" s="137" t="str">
        <f t="shared" si="115"/>
        <v/>
      </c>
      <c r="Z3324" s="135" t="str">
        <f t="shared" si="116"/>
        <v/>
      </c>
    </row>
    <row r="3325" spans="14:26" ht="15.75" customHeight="1" x14ac:dyDescent="0.25">
      <c r="N3325" s="137" t="str">
        <f>IF(OR(ISBLANK(L3325),ISBLANK(M3325)),"",IF(M3325="AUD",L3325*'Input Lists'!$H$2,IF(M3325="USD",L3325*'Input Lists'!$H$3,IF(M3325="HKD",L3325*'Input Lists'!$H$4,IF(M3325="EUR",L3325*'Input Lists'!$H$5,IF(M3325="GBP",L3325*'Input Lists'!$H$6,IF(M3325="CAD",L3325*'Input Lists'!$H$7,IF(M3325="CNY",L3325*'Input Lists'!$H3359,IF(M3325="JPY",L3325*'Input Lists'!$H$9,IF(M3325="CHF",L3325*'Input Lists'!$H$10,""))))))))))</f>
        <v/>
      </c>
      <c r="O3325" s="137" t="str">
        <f t="shared" si="115"/>
        <v/>
      </c>
      <c r="Z3325" s="135" t="str">
        <f t="shared" si="116"/>
        <v/>
      </c>
    </row>
    <row r="3326" spans="14:26" ht="15.75" customHeight="1" x14ac:dyDescent="0.25">
      <c r="N3326" s="137" t="str">
        <f>IF(OR(ISBLANK(L3326),ISBLANK(M3326)),"",IF(M3326="AUD",L3326*'Input Lists'!$H$2,IF(M3326="USD",L3326*'Input Lists'!$H$3,IF(M3326="HKD",L3326*'Input Lists'!$H$4,IF(M3326="EUR",L3326*'Input Lists'!$H$5,IF(M3326="GBP",L3326*'Input Lists'!$H$6,IF(M3326="CAD",L3326*'Input Lists'!$H$7,IF(M3326="CNY",L3326*'Input Lists'!$H3360,IF(M3326="JPY",L3326*'Input Lists'!$H$9,IF(M3326="CHF",L3326*'Input Lists'!$H$10,""))))))))))</f>
        <v/>
      </c>
      <c r="O3326" s="137" t="str">
        <f t="shared" si="115"/>
        <v/>
      </c>
      <c r="Z3326" s="135" t="str">
        <f t="shared" si="116"/>
        <v/>
      </c>
    </row>
    <row r="3327" spans="14:26" ht="15.75" customHeight="1" x14ac:dyDescent="0.25">
      <c r="N3327" s="137" t="str">
        <f>IF(OR(ISBLANK(L3327),ISBLANK(M3327)),"",IF(M3327="AUD",L3327*'Input Lists'!$H$2,IF(M3327="USD",L3327*'Input Lists'!$H$3,IF(M3327="HKD",L3327*'Input Lists'!$H$4,IF(M3327="EUR",L3327*'Input Lists'!$H$5,IF(M3327="GBP",L3327*'Input Lists'!$H$6,IF(M3327="CAD",L3327*'Input Lists'!$H$7,IF(M3327="CNY",L3327*'Input Lists'!$H3361,IF(M3327="JPY",L3327*'Input Lists'!$H$9,IF(M3327="CHF",L3327*'Input Lists'!$H$10,""))))))))))</f>
        <v/>
      </c>
      <c r="O3327" s="137" t="str">
        <f t="shared" si="115"/>
        <v/>
      </c>
      <c r="Z3327" s="135" t="str">
        <f t="shared" si="116"/>
        <v/>
      </c>
    </row>
    <row r="3328" spans="14:26" ht="15.75" customHeight="1" x14ac:dyDescent="0.25">
      <c r="N3328" s="137" t="str">
        <f>IF(OR(ISBLANK(L3328),ISBLANK(M3328)),"",IF(M3328="AUD",L3328*'Input Lists'!$H$2,IF(M3328="USD",L3328*'Input Lists'!$H$3,IF(M3328="HKD",L3328*'Input Lists'!$H$4,IF(M3328="EUR",L3328*'Input Lists'!$H$5,IF(M3328="GBP",L3328*'Input Lists'!$H$6,IF(M3328="CAD",L3328*'Input Lists'!$H$7,IF(M3328="CNY",L3328*'Input Lists'!$H3362,IF(M3328="JPY",L3328*'Input Lists'!$H$9,IF(M3328="CHF",L3328*'Input Lists'!$H$10,""))))))))))</f>
        <v/>
      </c>
      <c r="O3328" s="137" t="str">
        <f t="shared" si="115"/>
        <v/>
      </c>
      <c r="Z3328" s="135" t="str">
        <f t="shared" si="116"/>
        <v/>
      </c>
    </row>
    <row r="3329" spans="14:26" ht="15.75" customHeight="1" x14ac:dyDescent="0.25">
      <c r="N3329" s="137" t="str">
        <f>IF(OR(ISBLANK(L3329),ISBLANK(M3329)),"",IF(M3329="AUD",L3329*'Input Lists'!$H$2,IF(M3329="USD",L3329*'Input Lists'!$H$3,IF(M3329="HKD",L3329*'Input Lists'!$H$4,IF(M3329="EUR",L3329*'Input Lists'!$H$5,IF(M3329="GBP",L3329*'Input Lists'!$H$6,IF(M3329="CAD",L3329*'Input Lists'!$H$7,IF(M3329="CNY",L3329*'Input Lists'!$H3363,IF(M3329="JPY",L3329*'Input Lists'!$H$9,IF(M3329="CHF",L3329*'Input Lists'!$H$10,""))))))))))</f>
        <v/>
      </c>
      <c r="O3329" s="137" t="str">
        <f t="shared" si="115"/>
        <v/>
      </c>
      <c r="Z3329" s="135" t="str">
        <f t="shared" si="116"/>
        <v/>
      </c>
    </row>
    <row r="3330" spans="14:26" ht="15.75" customHeight="1" x14ac:dyDescent="0.25">
      <c r="N3330" s="137" t="str">
        <f>IF(OR(ISBLANK(L3330),ISBLANK(M3330)),"",IF(M3330="AUD",L3330*'Input Lists'!$H$2,IF(M3330="USD",L3330*'Input Lists'!$H$3,IF(M3330="HKD",L3330*'Input Lists'!$H$4,IF(M3330="EUR",L3330*'Input Lists'!$H$5,IF(M3330="GBP",L3330*'Input Lists'!$H$6,IF(M3330="CAD",L3330*'Input Lists'!$H$7,IF(M3330="CNY",L3330*'Input Lists'!$H3364,IF(M3330="JPY",L3330*'Input Lists'!$H$9,IF(M3330="CHF",L3330*'Input Lists'!$H$10,""))))))))))</f>
        <v/>
      </c>
      <c r="O3330" s="137" t="str">
        <f t="shared" si="115"/>
        <v/>
      </c>
      <c r="Z3330" s="135" t="str">
        <f t="shared" si="116"/>
        <v/>
      </c>
    </row>
    <row r="3331" spans="14:26" ht="15.75" customHeight="1" x14ac:dyDescent="0.25">
      <c r="N3331" s="137" t="str">
        <f>IF(OR(ISBLANK(L3331),ISBLANK(M3331)),"",IF(M3331="AUD",L3331*'Input Lists'!$H$2,IF(M3331="USD",L3331*'Input Lists'!$H$3,IF(M3331="HKD",L3331*'Input Lists'!$H$4,IF(M3331="EUR",L3331*'Input Lists'!$H$5,IF(M3331="GBP",L3331*'Input Lists'!$H$6,IF(M3331="CAD",L3331*'Input Lists'!$H$7,IF(M3331="CNY",L3331*'Input Lists'!$H3365,IF(M3331="JPY",L3331*'Input Lists'!$H$9,IF(M3331="CHF",L3331*'Input Lists'!$H$10,""))))))))))</f>
        <v/>
      </c>
      <c r="O3331" s="137" t="str">
        <f t="shared" si="115"/>
        <v/>
      </c>
      <c r="Z3331" s="135" t="str">
        <f t="shared" si="116"/>
        <v/>
      </c>
    </row>
    <row r="3332" spans="14:26" ht="15.75" customHeight="1" x14ac:dyDescent="0.25">
      <c r="N3332" s="137" t="str">
        <f>IF(OR(ISBLANK(L3332),ISBLANK(M3332)),"",IF(M3332="AUD",L3332*'Input Lists'!$H$2,IF(M3332="USD",L3332*'Input Lists'!$H$3,IF(M3332="HKD",L3332*'Input Lists'!$H$4,IF(M3332="EUR",L3332*'Input Lists'!$H$5,IF(M3332="GBP",L3332*'Input Lists'!$H$6,IF(M3332="CAD",L3332*'Input Lists'!$H$7,IF(M3332="CNY",L3332*'Input Lists'!$H3366,IF(M3332="JPY",L3332*'Input Lists'!$H$9,IF(M3332="CHF",L3332*'Input Lists'!$H$10,""))))))))))</f>
        <v/>
      </c>
      <c r="O3332" s="137" t="str">
        <f t="shared" si="115"/>
        <v/>
      </c>
      <c r="Z3332" s="135" t="str">
        <f t="shared" si="116"/>
        <v/>
      </c>
    </row>
    <row r="3333" spans="14:26" ht="15.75" customHeight="1" x14ac:dyDescent="0.25">
      <c r="N3333" s="137" t="str">
        <f>IF(OR(ISBLANK(L3333),ISBLANK(M3333)),"",IF(M3333="AUD",L3333*'Input Lists'!$H$2,IF(M3333="USD",L3333*'Input Lists'!$H$3,IF(M3333="HKD",L3333*'Input Lists'!$H$4,IF(M3333="EUR",L3333*'Input Lists'!$H$5,IF(M3333="GBP",L3333*'Input Lists'!$H$6,IF(M3333="CAD",L3333*'Input Lists'!$H$7,IF(M3333="CNY",L3333*'Input Lists'!$H3367,IF(M3333="JPY",L3333*'Input Lists'!$H$9,IF(M3333="CHF",L3333*'Input Lists'!$H$10,""))))))))))</f>
        <v/>
      </c>
      <c r="O3333" s="137" t="str">
        <f t="shared" si="115"/>
        <v/>
      </c>
      <c r="Z3333" s="135" t="str">
        <f t="shared" si="116"/>
        <v/>
      </c>
    </row>
    <row r="3334" spans="14:26" ht="15.75" customHeight="1" x14ac:dyDescent="0.25">
      <c r="N3334" s="137" t="str">
        <f>IF(OR(ISBLANK(L3334),ISBLANK(M3334)),"",IF(M3334="AUD",L3334*'Input Lists'!$H$2,IF(M3334="USD",L3334*'Input Lists'!$H$3,IF(M3334="HKD",L3334*'Input Lists'!$H$4,IF(M3334="EUR",L3334*'Input Lists'!$H$5,IF(M3334="GBP",L3334*'Input Lists'!$H$6,IF(M3334="CAD",L3334*'Input Lists'!$H$7,IF(M3334="CNY",L3334*'Input Lists'!$H3368,IF(M3334="JPY",L3334*'Input Lists'!$H$9,IF(M3334="CHF",L3334*'Input Lists'!$H$10,""))))))))))</f>
        <v/>
      </c>
      <c r="O3334" s="137" t="str">
        <f t="shared" si="115"/>
        <v/>
      </c>
      <c r="Z3334" s="135" t="str">
        <f t="shared" si="116"/>
        <v/>
      </c>
    </row>
    <row r="3335" spans="14:26" ht="15.75" customHeight="1" x14ac:dyDescent="0.25">
      <c r="N3335" s="137" t="str">
        <f>IF(OR(ISBLANK(L3335),ISBLANK(M3335)),"",IF(M3335="AUD",L3335*'Input Lists'!$H$2,IF(M3335="USD",L3335*'Input Lists'!$H$3,IF(M3335="HKD",L3335*'Input Lists'!$H$4,IF(M3335="EUR",L3335*'Input Lists'!$H$5,IF(M3335="GBP",L3335*'Input Lists'!$H$6,IF(M3335="CAD",L3335*'Input Lists'!$H$7,IF(M3335="CNY",L3335*'Input Lists'!$H3369,IF(M3335="JPY",L3335*'Input Lists'!$H$9,IF(M3335="CHF",L3335*'Input Lists'!$H$10,""))))))))))</f>
        <v/>
      </c>
      <c r="O3335" s="137" t="str">
        <f t="shared" si="115"/>
        <v/>
      </c>
      <c r="Z3335" s="135" t="str">
        <f t="shared" si="116"/>
        <v/>
      </c>
    </row>
    <row r="3336" spans="14:26" ht="15.75" customHeight="1" x14ac:dyDescent="0.25">
      <c r="N3336" s="137" t="str">
        <f>IF(OR(ISBLANK(L3336),ISBLANK(M3336)),"",IF(M3336="AUD",L3336*'Input Lists'!$H$2,IF(M3336="USD",L3336*'Input Lists'!$H$3,IF(M3336="HKD",L3336*'Input Lists'!$H$4,IF(M3336="EUR",L3336*'Input Lists'!$H$5,IF(M3336="GBP",L3336*'Input Lists'!$H$6,IF(M3336="CAD",L3336*'Input Lists'!$H$7,IF(M3336="CNY",L3336*'Input Lists'!$H3370,IF(M3336="JPY",L3336*'Input Lists'!$H$9,IF(M3336="CHF",L3336*'Input Lists'!$H$10,""))))))))))</f>
        <v/>
      </c>
      <c r="O3336" s="137" t="str">
        <f t="shared" si="115"/>
        <v/>
      </c>
      <c r="Z3336" s="135" t="str">
        <f t="shared" si="116"/>
        <v/>
      </c>
    </row>
    <row r="3337" spans="14:26" ht="15.75" customHeight="1" x14ac:dyDescent="0.25">
      <c r="N3337" s="137" t="str">
        <f>IF(OR(ISBLANK(L3337),ISBLANK(M3337)),"",IF(M3337="AUD",L3337*'Input Lists'!$H$2,IF(M3337="USD",L3337*'Input Lists'!$H$3,IF(M3337="HKD",L3337*'Input Lists'!$H$4,IF(M3337="EUR",L3337*'Input Lists'!$H$5,IF(M3337="GBP",L3337*'Input Lists'!$H$6,IF(M3337="CAD",L3337*'Input Lists'!$H$7,IF(M3337="CNY",L3337*'Input Lists'!$H3371,IF(M3337="JPY",L3337*'Input Lists'!$H$9,IF(M3337="CHF",L3337*'Input Lists'!$H$10,""))))))))))</f>
        <v/>
      </c>
      <c r="O3337" s="137" t="str">
        <f t="shared" si="115"/>
        <v/>
      </c>
      <c r="Z3337" s="135" t="str">
        <f t="shared" si="116"/>
        <v/>
      </c>
    </row>
    <row r="3338" spans="14:26" ht="15.75" customHeight="1" x14ac:dyDescent="0.25">
      <c r="N3338" s="137" t="str">
        <f>IF(OR(ISBLANK(L3338),ISBLANK(M3338)),"",IF(M3338="AUD",L3338*'Input Lists'!$H$2,IF(M3338="USD",L3338*'Input Lists'!$H$3,IF(M3338="HKD",L3338*'Input Lists'!$H$4,IF(M3338="EUR",L3338*'Input Lists'!$H$5,IF(M3338="GBP",L3338*'Input Lists'!$H$6,IF(M3338="CAD",L3338*'Input Lists'!$H$7,IF(M3338="CNY",L3338*'Input Lists'!$H3372,IF(M3338="JPY",L3338*'Input Lists'!$H$9,IF(M3338="CHF",L3338*'Input Lists'!$H$10,""))))))))))</f>
        <v/>
      </c>
      <c r="O3338" s="137" t="str">
        <f t="shared" si="115"/>
        <v/>
      </c>
      <c r="Z3338" s="135" t="str">
        <f t="shared" si="116"/>
        <v/>
      </c>
    </row>
    <row r="3339" spans="14:26" ht="15.75" customHeight="1" x14ac:dyDescent="0.25">
      <c r="N3339" s="137" t="str">
        <f>IF(OR(ISBLANK(L3339),ISBLANK(M3339)),"",IF(M3339="AUD",L3339*'Input Lists'!$H$2,IF(M3339="USD",L3339*'Input Lists'!$H$3,IF(M3339="HKD",L3339*'Input Lists'!$H$4,IF(M3339="EUR",L3339*'Input Lists'!$H$5,IF(M3339="GBP",L3339*'Input Lists'!$H$6,IF(M3339="CAD",L3339*'Input Lists'!$H$7,IF(M3339="CNY",L3339*'Input Lists'!$H3373,IF(M3339="JPY",L3339*'Input Lists'!$H$9,IF(M3339="CHF",L3339*'Input Lists'!$H$10,""))))))))))</f>
        <v/>
      </c>
      <c r="O3339" s="137" t="str">
        <f t="shared" si="115"/>
        <v/>
      </c>
      <c r="Z3339" s="135" t="str">
        <f t="shared" si="116"/>
        <v/>
      </c>
    </row>
    <row r="3340" spans="14:26" ht="15.75" customHeight="1" x14ac:dyDescent="0.25">
      <c r="N3340" s="137" t="str">
        <f>IF(OR(ISBLANK(L3340),ISBLANK(M3340)),"",IF(M3340="AUD",L3340*'Input Lists'!$H$2,IF(M3340="USD",L3340*'Input Lists'!$H$3,IF(M3340="HKD",L3340*'Input Lists'!$H$4,IF(M3340="EUR",L3340*'Input Lists'!$H$5,IF(M3340="GBP",L3340*'Input Lists'!$H$6,IF(M3340="CAD",L3340*'Input Lists'!$H$7,IF(M3340="CNY",L3340*'Input Lists'!$H3374,IF(M3340="JPY",L3340*'Input Lists'!$H$9,IF(M3340="CHF",L3340*'Input Lists'!$H$10,""))))))))))</f>
        <v/>
      </c>
      <c r="O3340" s="137" t="str">
        <f t="shared" si="115"/>
        <v/>
      </c>
      <c r="Z3340" s="135" t="str">
        <f t="shared" si="116"/>
        <v/>
      </c>
    </row>
    <row r="3341" spans="14:26" ht="15.75" customHeight="1" x14ac:dyDescent="0.25">
      <c r="N3341" s="137" t="str">
        <f>IF(OR(ISBLANK(L3341),ISBLANK(M3341)),"",IF(M3341="AUD",L3341*'Input Lists'!$H$2,IF(M3341="USD",L3341*'Input Lists'!$H$3,IF(M3341="HKD",L3341*'Input Lists'!$H$4,IF(M3341="EUR",L3341*'Input Lists'!$H$5,IF(M3341="GBP",L3341*'Input Lists'!$H$6,IF(M3341="CAD",L3341*'Input Lists'!$H$7,IF(M3341="CNY",L3341*'Input Lists'!$H3375,IF(M3341="JPY",L3341*'Input Lists'!$H$9,IF(M3341="CHF",L3341*'Input Lists'!$H$10,""))))))))))</f>
        <v/>
      </c>
      <c r="O3341" s="137" t="str">
        <f t="shared" si="115"/>
        <v/>
      </c>
      <c r="Z3341" s="135" t="str">
        <f t="shared" si="116"/>
        <v/>
      </c>
    </row>
    <row r="3342" spans="14:26" ht="15.75" customHeight="1" x14ac:dyDescent="0.25">
      <c r="N3342" s="137" t="str">
        <f>IF(OR(ISBLANK(L3342),ISBLANK(M3342)),"",IF(M3342="AUD",L3342*'Input Lists'!$H$2,IF(M3342="USD",L3342*'Input Lists'!$H$3,IF(M3342="HKD",L3342*'Input Lists'!$H$4,IF(M3342="EUR",L3342*'Input Lists'!$H$5,IF(M3342="GBP",L3342*'Input Lists'!$H$6,IF(M3342="CAD",L3342*'Input Lists'!$H$7,IF(M3342="CNY",L3342*'Input Lists'!$H3376,IF(M3342="JPY",L3342*'Input Lists'!$H$9,IF(M3342="CHF",L3342*'Input Lists'!$H$10,""))))))))))</f>
        <v/>
      </c>
      <c r="O3342" s="137" t="str">
        <f t="shared" si="115"/>
        <v/>
      </c>
      <c r="Z3342" s="135" t="str">
        <f t="shared" si="116"/>
        <v/>
      </c>
    </row>
    <row r="3343" spans="14:26" ht="15.75" customHeight="1" x14ac:dyDescent="0.25">
      <c r="N3343" s="137" t="str">
        <f>IF(OR(ISBLANK(L3343),ISBLANK(M3343)),"",IF(M3343="AUD",L3343*'Input Lists'!$H$2,IF(M3343="USD",L3343*'Input Lists'!$H$3,IF(M3343="HKD",L3343*'Input Lists'!$H$4,IF(M3343="EUR",L3343*'Input Lists'!$H$5,IF(M3343="GBP",L3343*'Input Lists'!$H$6,IF(M3343="CAD",L3343*'Input Lists'!$H$7,IF(M3343="CNY",L3343*'Input Lists'!$H3377,IF(M3343="JPY",L3343*'Input Lists'!$H$9,IF(M3343="CHF",L3343*'Input Lists'!$H$10,""))))))))))</f>
        <v/>
      </c>
      <c r="O3343" s="137" t="str">
        <f t="shared" si="115"/>
        <v/>
      </c>
      <c r="Z3343" s="135" t="str">
        <f t="shared" si="116"/>
        <v/>
      </c>
    </row>
    <row r="3344" spans="14:26" ht="15.75" customHeight="1" x14ac:dyDescent="0.25">
      <c r="N3344" s="137" t="str">
        <f>IF(OR(ISBLANK(L3344),ISBLANK(M3344)),"",IF(M3344="AUD",L3344*'Input Lists'!$H$2,IF(M3344="USD",L3344*'Input Lists'!$H$3,IF(M3344="HKD",L3344*'Input Lists'!$H$4,IF(M3344="EUR",L3344*'Input Lists'!$H$5,IF(M3344="GBP",L3344*'Input Lists'!$H$6,IF(M3344="CAD",L3344*'Input Lists'!$H$7,IF(M3344="CNY",L3344*'Input Lists'!$H3378,IF(M3344="JPY",L3344*'Input Lists'!$H$9,IF(M3344="CHF",L3344*'Input Lists'!$H$10,""))))))))))</f>
        <v/>
      </c>
      <c r="O3344" s="137" t="str">
        <f t="shared" si="115"/>
        <v/>
      </c>
      <c r="Z3344" s="135" t="str">
        <f t="shared" si="116"/>
        <v/>
      </c>
    </row>
    <row r="3345" spans="14:26" ht="15.75" customHeight="1" x14ac:dyDescent="0.25">
      <c r="N3345" s="137" t="str">
        <f>IF(OR(ISBLANK(L3345),ISBLANK(M3345)),"",IF(M3345="AUD",L3345*'Input Lists'!$H$2,IF(M3345="USD",L3345*'Input Lists'!$H$3,IF(M3345="HKD",L3345*'Input Lists'!$H$4,IF(M3345="EUR",L3345*'Input Lists'!$H$5,IF(M3345="GBP",L3345*'Input Lists'!$H$6,IF(M3345="CAD",L3345*'Input Lists'!$H$7,IF(M3345="CNY",L3345*'Input Lists'!$H3379,IF(M3345="JPY",L3345*'Input Lists'!$H$9,IF(M3345="CHF",L3345*'Input Lists'!$H$10,""))))))))))</f>
        <v/>
      </c>
      <c r="O3345" s="137" t="str">
        <f t="shared" si="115"/>
        <v/>
      </c>
      <c r="Z3345" s="135" t="str">
        <f t="shared" si="116"/>
        <v/>
      </c>
    </row>
    <row r="3346" spans="14:26" ht="15.75" customHeight="1" x14ac:dyDescent="0.25">
      <c r="N3346" s="137" t="str">
        <f>IF(OR(ISBLANK(L3346),ISBLANK(M3346)),"",IF(M3346="AUD",L3346*'Input Lists'!$H$2,IF(M3346="USD",L3346*'Input Lists'!$H$3,IF(M3346="HKD",L3346*'Input Lists'!$H$4,IF(M3346="EUR",L3346*'Input Lists'!$H$5,IF(M3346="GBP",L3346*'Input Lists'!$H$6,IF(M3346="CAD",L3346*'Input Lists'!$H$7,IF(M3346="CNY",L3346*'Input Lists'!$H3380,IF(M3346="JPY",L3346*'Input Lists'!$H$9,IF(M3346="CHF",L3346*'Input Lists'!$H$10,""))))))))))</f>
        <v/>
      </c>
      <c r="O3346" s="137" t="str">
        <f t="shared" si="115"/>
        <v/>
      </c>
      <c r="Z3346" s="135" t="str">
        <f t="shared" si="116"/>
        <v/>
      </c>
    </row>
    <row r="3347" spans="14:26" ht="15.75" customHeight="1" x14ac:dyDescent="0.25">
      <c r="N3347" s="137" t="str">
        <f>IF(OR(ISBLANK(L3347),ISBLANK(M3347)),"",IF(M3347="AUD",L3347*'Input Lists'!$H$2,IF(M3347="USD",L3347*'Input Lists'!$H$3,IF(M3347="HKD",L3347*'Input Lists'!$H$4,IF(M3347="EUR",L3347*'Input Lists'!$H$5,IF(M3347="GBP",L3347*'Input Lists'!$H$6,IF(M3347="CAD",L3347*'Input Lists'!$H$7,IF(M3347="CNY",L3347*'Input Lists'!$H3381,IF(M3347="JPY",L3347*'Input Lists'!$H$9,IF(M3347="CHF",L3347*'Input Lists'!$H$10,""))))))))))</f>
        <v/>
      </c>
      <c r="O3347" s="137" t="str">
        <f t="shared" si="115"/>
        <v/>
      </c>
      <c r="Z3347" s="135" t="str">
        <f t="shared" si="116"/>
        <v/>
      </c>
    </row>
    <row r="3348" spans="14:26" ht="15.75" customHeight="1" x14ac:dyDescent="0.25">
      <c r="N3348" s="137" t="str">
        <f>IF(OR(ISBLANK(L3348),ISBLANK(M3348)),"",IF(M3348="AUD",L3348*'Input Lists'!$H$2,IF(M3348="USD",L3348*'Input Lists'!$H$3,IF(M3348="HKD",L3348*'Input Lists'!$H$4,IF(M3348="EUR",L3348*'Input Lists'!$H$5,IF(M3348="GBP",L3348*'Input Lists'!$H$6,IF(M3348="CAD",L3348*'Input Lists'!$H$7,IF(M3348="CNY",L3348*'Input Lists'!$H3382,IF(M3348="JPY",L3348*'Input Lists'!$H$9,IF(M3348="CHF",L3348*'Input Lists'!$H$10,""))))))))))</f>
        <v/>
      </c>
      <c r="O3348" s="137" t="str">
        <f t="shared" si="115"/>
        <v/>
      </c>
      <c r="Z3348" s="135" t="str">
        <f t="shared" si="116"/>
        <v/>
      </c>
    </row>
    <row r="3349" spans="14:26" ht="15.75" customHeight="1" x14ac:dyDescent="0.25">
      <c r="N3349" s="137" t="str">
        <f>IF(OR(ISBLANK(L3349),ISBLANK(M3349)),"",IF(M3349="AUD",L3349*'Input Lists'!$H$2,IF(M3349="USD",L3349*'Input Lists'!$H$3,IF(M3349="HKD",L3349*'Input Lists'!$H$4,IF(M3349="EUR",L3349*'Input Lists'!$H$5,IF(M3349="GBP",L3349*'Input Lists'!$H$6,IF(M3349="CAD",L3349*'Input Lists'!$H$7,IF(M3349="CNY",L3349*'Input Lists'!$H3383,IF(M3349="JPY",L3349*'Input Lists'!$H$9,IF(M3349="CHF",L3349*'Input Lists'!$H$10,""))))))))))</f>
        <v/>
      </c>
      <c r="O3349" s="137" t="str">
        <f t="shared" si="115"/>
        <v/>
      </c>
      <c r="Z3349" s="135" t="str">
        <f t="shared" si="116"/>
        <v/>
      </c>
    </row>
    <row r="3350" spans="14:26" ht="15.75" customHeight="1" x14ac:dyDescent="0.25">
      <c r="N3350" s="137" t="str">
        <f>IF(OR(ISBLANK(L3350),ISBLANK(M3350)),"",IF(M3350="AUD",L3350*'Input Lists'!$H$2,IF(M3350="USD",L3350*'Input Lists'!$H$3,IF(M3350="HKD",L3350*'Input Lists'!$H$4,IF(M3350="EUR",L3350*'Input Lists'!$H$5,IF(M3350="GBP",L3350*'Input Lists'!$H$6,IF(M3350="CAD",L3350*'Input Lists'!$H$7,IF(M3350="CNY",L3350*'Input Lists'!$H3384,IF(M3350="JPY",L3350*'Input Lists'!$H$9,IF(M3350="CHF",L3350*'Input Lists'!$H$10,""))))))))))</f>
        <v/>
      </c>
      <c r="O3350" s="137" t="str">
        <f t="shared" si="115"/>
        <v/>
      </c>
      <c r="Z3350" s="135" t="str">
        <f t="shared" si="116"/>
        <v/>
      </c>
    </row>
    <row r="3351" spans="14:26" ht="15.75" customHeight="1" x14ac:dyDescent="0.25">
      <c r="N3351" s="137" t="str">
        <f>IF(OR(ISBLANK(L3351),ISBLANK(M3351)),"",IF(M3351="AUD",L3351*'Input Lists'!$H$2,IF(M3351="USD",L3351*'Input Lists'!$H$3,IF(M3351="HKD",L3351*'Input Lists'!$H$4,IF(M3351="EUR",L3351*'Input Lists'!$H$5,IF(M3351="GBP",L3351*'Input Lists'!$H$6,IF(M3351="CAD",L3351*'Input Lists'!$H$7,IF(M3351="CNY",L3351*'Input Lists'!$H3385,IF(M3351="JPY",L3351*'Input Lists'!$H$9,IF(M3351="CHF",L3351*'Input Lists'!$H$10,""))))))))))</f>
        <v/>
      </c>
      <c r="O3351" s="137" t="str">
        <f t="shared" si="115"/>
        <v/>
      </c>
      <c r="Z3351" s="135" t="str">
        <f t="shared" si="116"/>
        <v/>
      </c>
    </row>
    <row r="3352" spans="14:26" ht="15.75" customHeight="1" x14ac:dyDescent="0.25">
      <c r="N3352" s="137" t="str">
        <f>IF(OR(ISBLANK(L3352),ISBLANK(M3352)),"",IF(M3352="AUD",L3352*'Input Lists'!$H$2,IF(M3352="USD",L3352*'Input Lists'!$H$3,IF(M3352="HKD",L3352*'Input Lists'!$H$4,IF(M3352="EUR",L3352*'Input Lists'!$H$5,IF(M3352="GBP",L3352*'Input Lists'!$H$6,IF(M3352="CAD",L3352*'Input Lists'!$H$7,IF(M3352="CNY",L3352*'Input Lists'!$H3386,IF(M3352="JPY",L3352*'Input Lists'!$H$9,IF(M3352="CHF",L3352*'Input Lists'!$H$10,""))))))))))</f>
        <v/>
      </c>
      <c r="O3352" s="137" t="str">
        <f t="shared" si="115"/>
        <v/>
      </c>
      <c r="Z3352" s="135" t="str">
        <f t="shared" si="116"/>
        <v/>
      </c>
    </row>
    <row r="3353" spans="14:26" ht="15.75" customHeight="1" x14ac:dyDescent="0.25">
      <c r="N3353" s="137" t="str">
        <f>IF(OR(ISBLANK(L3353),ISBLANK(M3353)),"",IF(M3353="AUD",L3353*'Input Lists'!$H$2,IF(M3353="USD",L3353*'Input Lists'!$H$3,IF(M3353="HKD",L3353*'Input Lists'!$H$4,IF(M3353="EUR",L3353*'Input Lists'!$H$5,IF(M3353="GBP",L3353*'Input Lists'!$H$6,IF(M3353="CAD",L3353*'Input Lists'!$H$7,IF(M3353="CNY",L3353*'Input Lists'!$H3387,IF(M3353="JPY",L3353*'Input Lists'!$H$9,IF(M3353="CHF",L3353*'Input Lists'!$H$10,""))))))))))</f>
        <v/>
      </c>
      <c r="O3353" s="137" t="str">
        <f t="shared" si="115"/>
        <v/>
      </c>
      <c r="Z3353" s="135" t="str">
        <f t="shared" si="116"/>
        <v/>
      </c>
    </row>
    <row r="3354" spans="14:26" ht="15.75" customHeight="1" x14ac:dyDescent="0.25">
      <c r="N3354" s="137" t="str">
        <f>IF(OR(ISBLANK(L3354),ISBLANK(M3354)),"",IF(M3354="AUD",L3354*'Input Lists'!$H$2,IF(M3354="USD",L3354*'Input Lists'!$H$3,IF(M3354="HKD",L3354*'Input Lists'!$H$4,IF(M3354="EUR",L3354*'Input Lists'!$H$5,IF(M3354="GBP",L3354*'Input Lists'!$H$6,IF(M3354="CAD",L3354*'Input Lists'!$H$7,IF(M3354="CNY",L3354*'Input Lists'!$H3388,IF(M3354="JPY",L3354*'Input Lists'!$H$9,IF(M3354="CHF",L3354*'Input Lists'!$H$10,""))))))))))</f>
        <v/>
      </c>
      <c r="O3354" s="137" t="str">
        <f t="shared" si="115"/>
        <v/>
      </c>
      <c r="Z3354" s="135" t="str">
        <f t="shared" si="116"/>
        <v/>
      </c>
    </row>
    <row r="3355" spans="14:26" ht="15.75" customHeight="1" x14ac:dyDescent="0.25">
      <c r="N3355" s="137" t="str">
        <f>IF(OR(ISBLANK(L3355),ISBLANK(M3355)),"",IF(M3355="AUD",L3355*'Input Lists'!$H$2,IF(M3355="USD",L3355*'Input Lists'!$H$3,IF(M3355="HKD",L3355*'Input Lists'!$H$4,IF(M3355="EUR",L3355*'Input Lists'!$H$5,IF(M3355="GBP",L3355*'Input Lists'!$H$6,IF(M3355="CAD",L3355*'Input Lists'!$H$7,IF(M3355="CNY",L3355*'Input Lists'!$H3389,IF(M3355="JPY",L3355*'Input Lists'!$H$9,IF(M3355="CHF",L3355*'Input Lists'!$H$10,""))))))))))</f>
        <v/>
      </c>
      <c r="O3355" s="137" t="str">
        <f t="shared" si="115"/>
        <v/>
      </c>
      <c r="Z3355" s="135" t="str">
        <f t="shared" si="116"/>
        <v/>
      </c>
    </row>
    <row r="3356" spans="14:26" ht="15.75" customHeight="1" x14ac:dyDescent="0.25">
      <c r="N3356" s="137" t="str">
        <f>IF(OR(ISBLANK(L3356),ISBLANK(M3356)),"",IF(M3356="AUD",L3356*'Input Lists'!$H$2,IF(M3356="USD",L3356*'Input Lists'!$H$3,IF(M3356="HKD",L3356*'Input Lists'!$H$4,IF(M3356="EUR",L3356*'Input Lists'!$H$5,IF(M3356="GBP",L3356*'Input Lists'!$H$6,IF(M3356="CAD",L3356*'Input Lists'!$H$7,IF(M3356="CNY",L3356*'Input Lists'!$H3390,IF(M3356="JPY",L3356*'Input Lists'!$H$9,IF(M3356="CHF",L3356*'Input Lists'!$H$10,""))))))))))</f>
        <v/>
      </c>
      <c r="O3356" s="137" t="str">
        <f t="shared" si="115"/>
        <v/>
      </c>
      <c r="Z3356" s="135" t="str">
        <f t="shared" si="116"/>
        <v/>
      </c>
    </row>
    <row r="3357" spans="14:26" ht="15.75" customHeight="1" x14ac:dyDescent="0.25">
      <c r="N3357" s="137" t="str">
        <f>IF(OR(ISBLANK(L3357),ISBLANK(M3357)),"",IF(M3357="AUD",L3357*'Input Lists'!$H$2,IF(M3357="USD",L3357*'Input Lists'!$H$3,IF(M3357="HKD",L3357*'Input Lists'!$H$4,IF(M3357="EUR",L3357*'Input Lists'!$H$5,IF(M3357="GBP",L3357*'Input Lists'!$H$6,IF(M3357="CAD",L3357*'Input Lists'!$H$7,IF(M3357="CNY",L3357*'Input Lists'!$H3391,IF(M3357="JPY",L3357*'Input Lists'!$H$9,IF(M3357="CHF",L3357*'Input Lists'!$H$10,""))))))))))</f>
        <v/>
      </c>
      <c r="O3357" s="137" t="str">
        <f t="shared" si="115"/>
        <v/>
      </c>
      <c r="Z3357" s="135" t="str">
        <f t="shared" si="116"/>
        <v/>
      </c>
    </row>
    <row r="3358" spans="14:26" ht="15.75" customHeight="1" x14ac:dyDescent="0.25">
      <c r="N3358" s="137" t="str">
        <f>IF(OR(ISBLANK(L3358),ISBLANK(M3358)),"",IF(M3358="AUD",L3358*'Input Lists'!$H$2,IF(M3358="USD",L3358*'Input Lists'!$H$3,IF(M3358="HKD",L3358*'Input Lists'!$H$4,IF(M3358="EUR",L3358*'Input Lists'!$H$5,IF(M3358="GBP",L3358*'Input Lists'!$H$6,IF(M3358="CAD",L3358*'Input Lists'!$H$7,IF(M3358="CNY",L3358*'Input Lists'!$H3392,IF(M3358="JPY",L3358*'Input Lists'!$H$9,IF(M3358="CHF",L3358*'Input Lists'!$H$10,""))))))))))</f>
        <v/>
      </c>
      <c r="O3358" s="137" t="str">
        <f t="shared" si="115"/>
        <v/>
      </c>
      <c r="Z3358" s="135" t="str">
        <f t="shared" si="116"/>
        <v/>
      </c>
    </row>
    <row r="3359" spans="14:26" ht="15.75" customHeight="1" x14ac:dyDescent="0.25">
      <c r="N3359" s="137" t="str">
        <f>IF(OR(ISBLANK(L3359),ISBLANK(M3359)),"",IF(M3359="AUD",L3359*'Input Lists'!$H$2,IF(M3359="USD",L3359*'Input Lists'!$H$3,IF(M3359="HKD",L3359*'Input Lists'!$H$4,IF(M3359="EUR",L3359*'Input Lists'!$H$5,IF(M3359="GBP",L3359*'Input Lists'!$H$6,IF(M3359="CAD",L3359*'Input Lists'!$H$7,IF(M3359="CNY",L3359*'Input Lists'!$H3393,IF(M3359="JPY",L3359*'Input Lists'!$H$9,IF(M3359="CHF",L3359*'Input Lists'!$H$10,""))))))))))</f>
        <v/>
      </c>
      <c r="O3359" s="137" t="str">
        <f t="shared" si="115"/>
        <v/>
      </c>
      <c r="Z3359" s="135" t="str">
        <f t="shared" si="116"/>
        <v/>
      </c>
    </row>
    <row r="3360" spans="14:26" ht="15.75" customHeight="1" x14ac:dyDescent="0.25">
      <c r="N3360" s="137" t="str">
        <f>IF(OR(ISBLANK(L3360),ISBLANK(M3360)),"",IF(M3360="AUD",L3360*'Input Lists'!$H$2,IF(M3360="USD",L3360*'Input Lists'!$H$3,IF(M3360="HKD",L3360*'Input Lists'!$H$4,IF(M3360="EUR",L3360*'Input Lists'!$H$5,IF(M3360="GBP",L3360*'Input Lists'!$H$6,IF(M3360="CAD",L3360*'Input Lists'!$H$7,IF(M3360="CNY",L3360*'Input Lists'!$H3394,IF(M3360="JPY",L3360*'Input Lists'!$H$9,IF(M3360="CHF",L3360*'Input Lists'!$H$10,""))))))))))</f>
        <v/>
      </c>
      <c r="O3360" s="137" t="str">
        <f t="shared" si="115"/>
        <v/>
      </c>
      <c r="Z3360" s="135" t="str">
        <f t="shared" si="116"/>
        <v/>
      </c>
    </row>
    <row r="3361" spans="14:26" ht="15.75" customHeight="1" x14ac:dyDescent="0.25">
      <c r="N3361" s="137" t="str">
        <f>IF(OR(ISBLANK(L3361),ISBLANK(M3361)),"",IF(M3361="AUD",L3361*'Input Lists'!$H$2,IF(M3361="USD",L3361*'Input Lists'!$H$3,IF(M3361="HKD",L3361*'Input Lists'!$H$4,IF(M3361="EUR",L3361*'Input Lists'!$H$5,IF(M3361="GBP",L3361*'Input Lists'!$H$6,IF(M3361="CAD",L3361*'Input Lists'!$H$7,IF(M3361="CNY",L3361*'Input Lists'!$H3395,IF(M3361="JPY",L3361*'Input Lists'!$H$9,IF(M3361="CHF",L3361*'Input Lists'!$H$10,""))))))))))</f>
        <v/>
      </c>
      <c r="O3361" s="137" t="str">
        <f t="shared" si="115"/>
        <v/>
      </c>
      <c r="Z3361" s="135" t="str">
        <f t="shared" si="116"/>
        <v/>
      </c>
    </row>
    <row r="3362" spans="14:26" ht="15.75" customHeight="1" x14ac:dyDescent="0.25">
      <c r="N3362" s="137" t="str">
        <f>IF(OR(ISBLANK(L3362),ISBLANK(M3362)),"",IF(M3362="AUD",L3362*'Input Lists'!$H$2,IF(M3362="USD",L3362*'Input Lists'!$H$3,IF(M3362="HKD",L3362*'Input Lists'!$H$4,IF(M3362="EUR",L3362*'Input Lists'!$H$5,IF(M3362="GBP",L3362*'Input Lists'!$H$6,IF(M3362="CAD",L3362*'Input Lists'!$H$7,IF(M3362="CNY",L3362*'Input Lists'!$H3396,IF(M3362="JPY",L3362*'Input Lists'!$H$9,IF(M3362="CHF",L3362*'Input Lists'!$H$10,""))))))))))</f>
        <v/>
      </c>
      <c r="O3362" s="137" t="str">
        <f t="shared" si="115"/>
        <v/>
      </c>
      <c r="Z3362" s="135" t="str">
        <f t="shared" si="116"/>
        <v/>
      </c>
    </row>
    <row r="3363" spans="14:26" ht="15.75" customHeight="1" x14ac:dyDescent="0.25">
      <c r="N3363" s="137" t="str">
        <f>IF(OR(ISBLANK(L3363),ISBLANK(M3363)),"",IF(M3363="AUD",L3363*'Input Lists'!$H$2,IF(M3363="USD",L3363*'Input Lists'!$H$3,IF(M3363="HKD",L3363*'Input Lists'!$H$4,IF(M3363="EUR",L3363*'Input Lists'!$H$5,IF(M3363="GBP",L3363*'Input Lists'!$H$6,IF(M3363="CAD",L3363*'Input Lists'!$H$7,IF(M3363="CNY",L3363*'Input Lists'!$H3397,IF(M3363="JPY",L3363*'Input Lists'!$H$9,IF(M3363="CHF",L3363*'Input Lists'!$H$10,""))))))))))</f>
        <v/>
      </c>
      <c r="O3363" s="137" t="str">
        <f t="shared" si="115"/>
        <v/>
      </c>
      <c r="Z3363" s="135" t="str">
        <f t="shared" si="116"/>
        <v/>
      </c>
    </row>
    <row r="3364" spans="14:26" ht="15.75" customHeight="1" x14ac:dyDescent="0.25">
      <c r="N3364" s="137" t="str">
        <f>IF(OR(ISBLANK(L3364),ISBLANK(M3364)),"",IF(M3364="AUD",L3364*'Input Lists'!$H$2,IF(M3364="USD",L3364*'Input Lists'!$H$3,IF(M3364="HKD",L3364*'Input Lists'!$H$4,IF(M3364="EUR",L3364*'Input Lists'!$H$5,IF(M3364="GBP",L3364*'Input Lists'!$H$6,IF(M3364="CAD",L3364*'Input Lists'!$H$7,IF(M3364="CNY",L3364*'Input Lists'!$H3398,IF(M3364="JPY",L3364*'Input Lists'!$H$9,IF(M3364="CHF",L3364*'Input Lists'!$H$10,""))))))))))</f>
        <v/>
      </c>
      <c r="O3364" s="137" t="str">
        <f t="shared" si="115"/>
        <v/>
      </c>
      <c r="Z3364" s="135" t="str">
        <f t="shared" si="116"/>
        <v/>
      </c>
    </row>
    <row r="3365" spans="14:26" ht="15.75" customHeight="1" x14ac:dyDescent="0.25">
      <c r="N3365" s="137" t="str">
        <f>IF(OR(ISBLANK(L3365),ISBLANK(M3365)),"",IF(M3365="AUD",L3365*'Input Lists'!$H$2,IF(M3365="USD",L3365*'Input Lists'!$H$3,IF(M3365="HKD",L3365*'Input Lists'!$H$4,IF(M3365="EUR",L3365*'Input Lists'!$H$5,IF(M3365="GBP",L3365*'Input Lists'!$H$6,IF(M3365="CAD",L3365*'Input Lists'!$H$7,IF(M3365="CNY",L3365*'Input Lists'!$H3399,IF(M3365="JPY",L3365*'Input Lists'!$H$9,IF(M3365="CHF",L3365*'Input Lists'!$H$10,""))))))))))</f>
        <v/>
      </c>
      <c r="O3365" s="137" t="str">
        <f t="shared" si="115"/>
        <v/>
      </c>
      <c r="Z3365" s="135" t="str">
        <f t="shared" si="116"/>
        <v/>
      </c>
    </row>
    <row r="3366" spans="14:26" ht="15.75" customHeight="1" x14ac:dyDescent="0.25">
      <c r="N3366" s="137" t="str">
        <f>IF(OR(ISBLANK(L3366),ISBLANK(M3366)),"",IF(M3366="AUD",L3366*'Input Lists'!$H$2,IF(M3366="USD",L3366*'Input Lists'!$H$3,IF(M3366="HKD",L3366*'Input Lists'!$H$4,IF(M3366="EUR",L3366*'Input Lists'!$H$5,IF(M3366="GBP",L3366*'Input Lists'!$H$6,IF(M3366="CAD",L3366*'Input Lists'!$H$7,IF(M3366="CNY",L3366*'Input Lists'!$H3400,IF(M3366="JPY",L3366*'Input Lists'!$H$9,IF(M3366="CHF",L3366*'Input Lists'!$H$10,""))))))))))</f>
        <v/>
      </c>
      <c r="O3366" s="137" t="str">
        <f t="shared" si="115"/>
        <v/>
      </c>
      <c r="Z3366" s="135" t="str">
        <f t="shared" si="116"/>
        <v/>
      </c>
    </row>
    <row r="3367" spans="14:26" ht="15.75" customHeight="1" x14ac:dyDescent="0.25">
      <c r="N3367" s="137" t="str">
        <f>IF(OR(ISBLANK(L3367),ISBLANK(M3367)),"",IF(M3367="AUD",L3367*'Input Lists'!$H$2,IF(M3367="USD",L3367*'Input Lists'!$H$3,IF(M3367="HKD",L3367*'Input Lists'!$H$4,IF(M3367="EUR",L3367*'Input Lists'!$H$5,IF(M3367="GBP",L3367*'Input Lists'!$H$6,IF(M3367="CAD",L3367*'Input Lists'!$H$7,IF(M3367="CNY",L3367*'Input Lists'!$H3401,IF(M3367="JPY",L3367*'Input Lists'!$H$9,IF(M3367="CHF",L3367*'Input Lists'!$H$10,""))))))))))</f>
        <v/>
      </c>
      <c r="O3367" s="137" t="str">
        <f t="shared" ref="O3367:O3430" si="117">IF(OR(AND(ISBLANK(N3367)),AND(ISBLANK(J3367)),AND(ISBLANK(M3367))),"",N3367*J3367)</f>
        <v/>
      </c>
      <c r="Z3367" s="135" t="str">
        <f t="shared" si="116"/>
        <v/>
      </c>
    </row>
    <row r="3368" spans="14:26" ht="15.75" customHeight="1" x14ac:dyDescent="0.25">
      <c r="N3368" s="137" t="str">
        <f>IF(OR(ISBLANK(L3368),ISBLANK(M3368)),"",IF(M3368="AUD",L3368*'Input Lists'!$H$2,IF(M3368="USD",L3368*'Input Lists'!$H$3,IF(M3368="HKD",L3368*'Input Lists'!$H$4,IF(M3368="EUR",L3368*'Input Lists'!$H$5,IF(M3368="GBP",L3368*'Input Lists'!$H$6,IF(M3368="CAD",L3368*'Input Lists'!$H$7,IF(M3368="CNY",L3368*'Input Lists'!$H3402,IF(M3368="JPY",L3368*'Input Lists'!$H$9,IF(M3368="CHF",L3368*'Input Lists'!$H$10,""))))))))))</f>
        <v/>
      </c>
      <c r="O3368" s="137" t="str">
        <f t="shared" si="117"/>
        <v/>
      </c>
      <c r="Z3368" s="135" t="str">
        <f t="shared" si="116"/>
        <v/>
      </c>
    </row>
    <row r="3369" spans="14:26" ht="15.75" customHeight="1" x14ac:dyDescent="0.25">
      <c r="N3369" s="137" t="str">
        <f>IF(OR(ISBLANK(L3369),ISBLANK(M3369)),"",IF(M3369="AUD",L3369*'Input Lists'!$H$2,IF(M3369="USD",L3369*'Input Lists'!$H$3,IF(M3369="HKD",L3369*'Input Lists'!$H$4,IF(M3369="EUR",L3369*'Input Lists'!$H$5,IF(M3369="GBP",L3369*'Input Lists'!$H$6,IF(M3369="CAD",L3369*'Input Lists'!$H$7,IF(M3369="CNY",L3369*'Input Lists'!$H3403,IF(M3369="JPY",L3369*'Input Lists'!$H$9,IF(M3369="CHF",L3369*'Input Lists'!$H$10,""))))))))))</f>
        <v/>
      </c>
      <c r="O3369" s="137" t="str">
        <f t="shared" si="117"/>
        <v/>
      </c>
      <c r="Z3369" s="135" t="str">
        <f t="shared" si="116"/>
        <v/>
      </c>
    </row>
    <row r="3370" spans="14:26" ht="15.75" customHeight="1" x14ac:dyDescent="0.25">
      <c r="N3370" s="137" t="str">
        <f>IF(OR(ISBLANK(L3370),ISBLANK(M3370)),"",IF(M3370="AUD",L3370*'Input Lists'!$H$2,IF(M3370="USD",L3370*'Input Lists'!$H$3,IF(M3370="HKD",L3370*'Input Lists'!$H$4,IF(M3370="EUR",L3370*'Input Lists'!$H$5,IF(M3370="GBP",L3370*'Input Lists'!$H$6,IF(M3370="CAD",L3370*'Input Lists'!$H$7,IF(M3370="CNY",L3370*'Input Lists'!$H3404,IF(M3370="JPY",L3370*'Input Lists'!$H$9,IF(M3370="CHF",L3370*'Input Lists'!$H$10,""))))))))))</f>
        <v/>
      </c>
      <c r="O3370" s="137" t="str">
        <f t="shared" si="117"/>
        <v/>
      </c>
      <c r="Z3370" s="135" t="str">
        <f t="shared" ref="Z3370:Z3433" si="118">IF(ISBLANK(D3370),"",IF(R3370="Approved",Y3370+O3370,0))</f>
        <v/>
      </c>
    </row>
    <row r="3371" spans="14:26" ht="15.75" customHeight="1" x14ac:dyDescent="0.25">
      <c r="N3371" s="137" t="str">
        <f>IF(OR(ISBLANK(L3371),ISBLANK(M3371)),"",IF(M3371="AUD",L3371*'Input Lists'!$H$2,IF(M3371="USD",L3371*'Input Lists'!$H$3,IF(M3371="HKD",L3371*'Input Lists'!$H$4,IF(M3371="EUR",L3371*'Input Lists'!$H$5,IF(M3371="GBP",L3371*'Input Lists'!$H$6,IF(M3371="CAD",L3371*'Input Lists'!$H$7,IF(M3371="CNY",L3371*'Input Lists'!$H3405,IF(M3371="JPY",L3371*'Input Lists'!$H$9,IF(M3371="CHF",L3371*'Input Lists'!$H$10,""))))))))))</f>
        <v/>
      </c>
      <c r="O3371" s="137" t="str">
        <f t="shared" si="117"/>
        <v/>
      </c>
      <c r="Z3371" s="135" t="str">
        <f t="shared" si="118"/>
        <v/>
      </c>
    </row>
    <row r="3372" spans="14:26" ht="15.75" customHeight="1" x14ac:dyDescent="0.25">
      <c r="N3372" s="137" t="str">
        <f>IF(OR(ISBLANK(L3372),ISBLANK(M3372)),"",IF(M3372="AUD",L3372*'Input Lists'!$H$2,IF(M3372="USD",L3372*'Input Lists'!$H$3,IF(M3372="HKD",L3372*'Input Lists'!$H$4,IF(M3372="EUR",L3372*'Input Lists'!$H$5,IF(M3372="GBP",L3372*'Input Lists'!$H$6,IF(M3372="CAD",L3372*'Input Lists'!$H$7,IF(M3372="CNY",L3372*'Input Lists'!$H3406,IF(M3372="JPY",L3372*'Input Lists'!$H$9,IF(M3372="CHF",L3372*'Input Lists'!$H$10,""))))))))))</f>
        <v/>
      </c>
      <c r="O3372" s="137" t="str">
        <f t="shared" si="117"/>
        <v/>
      </c>
      <c r="Z3372" s="135" t="str">
        <f t="shared" si="118"/>
        <v/>
      </c>
    </row>
    <row r="3373" spans="14:26" ht="15.75" customHeight="1" x14ac:dyDescent="0.25">
      <c r="N3373" s="137" t="str">
        <f>IF(OR(ISBLANK(L3373),ISBLANK(M3373)),"",IF(M3373="AUD",L3373*'Input Lists'!$H$2,IF(M3373="USD",L3373*'Input Lists'!$H$3,IF(M3373="HKD",L3373*'Input Lists'!$H$4,IF(M3373="EUR",L3373*'Input Lists'!$H$5,IF(M3373="GBP",L3373*'Input Lists'!$H$6,IF(M3373="CAD",L3373*'Input Lists'!$H$7,IF(M3373="CNY",L3373*'Input Lists'!$H3407,IF(M3373="JPY",L3373*'Input Lists'!$H$9,IF(M3373="CHF",L3373*'Input Lists'!$H$10,""))))))))))</f>
        <v/>
      </c>
      <c r="O3373" s="137" t="str">
        <f t="shared" si="117"/>
        <v/>
      </c>
      <c r="Z3373" s="135" t="str">
        <f t="shared" si="118"/>
        <v/>
      </c>
    </row>
    <row r="3374" spans="14:26" ht="15.75" customHeight="1" x14ac:dyDescent="0.25">
      <c r="N3374" s="137" t="str">
        <f>IF(OR(ISBLANK(L3374),ISBLANK(M3374)),"",IF(M3374="AUD",L3374*'Input Lists'!$H$2,IF(M3374="USD",L3374*'Input Lists'!$H$3,IF(M3374="HKD",L3374*'Input Lists'!$H$4,IF(M3374="EUR",L3374*'Input Lists'!$H$5,IF(M3374="GBP",L3374*'Input Lists'!$H$6,IF(M3374="CAD",L3374*'Input Lists'!$H$7,IF(M3374="CNY",L3374*'Input Lists'!$H3408,IF(M3374="JPY",L3374*'Input Lists'!$H$9,IF(M3374="CHF",L3374*'Input Lists'!$H$10,""))))))))))</f>
        <v/>
      </c>
      <c r="O3374" s="137" t="str">
        <f t="shared" si="117"/>
        <v/>
      </c>
      <c r="Z3374" s="135" t="str">
        <f t="shared" si="118"/>
        <v/>
      </c>
    </row>
    <row r="3375" spans="14:26" ht="15.75" customHeight="1" x14ac:dyDescent="0.25">
      <c r="N3375" s="137" t="str">
        <f>IF(OR(ISBLANK(L3375),ISBLANK(M3375)),"",IF(M3375="AUD",L3375*'Input Lists'!$H$2,IF(M3375="USD",L3375*'Input Lists'!$H$3,IF(M3375="HKD",L3375*'Input Lists'!$H$4,IF(M3375="EUR",L3375*'Input Lists'!$H$5,IF(M3375="GBP",L3375*'Input Lists'!$H$6,IF(M3375="CAD",L3375*'Input Lists'!$H$7,IF(M3375="CNY",L3375*'Input Lists'!$H3409,IF(M3375="JPY",L3375*'Input Lists'!$H$9,IF(M3375="CHF",L3375*'Input Lists'!$H$10,""))))))))))</f>
        <v/>
      </c>
      <c r="O3375" s="137" t="str">
        <f t="shared" si="117"/>
        <v/>
      </c>
      <c r="Z3375" s="135" t="str">
        <f t="shared" si="118"/>
        <v/>
      </c>
    </row>
    <row r="3376" spans="14:26" ht="15.75" customHeight="1" x14ac:dyDescent="0.25">
      <c r="N3376" s="137" t="str">
        <f>IF(OR(ISBLANK(L3376),ISBLANK(M3376)),"",IF(M3376="AUD",L3376*'Input Lists'!$H$2,IF(M3376="USD",L3376*'Input Lists'!$H$3,IF(M3376="HKD",L3376*'Input Lists'!$H$4,IF(M3376="EUR",L3376*'Input Lists'!$H$5,IF(M3376="GBP",L3376*'Input Lists'!$H$6,IF(M3376="CAD",L3376*'Input Lists'!$H$7,IF(M3376="CNY",L3376*'Input Lists'!$H3410,IF(M3376="JPY",L3376*'Input Lists'!$H$9,IF(M3376="CHF",L3376*'Input Lists'!$H$10,""))))))))))</f>
        <v/>
      </c>
      <c r="O3376" s="137" t="str">
        <f t="shared" si="117"/>
        <v/>
      </c>
      <c r="Z3376" s="135" t="str">
        <f t="shared" si="118"/>
        <v/>
      </c>
    </row>
    <row r="3377" spans="14:26" ht="15.75" customHeight="1" x14ac:dyDescent="0.25">
      <c r="N3377" s="137" t="str">
        <f>IF(OR(ISBLANK(L3377),ISBLANK(M3377)),"",IF(M3377="AUD",L3377*'Input Lists'!$H$2,IF(M3377="USD",L3377*'Input Lists'!$H$3,IF(M3377="HKD",L3377*'Input Lists'!$H$4,IF(M3377="EUR",L3377*'Input Lists'!$H$5,IF(M3377="GBP",L3377*'Input Lists'!$H$6,IF(M3377="CAD",L3377*'Input Lists'!$H$7,IF(M3377="CNY",L3377*'Input Lists'!$H3411,IF(M3377="JPY",L3377*'Input Lists'!$H$9,IF(M3377="CHF",L3377*'Input Lists'!$H$10,""))))))))))</f>
        <v/>
      </c>
      <c r="O3377" s="137" t="str">
        <f t="shared" si="117"/>
        <v/>
      </c>
      <c r="Z3377" s="135" t="str">
        <f t="shared" si="118"/>
        <v/>
      </c>
    </row>
    <row r="3378" spans="14:26" ht="15.75" customHeight="1" x14ac:dyDescent="0.25">
      <c r="N3378" s="137" t="str">
        <f>IF(OR(ISBLANK(L3378),ISBLANK(M3378)),"",IF(M3378="AUD",L3378*'Input Lists'!$H$2,IF(M3378="USD",L3378*'Input Lists'!$H$3,IF(M3378="HKD",L3378*'Input Lists'!$H$4,IF(M3378="EUR",L3378*'Input Lists'!$H$5,IF(M3378="GBP",L3378*'Input Lists'!$H$6,IF(M3378="CAD",L3378*'Input Lists'!$H$7,IF(M3378="CNY",L3378*'Input Lists'!$H3412,IF(M3378="JPY",L3378*'Input Lists'!$H$9,IF(M3378="CHF",L3378*'Input Lists'!$H$10,""))))))))))</f>
        <v/>
      </c>
      <c r="O3378" s="137" t="str">
        <f t="shared" si="117"/>
        <v/>
      </c>
      <c r="Z3378" s="135" t="str">
        <f t="shared" si="118"/>
        <v/>
      </c>
    </row>
    <row r="3379" spans="14:26" ht="15.75" customHeight="1" x14ac:dyDescent="0.25">
      <c r="N3379" s="137" t="str">
        <f>IF(OR(ISBLANK(L3379),ISBLANK(M3379)),"",IF(M3379="AUD",L3379*'Input Lists'!$H$2,IF(M3379="USD",L3379*'Input Lists'!$H$3,IF(M3379="HKD",L3379*'Input Lists'!$H$4,IF(M3379="EUR",L3379*'Input Lists'!$H$5,IF(M3379="GBP",L3379*'Input Lists'!$H$6,IF(M3379="CAD",L3379*'Input Lists'!$H$7,IF(M3379="CNY",L3379*'Input Lists'!$H3413,IF(M3379="JPY",L3379*'Input Lists'!$H$9,IF(M3379="CHF",L3379*'Input Lists'!$H$10,""))))))))))</f>
        <v/>
      </c>
      <c r="O3379" s="137" t="str">
        <f t="shared" si="117"/>
        <v/>
      </c>
      <c r="Z3379" s="135" t="str">
        <f t="shared" si="118"/>
        <v/>
      </c>
    </row>
    <row r="3380" spans="14:26" ht="15.75" customHeight="1" x14ac:dyDescent="0.25">
      <c r="N3380" s="137" t="str">
        <f>IF(OR(ISBLANK(L3380),ISBLANK(M3380)),"",IF(M3380="AUD",L3380*'Input Lists'!$H$2,IF(M3380="USD",L3380*'Input Lists'!$H$3,IF(M3380="HKD",L3380*'Input Lists'!$H$4,IF(M3380="EUR",L3380*'Input Lists'!$H$5,IF(M3380="GBP",L3380*'Input Lists'!$H$6,IF(M3380="CAD",L3380*'Input Lists'!$H$7,IF(M3380="CNY",L3380*'Input Lists'!$H3414,IF(M3380="JPY",L3380*'Input Lists'!$H$9,IF(M3380="CHF",L3380*'Input Lists'!$H$10,""))))))))))</f>
        <v/>
      </c>
      <c r="O3380" s="137" t="str">
        <f t="shared" si="117"/>
        <v/>
      </c>
      <c r="Z3380" s="135" t="str">
        <f t="shared" si="118"/>
        <v/>
      </c>
    </row>
    <row r="3381" spans="14:26" ht="15.75" customHeight="1" x14ac:dyDescent="0.25">
      <c r="N3381" s="137" t="str">
        <f>IF(OR(ISBLANK(L3381),ISBLANK(M3381)),"",IF(M3381="AUD",L3381*'Input Lists'!$H$2,IF(M3381="USD",L3381*'Input Lists'!$H$3,IF(M3381="HKD",L3381*'Input Lists'!$H$4,IF(M3381="EUR",L3381*'Input Lists'!$H$5,IF(M3381="GBP",L3381*'Input Lists'!$H$6,IF(M3381="CAD",L3381*'Input Lists'!$H$7,IF(M3381="CNY",L3381*'Input Lists'!$H3415,IF(M3381="JPY",L3381*'Input Lists'!$H$9,IF(M3381="CHF",L3381*'Input Lists'!$H$10,""))))))))))</f>
        <v/>
      </c>
      <c r="O3381" s="137" t="str">
        <f t="shared" si="117"/>
        <v/>
      </c>
      <c r="Z3381" s="135" t="str">
        <f t="shared" si="118"/>
        <v/>
      </c>
    </row>
    <row r="3382" spans="14:26" ht="15.75" customHeight="1" x14ac:dyDescent="0.25">
      <c r="N3382" s="137" t="str">
        <f>IF(OR(ISBLANK(L3382),ISBLANK(M3382)),"",IF(M3382="AUD",L3382*'Input Lists'!$H$2,IF(M3382="USD",L3382*'Input Lists'!$H$3,IF(M3382="HKD",L3382*'Input Lists'!$H$4,IF(M3382="EUR",L3382*'Input Lists'!$H$5,IF(M3382="GBP",L3382*'Input Lists'!$H$6,IF(M3382="CAD",L3382*'Input Lists'!$H$7,IF(M3382="CNY",L3382*'Input Lists'!$H3416,IF(M3382="JPY",L3382*'Input Lists'!$H$9,IF(M3382="CHF",L3382*'Input Lists'!$H$10,""))))))))))</f>
        <v/>
      </c>
      <c r="O3382" s="137" t="str">
        <f t="shared" si="117"/>
        <v/>
      </c>
      <c r="Z3382" s="135" t="str">
        <f t="shared" si="118"/>
        <v/>
      </c>
    </row>
    <row r="3383" spans="14:26" ht="15.75" customHeight="1" x14ac:dyDescent="0.25">
      <c r="N3383" s="137" t="str">
        <f>IF(OR(ISBLANK(L3383),ISBLANK(M3383)),"",IF(M3383="AUD",L3383*'Input Lists'!$H$2,IF(M3383="USD",L3383*'Input Lists'!$H$3,IF(M3383="HKD",L3383*'Input Lists'!$H$4,IF(M3383="EUR",L3383*'Input Lists'!$H$5,IF(M3383="GBP",L3383*'Input Lists'!$H$6,IF(M3383="CAD",L3383*'Input Lists'!$H$7,IF(M3383="CNY",L3383*'Input Lists'!$H3417,IF(M3383="JPY",L3383*'Input Lists'!$H$9,IF(M3383="CHF",L3383*'Input Lists'!$H$10,""))))))))))</f>
        <v/>
      </c>
      <c r="O3383" s="137" t="str">
        <f t="shared" si="117"/>
        <v/>
      </c>
      <c r="Z3383" s="135" t="str">
        <f t="shared" si="118"/>
        <v/>
      </c>
    </row>
    <row r="3384" spans="14:26" ht="15.75" customHeight="1" x14ac:dyDescent="0.25">
      <c r="N3384" s="137" t="str">
        <f>IF(OR(ISBLANK(L3384),ISBLANK(M3384)),"",IF(M3384="AUD",L3384*'Input Lists'!$H$2,IF(M3384="USD",L3384*'Input Lists'!$H$3,IF(M3384="HKD",L3384*'Input Lists'!$H$4,IF(M3384="EUR",L3384*'Input Lists'!$H$5,IF(M3384="GBP",L3384*'Input Lists'!$H$6,IF(M3384="CAD",L3384*'Input Lists'!$H$7,IF(M3384="CNY",L3384*'Input Lists'!$H3418,IF(M3384="JPY",L3384*'Input Lists'!$H$9,IF(M3384="CHF",L3384*'Input Lists'!$H$10,""))))))))))</f>
        <v/>
      </c>
      <c r="O3384" s="137" t="str">
        <f t="shared" si="117"/>
        <v/>
      </c>
      <c r="Z3384" s="135" t="str">
        <f t="shared" si="118"/>
        <v/>
      </c>
    </row>
    <row r="3385" spans="14:26" ht="15.75" customHeight="1" x14ac:dyDescent="0.25">
      <c r="N3385" s="137" t="str">
        <f>IF(OR(ISBLANK(L3385),ISBLANK(M3385)),"",IF(M3385="AUD",L3385*'Input Lists'!$H$2,IF(M3385="USD",L3385*'Input Lists'!$H$3,IF(M3385="HKD",L3385*'Input Lists'!$H$4,IF(M3385="EUR",L3385*'Input Lists'!$H$5,IF(M3385="GBP",L3385*'Input Lists'!$H$6,IF(M3385="CAD",L3385*'Input Lists'!$H$7,IF(M3385="CNY",L3385*'Input Lists'!$H3419,IF(M3385="JPY",L3385*'Input Lists'!$H$9,IF(M3385="CHF",L3385*'Input Lists'!$H$10,""))))))))))</f>
        <v/>
      </c>
      <c r="O3385" s="137" t="str">
        <f t="shared" si="117"/>
        <v/>
      </c>
      <c r="Z3385" s="135" t="str">
        <f t="shared" si="118"/>
        <v/>
      </c>
    </row>
    <row r="3386" spans="14:26" ht="15.75" customHeight="1" x14ac:dyDescent="0.25">
      <c r="N3386" s="137" t="str">
        <f>IF(OR(ISBLANK(L3386),ISBLANK(M3386)),"",IF(M3386="AUD",L3386*'Input Lists'!$H$2,IF(M3386="USD",L3386*'Input Lists'!$H$3,IF(M3386="HKD",L3386*'Input Lists'!$H$4,IF(M3386="EUR",L3386*'Input Lists'!$H$5,IF(M3386="GBP",L3386*'Input Lists'!$H$6,IF(M3386="CAD",L3386*'Input Lists'!$H$7,IF(M3386="CNY",L3386*'Input Lists'!$H3420,IF(M3386="JPY",L3386*'Input Lists'!$H$9,IF(M3386="CHF",L3386*'Input Lists'!$H$10,""))))))))))</f>
        <v/>
      </c>
      <c r="O3386" s="137" t="str">
        <f t="shared" si="117"/>
        <v/>
      </c>
      <c r="Z3386" s="135" t="str">
        <f t="shared" si="118"/>
        <v/>
      </c>
    </row>
    <row r="3387" spans="14:26" ht="15.75" customHeight="1" x14ac:dyDescent="0.25">
      <c r="N3387" s="137" t="str">
        <f>IF(OR(ISBLANK(L3387),ISBLANK(M3387)),"",IF(M3387="AUD",L3387*'Input Lists'!$H$2,IF(M3387="USD",L3387*'Input Lists'!$H$3,IF(M3387="HKD",L3387*'Input Lists'!$H$4,IF(M3387="EUR",L3387*'Input Lists'!$H$5,IF(M3387="GBP",L3387*'Input Lists'!$H$6,IF(M3387="CAD",L3387*'Input Lists'!$H$7,IF(M3387="CNY",L3387*'Input Lists'!$H3421,IF(M3387="JPY",L3387*'Input Lists'!$H$9,IF(M3387="CHF",L3387*'Input Lists'!$H$10,""))))))))))</f>
        <v/>
      </c>
      <c r="O3387" s="137" t="str">
        <f t="shared" si="117"/>
        <v/>
      </c>
      <c r="Z3387" s="135" t="str">
        <f t="shared" si="118"/>
        <v/>
      </c>
    </row>
    <row r="3388" spans="14:26" ht="15.75" customHeight="1" x14ac:dyDescent="0.25">
      <c r="N3388" s="137" t="str">
        <f>IF(OR(ISBLANK(L3388),ISBLANK(M3388)),"",IF(M3388="AUD",L3388*'Input Lists'!$H$2,IF(M3388="USD",L3388*'Input Lists'!$H$3,IF(M3388="HKD",L3388*'Input Lists'!$H$4,IF(M3388="EUR",L3388*'Input Lists'!$H$5,IF(M3388="GBP",L3388*'Input Lists'!$H$6,IF(M3388="CAD",L3388*'Input Lists'!$H$7,IF(M3388="CNY",L3388*'Input Lists'!$H3422,IF(M3388="JPY",L3388*'Input Lists'!$H$9,IF(M3388="CHF",L3388*'Input Lists'!$H$10,""))))))))))</f>
        <v/>
      </c>
      <c r="O3388" s="137" t="str">
        <f t="shared" si="117"/>
        <v/>
      </c>
      <c r="Z3388" s="135" t="str">
        <f t="shared" si="118"/>
        <v/>
      </c>
    </row>
    <row r="3389" spans="14:26" ht="15.75" customHeight="1" x14ac:dyDescent="0.25">
      <c r="N3389" s="137" t="str">
        <f>IF(OR(ISBLANK(L3389),ISBLANK(M3389)),"",IF(M3389="AUD",L3389*'Input Lists'!$H$2,IF(M3389="USD",L3389*'Input Lists'!$H$3,IF(M3389="HKD",L3389*'Input Lists'!$H$4,IF(M3389="EUR",L3389*'Input Lists'!$H$5,IF(M3389="GBP",L3389*'Input Lists'!$H$6,IF(M3389="CAD",L3389*'Input Lists'!$H$7,IF(M3389="CNY",L3389*'Input Lists'!$H3423,IF(M3389="JPY",L3389*'Input Lists'!$H$9,IF(M3389="CHF",L3389*'Input Lists'!$H$10,""))))))))))</f>
        <v/>
      </c>
      <c r="O3389" s="137" t="str">
        <f t="shared" si="117"/>
        <v/>
      </c>
      <c r="Z3389" s="135" t="str">
        <f t="shared" si="118"/>
        <v/>
      </c>
    </row>
    <row r="3390" spans="14:26" ht="15.75" customHeight="1" x14ac:dyDescent="0.25">
      <c r="N3390" s="137" t="str">
        <f>IF(OR(ISBLANK(L3390),ISBLANK(M3390)),"",IF(M3390="AUD",L3390*'Input Lists'!$H$2,IF(M3390="USD",L3390*'Input Lists'!$H$3,IF(M3390="HKD",L3390*'Input Lists'!$H$4,IF(M3390="EUR",L3390*'Input Lists'!$H$5,IF(M3390="GBP",L3390*'Input Lists'!$H$6,IF(M3390="CAD",L3390*'Input Lists'!$H$7,IF(M3390="CNY",L3390*'Input Lists'!$H3424,IF(M3390="JPY",L3390*'Input Lists'!$H$9,IF(M3390="CHF",L3390*'Input Lists'!$H$10,""))))))))))</f>
        <v/>
      </c>
      <c r="O3390" s="137" t="str">
        <f t="shared" si="117"/>
        <v/>
      </c>
      <c r="Z3390" s="135" t="str">
        <f t="shared" si="118"/>
        <v/>
      </c>
    </row>
    <row r="3391" spans="14:26" ht="15.75" customHeight="1" x14ac:dyDescent="0.25">
      <c r="N3391" s="137" t="str">
        <f>IF(OR(ISBLANK(L3391),ISBLANK(M3391)),"",IF(M3391="AUD",L3391*'Input Lists'!$H$2,IF(M3391="USD",L3391*'Input Lists'!$H$3,IF(M3391="HKD",L3391*'Input Lists'!$H$4,IF(M3391="EUR",L3391*'Input Lists'!$H$5,IF(M3391="GBP",L3391*'Input Lists'!$H$6,IF(M3391="CAD",L3391*'Input Lists'!$H$7,IF(M3391="CNY",L3391*'Input Lists'!$H3425,IF(M3391="JPY",L3391*'Input Lists'!$H$9,IF(M3391="CHF",L3391*'Input Lists'!$H$10,""))))))))))</f>
        <v/>
      </c>
      <c r="O3391" s="137" t="str">
        <f t="shared" si="117"/>
        <v/>
      </c>
      <c r="Z3391" s="135" t="str">
        <f t="shared" si="118"/>
        <v/>
      </c>
    </row>
    <row r="3392" spans="14:26" ht="15.75" customHeight="1" x14ac:dyDescent="0.25">
      <c r="N3392" s="137" t="str">
        <f>IF(OR(ISBLANK(L3392),ISBLANK(M3392)),"",IF(M3392="AUD",L3392*'Input Lists'!$H$2,IF(M3392="USD",L3392*'Input Lists'!$H$3,IF(M3392="HKD",L3392*'Input Lists'!$H$4,IF(M3392="EUR",L3392*'Input Lists'!$H$5,IF(M3392="GBP",L3392*'Input Lists'!$H$6,IF(M3392="CAD",L3392*'Input Lists'!$H$7,IF(M3392="CNY",L3392*'Input Lists'!$H3426,IF(M3392="JPY",L3392*'Input Lists'!$H$9,IF(M3392="CHF",L3392*'Input Lists'!$H$10,""))))))))))</f>
        <v/>
      </c>
      <c r="O3392" s="137" t="str">
        <f t="shared" si="117"/>
        <v/>
      </c>
      <c r="Z3392" s="135" t="str">
        <f t="shared" si="118"/>
        <v/>
      </c>
    </row>
    <row r="3393" spans="14:26" ht="15.75" customHeight="1" x14ac:dyDescent="0.25">
      <c r="N3393" s="137" t="str">
        <f>IF(OR(ISBLANK(L3393),ISBLANK(M3393)),"",IF(M3393="AUD",L3393*'Input Lists'!$H$2,IF(M3393="USD",L3393*'Input Lists'!$H$3,IF(M3393="HKD",L3393*'Input Lists'!$H$4,IF(M3393="EUR",L3393*'Input Lists'!$H$5,IF(M3393="GBP",L3393*'Input Lists'!$H$6,IF(M3393="CAD",L3393*'Input Lists'!$H$7,IF(M3393="CNY",L3393*'Input Lists'!$H3427,IF(M3393="JPY",L3393*'Input Lists'!$H$9,IF(M3393="CHF",L3393*'Input Lists'!$H$10,""))))))))))</f>
        <v/>
      </c>
      <c r="O3393" s="137" t="str">
        <f t="shared" si="117"/>
        <v/>
      </c>
      <c r="Z3393" s="135" t="str">
        <f t="shared" si="118"/>
        <v/>
      </c>
    </row>
    <row r="3394" spans="14:26" ht="15.75" customHeight="1" x14ac:dyDescent="0.25">
      <c r="N3394" s="137" t="str">
        <f>IF(OR(ISBLANK(L3394),ISBLANK(M3394)),"",IF(M3394="AUD",L3394*'Input Lists'!$H$2,IF(M3394="USD",L3394*'Input Lists'!$H$3,IF(M3394="HKD",L3394*'Input Lists'!$H$4,IF(M3394="EUR",L3394*'Input Lists'!$H$5,IF(M3394="GBP",L3394*'Input Lists'!$H$6,IF(M3394="CAD",L3394*'Input Lists'!$H$7,IF(M3394="CNY",L3394*'Input Lists'!$H3428,IF(M3394="JPY",L3394*'Input Lists'!$H$9,IF(M3394="CHF",L3394*'Input Lists'!$H$10,""))))))))))</f>
        <v/>
      </c>
      <c r="O3394" s="137" t="str">
        <f t="shared" si="117"/>
        <v/>
      </c>
      <c r="Z3394" s="135" t="str">
        <f t="shared" si="118"/>
        <v/>
      </c>
    </row>
    <row r="3395" spans="14:26" ht="15.75" customHeight="1" x14ac:dyDescent="0.25">
      <c r="N3395" s="137" t="str">
        <f>IF(OR(ISBLANK(L3395),ISBLANK(M3395)),"",IF(M3395="AUD",L3395*'Input Lists'!$H$2,IF(M3395="USD",L3395*'Input Lists'!$H$3,IF(M3395="HKD",L3395*'Input Lists'!$H$4,IF(M3395="EUR",L3395*'Input Lists'!$H$5,IF(M3395="GBP",L3395*'Input Lists'!$H$6,IF(M3395="CAD",L3395*'Input Lists'!$H$7,IF(M3395="CNY",L3395*'Input Lists'!$H3429,IF(M3395="JPY",L3395*'Input Lists'!$H$9,IF(M3395="CHF",L3395*'Input Lists'!$H$10,""))))))))))</f>
        <v/>
      </c>
      <c r="O3395" s="137" t="str">
        <f t="shared" si="117"/>
        <v/>
      </c>
      <c r="Z3395" s="135" t="str">
        <f t="shared" si="118"/>
        <v/>
      </c>
    </row>
    <row r="3396" spans="14:26" ht="15.75" customHeight="1" x14ac:dyDescent="0.25">
      <c r="N3396" s="137" t="str">
        <f>IF(OR(ISBLANK(L3396),ISBLANK(M3396)),"",IF(M3396="AUD",L3396*'Input Lists'!$H$2,IF(M3396="USD",L3396*'Input Lists'!$H$3,IF(M3396="HKD",L3396*'Input Lists'!$H$4,IF(M3396="EUR",L3396*'Input Lists'!$H$5,IF(M3396="GBP",L3396*'Input Lists'!$H$6,IF(M3396="CAD",L3396*'Input Lists'!$H$7,IF(M3396="CNY",L3396*'Input Lists'!$H3430,IF(M3396="JPY",L3396*'Input Lists'!$H$9,IF(M3396="CHF",L3396*'Input Lists'!$H$10,""))))))))))</f>
        <v/>
      </c>
      <c r="O3396" s="137" t="str">
        <f t="shared" si="117"/>
        <v/>
      </c>
      <c r="Z3396" s="135" t="str">
        <f t="shared" si="118"/>
        <v/>
      </c>
    </row>
    <row r="3397" spans="14:26" ht="15.75" customHeight="1" x14ac:dyDescent="0.25">
      <c r="N3397" s="137" t="str">
        <f>IF(OR(ISBLANK(L3397),ISBLANK(M3397)),"",IF(M3397="AUD",L3397*'Input Lists'!$H$2,IF(M3397="USD",L3397*'Input Lists'!$H$3,IF(M3397="HKD",L3397*'Input Lists'!$H$4,IF(M3397="EUR",L3397*'Input Lists'!$H$5,IF(M3397="GBP",L3397*'Input Lists'!$H$6,IF(M3397="CAD",L3397*'Input Lists'!$H$7,IF(M3397="CNY",L3397*'Input Lists'!$H3431,IF(M3397="JPY",L3397*'Input Lists'!$H$9,IF(M3397="CHF",L3397*'Input Lists'!$H$10,""))))))))))</f>
        <v/>
      </c>
      <c r="O3397" s="137" t="str">
        <f t="shared" si="117"/>
        <v/>
      </c>
      <c r="Z3397" s="135" t="str">
        <f t="shared" si="118"/>
        <v/>
      </c>
    </row>
    <row r="3398" spans="14:26" ht="15.75" customHeight="1" x14ac:dyDescent="0.25">
      <c r="N3398" s="137" t="str">
        <f>IF(OR(ISBLANK(L3398),ISBLANK(M3398)),"",IF(M3398="AUD",L3398*'Input Lists'!$H$2,IF(M3398="USD",L3398*'Input Lists'!$H$3,IF(M3398="HKD",L3398*'Input Lists'!$H$4,IF(M3398="EUR",L3398*'Input Lists'!$H$5,IF(M3398="GBP",L3398*'Input Lists'!$H$6,IF(M3398="CAD",L3398*'Input Lists'!$H$7,IF(M3398="CNY",L3398*'Input Lists'!$H3432,IF(M3398="JPY",L3398*'Input Lists'!$H$9,IF(M3398="CHF",L3398*'Input Lists'!$H$10,""))))))))))</f>
        <v/>
      </c>
      <c r="O3398" s="137" t="str">
        <f t="shared" si="117"/>
        <v/>
      </c>
      <c r="Z3398" s="135" t="str">
        <f t="shared" si="118"/>
        <v/>
      </c>
    </row>
    <row r="3399" spans="14:26" ht="15.75" customHeight="1" x14ac:dyDescent="0.25">
      <c r="N3399" s="137" t="str">
        <f>IF(OR(ISBLANK(L3399),ISBLANK(M3399)),"",IF(M3399="AUD",L3399*'Input Lists'!$H$2,IF(M3399="USD",L3399*'Input Lists'!$H$3,IF(M3399="HKD",L3399*'Input Lists'!$H$4,IF(M3399="EUR",L3399*'Input Lists'!$H$5,IF(M3399="GBP",L3399*'Input Lists'!$H$6,IF(M3399="CAD",L3399*'Input Lists'!$H$7,IF(M3399="CNY",L3399*'Input Lists'!$H3433,IF(M3399="JPY",L3399*'Input Lists'!$H$9,IF(M3399="CHF",L3399*'Input Lists'!$H$10,""))))))))))</f>
        <v/>
      </c>
      <c r="O3399" s="137" t="str">
        <f t="shared" si="117"/>
        <v/>
      </c>
      <c r="Z3399" s="135" t="str">
        <f t="shared" si="118"/>
        <v/>
      </c>
    </row>
    <row r="3400" spans="14:26" ht="15.75" customHeight="1" x14ac:dyDescent="0.25">
      <c r="N3400" s="137" t="str">
        <f>IF(OR(ISBLANK(L3400),ISBLANK(M3400)),"",IF(M3400="AUD",L3400*'Input Lists'!$H$2,IF(M3400="USD",L3400*'Input Lists'!$H$3,IF(M3400="HKD",L3400*'Input Lists'!$H$4,IF(M3400="EUR",L3400*'Input Lists'!$H$5,IF(M3400="GBP",L3400*'Input Lists'!$H$6,IF(M3400="CAD",L3400*'Input Lists'!$H$7,IF(M3400="CNY",L3400*'Input Lists'!$H3434,IF(M3400="JPY",L3400*'Input Lists'!$H$9,IF(M3400="CHF",L3400*'Input Lists'!$H$10,""))))))))))</f>
        <v/>
      </c>
      <c r="O3400" s="137" t="str">
        <f t="shared" si="117"/>
        <v/>
      </c>
      <c r="Z3400" s="135" t="str">
        <f t="shared" si="118"/>
        <v/>
      </c>
    </row>
    <row r="3401" spans="14:26" ht="15.75" customHeight="1" x14ac:dyDescent="0.25">
      <c r="N3401" s="137" t="str">
        <f>IF(OR(ISBLANK(L3401),ISBLANK(M3401)),"",IF(M3401="AUD",L3401*'Input Lists'!$H$2,IF(M3401="USD",L3401*'Input Lists'!$H$3,IF(M3401="HKD",L3401*'Input Lists'!$H$4,IF(M3401="EUR",L3401*'Input Lists'!$H$5,IF(M3401="GBP",L3401*'Input Lists'!$H$6,IF(M3401="CAD",L3401*'Input Lists'!$H$7,IF(M3401="CNY",L3401*'Input Lists'!$H3435,IF(M3401="JPY",L3401*'Input Lists'!$H$9,IF(M3401="CHF",L3401*'Input Lists'!$H$10,""))))))))))</f>
        <v/>
      </c>
      <c r="O3401" s="137" t="str">
        <f t="shared" si="117"/>
        <v/>
      </c>
      <c r="Z3401" s="135" t="str">
        <f t="shared" si="118"/>
        <v/>
      </c>
    </row>
    <row r="3402" spans="14:26" ht="15.75" customHeight="1" x14ac:dyDescent="0.25">
      <c r="N3402" s="137" t="str">
        <f>IF(OR(ISBLANK(L3402),ISBLANK(M3402)),"",IF(M3402="AUD",L3402*'Input Lists'!$H$2,IF(M3402="USD",L3402*'Input Lists'!$H$3,IF(M3402="HKD",L3402*'Input Lists'!$H$4,IF(M3402="EUR",L3402*'Input Lists'!$H$5,IF(M3402="GBP",L3402*'Input Lists'!$H$6,IF(M3402="CAD",L3402*'Input Lists'!$H$7,IF(M3402="CNY",L3402*'Input Lists'!$H3436,IF(M3402="JPY",L3402*'Input Lists'!$H$9,IF(M3402="CHF",L3402*'Input Lists'!$H$10,""))))))))))</f>
        <v/>
      </c>
      <c r="O3402" s="137" t="str">
        <f t="shared" si="117"/>
        <v/>
      </c>
      <c r="Z3402" s="135" t="str">
        <f t="shared" si="118"/>
        <v/>
      </c>
    </row>
    <row r="3403" spans="14:26" ht="15.75" customHeight="1" x14ac:dyDescent="0.25">
      <c r="N3403" s="137" t="str">
        <f>IF(OR(ISBLANK(L3403),ISBLANK(M3403)),"",IF(M3403="AUD",L3403*'Input Lists'!$H$2,IF(M3403="USD",L3403*'Input Lists'!$H$3,IF(M3403="HKD",L3403*'Input Lists'!$H$4,IF(M3403="EUR",L3403*'Input Lists'!$H$5,IF(M3403="GBP",L3403*'Input Lists'!$H$6,IF(M3403="CAD",L3403*'Input Lists'!$H$7,IF(M3403="CNY",L3403*'Input Lists'!$H3437,IF(M3403="JPY",L3403*'Input Lists'!$H$9,IF(M3403="CHF",L3403*'Input Lists'!$H$10,""))))))))))</f>
        <v/>
      </c>
      <c r="O3403" s="137" t="str">
        <f t="shared" si="117"/>
        <v/>
      </c>
      <c r="Z3403" s="135" t="str">
        <f t="shared" si="118"/>
        <v/>
      </c>
    </row>
    <row r="3404" spans="14:26" ht="15.75" customHeight="1" x14ac:dyDescent="0.25">
      <c r="N3404" s="137" t="str">
        <f>IF(OR(ISBLANK(L3404),ISBLANK(M3404)),"",IF(M3404="AUD",L3404*'Input Lists'!$H$2,IF(M3404="USD",L3404*'Input Lists'!$H$3,IF(M3404="HKD",L3404*'Input Lists'!$H$4,IF(M3404="EUR",L3404*'Input Lists'!$H$5,IF(M3404="GBP",L3404*'Input Lists'!$H$6,IF(M3404="CAD",L3404*'Input Lists'!$H$7,IF(M3404="CNY",L3404*'Input Lists'!$H3438,IF(M3404="JPY",L3404*'Input Lists'!$H$9,IF(M3404="CHF",L3404*'Input Lists'!$H$10,""))))))))))</f>
        <v/>
      </c>
      <c r="O3404" s="137" t="str">
        <f t="shared" si="117"/>
        <v/>
      </c>
      <c r="Z3404" s="135" t="str">
        <f t="shared" si="118"/>
        <v/>
      </c>
    </row>
    <row r="3405" spans="14:26" ht="15.75" customHeight="1" x14ac:dyDescent="0.25">
      <c r="N3405" s="137" t="str">
        <f>IF(OR(ISBLANK(L3405),ISBLANK(M3405)),"",IF(M3405="AUD",L3405*'Input Lists'!$H$2,IF(M3405="USD",L3405*'Input Lists'!$H$3,IF(M3405="HKD",L3405*'Input Lists'!$H$4,IF(M3405="EUR",L3405*'Input Lists'!$H$5,IF(M3405="GBP",L3405*'Input Lists'!$H$6,IF(M3405="CAD",L3405*'Input Lists'!$H$7,IF(M3405="CNY",L3405*'Input Lists'!$H3439,IF(M3405="JPY",L3405*'Input Lists'!$H$9,IF(M3405="CHF",L3405*'Input Lists'!$H$10,""))))))))))</f>
        <v/>
      </c>
      <c r="O3405" s="137" t="str">
        <f t="shared" si="117"/>
        <v/>
      </c>
      <c r="Z3405" s="135" t="str">
        <f t="shared" si="118"/>
        <v/>
      </c>
    </row>
    <row r="3406" spans="14:26" ht="15.75" customHeight="1" x14ac:dyDescent="0.25">
      <c r="N3406" s="137" t="str">
        <f>IF(OR(ISBLANK(L3406),ISBLANK(M3406)),"",IF(M3406="AUD",L3406*'Input Lists'!$H$2,IF(M3406="USD",L3406*'Input Lists'!$H$3,IF(M3406="HKD",L3406*'Input Lists'!$H$4,IF(M3406="EUR",L3406*'Input Lists'!$H$5,IF(M3406="GBP",L3406*'Input Lists'!$H$6,IF(M3406="CAD",L3406*'Input Lists'!$H$7,IF(M3406="CNY",L3406*'Input Lists'!$H3440,IF(M3406="JPY",L3406*'Input Lists'!$H$9,IF(M3406="CHF",L3406*'Input Lists'!$H$10,""))))))))))</f>
        <v/>
      </c>
      <c r="O3406" s="137" t="str">
        <f t="shared" si="117"/>
        <v/>
      </c>
      <c r="Z3406" s="135" t="str">
        <f t="shared" si="118"/>
        <v/>
      </c>
    </row>
    <row r="3407" spans="14:26" ht="15.75" customHeight="1" x14ac:dyDescent="0.25">
      <c r="N3407" s="137" t="str">
        <f>IF(OR(ISBLANK(L3407),ISBLANK(M3407)),"",IF(M3407="AUD",L3407*'Input Lists'!$H$2,IF(M3407="USD",L3407*'Input Lists'!$H$3,IF(M3407="HKD",L3407*'Input Lists'!$H$4,IF(M3407="EUR",L3407*'Input Lists'!$H$5,IF(M3407="GBP",L3407*'Input Lists'!$H$6,IF(M3407="CAD",L3407*'Input Lists'!$H$7,IF(M3407="CNY",L3407*'Input Lists'!$H3441,IF(M3407="JPY",L3407*'Input Lists'!$H$9,IF(M3407="CHF",L3407*'Input Lists'!$H$10,""))))))))))</f>
        <v/>
      </c>
      <c r="O3407" s="137" t="str">
        <f t="shared" si="117"/>
        <v/>
      </c>
      <c r="Z3407" s="135" t="str">
        <f t="shared" si="118"/>
        <v/>
      </c>
    </row>
    <row r="3408" spans="14:26" ht="15.75" customHeight="1" x14ac:dyDescent="0.25">
      <c r="N3408" s="137" t="str">
        <f>IF(OR(ISBLANK(L3408),ISBLANK(M3408)),"",IF(M3408="AUD",L3408*'Input Lists'!$H$2,IF(M3408="USD",L3408*'Input Lists'!$H$3,IF(M3408="HKD",L3408*'Input Lists'!$H$4,IF(M3408="EUR",L3408*'Input Lists'!$H$5,IF(M3408="GBP",L3408*'Input Lists'!$H$6,IF(M3408="CAD",L3408*'Input Lists'!$H$7,IF(M3408="CNY",L3408*'Input Lists'!$H3442,IF(M3408="JPY",L3408*'Input Lists'!$H$9,IF(M3408="CHF",L3408*'Input Lists'!$H$10,""))))))))))</f>
        <v/>
      </c>
      <c r="O3408" s="137" t="str">
        <f t="shared" si="117"/>
        <v/>
      </c>
      <c r="Z3408" s="135" t="str">
        <f t="shared" si="118"/>
        <v/>
      </c>
    </row>
    <row r="3409" spans="14:26" ht="15.75" customHeight="1" x14ac:dyDescent="0.25">
      <c r="N3409" s="137" t="str">
        <f>IF(OR(ISBLANK(L3409),ISBLANK(M3409)),"",IF(M3409="AUD",L3409*'Input Lists'!$H$2,IF(M3409="USD",L3409*'Input Lists'!$H$3,IF(M3409="HKD",L3409*'Input Lists'!$H$4,IF(M3409="EUR",L3409*'Input Lists'!$H$5,IF(M3409="GBP",L3409*'Input Lists'!$H$6,IF(M3409="CAD",L3409*'Input Lists'!$H$7,IF(M3409="CNY",L3409*'Input Lists'!$H3443,IF(M3409="JPY",L3409*'Input Lists'!$H$9,IF(M3409="CHF",L3409*'Input Lists'!$H$10,""))))))))))</f>
        <v/>
      </c>
      <c r="O3409" s="137" t="str">
        <f t="shared" si="117"/>
        <v/>
      </c>
      <c r="Z3409" s="135" t="str">
        <f t="shared" si="118"/>
        <v/>
      </c>
    </row>
    <row r="3410" spans="14:26" ht="15.75" customHeight="1" x14ac:dyDescent="0.25">
      <c r="N3410" s="137" t="str">
        <f>IF(OR(ISBLANK(L3410),ISBLANK(M3410)),"",IF(M3410="AUD",L3410*'Input Lists'!$H$2,IF(M3410="USD",L3410*'Input Lists'!$H$3,IF(M3410="HKD",L3410*'Input Lists'!$H$4,IF(M3410="EUR",L3410*'Input Lists'!$H$5,IF(M3410="GBP",L3410*'Input Lists'!$H$6,IF(M3410="CAD",L3410*'Input Lists'!$H$7,IF(M3410="CNY",L3410*'Input Lists'!$H3444,IF(M3410="JPY",L3410*'Input Lists'!$H$9,IF(M3410="CHF",L3410*'Input Lists'!$H$10,""))))))))))</f>
        <v/>
      </c>
      <c r="O3410" s="137" t="str">
        <f t="shared" si="117"/>
        <v/>
      </c>
      <c r="Z3410" s="135" t="str">
        <f t="shared" si="118"/>
        <v/>
      </c>
    </row>
    <row r="3411" spans="14:26" ht="15.75" customHeight="1" x14ac:dyDescent="0.25">
      <c r="N3411" s="137" t="str">
        <f>IF(OR(ISBLANK(L3411),ISBLANK(M3411)),"",IF(M3411="AUD",L3411*'Input Lists'!$H$2,IF(M3411="USD",L3411*'Input Lists'!$H$3,IF(M3411="HKD",L3411*'Input Lists'!$H$4,IF(M3411="EUR",L3411*'Input Lists'!$H$5,IF(M3411="GBP",L3411*'Input Lists'!$H$6,IF(M3411="CAD",L3411*'Input Lists'!$H$7,IF(M3411="CNY",L3411*'Input Lists'!$H3445,IF(M3411="JPY",L3411*'Input Lists'!$H$9,IF(M3411="CHF",L3411*'Input Lists'!$H$10,""))))))))))</f>
        <v/>
      </c>
      <c r="O3411" s="137" t="str">
        <f t="shared" si="117"/>
        <v/>
      </c>
      <c r="Z3411" s="135" t="str">
        <f t="shared" si="118"/>
        <v/>
      </c>
    </row>
    <row r="3412" spans="14:26" ht="15.75" customHeight="1" x14ac:dyDescent="0.25">
      <c r="N3412" s="137" t="str">
        <f>IF(OR(ISBLANK(L3412),ISBLANK(M3412)),"",IF(M3412="AUD",L3412*'Input Lists'!$H$2,IF(M3412="USD",L3412*'Input Lists'!$H$3,IF(M3412="HKD",L3412*'Input Lists'!$H$4,IF(M3412="EUR",L3412*'Input Lists'!$H$5,IF(M3412="GBP",L3412*'Input Lists'!$H$6,IF(M3412="CAD",L3412*'Input Lists'!$H$7,IF(M3412="CNY",L3412*'Input Lists'!$H3446,IF(M3412="JPY",L3412*'Input Lists'!$H$9,IF(M3412="CHF",L3412*'Input Lists'!$H$10,""))))))))))</f>
        <v/>
      </c>
      <c r="O3412" s="137" t="str">
        <f t="shared" si="117"/>
        <v/>
      </c>
      <c r="Z3412" s="135" t="str">
        <f t="shared" si="118"/>
        <v/>
      </c>
    </row>
    <row r="3413" spans="14:26" ht="15.75" customHeight="1" x14ac:dyDescent="0.25">
      <c r="N3413" s="137" t="str">
        <f>IF(OR(ISBLANK(L3413),ISBLANK(M3413)),"",IF(M3413="AUD",L3413*'Input Lists'!$H$2,IF(M3413="USD",L3413*'Input Lists'!$H$3,IF(M3413="HKD",L3413*'Input Lists'!$H$4,IF(M3413="EUR",L3413*'Input Lists'!$H$5,IF(M3413="GBP",L3413*'Input Lists'!$H$6,IF(M3413="CAD",L3413*'Input Lists'!$H$7,IF(M3413="CNY",L3413*'Input Lists'!$H3447,IF(M3413="JPY",L3413*'Input Lists'!$H$9,IF(M3413="CHF",L3413*'Input Lists'!$H$10,""))))))))))</f>
        <v/>
      </c>
      <c r="O3413" s="137" t="str">
        <f t="shared" si="117"/>
        <v/>
      </c>
      <c r="Z3413" s="135" t="str">
        <f t="shared" si="118"/>
        <v/>
      </c>
    </row>
    <row r="3414" spans="14:26" ht="15.75" customHeight="1" x14ac:dyDescent="0.25">
      <c r="N3414" s="137" t="str">
        <f>IF(OR(ISBLANK(L3414),ISBLANK(M3414)),"",IF(M3414="AUD",L3414*'Input Lists'!$H$2,IF(M3414="USD",L3414*'Input Lists'!$H$3,IF(M3414="HKD",L3414*'Input Lists'!$H$4,IF(M3414="EUR",L3414*'Input Lists'!$H$5,IF(M3414="GBP",L3414*'Input Lists'!$H$6,IF(M3414="CAD",L3414*'Input Lists'!$H$7,IF(M3414="CNY",L3414*'Input Lists'!$H3448,IF(M3414="JPY",L3414*'Input Lists'!$H$9,IF(M3414="CHF",L3414*'Input Lists'!$H$10,""))))))))))</f>
        <v/>
      </c>
      <c r="O3414" s="137" t="str">
        <f t="shared" si="117"/>
        <v/>
      </c>
      <c r="Z3414" s="135" t="str">
        <f t="shared" si="118"/>
        <v/>
      </c>
    </row>
    <row r="3415" spans="14:26" ht="15.75" customHeight="1" x14ac:dyDescent="0.25">
      <c r="N3415" s="137" t="str">
        <f>IF(OR(ISBLANK(L3415),ISBLANK(M3415)),"",IF(M3415="AUD",L3415*'Input Lists'!$H$2,IF(M3415="USD",L3415*'Input Lists'!$H$3,IF(M3415="HKD",L3415*'Input Lists'!$H$4,IF(M3415="EUR",L3415*'Input Lists'!$H$5,IF(M3415="GBP",L3415*'Input Lists'!$H$6,IF(M3415="CAD",L3415*'Input Lists'!$H$7,IF(M3415="CNY",L3415*'Input Lists'!$H3449,IF(M3415="JPY",L3415*'Input Lists'!$H$9,IF(M3415="CHF",L3415*'Input Lists'!$H$10,""))))))))))</f>
        <v/>
      </c>
      <c r="O3415" s="137" t="str">
        <f t="shared" si="117"/>
        <v/>
      </c>
      <c r="Z3415" s="135" t="str">
        <f t="shared" si="118"/>
        <v/>
      </c>
    </row>
    <row r="3416" spans="14:26" ht="15.75" customHeight="1" x14ac:dyDescent="0.25">
      <c r="N3416" s="137" t="str">
        <f>IF(OR(ISBLANK(L3416),ISBLANK(M3416)),"",IF(M3416="AUD",L3416*'Input Lists'!$H$2,IF(M3416="USD",L3416*'Input Lists'!$H$3,IF(M3416="HKD",L3416*'Input Lists'!$H$4,IF(M3416="EUR",L3416*'Input Lists'!$H$5,IF(M3416="GBP",L3416*'Input Lists'!$H$6,IF(M3416="CAD",L3416*'Input Lists'!$H$7,IF(M3416="CNY",L3416*'Input Lists'!$H3450,IF(M3416="JPY",L3416*'Input Lists'!$H$9,IF(M3416="CHF",L3416*'Input Lists'!$H$10,""))))))))))</f>
        <v/>
      </c>
      <c r="O3416" s="137" t="str">
        <f t="shared" si="117"/>
        <v/>
      </c>
      <c r="Z3416" s="135" t="str">
        <f t="shared" si="118"/>
        <v/>
      </c>
    </row>
    <row r="3417" spans="14:26" ht="15.75" customHeight="1" x14ac:dyDescent="0.25">
      <c r="N3417" s="137" t="str">
        <f>IF(OR(ISBLANK(L3417),ISBLANK(M3417)),"",IF(M3417="AUD",L3417*'Input Lists'!$H$2,IF(M3417="USD",L3417*'Input Lists'!$H$3,IF(M3417="HKD",L3417*'Input Lists'!$H$4,IF(M3417="EUR",L3417*'Input Lists'!$H$5,IF(M3417="GBP",L3417*'Input Lists'!$H$6,IF(M3417="CAD",L3417*'Input Lists'!$H$7,IF(M3417="CNY",L3417*'Input Lists'!$H3451,IF(M3417="JPY",L3417*'Input Lists'!$H$9,IF(M3417="CHF",L3417*'Input Lists'!$H$10,""))))))))))</f>
        <v/>
      </c>
      <c r="O3417" s="137" t="str">
        <f t="shared" si="117"/>
        <v/>
      </c>
      <c r="Z3417" s="135" t="str">
        <f t="shared" si="118"/>
        <v/>
      </c>
    </row>
    <row r="3418" spans="14:26" ht="15.75" customHeight="1" x14ac:dyDescent="0.25">
      <c r="N3418" s="137" t="str">
        <f>IF(OR(ISBLANK(L3418),ISBLANK(M3418)),"",IF(M3418="AUD",L3418*'Input Lists'!$H$2,IF(M3418="USD",L3418*'Input Lists'!$H$3,IF(M3418="HKD",L3418*'Input Lists'!$H$4,IF(M3418="EUR",L3418*'Input Lists'!$H$5,IF(M3418="GBP",L3418*'Input Lists'!$H$6,IF(M3418="CAD",L3418*'Input Lists'!$H$7,IF(M3418="CNY",L3418*'Input Lists'!$H3452,IF(M3418="JPY",L3418*'Input Lists'!$H$9,IF(M3418="CHF",L3418*'Input Lists'!$H$10,""))))))))))</f>
        <v/>
      </c>
      <c r="O3418" s="137" t="str">
        <f t="shared" si="117"/>
        <v/>
      </c>
      <c r="Z3418" s="135" t="str">
        <f t="shared" si="118"/>
        <v/>
      </c>
    </row>
    <row r="3419" spans="14:26" ht="15.75" customHeight="1" x14ac:dyDescent="0.25">
      <c r="N3419" s="137" t="str">
        <f>IF(OR(ISBLANK(L3419),ISBLANK(M3419)),"",IF(M3419="AUD",L3419*'Input Lists'!$H$2,IF(M3419="USD",L3419*'Input Lists'!$H$3,IF(M3419="HKD",L3419*'Input Lists'!$H$4,IF(M3419="EUR",L3419*'Input Lists'!$H$5,IF(M3419="GBP",L3419*'Input Lists'!$H$6,IF(M3419="CAD",L3419*'Input Lists'!$H$7,IF(M3419="CNY",L3419*'Input Lists'!$H3453,IF(M3419="JPY",L3419*'Input Lists'!$H$9,IF(M3419="CHF",L3419*'Input Lists'!$H$10,""))))))))))</f>
        <v/>
      </c>
      <c r="O3419" s="137" t="str">
        <f t="shared" si="117"/>
        <v/>
      </c>
      <c r="Z3419" s="135" t="str">
        <f t="shared" si="118"/>
        <v/>
      </c>
    </row>
    <row r="3420" spans="14:26" ht="15.75" customHeight="1" x14ac:dyDescent="0.25">
      <c r="N3420" s="137" t="str">
        <f>IF(OR(ISBLANK(L3420),ISBLANK(M3420)),"",IF(M3420="AUD",L3420*'Input Lists'!$H$2,IF(M3420="USD",L3420*'Input Lists'!$H$3,IF(M3420="HKD",L3420*'Input Lists'!$H$4,IF(M3420="EUR",L3420*'Input Lists'!$H$5,IF(M3420="GBP",L3420*'Input Lists'!$H$6,IF(M3420="CAD",L3420*'Input Lists'!$H$7,IF(M3420="CNY",L3420*'Input Lists'!$H3454,IF(M3420="JPY",L3420*'Input Lists'!$H$9,IF(M3420="CHF",L3420*'Input Lists'!$H$10,""))))))))))</f>
        <v/>
      </c>
      <c r="O3420" s="137" t="str">
        <f t="shared" si="117"/>
        <v/>
      </c>
      <c r="Z3420" s="135" t="str">
        <f t="shared" si="118"/>
        <v/>
      </c>
    </row>
    <row r="3421" spans="14:26" ht="15.75" customHeight="1" x14ac:dyDescent="0.25">
      <c r="N3421" s="137" t="str">
        <f>IF(OR(ISBLANK(L3421),ISBLANK(M3421)),"",IF(M3421="AUD",L3421*'Input Lists'!$H$2,IF(M3421="USD",L3421*'Input Lists'!$H$3,IF(M3421="HKD",L3421*'Input Lists'!$H$4,IF(M3421="EUR",L3421*'Input Lists'!$H$5,IF(M3421="GBP",L3421*'Input Lists'!$H$6,IF(M3421="CAD",L3421*'Input Lists'!$H$7,IF(M3421="CNY",L3421*'Input Lists'!$H3455,IF(M3421="JPY",L3421*'Input Lists'!$H$9,IF(M3421="CHF",L3421*'Input Lists'!$H$10,""))))))))))</f>
        <v/>
      </c>
      <c r="O3421" s="137" t="str">
        <f t="shared" si="117"/>
        <v/>
      </c>
      <c r="Z3421" s="135" t="str">
        <f t="shared" si="118"/>
        <v/>
      </c>
    </row>
    <row r="3422" spans="14:26" ht="15.75" customHeight="1" x14ac:dyDescent="0.25">
      <c r="N3422" s="137" t="str">
        <f>IF(OR(ISBLANK(L3422),ISBLANK(M3422)),"",IF(M3422="AUD",L3422*'Input Lists'!$H$2,IF(M3422="USD",L3422*'Input Lists'!$H$3,IF(M3422="HKD",L3422*'Input Lists'!$H$4,IF(M3422="EUR",L3422*'Input Lists'!$H$5,IF(M3422="GBP",L3422*'Input Lists'!$H$6,IF(M3422="CAD",L3422*'Input Lists'!$H$7,IF(M3422="CNY",L3422*'Input Lists'!$H3456,IF(M3422="JPY",L3422*'Input Lists'!$H$9,IF(M3422="CHF",L3422*'Input Lists'!$H$10,""))))))))))</f>
        <v/>
      </c>
      <c r="O3422" s="137" t="str">
        <f t="shared" si="117"/>
        <v/>
      </c>
      <c r="Z3422" s="135" t="str">
        <f t="shared" si="118"/>
        <v/>
      </c>
    </row>
    <row r="3423" spans="14:26" ht="15.75" customHeight="1" x14ac:dyDescent="0.25">
      <c r="N3423" s="137" t="str">
        <f>IF(OR(ISBLANK(L3423),ISBLANK(M3423)),"",IF(M3423="AUD",L3423*'Input Lists'!$H$2,IF(M3423="USD",L3423*'Input Lists'!$H$3,IF(M3423="HKD",L3423*'Input Lists'!$H$4,IF(M3423="EUR",L3423*'Input Lists'!$H$5,IF(M3423="GBP",L3423*'Input Lists'!$H$6,IF(M3423="CAD",L3423*'Input Lists'!$H$7,IF(M3423="CNY",L3423*'Input Lists'!$H3457,IF(M3423="JPY",L3423*'Input Lists'!$H$9,IF(M3423="CHF",L3423*'Input Lists'!$H$10,""))))))))))</f>
        <v/>
      </c>
      <c r="O3423" s="137" t="str">
        <f t="shared" si="117"/>
        <v/>
      </c>
      <c r="Z3423" s="135" t="str">
        <f t="shared" si="118"/>
        <v/>
      </c>
    </row>
    <row r="3424" spans="14:26" ht="15.75" customHeight="1" x14ac:dyDescent="0.25">
      <c r="N3424" s="137" t="str">
        <f>IF(OR(ISBLANK(L3424),ISBLANK(M3424)),"",IF(M3424="AUD",L3424*'Input Lists'!$H$2,IF(M3424="USD",L3424*'Input Lists'!$H$3,IF(M3424="HKD",L3424*'Input Lists'!$H$4,IF(M3424="EUR",L3424*'Input Lists'!$H$5,IF(M3424="GBP",L3424*'Input Lists'!$H$6,IF(M3424="CAD",L3424*'Input Lists'!$H$7,IF(M3424="CNY",L3424*'Input Lists'!$H3458,IF(M3424="JPY",L3424*'Input Lists'!$H$9,IF(M3424="CHF",L3424*'Input Lists'!$H$10,""))))))))))</f>
        <v/>
      </c>
      <c r="O3424" s="137" t="str">
        <f t="shared" si="117"/>
        <v/>
      </c>
      <c r="Z3424" s="135" t="str">
        <f t="shared" si="118"/>
        <v/>
      </c>
    </row>
    <row r="3425" spans="14:26" ht="15.75" customHeight="1" x14ac:dyDescent="0.25">
      <c r="N3425" s="137" t="str">
        <f>IF(OR(ISBLANK(L3425),ISBLANK(M3425)),"",IF(M3425="AUD",L3425*'Input Lists'!$H$2,IF(M3425="USD",L3425*'Input Lists'!$H$3,IF(M3425="HKD",L3425*'Input Lists'!$H$4,IF(M3425="EUR",L3425*'Input Lists'!$H$5,IF(M3425="GBP",L3425*'Input Lists'!$H$6,IF(M3425="CAD",L3425*'Input Lists'!$H$7,IF(M3425="CNY",L3425*'Input Lists'!$H3459,IF(M3425="JPY",L3425*'Input Lists'!$H$9,IF(M3425="CHF",L3425*'Input Lists'!$H$10,""))))))))))</f>
        <v/>
      </c>
      <c r="O3425" s="137" t="str">
        <f t="shared" si="117"/>
        <v/>
      </c>
      <c r="Z3425" s="135" t="str">
        <f t="shared" si="118"/>
        <v/>
      </c>
    </row>
    <row r="3426" spans="14:26" ht="15.75" customHeight="1" x14ac:dyDescent="0.25">
      <c r="N3426" s="137" t="str">
        <f>IF(OR(ISBLANK(L3426),ISBLANK(M3426)),"",IF(M3426="AUD",L3426*'Input Lists'!$H$2,IF(M3426="USD",L3426*'Input Lists'!$H$3,IF(M3426="HKD",L3426*'Input Lists'!$H$4,IF(M3426="EUR",L3426*'Input Lists'!$H$5,IF(M3426="GBP",L3426*'Input Lists'!$H$6,IF(M3426="CAD",L3426*'Input Lists'!$H$7,IF(M3426="CNY",L3426*'Input Lists'!$H3460,IF(M3426="JPY",L3426*'Input Lists'!$H$9,IF(M3426="CHF",L3426*'Input Lists'!$H$10,""))))))))))</f>
        <v/>
      </c>
      <c r="O3426" s="137" t="str">
        <f t="shared" si="117"/>
        <v/>
      </c>
      <c r="Z3426" s="135" t="str">
        <f t="shared" si="118"/>
        <v/>
      </c>
    </row>
    <row r="3427" spans="14:26" ht="15.75" customHeight="1" x14ac:dyDescent="0.25">
      <c r="N3427" s="137" t="str">
        <f>IF(OR(ISBLANK(L3427),ISBLANK(M3427)),"",IF(M3427="AUD",L3427*'Input Lists'!$H$2,IF(M3427="USD",L3427*'Input Lists'!$H$3,IF(M3427="HKD",L3427*'Input Lists'!$H$4,IF(M3427="EUR",L3427*'Input Lists'!$H$5,IF(M3427="GBP",L3427*'Input Lists'!$H$6,IF(M3427="CAD",L3427*'Input Lists'!$H$7,IF(M3427="CNY",L3427*'Input Lists'!$H3461,IF(M3427="JPY",L3427*'Input Lists'!$H$9,IF(M3427="CHF",L3427*'Input Lists'!$H$10,""))))))))))</f>
        <v/>
      </c>
      <c r="O3427" s="137" t="str">
        <f t="shared" si="117"/>
        <v/>
      </c>
      <c r="Z3427" s="135" t="str">
        <f t="shared" si="118"/>
        <v/>
      </c>
    </row>
    <row r="3428" spans="14:26" ht="15.75" customHeight="1" x14ac:dyDescent="0.25">
      <c r="N3428" s="137" t="str">
        <f>IF(OR(ISBLANK(L3428),ISBLANK(M3428)),"",IF(M3428="AUD",L3428*'Input Lists'!$H$2,IF(M3428="USD",L3428*'Input Lists'!$H$3,IF(M3428="HKD",L3428*'Input Lists'!$H$4,IF(M3428="EUR",L3428*'Input Lists'!$H$5,IF(M3428="GBP",L3428*'Input Lists'!$H$6,IF(M3428="CAD",L3428*'Input Lists'!$H$7,IF(M3428="CNY",L3428*'Input Lists'!$H3462,IF(M3428="JPY",L3428*'Input Lists'!$H$9,IF(M3428="CHF",L3428*'Input Lists'!$H$10,""))))))))))</f>
        <v/>
      </c>
      <c r="O3428" s="137" t="str">
        <f t="shared" si="117"/>
        <v/>
      </c>
      <c r="Z3428" s="135" t="str">
        <f t="shared" si="118"/>
        <v/>
      </c>
    </row>
    <row r="3429" spans="14:26" ht="15.75" customHeight="1" x14ac:dyDescent="0.25">
      <c r="N3429" s="137" t="str">
        <f>IF(OR(ISBLANK(L3429),ISBLANK(M3429)),"",IF(M3429="AUD",L3429*'Input Lists'!$H$2,IF(M3429="USD",L3429*'Input Lists'!$H$3,IF(M3429="HKD",L3429*'Input Lists'!$H$4,IF(M3429="EUR",L3429*'Input Lists'!$H$5,IF(M3429="GBP",L3429*'Input Lists'!$H$6,IF(M3429="CAD",L3429*'Input Lists'!$H$7,IF(M3429="CNY",L3429*'Input Lists'!$H3463,IF(M3429="JPY",L3429*'Input Lists'!$H$9,IF(M3429="CHF",L3429*'Input Lists'!$H$10,""))))))))))</f>
        <v/>
      </c>
      <c r="O3429" s="137" t="str">
        <f t="shared" si="117"/>
        <v/>
      </c>
      <c r="Z3429" s="135" t="str">
        <f t="shared" si="118"/>
        <v/>
      </c>
    </row>
    <row r="3430" spans="14:26" ht="15.75" customHeight="1" x14ac:dyDescent="0.25">
      <c r="N3430" s="137" t="str">
        <f>IF(OR(ISBLANK(L3430),ISBLANK(M3430)),"",IF(M3430="AUD",L3430*'Input Lists'!$H$2,IF(M3430="USD",L3430*'Input Lists'!$H$3,IF(M3430="HKD",L3430*'Input Lists'!$H$4,IF(M3430="EUR",L3430*'Input Lists'!$H$5,IF(M3430="GBP",L3430*'Input Lists'!$H$6,IF(M3430="CAD",L3430*'Input Lists'!$H$7,IF(M3430="CNY",L3430*'Input Lists'!$H3464,IF(M3430="JPY",L3430*'Input Lists'!$H$9,IF(M3430="CHF",L3430*'Input Lists'!$H$10,""))))))))))</f>
        <v/>
      </c>
      <c r="O3430" s="137" t="str">
        <f t="shared" si="117"/>
        <v/>
      </c>
      <c r="Z3430" s="135" t="str">
        <f t="shared" si="118"/>
        <v/>
      </c>
    </row>
    <row r="3431" spans="14:26" ht="15.75" customHeight="1" x14ac:dyDescent="0.25">
      <c r="N3431" s="137" t="str">
        <f>IF(OR(ISBLANK(L3431),ISBLANK(M3431)),"",IF(M3431="AUD",L3431*'Input Lists'!$H$2,IF(M3431="USD",L3431*'Input Lists'!$H$3,IF(M3431="HKD",L3431*'Input Lists'!$H$4,IF(M3431="EUR",L3431*'Input Lists'!$H$5,IF(M3431="GBP",L3431*'Input Lists'!$H$6,IF(M3431="CAD",L3431*'Input Lists'!$H$7,IF(M3431="CNY",L3431*'Input Lists'!$H3465,IF(M3431="JPY",L3431*'Input Lists'!$H$9,IF(M3431="CHF",L3431*'Input Lists'!$H$10,""))))))))))</f>
        <v/>
      </c>
      <c r="O3431" s="137" t="str">
        <f t="shared" ref="O3431:O3494" si="119">IF(OR(AND(ISBLANK(N3431)),AND(ISBLANK(J3431)),AND(ISBLANK(M3431))),"",N3431*J3431)</f>
        <v/>
      </c>
      <c r="Z3431" s="135" t="str">
        <f t="shared" si="118"/>
        <v/>
      </c>
    </row>
    <row r="3432" spans="14:26" ht="15.75" customHeight="1" x14ac:dyDescent="0.25">
      <c r="N3432" s="137" t="str">
        <f>IF(OR(ISBLANK(L3432),ISBLANK(M3432)),"",IF(M3432="AUD",L3432*'Input Lists'!$H$2,IF(M3432="USD",L3432*'Input Lists'!$H$3,IF(M3432="HKD",L3432*'Input Lists'!$H$4,IF(M3432="EUR",L3432*'Input Lists'!$H$5,IF(M3432="GBP",L3432*'Input Lists'!$H$6,IF(M3432="CAD",L3432*'Input Lists'!$H$7,IF(M3432="CNY",L3432*'Input Lists'!$H3466,IF(M3432="JPY",L3432*'Input Lists'!$H$9,IF(M3432="CHF",L3432*'Input Lists'!$H$10,""))))))))))</f>
        <v/>
      </c>
      <c r="O3432" s="137" t="str">
        <f t="shared" si="119"/>
        <v/>
      </c>
      <c r="Z3432" s="135" t="str">
        <f t="shared" si="118"/>
        <v/>
      </c>
    </row>
    <row r="3433" spans="14:26" ht="15.75" customHeight="1" x14ac:dyDescent="0.25">
      <c r="N3433" s="137" t="str">
        <f>IF(OR(ISBLANK(L3433),ISBLANK(M3433)),"",IF(M3433="AUD",L3433*'Input Lists'!$H$2,IF(M3433="USD",L3433*'Input Lists'!$H$3,IF(M3433="HKD",L3433*'Input Lists'!$H$4,IF(M3433="EUR",L3433*'Input Lists'!$H$5,IF(M3433="GBP",L3433*'Input Lists'!$H$6,IF(M3433="CAD",L3433*'Input Lists'!$H$7,IF(M3433="CNY",L3433*'Input Lists'!$H3467,IF(M3433="JPY",L3433*'Input Lists'!$H$9,IF(M3433="CHF",L3433*'Input Lists'!$H$10,""))))))))))</f>
        <v/>
      </c>
      <c r="O3433" s="137" t="str">
        <f t="shared" si="119"/>
        <v/>
      </c>
      <c r="Z3433" s="135" t="str">
        <f t="shared" si="118"/>
        <v/>
      </c>
    </row>
    <row r="3434" spans="14:26" ht="15.75" customHeight="1" x14ac:dyDescent="0.25">
      <c r="N3434" s="137" t="str">
        <f>IF(OR(ISBLANK(L3434),ISBLANK(M3434)),"",IF(M3434="AUD",L3434*'Input Lists'!$H$2,IF(M3434="USD",L3434*'Input Lists'!$H$3,IF(M3434="HKD",L3434*'Input Lists'!$H$4,IF(M3434="EUR",L3434*'Input Lists'!$H$5,IF(M3434="GBP",L3434*'Input Lists'!$H$6,IF(M3434="CAD",L3434*'Input Lists'!$H$7,IF(M3434="CNY",L3434*'Input Lists'!$H3468,IF(M3434="JPY",L3434*'Input Lists'!$H$9,IF(M3434="CHF",L3434*'Input Lists'!$H$10,""))))))))))</f>
        <v/>
      </c>
      <c r="O3434" s="137" t="str">
        <f t="shared" si="119"/>
        <v/>
      </c>
      <c r="Z3434" s="135" t="str">
        <f t="shared" ref="Z3434:Z3497" si="120">IF(ISBLANK(D3434),"",IF(R3434="Approved",Y3434+O3434,0))</f>
        <v/>
      </c>
    </row>
    <row r="3435" spans="14:26" ht="15.75" customHeight="1" x14ac:dyDescent="0.25">
      <c r="N3435" s="137" t="str">
        <f>IF(OR(ISBLANK(L3435),ISBLANK(M3435)),"",IF(M3435="AUD",L3435*'Input Lists'!$H$2,IF(M3435="USD",L3435*'Input Lists'!$H$3,IF(M3435="HKD",L3435*'Input Lists'!$H$4,IF(M3435="EUR",L3435*'Input Lists'!$H$5,IF(M3435="GBP",L3435*'Input Lists'!$H$6,IF(M3435="CAD",L3435*'Input Lists'!$H$7,IF(M3435="CNY",L3435*'Input Lists'!$H3469,IF(M3435="JPY",L3435*'Input Lists'!$H$9,IF(M3435="CHF",L3435*'Input Lists'!$H$10,""))))))))))</f>
        <v/>
      </c>
      <c r="O3435" s="137" t="str">
        <f t="shared" si="119"/>
        <v/>
      </c>
      <c r="Z3435" s="135" t="str">
        <f t="shared" si="120"/>
        <v/>
      </c>
    </row>
    <row r="3436" spans="14:26" ht="15.75" customHeight="1" x14ac:dyDescent="0.25">
      <c r="N3436" s="137" t="str">
        <f>IF(OR(ISBLANK(L3436),ISBLANK(M3436)),"",IF(M3436="AUD",L3436*'Input Lists'!$H$2,IF(M3436="USD",L3436*'Input Lists'!$H$3,IF(M3436="HKD",L3436*'Input Lists'!$H$4,IF(M3436="EUR",L3436*'Input Lists'!$H$5,IF(M3436="GBP",L3436*'Input Lists'!$H$6,IF(M3436="CAD",L3436*'Input Lists'!$H$7,IF(M3436="CNY",L3436*'Input Lists'!$H3470,IF(M3436="JPY",L3436*'Input Lists'!$H$9,IF(M3436="CHF",L3436*'Input Lists'!$H$10,""))))))))))</f>
        <v/>
      </c>
      <c r="O3436" s="137" t="str">
        <f t="shared" si="119"/>
        <v/>
      </c>
      <c r="Z3436" s="135" t="str">
        <f t="shared" si="120"/>
        <v/>
      </c>
    </row>
    <row r="3437" spans="14:26" ht="15.75" customHeight="1" x14ac:dyDescent="0.25">
      <c r="N3437" s="137" t="str">
        <f>IF(OR(ISBLANK(L3437),ISBLANK(M3437)),"",IF(M3437="AUD",L3437*'Input Lists'!$H$2,IF(M3437="USD",L3437*'Input Lists'!$H$3,IF(M3437="HKD",L3437*'Input Lists'!$H$4,IF(M3437="EUR",L3437*'Input Lists'!$H$5,IF(M3437="GBP",L3437*'Input Lists'!$H$6,IF(M3437="CAD",L3437*'Input Lists'!$H$7,IF(M3437="CNY",L3437*'Input Lists'!$H3471,IF(M3437="JPY",L3437*'Input Lists'!$H$9,IF(M3437="CHF",L3437*'Input Lists'!$H$10,""))))))))))</f>
        <v/>
      </c>
      <c r="O3437" s="137" t="str">
        <f t="shared" si="119"/>
        <v/>
      </c>
      <c r="Z3437" s="135" t="str">
        <f t="shared" si="120"/>
        <v/>
      </c>
    </row>
    <row r="3438" spans="14:26" ht="15.75" customHeight="1" x14ac:dyDescent="0.25">
      <c r="N3438" s="137" t="str">
        <f>IF(OR(ISBLANK(L3438),ISBLANK(M3438)),"",IF(M3438="AUD",L3438*'Input Lists'!$H$2,IF(M3438="USD",L3438*'Input Lists'!$H$3,IF(M3438="HKD",L3438*'Input Lists'!$H$4,IF(M3438="EUR",L3438*'Input Lists'!$H$5,IF(M3438="GBP",L3438*'Input Lists'!$H$6,IF(M3438="CAD",L3438*'Input Lists'!$H$7,IF(M3438="CNY",L3438*'Input Lists'!$H3472,IF(M3438="JPY",L3438*'Input Lists'!$H$9,IF(M3438="CHF",L3438*'Input Lists'!$H$10,""))))))))))</f>
        <v/>
      </c>
      <c r="O3438" s="137" t="str">
        <f t="shared" si="119"/>
        <v/>
      </c>
      <c r="Z3438" s="135" t="str">
        <f t="shared" si="120"/>
        <v/>
      </c>
    </row>
    <row r="3439" spans="14:26" ht="15.75" customHeight="1" x14ac:dyDescent="0.25">
      <c r="N3439" s="137" t="str">
        <f>IF(OR(ISBLANK(L3439),ISBLANK(M3439)),"",IF(M3439="AUD",L3439*'Input Lists'!$H$2,IF(M3439="USD",L3439*'Input Lists'!$H$3,IF(M3439="HKD",L3439*'Input Lists'!$H$4,IF(M3439="EUR",L3439*'Input Lists'!$H$5,IF(M3439="GBP",L3439*'Input Lists'!$H$6,IF(M3439="CAD",L3439*'Input Lists'!$H$7,IF(M3439="CNY",L3439*'Input Lists'!$H3473,IF(M3439="JPY",L3439*'Input Lists'!$H$9,IF(M3439="CHF",L3439*'Input Lists'!$H$10,""))))))))))</f>
        <v/>
      </c>
      <c r="O3439" s="137" t="str">
        <f t="shared" si="119"/>
        <v/>
      </c>
      <c r="Z3439" s="135" t="str">
        <f t="shared" si="120"/>
        <v/>
      </c>
    </row>
    <row r="3440" spans="14:26" ht="15.75" customHeight="1" x14ac:dyDescent="0.25">
      <c r="N3440" s="137" t="str">
        <f>IF(OR(ISBLANK(L3440),ISBLANK(M3440)),"",IF(M3440="AUD",L3440*'Input Lists'!$H$2,IF(M3440="USD",L3440*'Input Lists'!$H$3,IF(M3440="HKD",L3440*'Input Lists'!$H$4,IF(M3440="EUR",L3440*'Input Lists'!$H$5,IF(M3440="GBP",L3440*'Input Lists'!$H$6,IF(M3440="CAD",L3440*'Input Lists'!$H$7,IF(M3440="CNY",L3440*'Input Lists'!$H3474,IF(M3440="JPY",L3440*'Input Lists'!$H$9,IF(M3440="CHF",L3440*'Input Lists'!$H$10,""))))))))))</f>
        <v/>
      </c>
      <c r="O3440" s="137" t="str">
        <f t="shared" si="119"/>
        <v/>
      </c>
      <c r="Z3440" s="135" t="str">
        <f t="shared" si="120"/>
        <v/>
      </c>
    </row>
    <row r="3441" spans="14:26" ht="15.75" customHeight="1" x14ac:dyDescent="0.25">
      <c r="N3441" s="137" t="str">
        <f>IF(OR(ISBLANK(L3441),ISBLANK(M3441)),"",IF(M3441="AUD",L3441*'Input Lists'!$H$2,IF(M3441="USD",L3441*'Input Lists'!$H$3,IF(M3441="HKD",L3441*'Input Lists'!$H$4,IF(M3441="EUR",L3441*'Input Lists'!$H$5,IF(M3441="GBP",L3441*'Input Lists'!$H$6,IF(M3441="CAD",L3441*'Input Lists'!$H$7,IF(M3441="CNY",L3441*'Input Lists'!$H3475,IF(M3441="JPY",L3441*'Input Lists'!$H$9,IF(M3441="CHF",L3441*'Input Lists'!$H$10,""))))))))))</f>
        <v/>
      </c>
      <c r="O3441" s="137" t="str">
        <f t="shared" si="119"/>
        <v/>
      </c>
      <c r="Z3441" s="135" t="str">
        <f t="shared" si="120"/>
        <v/>
      </c>
    </row>
    <row r="3442" spans="14:26" ht="15.75" customHeight="1" x14ac:dyDescent="0.25">
      <c r="N3442" s="137" t="str">
        <f>IF(OR(ISBLANK(L3442),ISBLANK(M3442)),"",IF(M3442="AUD",L3442*'Input Lists'!$H$2,IF(M3442="USD",L3442*'Input Lists'!$H$3,IF(M3442="HKD",L3442*'Input Lists'!$H$4,IF(M3442="EUR",L3442*'Input Lists'!$H$5,IF(M3442="GBP",L3442*'Input Lists'!$H$6,IF(M3442="CAD",L3442*'Input Lists'!$H$7,IF(M3442="CNY",L3442*'Input Lists'!$H3476,IF(M3442="JPY",L3442*'Input Lists'!$H$9,IF(M3442="CHF",L3442*'Input Lists'!$H$10,""))))))))))</f>
        <v/>
      </c>
      <c r="O3442" s="137" t="str">
        <f t="shared" si="119"/>
        <v/>
      </c>
      <c r="Z3442" s="135" t="str">
        <f t="shared" si="120"/>
        <v/>
      </c>
    </row>
    <row r="3443" spans="14:26" ht="15.75" customHeight="1" x14ac:dyDescent="0.25">
      <c r="N3443" s="137" t="str">
        <f>IF(OR(ISBLANK(L3443),ISBLANK(M3443)),"",IF(M3443="AUD",L3443*'Input Lists'!$H$2,IF(M3443="USD",L3443*'Input Lists'!$H$3,IF(M3443="HKD",L3443*'Input Lists'!$H$4,IF(M3443="EUR",L3443*'Input Lists'!$H$5,IF(M3443="GBP",L3443*'Input Lists'!$H$6,IF(M3443="CAD",L3443*'Input Lists'!$H$7,IF(M3443="CNY",L3443*'Input Lists'!$H3477,IF(M3443="JPY",L3443*'Input Lists'!$H$9,IF(M3443="CHF",L3443*'Input Lists'!$H$10,""))))))))))</f>
        <v/>
      </c>
      <c r="O3443" s="137" t="str">
        <f t="shared" si="119"/>
        <v/>
      </c>
      <c r="Z3443" s="135" t="str">
        <f t="shared" si="120"/>
        <v/>
      </c>
    </row>
    <row r="3444" spans="14:26" ht="15.75" customHeight="1" x14ac:dyDescent="0.25">
      <c r="N3444" s="137" t="str">
        <f>IF(OR(ISBLANK(L3444),ISBLANK(M3444)),"",IF(M3444="AUD",L3444*'Input Lists'!$H$2,IF(M3444="USD",L3444*'Input Lists'!$H$3,IF(M3444="HKD",L3444*'Input Lists'!$H$4,IF(M3444="EUR",L3444*'Input Lists'!$H$5,IF(M3444="GBP",L3444*'Input Lists'!$H$6,IF(M3444="CAD",L3444*'Input Lists'!$H$7,IF(M3444="CNY",L3444*'Input Lists'!$H3478,IF(M3444="JPY",L3444*'Input Lists'!$H$9,IF(M3444="CHF",L3444*'Input Lists'!$H$10,""))))))))))</f>
        <v/>
      </c>
      <c r="O3444" s="137" t="str">
        <f t="shared" si="119"/>
        <v/>
      </c>
      <c r="Z3444" s="135" t="str">
        <f t="shared" si="120"/>
        <v/>
      </c>
    </row>
    <row r="3445" spans="14:26" ht="15.75" customHeight="1" x14ac:dyDescent="0.25">
      <c r="N3445" s="137" t="str">
        <f>IF(OR(ISBLANK(L3445),ISBLANK(M3445)),"",IF(M3445="AUD",L3445*'Input Lists'!$H$2,IF(M3445="USD",L3445*'Input Lists'!$H$3,IF(M3445="HKD",L3445*'Input Lists'!$H$4,IF(M3445="EUR",L3445*'Input Lists'!$H$5,IF(M3445="GBP",L3445*'Input Lists'!$H$6,IF(M3445="CAD",L3445*'Input Lists'!$H$7,IF(M3445="CNY",L3445*'Input Lists'!$H3479,IF(M3445="JPY",L3445*'Input Lists'!$H$9,IF(M3445="CHF",L3445*'Input Lists'!$H$10,""))))))))))</f>
        <v/>
      </c>
      <c r="O3445" s="137" t="str">
        <f t="shared" si="119"/>
        <v/>
      </c>
      <c r="Z3445" s="135" t="str">
        <f t="shared" si="120"/>
        <v/>
      </c>
    </row>
    <row r="3446" spans="14:26" ht="15.75" customHeight="1" x14ac:dyDescent="0.25">
      <c r="N3446" s="137" t="str">
        <f>IF(OR(ISBLANK(L3446),ISBLANK(M3446)),"",IF(M3446="AUD",L3446*'Input Lists'!$H$2,IF(M3446="USD",L3446*'Input Lists'!$H$3,IF(M3446="HKD",L3446*'Input Lists'!$H$4,IF(M3446="EUR",L3446*'Input Lists'!$H$5,IF(M3446="GBP",L3446*'Input Lists'!$H$6,IF(M3446="CAD",L3446*'Input Lists'!$H$7,IF(M3446="CNY",L3446*'Input Lists'!$H3480,IF(M3446="JPY",L3446*'Input Lists'!$H$9,IF(M3446="CHF",L3446*'Input Lists'!$H$10,""))))))))))</f>
        <v/>
      </c>
      <c r="O3446" s="137" t="str">
        <f t="shared" si="119"/>
        <v/>
      </c>
      <c r="Z3446" s="135" t="str">
        <f t="shared" si="120"/>
        <v/>
      </c>
    </row>
    <row r="3447" spans="14:26" ht="15.75" customHeight="1" x14ac:dyDescent="0.25">
      <c r="N3447" s="137" t="str">
        <f>IF(OR(ISBLANK(L3447),ISBLANK(M3447)),"",IF(M3447="AUD",L3447*'Input Lists'!$H$2,IF(M3447="USD",L3447*'Input Lists'!$H$3,IF(M3447="HKD",L3447*'Input Lists'!$H$4,IF(M3447="EUR",L3447*'Input Lists'!$H$5,IF(M3447="GBP",L3447*'Input Lists'!$H$6,IF(M3447="CAD",L3447*'Input Lists'!$H$7,IF(M3447="CNY",L3447*'Input Lists'!$H3481,IF(M3447="JPY",L3447*'Input Lists'!$H$9,IF(M3447="CHF",L3447*'Input Lists'!$H$10,""))))))))))</f>
        <v/>
      </c>
      <c r="O3447" s="137" t="str">
        <f t="shared" si="119"/>
        <v/>
      </c>
      <c r="Z3447" s="135" t="str">
        <f t="shared" si="120"/>
        <v/>
      </c>
    </row>
    <row r="3448" spans="14:26" ht="15.75" customHeight="1" x14ac:dyDescent="0.25">
      <c r="N3448" s="137" t="str">
        <f>IF(OR(ISBLANK(L3448),ISBLANK(M3448)),"",IF(M3448="AUD",L3448*'Input Lists'!$H$2,IF(M3448="USD",L3448*'Input Lists'!$H$3,IF(M3448="HKD",L3448*'Input Lists'!$H$4,IF(M3448="EUR",L3448*'Input Lists'!$H$5,IF(M3448="GBP",L3448*'Input Lists'!$H$6,IF(M3448="CAD",L3448*'Input Lists'!$H$7,IF(M3448="CNY",L3448*'Input Lists'!$H3482,IF(M3448="JPY",L3448*'Input Lists'!$H$9,IF(M3448="CHF",L3448*'Input Lists'!$H$10,""))))))))))</f>
        <v/>
      </c>
      <c r="O3448" s="137" t="str">
        <f t="shared" si="119"/>
        <v/>
      </c>
      <c r="Z3448" s="135" t="str">
        <f t="shared" si="120"/>
        <v/>
      </c>
    </row>
    <row r="3449" spans="14:26" ht="15.75" customHeight="1" x14ac:dyDescent="0.25">
      <c r="N3449" s="137" t="str">
        <f>IF(OR(ISBLANK(L3449),ISBLANK(M3449)),"",IF(M3449="AUD",L3449*'Input Lists'!$H$2,IF(M3449="USD",L3449*'Input Lists'!$H$3,IF(M3449="HKD",L3449*'Input Lists'!$H$4,IF(M3449="EUR",L3449*'Input Lists'!$H$5,IF(M3449="GBP",L3449*'Input Lists'!$H$6,IF(M3449="CAD",L3449*'Input Lists'!$H$7,IF(M3449="CNY",L3449*'Input Lists'!$H3483,IF(M3449="JPY",L3449*'Input Lists'!$H$9,IF(M3449="CHF",L3449*'Input Lists'!$H$10,""))))))))))</f>
        <v/>
      </c>
      <c r="O3449" s="137" t="str">
        <f t="shared" si="119"/>
        <v/>
      </c>
      <c r="Z3449" s="135" t="str">
        <f t="shared" si="120"/>
        <v/>
      </c>
    </row>
    <row r="3450" spans="14:26" ht="15.75" customHeight="1" x14ac:dyDescent="0.25">
      <c r="N3450" s="137" t="str">
        <f>IF(OR(ISBLANK(L3450),ISBLANK(M3450)),"",IF(M3450="AUD",L3450*'Input Lists'!$H$2,IF(M3450="USD",L3450*'Input Lists'!$H$3,IF(M3450="HKD",L3450*'Input Lists'!$H$4,IF(M3450="EUR",L3450*'Input Lists'!$H$5,IF(M3450="GBP",L3450*'Input Lists'!$H$6,IF(M3450="CAD",L3450*'Input Lists'!$H$7,IF(M3450="CNY",L3450*'Input Lists'!$H3484,IF(M3450="JPY",L3450*'Input Lists'!$H$9,IF(M3450="CHF",L3450*'Input Lists'!$H$10,""))))))))))</f>
        <v/>
      </c>
      <c r="O3450" s="137" t="str">
        <f t="shared" si="119"/>
        <v/>
      </c>
      <c r="Z3450" s="135" t="str">
        <f t="shared" si="120"/>
        <v/>
      </c>
    </row>
    <row r="3451" spans="14:26" ht="15.75" customHeight="1" x14ac:dyDescent="0.25">
      <c r="N3451" s="137" t="str">
        <f>IF(OR(ISBLANK(L3451),ISBLANK(M3451)),"",IF(M3451="AUD",L3451*'Input Lists'!$H$2,IF(M3451="USD",L3451*'Input Lists'!$H$3,IF(M3451="HKD",L3451*'Input Lists'!$H$4,IF(M3451="EUR",L3451*'Input Lists'!$H$5,IF(M3451="GBP",L3451*'Input Lists'!$H$6,IF(M3451="CAD",L3451*'Input Lists'!$H$7,IF(M3451="CNY",L3451*'Input Lists'!$H3485,IF(M3451="JPY",L3451*'Input Lists'!$H$9,IF(M3451="CHF",L3451*'Input Lists'!$H$10,""))))))))))</f>
        <v/>
      </c>
      <c r="O3451" s="137" t="str">
        <f t="shared" si="119"/>
        <v/>
      </c>
      <c r="Z3451" s="135" t="str">
        <f t="shared" si="120"/>
        <v/>
      </c>
    </row>
    <row r="3452" spans="14:26" ht="15.75" customHeight="1" x14ac:dyDescent="0.25">
      <c r="N3452" s="137" t="str">
        <f>IF(OR(ISBLANK(L3452),ISBLANK(M3452)),"",IF(M3452="AUD",L3452*'Input Lists'!$H$2,IF(M3452="USD",L3452*'Input Lists'!$H$3,IF(M3452="HKD",L3452*'Input Lists'!$H$4,IF(M3452="EUR",L3452*'Input Lists'!$H$5,IF(M3452="GBP",L3452*'Input Lists'!$H$6,IF(M3452="CAD",L3452*'Input Lists'!$H$7,IF(M3452="CNY",L3452*'Input Lists'!$H3486,IF(M3452="JPY",L3452*'Input Lists'!$H$9,IF(M3452="CHF",L3452*'Input Lists'!$H$10,""))))))))))</f>
        <v/>
      </c>
      <c r="O3452" s="137" t="str">
        <f t="shared" si="119"/>
        <v/>
      </c>
      <c r="Z3452" s="135" t="str">
        <f t="shared" si="120"/>
        <v/>
      </c>
    </row>
    <row r="3453" spans="14:26" ht="15.75" customHeight="1" x14ac:dyDescent="0.25">
      <c r="N3453" s="137" t="str">
        <f>IF(OR(ISBLANK(L3453),ISBLANK(M3453)),"",IF(M3453="AUD",L3453*'Input Lists'!$H$2,IF(M3453="USD",L3453*'Input Lists'!$H$3,IF(M3453="HKD",L3453*'Input Lists'!$H$4,IF(M3453="EUR",L3453*'Input Lists'!$H$5,IF(M3453="GBP",L3453*'Input Lists'!$H$6,IF(M3453="CAD",L3453*'Input Lists'!$H$7,IF(M3453="CNY",L3453*'Input Lists'!$H3487,IF(M3453="JPY",L3453*'Input Lists'!$H$9,IF(M3453="CHF",L3453*'Input Lists'!$H$10,""))))))))))</f>
        <v/>
      </c>
      <c r="O3453" s="137" t="str">
        <f t="shared" si="119"/>
        <v/>
      </c>
      <c r="Z3453" s="135" t="str">
        <f t="shared" si="120"/>
        <v/>
      </c>
    </row>
    <row r="3454" spans="14:26" ht="15.75" customHeight="1" x14ac:dyDescent="0.25">
      <c r="N3454" s="137" t="str">
        <f>IF(OR(ISBLANK(L3454),ISBLANK(M3454)),"",IF(M3454="AUD",L3454*'Input Lists'!$H$2,IF(M3454="USD",L3454*'Input Lists'!$H$3,IF(M3454="HKD",L3454*'Input Lists'!$H$4,IF(M3454="EUR",L3454*'Input Lists'!$H$5,IF(M3454="GBP",L3454*'Input Lists'!$H$6,IF(M3454="CAD",L3454*'Input Lists'!$H$7,IF(M3454="CNY",L3454*'Input Lists'!$H3488,IF(M3454="JPY",L3454*'Input Lists'!$H$9,IF(M3454="CHF",L3454*'Input Lists'!$H$10,""))))))))))</f>
        <v/>
      </c>
      <c r="O3454" s="137" t="str">
        <f t="shared" si="119"/>
        <v/>
      </c>
      <c r="Z3454" s="135" t="str">
        <f t="shared" si="120"/>
        <v/>
      </c>
    </row>
    <row r="3455" spans="14:26" ht="15.75" customHeight="1" x14ac:dyDescent="0.25">
      <c r="N3455" s="137" t="str">
        <f>IF(OR(ISBLANK(L3455),ISBLANK(M3455)),"",IF(M3455="AUD",L3455*'Input Lists'!$H$2,IF(M3455="USD",L3455*'Input Lists'!$H$3,IF(M3455="HKD",L3455*'Input Lists'!$H$4,IF(M3455="EUR",L3455*'Input Lists'!$H$5,IF(M3455="GBP",L3455*'Input Lists'!$H$6,IF(M3455="CAD",L3455*'Input Lists'!$H$7,IF(M3455="CNY",L3455*'Input Lists'!$H3489,IF(M3455="JPY",L3455*'Input Lists'!$H$9,IF(M3455="CHF",L3455*'Input Lists'!$H$10,""))))))))))</f>
        <v/>
      </c>
      <c r="O3455" s="137" t="str">
        <f t="shared" si="119"/>
        <v/>
      </c>
      <c r="Z3455" s="135" t="str">
        <f t="shared" si="120"/>
        <v/>
      </c>
    </row>
    <row r="3456" spans="14:26" ht="15.75" customHeight="1" x14ac:dyDescent="0.25">
      <c r="N3456" s="137" t="str">
        <f>IF(OR(ISBLANK(L3456),ISBLANK(M3456)),"",IF(M3456="AUD",L3456*'Input Lists'!$H$2,IF(M3456="USD",L3456*'Input Lists'!$H$3,IF(M3456="HKD",L3456*'Input Lists'!$H$4,IF(M3456="EUR",L3456*'Input Lists'!$H$5,IF(M3456="GBP",L3456*'Input Lists'!$H$6,IF(M3456="CAD",L3456*'Input Lists'!$H$7,IF(M3456="CNY",L3456*'Input Lists'!$H3490,IF(M3456="JPY",L3456*'Input Lists'!$H$9,IF(M3456="CHF",L3456*'Input Lists'!$H$10,""))))))))))</f>
        <v/>
      </c>
      <c r="O3456" s="137" t="str">
        <f t="shared" si="119"/>
        <v/>
      </c>
      <c r="Z3456" s="135" t="str">
        <f t="shared" si="120"/>
        <v/>
      </c>
    </row>
    <row r="3457" spans="14:26" ht="15.75" customHeight="1" x14ac:dyDescent="0.25">
      <c r="N3457" s="137" t="str">
        <f>IF(OR(ISBLANK(L3457),ISBLANK(M3457)),"",IF(M3457="AUD",L3457*'Input Lists'!$H$2,IF(M3457="USD",L3457*'Input Lists'!$H$3,IF(M3457="HKD",L3457*'Input Lists'!$H$4,IF(M3457="EUR",L3457*'Input Lists'!$H$5,IF(M3457="GBP",L3457*'Input Lists'!$H$6,IF(M3457="CAD",L3457*'Input Lists'!$H$7,IF(M3457="CNY",L3457*'Input Lists'!$H3491,IF(M3457="JPY",L3457*'Input Lists'!$H$9,IF(M3457="CHF",L3457*'Input Lists'!$H$10,""))))))))))</f>
        <v/>
      </c>
      <c r="O3457" s="137" t="str">
        <f t="shared" si="119"/>
        <v/>
      </c>
      <c r="Z3457" s="135" t="str">
        <f t="shared" si="120"/>
        <v/>
      </c>
    </row>
    <row r="3458" spans="14:26" ht="15.75" customHeight="1" x14ac:dyDescent="0.25">
      <c r="N3458" s="137" t="str">
        <f>IF(OR(ISBLANK(L3458),ISBLANK(M3458)),"",IF(M3458="AUD",L3458*'Input Lists'!$H$2,IF(M3458="USD",L3458*'Input Lists'!$H$3,IF(M3458="HKD",L3458*'Input Lists'!$H$4,IF(M3458="EUR",L3458*'Input Lists'!$H$5,IF(M3458="GBP",L3458*'Input Lists'!$H$6,IF(M3458="CAD",L3458*'Input Lists'!$H$7,IF(M3458="CNY",L3458*'Input Lists'!$H3492,IF(M3458="JPY",L3458*'Input Lists'!$H$9,IF(M3458="CHF",L3458*'Input Lists'!$H$10,""))))))))))</f>
        <v/>
      </c>
      <c r="O3458" s="137" t="str">
        <f t="shared" si="119"/>
        <v/>
      </c>
      <c r="Z3458" s="135" t="str">
        <f t="shared" si="120"/>
        <v/>
      </c>
    </row>
    <row r="3459" spans="14:26" ht="15.75" customHeight="1" x14ac:dyDescent="0.25">
      <c r="N3459" s="137" t="str">
        <f>IF(OR(ISBLANK(L3459),ISBLANK(M3459)),"",IF(M3459="AUD",L3459*'Input Lists'!$H$2,IF(M3459="USD",L3459*'Input Lists'!$H$3,IF(M3459="HKD",L3459*'Input Lists'!$H$4,IF(M3459="EUR",L3459*'Input Lists'!$H$5,IF(M3459="GBP",L3459*'Input Lists'!$H$6,IF(M3459="CAD",L3459*'Input Lists'!$H$7,IF(M3459="CNY",L3459*'Input Lists'!$H3493,IF(M3459="JPY",L3459*'Input Lists'!$H$9,IF(M3459="CHF",L3459*'Input Lists'!$H$10,""))))))))))</f>
        <v/>
      </c>
      <c r="O3459" s="137" t="str">
        <f t="shared" si="119"/>
        <v/>
      </c>
      <c r="Z3459" s="135" t="str">
        <f t="shared" si="120"/>
        <v/>
      </c>
    </row>
    <row r="3460" spans="14:26" ht="15.75" customHeight="1" x14ac:dyDescent="0.25">
      <c r="N3460" s="137" t="str">
        <f>IF(OR(ISBLANK(L3460),ISBLANK(M3460)),"",IF(M3460="AUD",L3460*'Input Lists'!$H$2,IF(M3460="USD",L3460*'Input Lists'!$H$3,IF(M3460="HKD",L3460*'Input Lists'!$H$4,IF(M3460="EUR",L3460*'Input Lists'!$H$5,IF(M3460="GBP",L3460*'Input Lists'!$H$6,IF(M3460="CAD",L3460*'Input Lists'!$H$7,IF(M3460="CNY",L3460*'Input Lists'!$H3494,IF(M3460="JPY",L3460*'Input Lists'!$H$9,IF(M3460="CHF",L3460*'Input Lists'!$H$10,""))))))))))</f>
        <v/>
      </c>
      <c r="O3460" s="137" t="str">
        <f t="shared" si="119"/>
        <v/>
      </c>
      <c r="Z3460" s="135" t="str">
        <f t="shared" si="120"/>
        <v/>
      </c>
    </row>
    <row r="3461" spans="14:26" ht="15.75" customHeight="1" x14ac:dyDescent="0.25">
      <c r="N3461" s="137" t="str">
        <f>IF(OR(ISBLANK(L3461),ISBLANK(M3461)),"",IF(M3461="AUD",L3461*'Input Lists'!$H$2,IF(M3461="USD",L3461*'Input Lists'!$H$3,IF(M3461="HKD",L3461*'Input Lists'!$H$4,IF(M3461="EUR",L3461*'Input Lists'!$H$5,IF(M3461="GBP",L3461*'Input Lists'!$H$6,IF(M3461="CAD",L3461*'Input Lists'!$H$7,IF(M3461="CNY",L3461*'Input Lists'!$H3495,IF(M3461="JPY",L3461*'Input Lists'!$H$9,IF(M3461="CHF",L3461*'Input Lists'!$H$10,""))))))))))</f>
        <v/>
      </c>
      <c r="O3461" s="137" t="str">
        <f t="shared" si="119"/>
        <v/>
      </c>
      <c r="Z3461" s="135" t="str">
        <f t="shared" si="120"/>
        <v/>
      </c>
    </row>
    <row r="3462" spans="14:26" ht="15.75" customHeight="1" x14ac:dyDescent="0.25">
      <c r="N3462" s="137" t="str">
        <f>IF(OR(ISBLANK(L3462),ISBLANK(M3462)),"",IF(M3462="AUD",L3462*'Input Lists'!$H$2,IF(M3462="USD",L3462*'Input Lists'!$H$3,IF(M3462="HKD",L3462*'Input Lists'!$H$4,IF(M3462="EUR",L3462*'Input Lists'!$H$5,IF(M3462="GBP",L3462*'Input Lists'!$H$6,IF(M3462="CAD",L3462*'Input Lists'!$H$7,IF(M3462="CNY",L3462*'Input Lists'!$H3496,IF(M3462="JPY",L3462*'Input Lists'!$H$9,IF(M3462="CHF",L3462*'Input Lists'!$H$10,""))))))))))</f>
        <v/>
      </c>
      <c r="O3462" s="137" t="str">
        <f t="shared" si="119"/>
        <v/>
      </c>
      <c r="Z3462" s="135" t="str">
        <f t="shared" si="120"/>
        <v/>
      </c>
    </row>
    <row r="3463" spans="14:26" ht="15.75" customHeight="1" x14ac:dyDescent="0.25">
      <c r="N3463" s="137" t="str">
        <f>IF(OR(ISBLANK(L3463),ISBLANK(M3463)),"",IF(M3463="AUD",L3463*'Input Lists'!$H$2,IF(M3463="USD",L3463*'Input Lists'!$H$3,IF(M3463="HKD",L3463*'Input Lists'!$H$4,IF(M3463="EUR",L3463*'Input Lists'!$H$5,IF(M3463="GBP",L3463*'Input Lists'!$H$6,IF(M3463="CAD",L3463*'Input Lists'!$H$7,IF(M3463="CNY",L3463*'Input Lists'!$H3497,IF(M3463="JPY",L3463*'Input Lists'!$H$9,IF(M3463="CHF",L3463*'Input Lists'!$H$10,""))))))))))</f>
        <v/>
      </c>
      <c r="O3463" s="137" t="str">
        <f t="shared" si="119"/>
        <v/>
      </c>
      <c r="Z3463" s="135" t="str">
        <f t="shared" si="120"/>
        <v/>
      </c>
    </row>
    <row r="3464" spans="14:26" ht="15.75" customHeight="1" x14ac:dyDescent="0.25">
      <c r="N3464" s="137" t="str">
        <f>IF(OR(ISBLANK(L3464),ISBLANK(M3464)),"",IF(M3464="AUD",L3464*'Input Lists'!$H$2,IF(M3464="USD",L3464*'Input Lists'!$H$3,IF(M3464="HKD",L3464*'Input Lists'!$H$4,IF(M3464="EUR",L3464*'Input Lists'!$H$5,IF(M3464="GBP",L3464*'Input Lists'!$H$6,IF(M3464="CAD",L3464*'Input Lists'!$H$7,IF(M3464="CNY",L3464*'Input Lists'!$H3498,IF(M3464="JPY",L3464*'Input Lists'!$H$9,IF(M3464="CHF",L3464*'Input Lists'!$H$10,""))))))))))</f>
        <v/>
      </c>
      <c r="O3464" s="137" t="str">
        <f t="shared" si="119"/>
        <v/>
      </c>
      <c r="Z3464" s="135" t="str">
        <f t="shared" si="120"/>
        <v/>
      </c>
    </row>
    <row r="3465" spans="14:26" ht="15.75" customHeight="1" x14ac:dyDescent="0.25">
      <c r="N3465" s="137" t="str">
        <f>IF(OR(ISBLANK(L3465),ISBLANK(M3465)),"",IF(M3465="AUD",L3465*'Input Lists'!$H$2,IF(M3465="USD",L3465*'Input Lists'!$H$3,IF(M3465="HKD",L3465*'Input Lists'!$H$4,IF(M3465="EUR",L3465*'Input Lists'!$H$5,IF(M3465="GBP",L3465*'Input Lists'!$H$6,IF(M3465="CAD",L3465*'Input Lists'!$H$7,IF(M3465="CNY",L3465*'Input Lists'!$H3499,IF(M3465="JPY",L3465*'Input Lists'!$H$9,IF(M3465="CHF",L3465*'Input Lists'!$H$10,""))))))))))</f>
        <v/>
      </c>
      <c r="O3465" s="137" t="str">
        <f t="shared" si="119"/>
        <v/>
      </c>
      <c r="Z3465" s="135" t="str">
        <f t="shared" si="120"/>
        <v/>
      </c>
    </row>
    <row r="3466" spans="14:26" ht="15.75" customHeight="1" x14ac:dyDescent="0.25">
      <c r="N3466" s="137" t="str">
        <f>IF(OR(ISBLANK(L3466),ISBLANK(M3466)),"",IF(M3466="AUD",L3466*'Input Lists'!$H$2,IF(M3466="USD",L3466*'Input Lists'!$H$3,IF(M3466="HKD",L3466*'Input Lists'!$H$4,IF(M3466="EUR",L3466*'Input Lists'!$H$5,IF(M3466="GBP",L3466*'Input Lists'!$H$6,IF(M3466="CAD",L3466*'Input Lists'!$H$7,IF(M3466="CNY",L3466*'Input Lists'!$H3500,IF(M3466="JPY",L3466*'Input Lists'!$H$9,IF(M3466="CHF",L3466*'Input Lists'!$H$10,""))))))))))</f>
        <v/>
      </c>
      <c r="O3466" s="137" t="str">
        <f t="shared" si="119"/>
        <v/>
      </c>
      <c r="Z3466" s="135" t="str">
        <f t="shared" si="120"/>
        <v/>
      </c>
    </row>
    <row r="3467" spans="14:26" ht="15.75" customHeight="1" x14ac:dyDescent="0.25">
      <c r="N3467" s="137" t="str">
        <f>IF(OR(ISBLANK(L3467),ISBLANK(M3467)),"",IF(M3467="AUD",L3467*'Input Lists'!$H$2,IF(M3467="USD",L3467*'Input Lists'!$H$3,IF(M3467="HKD",L3467*'Input Lists'!$H$4,IF(M3467="EUR",L3467*'Input Lists'!$H$5,IF(M3467="GBP",L3467*'Input Lists'!$H$6,IF(M3467="CAD",L3467*'Input Lists'!$H$7,IF(M3467="CNY",L3467*'Input Lists'!$H3501,IF(M3467="JPY",L3467*'Input Lists'!$H$9,IF(M3467="CHF",L3467*'Input Lists'!$H$10,""))))))))))</f>
        <v/>
      </c>
      <c r="O3467" s="137" t="str">
        <f t="shared" si="119"/>
        <v/>
      </c>
      <c r="Z3467" s="135" t="str">
        <f t="shared" si="120"/>
        <v/>
      </c>
    </row>
    <row r="3468" spans="14:26" ht="15.75" customHeight="1" x14ac:dyDescent="0.25">
      <c r="N3468" s="137" t="str">
        <f>IF(OR(ISBLANK(L3468),ISBLANK(M3468)),"",IF(M3468="AUD",L3468*'Input Lists'!$H$2,IF(M3468="USD",L3468*'Input Lists'!$H$3,IF(M3468="HKD",L3468*'Input Lists'!$H$4,IF(M3468="EUR",L3468*'Input Lists'!$H$5,IF(M3468="GBP",L3468*'Input Lists'!$H$6,IF(M3468="CAD",L3468*'Input Lists'!$H$7,IF(M3468="CNY",L3468*'Input Lists'!$H3502,IF(M3468="JPY",L3468*'Input Lists'!$H$9,IF(M3468="CHF",L3468*'Input Lists'!$H$10,""))))))))))</f>
        <v/>
      </c>
      <c r="O3468" s="137" t="str">
        <f t="shared" si="119"/>
        <v/>
      </c>
      <c r="Z3468" s="135" t="str">
        <f t="shared" si="120"/>
        <v/>
      </c>
    </row>
    <row r="3469" spans="14:26" ht="15.75" customHeight="1" x14ac:dyDescent="0.25">
      <c r="N3469" s="137" t="str">
        <f>IF(OR(ISBLANK(L3469),ISBLANK(M3469)),"",IF(M3469="AUD",L3469*'Input Lists'!$H$2,IF(M3469="USD",L3469*'Input Lists'!$H$3,IF(M3469="HKD",L3469*'Input Lists'!$H$4,IF(M3469="EUR",L3469*'Input Lists'!$H$5,IF(M3469="GBP",L3469*'Input Lists'!$H$6,IF(M3469="CAD",L3469*'Input Lists'!$H$7,IF(M3469="CNY",L3469*'Input Lists'!$H3503,IF(M3469="JPY",L3469*'Input Lists'!$H$9,IF(M3469="CHF",L3469*'Input Lists'!$H$10,""))))))))))</f>
        <v/>
      </c>
      <c r="O3469" s="137" t="str">
        <f t="shared" si="119"/>
        <v/>
      </c>
      <c r="Z3469" s="135" t="str">
        <f t="shared" si="120"/>
        <v/>
      </c>
    </row>
    <row r="3470" spans="14:26" ht="15.75" customHeight="1" x14ac:dyDescent="0.25">
      <c r="N3470" s="137" t="str">
        <f>IF(OR(ISBLANK(L3470),ISBLANK(M3470)),"",IF(M3470="AUD",L3470*'Input Lists'!$H$2,IF(M3470="USD",L3470*'Input Lists'!$H$3,IF(M3470="HKD",L3470*'Input Lists'!$H$4,IF(M3470="EUR",L3470*'Input Lists'!$H$5,IF(M3470="GBP",L3470*'Input Lists'!$H$6,IF(M3470="CAD",L3470*'Input Lists'!$H$7,IF(M3470="CNY",L3470*'Input Lists'!$H3504,IF(M3470="JPY",L3470*'Input Lists'!$H$9,IF(M3470="CHF",L3470*'Input Lists'!$H$10,""))))))))))</f>
        <v/>
      </c>
      <c r="O3470" s="137" t="str">
        <f t="shared" si="119"/>
        <v/>
      </c>
      <c r="Z3470" s="135" t="str">
        <f t="shared" si="120"/>
        <v/>
      </c>
    </row>
    <row r="3471" spans="14:26" ht="15.75" customHeight="1" x14ac:dyDescent="0.25">
      <c r="N3471" s="137" t="str">
        <f>IF(OR(ISBLANK(L3471),ISBLANK(M3471)),"",IF(M3471="AUD",L3471*'Input Lists'!$H$2,IF(M3471="USD",L3471*'Input Lists'!$H$3,IF(M3471="HKD",L3471*'Input Lists'!$H$4,IF(M3471="EUR",L3471*'Input Lists'!$H$5,IF(M3471="GBP",L3471*'Input Lists'!$H$6,IF(M3471="CAD",L3471*'Input Lists'!$H$7,IF(M3471="CNY",L3471*'Input Lists'!$H3505,IF(M3471="JPY",L3471*'Input Lists'!$H$9,IF(M3471="CHF",L3471*'Input Lists'!$H$10,""))))))))))</f>
        <v/>
      </c>
      <c r="O3471" s="137" t="str">
        <f t="shared" si="119"/>
        <v/>
      </c>
      <c r="Z3471" s="135" t="str">
        <f t="shared" si="120"/>
        <v/>
      </c>
    </row>
    <row r="3472" spans="14:26" ht="15.75" customHeight="1" x14ac:dyDescent="0.25">
      <c r="N3472" s="137" t="str">
        <f>IF(OR(ISBLANK(L3472),ISBLANK(M3472)),"",IF(M3472="AUD",L3472*'Input Lists'!$H$2,IF(M3472="USD",L3472*'Input Lists'!$H$3,IF(M3472="HKD",L3472*'Input Lists'!$H$4,IF(M3472="EUR",L3472*'Input Lists'!$H$5,IF(M3472="GBP",L3472*'Input Lists'!$H$6,IF(M3472="CAD",L3472*'Input Lists'!$H$7,IF(M3472="CNY",L3472*'Input Lists'!$H3506,IF(M3472="JPY",L3472*'Input Lists'!$H$9,IF(M3472="CHF",L3472*'Input Lists'!$H$10,""))))))))))</f>
        <v/>
      </c>
      <c r="O3472" s="137" t="str">
        <f t="shared" si="119"/>
        <v/>
      </c>
      <c r="Z3472" s="135" t="str">
        <f t="shared" si="120"/>
        <v/>
      </c>
    </row>
    <row r="3473" spans="14:26" ht="15.75" customHeight="1" x14ac:dyDescent="0.25">
      <c r="N3473" s="137" t="str">
        <f>IF(OR(ISBLANK(L3473),ISBLANK(M3473)),"",IF(M3473="AUD",L3473*'Input Lists'!$H$2,IF(M3473="USD",L3473*'Input Lists'!$H$3,IF(M3473="HKD",L3473*'Input Lists'!$H$4,IF(M3473="EUR",L3473*'Input Lists'!$H$5,IF(M3473="GBP",L3473*'Input Lists'!$H$6,IF(M3473="CAD",L3473*'Input Lists'!$H$7,IF(M3473="CNY",L3473*'Input Lists'!$H3507,IF(M3473="JPY",L3473*'Input Lists'!$H$9,IF(M3473="CHF",L3473*'Input Lists'!$H$10,""))))))))))</f>
        <v/>
      </c>
      <c r="O3473" s="137" t="str">
        <f t="shared" si="119"/>
        <v/>
      </c>
      <c r="Z3473" s="135" t="str">
        <f t="shared" si="120"/>
        <v/>
      </c>
    </row>
    <row r="3474" spans="14:26" ht="15.75" customHeight="1" x14ac:dyDescent="0.25">
      <c r="N3474" s="137" t="str">
        <f>IF(OR(ISBLANK(L3474),ISBLANK(M3474)),"",IF(M3474="AUD",L3474*'Input Lists'!$H$2,IF(M3474="USD",L3474*'Input Lists'!$H$3,IF(M3474="HKD",L3474*'Input Lists'!$H$4,IF(M3474="EUR",L3474*'Input Lists'!$H$5,IF(M3474="GBP",L3474*'Input Lists'!$H$6,IF(M3474="CAD",L3474*'Input Lists'!$H$7,IF(M3474="CNY",L3474*'Input Lists'!$H3508,IF(M3474="JPY",L3474*'Input Lists'!$H$9,IF(M3474="CHF",L3474*'Input Lists'!$H$10,""))))))))))</f>
        <v/>
      </c>
      <c r="O3474" s="137" t="str">
        <f t="shared" si="119"/>
        <v/>
      </c>
      <c r="Z3474" s="135" t="str">
        <f t="shared" si="120"/>
        <v/>
      </c>
    </row>
    <row r="3475" spans="14:26" ht="15.75" customHeight="1" x14ac:dyDescent="0.25">
      <c r="N3475" s="137" t="str">
        <f>IF(OR(ISBLANK(L3475),ISBLANK(M3475)),"",IF(M3475="AUD",L3475*'Input Lists'!$H$2,IF(M3475="USD",L3475*'Input Lists'!$H$3,IF(M3475="HKD",L3475*'Input Lists'!$H$4,IF(M3475="EUR",L3475*'Input Lists'!$H$5,IF(M3475="GBP",L3475*'Input Lists'!$H$6,IF(M3475="CAD",L3475*'Input Lists'!$H$7,IF(M3475="CNY",L3475*'Input Lists'!$H3509,IF(M3475="JPY",L3475*'Input Lists'!$H$9,IF(M3475="CHF",L3475*'Input Lists'!$H$10,""))))))))))</f>
        <v/>
      </c>
      <c r="O3475" s="137" t="str">
        <f t="shared" si="119"/>
        <v/>
      </c>
      <c r="Z3475" s="135" t="str">
        <f t="shared" si="120"/>
        <v/>
      </c>
    </row>
    <row r="3476" spans="14:26" ht="15.75" customHeight="1" x14ac:dyDescent="0.25">
      <c r="N3476" s="137" t="str">
        <f>IF(OR(ISBLANK(L3476),ISBLANK(M3476)),"",IF(M3476="AUD",L3476*'Input Lists'!$H$2,IF(M3476="USD",L3476*'Input Lists'!$H$3,IF(M3476="HKD",L3476*'Input Lists'!$H$4,IF(M3476="EUR",L3476*'Input Lists'!$H$5,IF(M3476="GBP",L3476*'Input Lists'!$H$6,IF(M3476="CAD",L3476*'Input Lists'!$H$7,IF(M3476="CNY",L3476*'Input Lists'!$H3510,IF(M3476="JPY",L3476*'Input Lists'!$H$9,IF(M3476="CHF",L3476*'Input Lists'!$H$10,""))))))))))</f>
        <v/>
      </c>
      <c r="O3476" s="137" t="str">
        <f t="shared" si="119"/>
        <v/>
      </c>
      <c r="Z3476" s="135" t="str">
        <f t="shared" si="120"/>
        <v/>
      </c>
    </row>
    <row r="3477" spans="14:26" ht="15.75" customHeight="1" x14ac:dyDescent="0.25">
      <c r="N3477" s="137" t="str">
        <f>IF(OR(ISBLANK(L3477),ISBLANK(M3477)),"",IF(M3477="AUD",L3477*'Input Lists'!$H$2,IF(M3477="USD",L3477*'Input Lists'!$H$3,IF(M3477="HKD",L3477*'Input Lists'!$H$4,IF(M3477="EUR",L3477*'Input Lists'!$H$5,IF(M3477="GBP",L3477*'Input Lists'!$H$6,IF(M3477="CAD",L3477*'Input Lists'!$H$7,IF(M3477="CNY",L3477*'Input Lists'!$H3511,IF(M3477="JPY",L3477*'Input Lists'!$H$9,IF(M3477="CHF",L3477*'Input Lists'!$H$10,""))))))))))</f>
        <v/>
      </c>
      <c r="O3477" s="137" t="str">
        <f t="shared" si="119"/>
        <v/>
      </c>
      <c r="Z3477" s="135" t="str">
        <f t="shared" si="120"/>
        <v/>
      </c>
    </row>
    <row r="3478" spans="14:26" ht="15.75" customHeight="1" x14ac:dyDescent="0.25">
      <c r="N3478" s="137" t="str">
        <f>IF(OR(ISBLANK(L3478),ISBLANK(M3478)),"",IF(M3478="AUD",L3478*'Input Lists'!$H$2,IF(M3478="USD",L3478*'Input Lists'!$H$3,IF(M3478="HKD",L3478*'Input Lists'!$H$4,IF(M3478="EUR",L3478*'Input Lists'!$H$5,IF(M3478="GBP",L3478*'Input Lists'!$H$6,IF(M3478="CAD",L3478*'Input Lists'!$H$7,IF(M3478="CNY",L3478*'Input Lists'!$H3512,IF(M3478="JPY",L3478*'Input Lists'!$H$9,IF(M3478="CHF",L3478*'Input Lists'!$H$10,""))))))))))</f>
        <v/>
      </c>
      <c r="O3478" s="137" t="str">
        <f t="shared" si="119"/>
        <v/>
      </c>
      <c r="Z3478" s="135" t="str">
        <f t="shared" si="120"/>
        <v/>
      </c>
    </row>
    <row r="3479" spans="14:26" ht="15.75" customHeight="1" x14ac:dyDescent="0.25">
      <c r="N3479" s="137" t="str">
        <f>IF(OR(ISBLANK(L3479),ISBLANK(M3479)),"",IF(M3479="AUD",L3479*'Input Lists'!$H$2,IF(M3479="USD",L3479*'Input Lists'!$H$3,IF(M3479="HKD",L3479*'Input Lists'!$H$4,IF(M3479="EUR",L3479*'Input Lists'!$H$5,IF(M3479="GBP",L3479*'Input Lists'!$H$6,IF(M3479="CAD",L3479*'Input Lists'!$H$7,IF(M3479="CNY",L3479*'Input Lists'!$H3513,IF(M3479="JPY",L3479*'Input Lists'!$H$9,IF(M3479="CHF",L3479*'Input Lists'!$H$10,""))))))))))</f>
        <v/>
      </c>
      <c r="O3479" s="137" t="str">
        <f t="shared" si="119"/>
        <v/>
      </c>
      <c r="Z3479" s="135" t="str">
        <f t="shared" si="120"/>
        <v/>
      </c>
    </row>
    <row r="3480" spans="14:26" ht="15.75" customHeight="1" x14ac:dyDescent="0.25">
      <c r="N3480" s="137" t="str">
        <f>IF(OR(ISBLANK(L3480),ISBLANK(M3480)),"",IF(M3480="AUD",L3480*'Input Lists'!$H$2,IF(M3480="USD",L3480*'Input Lists'!$H$3,IF(M3480="HKD",L3480*'Input Lists'!$H$4,IF(M3480="EUR",L3480*'Input Lists'!$H$5,IF(M3480="GBP",L3480*'Input Lists'!$H$6,IF(M3480="CAD",L3480*'Input Lists'!$H$7,IF(M3480="CNY",L3480*'Input Lists'!$H3514,IF(M3480="JPY",L3480*'Input Lists'!$H$9,IF(M3480="CHF",L3480*'Input Lists'!$H$10,""))))))))))</f>
        <v/>
      </c>
      <c r="O3480" s="137" t="str">
        <f t="shared" si="119"/>
        <v/>
      </c>
      <c r="Z3480" s="135" t="str">
        <f t="shared" si="120"/>
        <v/>
      </c>
    </row>
    <row r="3481" spans="14:26" ht="15.75" customHeight="1" x14ac:dyDescent="0.25">
      <c r="N3481" s="137" t="str">
        <f>IF(OR(ISBLANK(L3481),ISBLANK(M3481)),"",IF(M3481="AUD",L3481*'Input Lists'!$H$2,IF(M3481="USD",L3481*'Input Lists'!$H$3,IF(M3481="HKD",L3481*'Input Lists'!$H$4,IF(M3481="EUR",L3481*'Input Lists'!$H$5,IF(M3481="GBP",L3481*'Input Lists'!$H$6,IF(M3481="CAD",L3481*'Input Lists'!$H$7,IF(M3481="CNY",L3481*'Input Lists'!$H3515,IF(M3481="JPY",L3481*'Input Lists'!$H$9,IF(M3481="CHF",L3481*'Input Lists'!$H$10,""))))))))))</f>
        <v/>
      </c>
      <c r="O3481" s="137" t="str">
        <f t="shared" si="119"/>
        <v/>
      </c>
      <c r="Z3481" s="135" t="str">
        <f t="shared" si="120"/>
        <v/>
      </c>
    </row>
    <row r="3482" spans="14:26" ht="15.75" customHeight="1" x14ac:dyDescent="0.25">
      <c r="N3482" s="137" t="str">
        <f>IF(OR(ISBLANK(L3482),ISBLANK(M3482)),"",IF(M3482="AUD",L3482*'Input Lists'!$H$2,IF(M3482="USD",L3482*'Input Lists'!$H$3,IF(M3482="HKD",L3482*'Input Lists'!$H$4,IF(M3482="EUR",L3482*'Input Lists'!$H$5,IF(M3482="GBP",L3482*'Input Lists'!$H$6,IF(M3482="CAD",L3482*'Input Lists'!$H$7,IF(M3482="CNY",L3482*'Input Lists'!$H3516,IF(M3482="JPY",L3482*'Input Lists'!$H$9,IF(M3482="CHF",L3482*'Input Lists'!$H$10,""))))))))))</f>
        <v/>
      </c>
      <c r="O3482" s="137" t="str">
        <f t="shared" si="119"/>
        <v/>
      </c>
      <c r="Z3482" s="135" t="str">
        <f t="shared" si="120"/>
        <v/>
      </c>
    </row>
    <row r="3483" spans="14:26" ht="15.75" customHeight="1" x14ac:dyDescent="0.25">
      <c r="N3483" s="137" t="str">
        <f>IF(OR(ISBLANK(L3483),ISBLANK(M3483)),"",IF(M3483="AUD",L3483*'Input Lists'!$H$2,IF(M3483="USD",L3483*'Input Lists'!$H$3,IF(M3483="HKD",L3483*'Input Lists'!$H$4,IF(M3483="EUR",L3483*'Input Lists'!$H$5,IF(M3483="GBP",L3483*'Input Lists'!$H$6,IF(M3483="CAD",L3483*'Input Lists'!$H$7,IF(M3483="CNY",L3483*'Input Lists'!$H3517,IF(M3483="JPY",L3483*'Input Lists'!$H$9,IF(M3483="CHF",L3483*'Input Lists'!$H$10,""))))))))))</f>
        <v/>
      </c>
      <c r="O3483" s="137" t="str">
        <f t="shared" si="119"/>
        <v/>
      </c>
      <c r="Z3483" s="135" t="str">
        <f t="shared" si="120"/>
        <v/>
      </c>
    </row>
    <row r="3484" spans="14:26" ht="15.75" customHeight="1" x14ac:dyDescent="0.25">
      <c r="N3484" s="137" t="str">
        <f>IF(OR(ISBLANK(L3484),ISBLANK(M3484)),"",IF(M3484="AUD",L3484*'Input Lists'!$H$2,IF(M3484="USD",L3484*'Input Lists'!$H$3,IF(M3484="HKD",L3484*'Input Lists'!$H$4,IF(M3484="EUR",L3484*'Input Lists'!$H$5,IF(M3484="GBP",L3484*'Input Lists'!$H$6,IF(M3484="CAD",L3484*'Input Lists'!$H$7,IF(M3484="CNY",L3484*'Input Lists'!$H3518,IF(M3484="JPY",L3484*'Input Lists'!$H$9,IF(M3484="CHF",L3484*'Input Lists'!$H$10,""))))))))))</f>
        <v/>
      </c>
      <c r="O3484" s="137" t="str">
        <f t="shared" si="119"/>
        <v/>
      </c>
      <c r="Z3484" s="135" t="str">
        <f t="shared" si="120"/>
        <v/>
      </c>
    </row>
    <row r="3485" spans="14:26" ht="15.75" customHeight="1" x14ac:dyDescent="0.25">
      <c r="N3485" s="137" t="str">
        <f>IF(OR(ISBLANK(L3485),ISBLANK(M3485)),"",IF(M3485="AUD",L3485*'Input Lists'!$H$2,IF(M3485="USD",L3485*'Input Lists'!$H$3,IF(M3485="HKD",L3485*'Input Lists'!$H$4,IF(M3485="EUR",L3485*'Input Lists'!$H$5,IF(M3485="GBP",L3485*'Input Lists'!$H$6,IF(M3485="CAD",L3485*'Input Lists'!$H$7,IF(M3485="CNY",L3485*'Input Lists'!$H3519,IF(M3485="JPY",L3485*'Input Lists'!$H$9,IF(M3485="CHF",L3485*'Input Lists'!$H$10,""))))))))))</f>
        <v/>
      </c>
      <c r="O3485" s="137" t="str">
        <f t="shared" si="119"/>
        <v/>
      </c>
      <c r="Z3485" s="135" t="str">
        <f t="shared" si="120"/>
        <v/>
      </c>
    </row>
    <row r="3486" spans="14:26" ht="15.75" customHeight="1" x14ac:dyDescent="0.25">
      <c r="N3486" s="137" t="str">
        <f>IF(OR(ISBLANK(L3486),ISBLANK(M3486)),"",IF(M3486="AUD",L3486*'Input Lists'!$H$2,IF(M3486="USD",L3486*'Input Lists'!$H$3,IF(M3486="HKD",L3486*'Input Lists'!$H$4,IF(M3486="EUR",L3486*'Input Lists'!$H$5,IF(M3486="GBP",L3486*'Input Lists'!$H$6,IF(M3486="CAD",L3486*'Input Lists'!$H$7,IF(M3486="CNY",L3486*'Input Lists'!$H3520,IF(M3486="JPY",L3486*'Input Lists'!$H$9,IF(M3486="CHF",L3486*'Input Lists'!$H$10,""))))))))))</f>
        <v/>
      </c>
      <c r="O3486" s="137" t="str">
        <f t="shared" si="119"/>
        <v/>
      </c>
      <c r="Z3486" s="135" t="str">
        <f t="shared" si="120"/>
        <v/>
      </c>
    </row>
    <row r="3487" spans="14:26" ht="15.75" customHeight="1" x14ac:dyDescent="0.25">
      <c r="N3487" s="137" t="str">
        <f>IF(OR(ISBLANK(L3487),ISBLANK(M3487)),"",IF(M3487="AUD",L3487*'Input Lists'!$H$2,IF(M3487="USD",L3487*'Input Lists'!$H$3,IF(M3487="HKD",L3487*'Input Lists'!$H$4,IF(M3487="EUR",L3487*'Input Lists'!$H$5,IF(M3487="GBP",L3487*'Input Lists'!$H$6,IF(M3487="CAD",L3487*'Input Lists'!$H$7,IF(M3487="CNY",L3487*'Input Lists'!$H3521,IF(M3487="JPY",L3487*'Input Lists'!$H$9,IF(M3487="CHF",L3487*'Input Lists'!$H$10,""))))))))))</f>
        <v/>
      </c>
      <c r="O3487" s="137" t="str">
        <f t="shared" si="119"/>
        <v/>
      </c>
      <c r="Z3487" s="135" t="str">
        <f t="shared" si="120"/>
        <v/>
      </c>
    </row>
    <row r="3488" spans="14:26" ht="15.75" customHeight="1" x14ac:dyDescent="0.25">
      <c r="N3488" s="137" t="str">
        <f>IF(OR(ISBLANK(L3488),ISBLANK(M3488)),"",IF(M3488="AUD",L3488*'Input Lists'!$H$2,IF(M3488="USD",L3488*'Input Lists'!$H$3,IF(M3488="HKD",L3488*'Input Lists'!$H$4,IF(M3488="EUR",L3488*'Input Lists'!$H$5,IF(M3488="GBP",L3488*'Input Lists'!$H$6,IF(M3488="CAD",L3488*'Input Lists'!$H$7,IF(M3488="CNY",L3488*'Input Lists'!$H3522,IF(M3488="JPY",L3488*'Input Lists'!$H$9,IF(M3488="CHF",L3488*'Input Lists'!$H$10,""))))))))))</f>
        <v/>
      </c>
      <c r="O3488" s="137" t="str">
        <f t="shared" si="119"/>
        <v/>
      </c>
      <c r="Z3488" s="135" t="str">
        <f t="shared" si="120"/>
        <v/>
      </c>
    </row>
    <row r="3489" spans="14:26" ht="15.75" customHeight="1" x14ac:dyDescent="0.25">
      <c r="N3489" s="137" t="str">
        <f>IF(OR(ISBLANK(L3489),ISBLANK(M3489)),"",IF(M3489="AUD",L3489*'Input Lists'!$H$2,IF(M3489="USD",L3489*'Input Lists'!$H$3,IF(M3489="HKD",L3489*'Input Lists'!$H$4,IF(M3489="EUR",L3489*'Input Lists'!$H$5,IF(M3489="GBP",L3489*'Input Lists'!$H$6,IF(M3489="CAD",L3489*'Input Lists'!$H$7,IF(M3489="CNY",L3489*'Input Lists'!$H3523,IF(M3489="JPY",L3489*'Input Lists'!$H$9,IF(M3489="CHF",L3489*'Input Lists'!$H$10,""))))))))))</f>
        <v/>
      </c>
      <c r="O3489" s="137" t="str">
        <f t="shared" si="119"/>
        <v/>
      </c>
      <c r="Z3489" s="135" t="str">
        <f t="shared" si="120"/>
        <v/>
      </c>
    </row>
    <row r="3490" spans="14:26" ht="15.75" customHeight="1" x14ac:dyDescent="0.25">
      <c r="N3490" s="137" t="str">
        <f>IF(OR(ISBLANK(L3490),ISBLANK(M3490)),"",IF(M3490="AUD",L3490*'Input Lists'!$H$2,IF(M3490="USD",L3490*'Input Lists'!$H$3,IF(M3490="HKD",L3490*'Input Lists'!$H$4,IF(M3490="EUR",L3490*'Input Lists'!$H$5,IF(M3490="GBP",L3490*'Input Lists'!$H$6,IF(M3490="CAD",L3490*'Input Lists'!$H$7,IF(M3490="CNY",L3490*'Input Lists'!$H3524,IF(M3490="JPY",L3490*'Input Lists'!$H$9,IF(M3490="CHF",L3490*'Input Lists'!$H$10,""))))))))))</f>
        <v/>
      </c>
      <c r="O3490" s="137" t="str">
        <f t="shared" si="119"/>
        <v/>
      </c>
      <c r="Z3490" s="135" t="str">
        <f t="shared" si="120"/>
        <v/>
      </c>
    </row>
    <row r="3491" spans="14:26" ht="15.75" customHeight="1" x14ac:dyDescent="0.25">
      <c r="N3491" s="137" t="str">
        <f>IF(OR(ISBLANK(L3491),ISBLANK(M3491)),"",IF(M3491="AUD",L3491*'Input Lists'!$H$2,IF(M3491="USD",L3491*'Input Lists'!$H$3,IF(M3491="HKD",L3491*'Input Lists'!$H$4,IF(M3491="EUR",L3491*'Input Lists'!$H$5,IF(M3491="GBP",L3491*'Input Lists'!$H$6,IF(M3491="CAD",L3491*'Input Lists'!$H$7,IF(M3491="CNY",L3491*'Input Lists'!$H3525,IF(M3491="JPY",L3491*'Input Lists'!$H$9,IF(M3491="CHF",L3491*'Input Lists'!$H$10,""))))))))))</f>
        <v/>
      </c>
      <c r="O3491" s="137" t="str">
        <f t="shared" si="119"/>
        <v/>
      </c>
      <c r="Z3491" s="135" t="str">
        <f t="shared" si="120"/>
        <v/>
      </c>
    </row>
    <row r="3492" spans="14:26" ht="15.75" customHeight="1" x14ac:dyDescent="0.25">
      <c r="N3492" s="137" t="str">
        <f>IF(OR(ISBLANK(L3492),ISBLANK(M3492)),"",IF(M3492="AUD",L3492*'Input Lists'!$H$2,IF(M3492="USD",L3492*'Input Lists'!$H$3,IF(M3492="HKD",L3492*'Input Lists'!$H$4,IF(M3492="EUR",L3492*'Input Lists'!$H$5,IF(M3492="GBP",L3492*'Input Lists'!$H$6,IF(M3492="CAD",L3492*'Input Lists'!$H$7,IF(M3492="CNY",L3492*'Input Lists'!$H3526,IF(M3492="JPY",L3492*'Input Lists'!$H$9,IF(M3492="CHF",L3492*'Input Lists'!$H$10,""))))))))))</f>
        <v/>
      </c>
      <c r="O3492" s="137" t="str">
        <f t="shared" si="119"/>
        <v/>
      </c>
      <c r="Z3492" s="135" t="str">
        <f t="shared" si="120"/>
        <v/>
      </c>
    </row>
    <row r="3493" spans="14:26" ht="15.75" customHeight="1" x14ac:dyDescent="0.25">
      <c r="N3493" s="137" t="str">
        <f>IF(OR(ISBLANK(L3493),ISBLANK(M3493)),"",IF(M3493="AUD",L3493*'Input Lists'!$H$2,IF(M3493="USD",L3493*'Input Lists'!$H$3,IF(M3493="HKD",L3493*'Input Lists'!$H$4,IF(M3493="EUR",L3493*'Input Lists'!$H$5,IF(M3493="GBP",L3493*'Input Lists'!$H$6,IF(M3493="CAD",L3493*'Input Lists'!$H$7,IF(M3493="CNY",L3493*'Input Lists'!$H3527,IF(M3493="JPY",L3493*'Input Lists'!$H$9,IF(M3493="CHF",L3493*'Input Lists'!$H$10,""))))))))))</f>
        <v/>
      </c>
      <c r="O3493" s="137" t="str">
        <f t="shared" si="119"/>
        <v/>
      </c>
      <c r="Z3493" s="135" t="str">
        <f t="shared" si="120"/>
        <v/>
      </c>
    </row>
    <row r="3494" spans="14:26" ht="15.75" customHeight="1" x14ac:dyDescent="0.25">
      <c r="N3494" s="137" t="str">
        <f>IF(OR(ISBLANK(L3494),ISBLANK(M3494)),"",IF(M3494="AUD",L3494*'Input Lists'!$H$2,IF(M3494="USD",L3494*'Input Lists'!$H$3,IF(M3494="HKD",L3494*'Input Lists'!$H$4,IF(M3494="EUR",L3494*'Input Lists'!$H$5,IF(M3494="GBP",L3494*'Input Lists'!$H$6,IF(M3494="CAD",L3494*'Input Lists'!$H$7,IF(M3494="CNY",L3494*'Input Lists'!$H3528,IF(M3494="JPY",L3494*'Input Lists'!$H$9,IF(M3494="CHF",L3494*'Input Lists'!$H$10,""))))))))))</f>
        <v/>
      </c>
      <c r="O3494" s="137" t="str">
        <f t="shared" si="119"/>
        <v/>
      </c>
      <c r="Z3494" s="135" t="str">
        <f t="shared" si="120"/>
        <v/>
      </c>
    </row>
    <row r="3495" spans="14:26" ht="15.75" customHeight="1" x14ac:dyDescent="0.25">
      <c r="N3495" s="137" t="str">
        <f>IF(OR(ISBLANK(L3495),ISBLANK(M3495)),"",IF(M3495="AUD",L3495*'Input Lists'!$H$2,IF(M3495="USD",L3495*'Input Lists'!$H$3,IF(M3495="HKD",L3495*'Input Lists'!$H$4,IF(M3495="EUR",L3495*'Input Lists'!$H$5,IF(M3495="GBP",L3495*'Input Lists'!$H$6,IF(M3495="CAD",L3495*'Input Lists'!$H$7,IF(M3495="CNY",L3495*'Input Lists'!$H3529,IF(M3495="JPY",L3495*'Input Lists'!$H$9,IF(M3495="CHF",L3495*'Input Lists'!$H$10,""))))))))))</f>
        <v/>
      </c>
      <c r="O3495" s="137" t="str">
        <f t="shared" ref="O3495:O3558" si="121">IF(OR(AND(ISBLANK(N3495)),AND(ISBLANK(J3495)),AND(ISBLANK(M3495))),"",N3495*J3495)</f>
        <v/>
      </c>
      <c r="Z3495" s="135" t="str">
        <f t="shared" si="120"/>
        <v/>
      </c>
    </row>
    <row r="3496" spans="14:26" ht="15.75" customHeight="1" x14ac:dyDescent="0.25">
      <c r="N3496" s="137" t="str">
        <f>IF(OR(ISBLANK(L3496),ISBLANK(M3496)),"",IF(M3496="AUD",L3496*'Input Lists'!$H$2,IF(M3496="USD",L3496*'Input Lists'!$H$3,IF(M3496="HKD",L3496*'Input Lists'!$H$4,IF(M3496="EUR",L3496*'Input Lists'!$H$5,IF(M3496="GBP",L3496*'Input Lists'!$H$6,IF(M3496="CAD",L3496*'Input Lists'!$H$7,IF(M3496="CNY",L3496*'Input Lists'!$H3530,IF(M3496="JPY",L3496*'Input Lists'!$H$9,IF(M3496="CHF",L3496*'Input Lists'!$H$10,""))))))))))</f>
        <v/>
      </c>
      <c r="O3496" s="137" t="str">
        <f t="shared" si="121"/>
        <v/>
      </c>
      <c r="Z3496" s="135" t="str">
        <f t="shared" si="120"/>
        <v/>
      </c>
    </row>
    <row r="3497" spans="14:26" ht="15.75" customHeight="1" x14ac:dyDescent="0.25">
      <c r="N3497" s="137" t="str">
        <f>IF(OR(ISBLANK(L3497),ISBLANK(M3497)),"",IF(M3497="AUD",L3497*'Input Lists'!$H$2,IF(M3497="USD",L3497*'Input Lists'!$H$3,IF(M3497="HKD",L3497*'Input Lists'!$H$4,IF(M3497="EUR",L3497*'Input Lists'!$H$5,IF(M3497="GBP",L3497*'Input Lists'!$H$6,IF(M3497="CAD",L3497*'Input Lists'!$H$7,IF(M3497="CNY",L3497*'Input Lists'!$H3531,IF(M3497="JPY",L3497*'Input Lists'!$H$9,IF(M3497="CHF",L3497*'Input Lists'!$H$10,""))))))))))</f>
        <v/>
      </c>
      <c r="O3497" s="137" t="str">
        <f t="shared" si="121"/>
        <v/>
      </c>
      <c r="Z3497" s="135" t="str">
        <f t="shared" si="120"/>
        <v/>
      </c>
    </row>
    <row r="3498" spans="14:26" ht="15.75" customHeight="1" x14ac:dyDescent="0.25">
      <c r="N3498" s="137" t="str">
        <f>IF(OR(ISBLANK(L3498),ISBLANK(M3498)),"",IF(M3498="AUD",L3498*'Input Lists'!$H$2,IF(M3498="USD",L3498*'Input Lists'!$H$3,IF(M3498="HKD",L3498*'Input Lists'!$H$4,IF(M3498="EUR",L3498*'Input Lists'!$H$5,IF(M3498="GBP",L3498*'Input Lists'!$H$6,IF(M3498="CAD",L3498*'Input Lists'!$H$7,IF(M3498="CNY",L3498*'Input Lists'!$H3532,IF(M3498="JPY",L3498*'Input Lists'!$H$9,IF(M3498="CHF",L3498*'Input Lists'!$H$10,""))))))))))</f>
        <v/>
      </c>
      <c r="O3498" s="137" t="str">
        <f t="shared" si="121"/>
        <v/>
      </c>
      <c r="Z3498" s="135" t="str">
        <f t="shared" ref="Z3498:Z3561" si="122">IF(ISBLANK(D3498),"",IF(R3498="Approved",Y3498+O3498,0))</f>
        <v/>
      </c>
    </row>
    <row r="3499" spans="14:26" ht="15.75" customHeight="1" x14ac:dyDescent="0.25">
      <c r="N3499" s="137" t="str">
        <f>IF(OR(ISBLANK(L3499),ISBLANK(M3499)),"",IF(M3499="AUD",L3499*'Input Lists'!$H$2,IF(M3499="USD",L3499*'Input Lists'!$H$3,IF(M3499="HKD",L3499*'Input Lists'!$H$4,IF(M3499="EUR",L3499*'Input Lists'!$H$5,IF(M3499="GBP",L3499*'Input Lists'!$H$6,IF(M3499="CAD",L3499*'Input Lists'!$H$7,IF(M3499="CNY",L3499*'Input Lists'!$H3533,IF(M3499="JPY",L3499*'Input Lists'!$H$9,IF(M3499="CHF",L3499*'Input Lists'!$H$10,""))))))))))</f>
        <v/>
      </c>
      <c r="O3499" s="137" t="str">
        <f t="shared" si="121"/>
        <v/>
      </c>
      <c r="Z3499" s="135" t="str">
        <f t="shared" si="122"/>
        <v/>
      </c>
    </row>
    <row r="3500" spans="14:26" ht="15.75" customHeight="1" x14ac:dyDescent="0.25">
      <c r="N3500" s="137" t="str">
        <f>IF(OR(ISBLANK(L3500),ISBLANK(M3500)),"",IF(M3500="AUD",L3500*'Input Lists'!$H$2,IF(M3500="USD",L3500*'Input Lists'!$H$3,IF(M3500="HKD",L3500*'Input Lists'!$H$4,IF(M3500="EUR",L3500*'Input Lists'!$H$5,IF(M3500="GBP",L3500*'Input Lists'!$H$6,IF(M3500="CAD",L3500*'Input Lists'!$H$7,IF(M3500="CNY",L3500*'Input Lists'!$H3534,IF(M3500="JPY",L3500*'Input Lists'!$H$9,IF(M3500="CHF",L3500*'Input Lists'!$H$10,""))))))))))</f>
        <v/>
      </c>
      <c r="O3500" s="137" t="str">
        <f t="shared" si="121"/>
        <v/>
      </c>
      <c r="Z3500" s="135" t="str">
        <f t="shared" si="122"/>
        <v/>
      </c>
    </row>
    <row r="3501" spans="14:26" ht="15.75" customHeight="1" x14ac:dyDescent="0.25">
      <c r="N3501" s="137" t="str">
        <f>IF(OR(ISBLANK(L3501),ISBLANK(M3501)),"",IF(M3501="AUD",L3501*'Input Lists'!$H$2,IF(M3501="USD",L3501*'Input Lists'!$H$3,IF(M3501="HKD",L3501*'Input Lists'!$H$4,IF(M3501="EUR",L3501*'Input Lists'!$H$5,IF(M3501="GBP",L3501*'Input Lists'!$H$6,IF(M3501="CAD",L3501*'Input Lists'!$H$7,IF(M3501="CNY",L3501*'Input Lists'!$H3535,IF(M3501="JPY",L3501*'Input Lists'!$H$9,IF(M3501="CHF",L3501*'Input Lists'!$H$10,""))))))))))</f>
        <v/>
      </c>
      <c r="O3501" s="137" t="str">
        <f t="shared" si="121"/>
        <v/>
      </c>
      <c r="Z3501" s="135" t="str">
        <f t="shared" si="122"/>
        <v/>
      </c>
    </row>
    <row r="3502" spans="14:26" ht="15.75" customHeight="1" x14ac:dyDescent="0.25">
      <c r="N3502" s="137" t="str">
        <f>IF(OR(ISBLANK(L3502),ISBLANK(M3502)),"",IF(M3502="AUD",L3502*'Input Lists'!$H$2,IF(M3502="USD",L3502*'Input Lists'!$H$3,IF(M3502="HKD",L3502*'Input Lists'!$H$4,IF(M3502="EUR",L3502*'Input Lists'!$H$5,IF(M3502="GBP",L3502*'Input Lists'!$H$6,IF(M3502="CAD",L3502*'Input Lists'!$H$7,IF(M3502="CNY",L3502*'Input Lists'!$H3536,IF(M3502="JPY",L3502*'Input Lists'!$H$9,IF(M3502="CHF",L3502*'Input Lists'!$H$10,""))))))))))</f>
        <v/>
      </c>
      <c r="O3502" s="137" t="str">
        <f t="shared" si="121"/>
        <v/>
      </c>
      <c r="Z3502" s="135" t="str">
        <f t="shared" si="122"/>
        <v/>
      </c>
    </row>
    <row r="3503" spans="14:26" ht="15.75" customHeight="1" x14ac:dyDescent="0.25">
      <c r="N3503" s="137" t="str">
        <f>IF(OR(ISBLANK(L3503),ISBLANK(M3503)),"",IF(M3503="AUD",L3503*'Input Lists'!$H$2,IF(M3503="USD",L3503*'Input Lists'!$H$3,IF(M3503="HKD",L3503*'Input Lists'!$H$4,IF(M3503="EUR",L3503*'Input Lists'!$H$5,IF(M3503="GBP",L3503*'Input Lists'!$H$6,IF(M3503="CAD",L3503*'Input Lists'!$H$7,IF(M3503="CNY",L3503*'Input Lists'!$H3537,IF(M3503="JPY",L3503*'Input Lists'!$H$9,IF(M3503="CHF",L3503*'Input Lists'!$H$10,""))))))))))</f>
        <v/>
      </c>
      <c r="O3503" s="137" t="str">
        <f t="shared" si="121"/>
        <v/>
      </c>
      <c r="Z3503" s="135" t="str">
        <f t="shared" si="122"/>
        <v/>
      </c>
    </row>
    <row r="3504" spans="14:26" ht="15.75" customHeight="1" x14ac:dyDescent="0.25">
      <c r="N3504" s="137" t="str">
        <f>IF(OR(ISBLANK(L3504),ISBLANK(M3504)),"",IF(M3504="AUD",L3504*'Input Lists'!$H$2,IF(M3504="USD",L3504*'Input Lists'!$H$3,IF(M3504="HKD",L3504*'Input Lists'!$H$4,IF(M3504="EUR",L3504*'Input Lists'!$H$5,IF(M3504="GBP",L3504*'Input Lists'!$H$6,IF(M3504="CAD",L3504*'Input Lists'!$H$7,IF(M3504="CNY",L3504*'Input Lists'!$H3538,IF(M3504="JPY",L3504*'Input Lists'!$H$9,IF(M3504="CHF",L3504*'Input Lists'!$H$10,""))))))))))</f>
        <v/>
      </c>
      <c r="O3504" s="137" t="str">
        <f t="shared" si="121"/>
        <v/>
      </c>
      <c r="Z3504" s="135" t="str">
        <f t="shared" si="122"/>
        <v/>
      </c>
    </row>
    <row r="3505" spans="14:26" ht="15.75" customHeight="1" x14ac:dyDescent="0.25">
      <c r="N3505" s="137" t="str">
        <f>IF(OR(ISBLANK(L3505),ISBLANK(M3505)),"",IF(M3505="AUD",L3505*'Input Lists'!$H$2,IF(M3505="USD",L3505*'Input Lists'!$H$3,IF(M3505="HKD",L3505*'Input Lists'!$H$4,IF(M3505="EUR",L3505*'Input Lists'!$H$5,IF(M3505="GBP",L3505*'Input Lists'!$H$6,IF(M3505="CAD",L3505*'Input Lists'!$H$7,IF(M3505="CNY",L3505*'Input Lists'!$H3539,IF(M3505="JPY",L3505*'Input Lists'!$H$9,IF(M3505="CHF",L3505*'Input Lists'!$H$10,""))))))))))</f>
        <v/>
      </c>
      <c r="O3505" s="137" t="str">
        <f t="shared" si="121"/>
        <v/>
      </c>
      <c r="Z3505" s="135" t="str">
        <f t="shared" si="122"/>
        <v/>
      </c>
    </row>
    <row r="3506" spans="14:26" ht="15.75" customHeight="1" x14ac:dyDescent="0.25">
      <c r="N3506" s="137" t="str">
        <f>IF(OR(ISBLANK(L3506),ISBLANK(M3506)),"",IF(M3506="AUD",L3506*'Input Lists'!$H$2,IF(M3506="USD",L3506*'Input Lists'!$H$3,IF(M3506="HKD",L3506*'Input Lists'!$H$4,IF(M3506="EUR",L3506*'Input Lists'!$H$5,IF(M3506="GBP",L3506*'Input Lists'!$H$6,IF(M3506="CAD",L3506*'Input Lists'!$H$7,IF(M3506="CNY",L3506*'Input Lists'!$H3540,IF(M3506="JPY",L3506*'Input Lists'!$H$9,IF(M3506="CHF",L3506*'Input Lists'!$H$10,""))))))))))</f>
        <v/>
      </c>
      <c r="O3506" s="137" t="str">
        <f t="shared" si="121"/>
        <v/>
      </c>
      <c r="Z3506" s="135" t="str">
        <f t="shared" si="122"/>
        <v/>
      </c>
    </row>
    <row r="3507" spans="14:26" ht="15.75" customHeight="1" x14ac:dyDescent="0.25">
      <c r="N3507" s="137" t="str">
        <f>IF(OR(ISBLANK(L3507),ISBLANK(M3507)),"",IF(M3507="AUD",L3507*'Input Lists'!$H$2,IF(M3507="USD",L3507*'Input Lists'!$H$3,IF(M3507="HKD",L3507*'Input Lists'!$H$4,IF(M3507="EUR",L3507*'Input Lists'!$H$5,IF(M3507="GBP",L3507*'Input Lists'!$H$6,IF(M3507="CAD",L3507*'Input Lists'!$H$7,IF(M3507="CNY",L3507*'Input Lists'!$H3541,IF(M3507="JPY",L3507*'Input Lists'!$H$9,IF(M3507="CHF",L3507*'Input Lists'!$H$10,""))))))))))</f>
        <v/>
      </c>
      <c r="O3507" s="137" t="str">
        <f t="shared" si="121"/>
        <v/>
      </c>
      <c r="Z3507" s="135" t="str">
        <f t="shared" si="122"/>
        <v/>
      </c>
    </row>
    <row r="3508" spans="14:26" ht="15.75" customHeight="1" x14ac:dyDescent="0.25">
      <c r="N3508" s="137" t="str">
        <f>IF(OR(ISBLANK(L3508),ISBLANK(M3508)),"",IF(M3508="AUD",L3508*'Input Lists'!$H$2,IF(M3508="USD",L3508*'Input Lists'!$H$3,IF(M3508="HKD",L3508*'Input Lists'!$H$4,IF(M3508="EUR",L3508*'Input Lists'!$H$5,IF(M3508="GBP",L3508*'Input Lists'!$H$6,IF(M3508="CAD",L3508*'Input Lists'!$H$7,IF(M3508="CNY",L3508*'Input Lists'!$H3542,IF(M3508="JPY",L3508*'Input Lists'!$H$9,IF(M3508="CHF",L3508*'Input Lists'!$H$10,""))))))))))</f>
        <v/>
      </c>
      <c r="O3508" s="137" t="str">
        <f t="shared" si="121"/>
        <v/>
      </c>
      <c r="Z3508" s="135" t="str">
        <f t="shared" si="122"/>
        <v/>
      </c>
    </row>
    <row r="3509" spans="14:26" ht="15.75" customHeight="1" x14ac:dyDescent="0.25">
      <c r="N3509" s="137" t="str">
        <f>IF(OR(ISBLANK(L3509),ISBLANK(M3509)),"",IF(M3509="AUD",L3509*'Input Lists'!$H$2,IF(M3509="USD",L3509*'Input Lists'!$H$3,IF(M3509="HKD",L3509*'Input Lists'!$H$4,IF(M3509="EUR",L3509*'Input Lists'!$H$5,IF(M3509="GBP",L3509*'Input Lists'!$H$6,IF(M3509="CAD",L3509*'Input Lists'!$H$7,IF(M3509="CNY",L3509*'Input Lists'!$H3543,IF(M3509="JPY",L3509*'Input Lists'!$H$9,IF(M3509="CHF",L3509*'Input Lists'!$H$10,""))))))))))</f>
        <v/>
      </c>
      <c r="O3509" s="137" t="str">
        <f t="shared" si="121"/>
        <v/>
      </c>
      <c r="Z3509" s="135" t="str">
        <f t="shared" si="122"/>
        <v/>
      </c>
    </row>
    <row r="3510" spans="14:26" ht="15.75" customHeight="1" x14ac:dyDescent="0.25">
      <c r="N3510" s="137" t="str">
        <f>IF(OR(ISBLANK(L3510),ISBLANK(M3510)),"",IF(M3510="AUD",L3510*'Input Lists'!$H$2,IF(M3510="USD",L3510*'Input Lists'!$H$3,IF(M3510="HKD",L3510*'Input Lists'!$H$4,IF(M3510="EUR",L3510*'Input Lists'!$H$5,IF(M3510="GBP",L3510*'Input Lists'!$H$6,IF(M3510="CAD",L3510*'Input Lists'!$H$7,IF(M3510="CNY",L3510*'Input Lists'!$H3544,IF(M3510="JPY",L3510*'Input Lists'!$H$9,IF(M3510="CHF",L3510*'Input Lists'!$H$10,""))))))))))</f>
        <v/>
      </c>
      <c r="O3510" s="137" t="str">
        <f t="shared" si="121"/>
        <v/>
      </c>
      <c r="Z3510" s="135" t="str">
        <f t="shared" si="122"/>
        <v/>
      </c>
    </row>
    <row r="3511" spans="14:26" ht="15.75" customHeight="1" x14ac:dyDescent="0.25">
      <c r="N3511" s="137" t="str">
        <f>IF(OR(ISBLANK(L3511),ISBLANK(M3511)),"",IF(M3511="AUD",L3511*'Input Lists'!$H$2,IF(M3511="USD",L3511*'Input Lists'!$H$3,IF(M3511="HKD",L3511*'Input Lists'!$H$4,IF(M3511="EUR",L3511*'Input Lists'!$H$5,IF(M3511="GBP",L3511*'Input Lists'!$H$6,IF(M3511="CAD",L3511*'Input Lists'!$H$7,IF(M3511="CNY",L3511*'Input Lists'!$H3545,IF(M3511="JPY",L3511*'Input Lists'!$H$9,IF(M3511="CHF",L3511*'Input Lists'!$H$10,""))))))))))</f>
        <v/>
      </c>
      <c r="O3511" s="137" t="str">
        <f t="shared" si="121"/>
        <v/>
      </c>
      <c r="Z3511" s="135" t="str">
        <f t="shared" si="122"/>
        <v/>
      </c>
    </row>
    <row r="3512" spans="14:26" ht="15.75" customHeight="1" x14ac:dyDescent="0.25">
      <c r="N3512" s="137" t="str">
        <f>IF(OR(ISBLANK(L3512),ISBLANK(M3512)),"",IF(M3512="AUD",L3512*'Input Lists'!$H$2,IF(M3512="USD",L3512*'Input Lists'!$H$3,IF(M3512="HKD",L3512*'Input Lists'!$H$4,IF(M3512="EUR",L3512*'Input Lists'!$H$5,IF(M3512="GBP",L3512*'Input Lists'!$H$6,IF(M3512="CAD",L3512*'Input Lists'!$H$7,IF(M3512="CNY",L3512*'Input Lists'!$H3546,IF(M3512="JPY",L3512*'Input Lists'!$H$9,IF(M3512="CHF",L3512*'Input Lists'!$H$10,""))))))))))</f>
        <v/>
      </c>
      <c r="O3512" s="137" t="str">
        <f t="shared" si="121"/>
        <v/>
      </c>
      <c r="Z3512" s="135" t="str">
        <f t="shared" si="122"/>
        <v/>
      </c>
    </row>
    <row r="3513" spans="14:26" ht="15.75" customHeight="1" x14ac:dyDescent="0.25">
      <c r="N3513" s="137" t="str">
        <f>IF(OR(ISBLANK(L3513),ISBLANK(M3513)),"",IF(M3513="AUD",L3513*'Input Lists'!$H$2,IF(M3513="USD",L3513*'Input Lists'!$H$3,IF(M3513="HKD",L3513*'Input Lists'!$H$4,IF(M3513="EUR",L3513*'Input Lists'!$H$5,IF(M3513="GBP",L3513*'Input Lists'!$H$6,IF(M3513="CAD",L3513*'Input Lists'!$H$7,IF(M3513="CNY",L3513*'Input Lists'!$H3547,IF(M3513="JPY",L3513*'Input Lists'!$H$9,IF(M3513="CHF",L3513*'Input Lists'!$H$10,""))))))))))</f>
        <v/>
      </c>
      <c r="O3513" s="137" t="str">
        <f t="shared" si="121"/>
        <v/>
      </c>
      <c r="Z3513" s="135" t="str">
        <f t="shared" si="122"/>
        <v/>
      </c>
    </row>
    <row r="3514" spans="14:26" ht="15.75" customHeight="1" x14ac:dyDescent="0.25">
      <c r="N3514" s="137" t="str">
        <f>IF(OR(ISBLANK(L3514),ISBLANK(M3514)),"",IF(M3514="AUD",L3514*'Input Lists'!$H$2,IF(M3514="USD",L3514*'Input Lists'!$H$3,IF(M3514="HKD",L3514*'Input Lists'!$H$4,IF(M3514="EUR",L3514*'Input Lists'!$H$5,IF(M3514="GBP",L3514*'Input Lists'!$H$6,IF(M3514="CAD",L3514*'Input Lists'!$H$7,IF(M3514="CNY",L3514*'Input Lists'!$H3548,IF(M3514="JPY",L3514*'Input Lists'!$H$9,IF(M3514="CHF",L3514*'Input Lists'!$H$10,""))))))))))</f>
        <v/>
      </c>
      <c r="O3514" s="137" t="str">
        <f t="shared" si="121"/>
        <v/>
      </c>
      <c r="Z3514" s="135" t="str">
        <f t="shared" si="122"/>
        <v/>
      </c>
    </row>
    <row r="3515" spans="14:26" ht="15.75" customHeight="1" x14ac:dyDescent="0.25">
      <c r="N3515" s="137" t="str">
        <f>IF(OR(ISBLANK(L3515),ISBLANK(M3515)),"",IF(M3515="AUD",L3515*'Input Lists'!$H$2,IF(M3515="USD",L3515*'Input Lists'!$H$3,IF(M3515="HKD",L3515*'Input Lists'!$H$4,IF(M3515="EUR",L3515*'Input Lists'!$H$5,IF(M3515="GBP",L3515*'Input Lists'!$H$6,IF(M3515="CAD",L3515*'Input Lists'!$H$7,IF(M3515="CNY",L3515*'Input Lists'!$H3549,IF(M3515="JPY",L3515*'Input Lists'!$H$9,IF(M3515="CHF",L3515*'Input Lists'!$H$10,""))))))))))</f>
        <v/>
      </c>
      <c r="O3515" s="137" t="str">
        <f t="shared" si="121"/>
        <v/>
      </c>
      <c r="Z3515" s="135" t="str">
        <f t="shared" si="122"/>
        <v/>
      </c>
    </row>
    <row r="3516" spans="14:26" ht="15.75" customHeight="1" x14ac:dyDescent="0.25">
      <c r="N3516" s="137" t="str">
        <f>IF(OR(ISBLANK(L3516),ISBLANK(M3516)),"",IF(M3516="AUD",L3516*'Input Lists'!$H$2,IF(M3516="USD",L3516*'Input Lists'!$H$3,IF(M3516="HKD",L3516*'Input Lists'!$H$4,IF(M3516="EUR",L3516*'Input Lists'!$H$5,IF(M3516="GBP",L3516*'Input Lists'!$H$6,IF(M3516="CAD",L3516*'Input Lists'!$H$7,IF(M3516="CNY",L3516*'Input Lists'!$H3550,IF(M3516="JPY",L3516*'Input Lists'!$H$9,IF(M3516="CHF",L3516*'Input Lists'!$H$10,""))))))))))</f>
        <v/>
      </c>
      <c r="O3516" s="137" t="str">
        <f t="shared" si="121"/>
        <v/>
      </c>
      <c r="Z3516" s="135" t="str">
        <f t="shared" si="122"/>
        <v/>
      </c>
    </row>
    <row r="3517" spans="14:26" ht="15.75" customHeight="1" x14ac:dyDescent="0.25">
      <c r="N3517" s="137" t="str">
        <f>IF(OR(ISBLANK(L3517),ISBLANK(M3517)),"",IF(M3517="AUD",L3517*'Input Lists'!$H$2,IF(M3517="USD",L3517*'Input Lists'!$H$3,IF(M3517="HKD",L3517*'Input Lists'!$H$4,IF(M3517="EUR",L3517*'Input Lists'!$H$5,IF(M3517="GBP",L3517*'Input Lists'!$H$6,IF(M3517="CAD",L3517*'Input Lists'!$H$7,IF(M3517="CNY",L3517*'Input Lists'!$H3551,IF(M3517="JPY",L3517*'Input Lists'!$H$9,IF(M3517="CHF",L3517*'Input Lists'!$H$10,""))))))))))</f>
        <v/>
      </c>
      <c r="O3517" s="137" t="str">
        <f t="shared" si="121"/>
        <v/>
      </c>
      <c r="Z3517" s="135" t="str">
        <f t="shared" si="122"/>
        <v/>
      </c>
    </row>
    <row r="3518" spans="14:26" ht="15.75" customHeight="1" x14ac:dyDescent="0.25">
      <c r="N3518" s="137" t="str">
        <f>IF(OR(ISBLANK(L3518),ISBLANK(M3518)),"",IF(M3518="AUD",L3518*'Input Lists'!$H$2,IF(M3518="USD",L3518*'Input Lists'!$H$3,IF(M3518="HKD",L3518*'Input Lists'!$H$4,IF(M3518="EUR",L3518*'Input Lists'!$H$5,IF(M3518="GBP",L3518*'Input Lists'!$H$6,IF(M3518="CAD",L3518*'Input Lists'!$H$7,IF(M3518="CNY",L3518*'Input Lists'!$H3552,IF(M3518="JPY",L3518*'Input Lists'!$H$9,IF(M3518="CHF",L3518*'Input Lists'!$H$10,""))))))))))</f>
        <v/>
      </c>
      <c r="O3518" s="137" t="str">
        <f t="shared" si="121"/>
        <v/>
      </c>
      <c r="Z3518" s="135" t="str">
        <f t="shared" si="122"/>
        <v/>
      </c>
    </row>
    <row r="3519" spans="14:26" ht="15.75" customHeight="1" x14ac:dyDescent="0.25">
      <c r="N3519" s="137" t="str">
        <f>IF(OR(ISBLANK(L3519),ISBLANK(M3519)),"",IF(M3519="AUD",L3519*'Input Lists'!$H$2,IF(M3519="USD",L3519*'Input Lists'!$H$3,IF(M3519="HKD",L3519*'Input Lists'!$H$4,IF(M3519="EUR",L3519*'Input Lists'!$H$5,IF(M3519="GBP",L3519*'Input Lists'!$H$6,IF(M3519="CAD",L3519*'Input Lists'!$H$7,IF(M3519="CNY",L3519*'Input Lists'!$H3553,IF(M3519="JPY",L3519*'Input Lists'!$H$9,IF(M3519="CHF",L3519*'Input Lists'!$H$10,""))))))))))</f>
        <v/>
      </c>
      <c r="O3519" s="137" t="str">
        <f t="shared" si="121"/>
        <v/>
      </c>
      <c r="Z3519" s="135" t="str">
        <f t="shared" si="122"/>
        <v/>
      </c>
    </row>
    <row r="3520" spans="14:26" ht="15.75" customHeight="1" x14ac:dyDescent="0.25">
      <c r="N3520" s="137" t="str">
        <f>IF(OR(ISBLANK(L3520),ISBLANK(M3520)),"",IF(M3520="AUD",L3520*'Input Lists'!$H$2,IF(M3520="USD",L3520*'Input Lists'!$H$3,IF(M3520="HKD",L3520*'Input Lists'!$H$4,IF(M3520="EUR",L3520*'Input Lists'!$H$5,IF(M3520="GBP",L3520*'Input Lists'!$H$6,IF(M3520="CAD",L3520*'Input Lists'!$H$7,IF(M3520="CNY",L3520*'Input Lists'!$H3554,IF(M3520="JPY",L3520*'Input Lists'!$H$9,IF(M3520="CHF",L3520*'Input Lists'!$H$10,""))))))))))</f>
        <v/>
      </c>
      <c r="O3520" s="137" t="str">
        <f t="shared" si="121"/>
        <v/>
      </c>
      <c r="Z3520" s="135" t="str">
        <f t="shared" si="122"/>
        <v/>
      </c>
    </row>
    <row r="3521" spans="14:26" ht="15.75" customHeight="1" x14ac:dyDescent="0.25">
      <c r="N3521" s="137" t="str">
        <f>IF(OR(ISBLANK(L3521),ISBLANK(M3521)),"",IF(M3521="AUD",L3521*'Input Lists'!$H$2,IF(M3521="USD",L3521*'Input Lists'!$H$3,IF(M3521="HKD",L3521*'Input Lists'!$H$4,IF(M3521="EUR",L3521*'Input Lists'!$H$5,IF(M3521="GBP",L3521*'Input Lists'!$H$6,IF(M3521="CAD",L3521*'Input Lists'!$H$7,IF(M3521="CNY",L3521*'Input Lists'!$H3555,IF(M3521="JPY",L3521*'Input Lists'!$H$9,IF(M3521="CHF",L3521*'Input Lists'!$H$10,""))))))))))</f>
        <v/>
      </c>
      <c r="O3521" s="137" t="str">
        <f t="shared" si="121"/>
        <v/>
      </c>
      <c r="Z3521" s="135" t="str">
        <f t="shared" si="122"/>
        <v/>
      </c>
    </row>
    <row r="3522" spans="14:26" ht="15.75" customHeight="1" x14ac:dyDescent="0.25">
      <c r="N3522" s="137" t="str">
        <f>IF(OR(ISBLANK(L3522),ISBLANK(M3522)),"",IF(M3522="AUD",L3522*'Input Lists'!$H$2,IF(M3522="USD",L3522*'Input Lists'!$H$3,IF(M3522="HKD",L3522*'Input Lists'!$H$4,IF(M3522="EUR",L3522*'Input Lists'!$H$5,IF(M3522="GBP",L3522*'Input Lists'!$H$6,IF(M3522="CAD",L3522*'Input Lists'!$H$7,IF(M3522="CNY",L3522*'Input Lists'!$H3556,IF(M3522="JPY",L3522*'Input Lists'!$H$9,IF(M3522="CHF",L3522*'Input Lists'!$H$10,""))))))))))</f>
        <v/>
      </c>
      <c r="O3522" s="137" t="str">
        <f t="shared" si="121"/>
        <v/>
      </c>
      <c r="Z3522" s="135" t="str">
        <f t="shared" si="122"/>
        <v/>
      </c>
    </row>
    <row r="3523" spans="14:26" ht="15.75" customHeight="1" x14ac:dyDescent="0.25">
      <c r="N3523" s="137" t="str">
        <f>IF(OR(ISBLANK(L3523),ISBLANK(M3523)),"",IF(M3523="AUD",L3523*'Input Lists'!$H$2,IF(M3523="USD",L3523*'Input Lists'!$H$3,IF(M3523="HKD",L3523*'Input Lists'!$H$4,IF(M3523="EUR",L3523*'Input Lists'!$H$5,IF(M3523="GBP",L3523*'Input Lists'!$H$6,IF(M3523="CAD",L3523*'Input Lists'!$H$7,IF(M3523="CNY",L3523*'Input Lists'!$H3557,IF(M3523="JPY",L3523*'Input Lists'!$H$9,IF(M3523="CHF",L3523*'Input Lists'!$H$10,""))))))))))</f>
        <v/>
      </c>
      <c r="O3523" s="137" t="str">
        <f t="shared" si="121"/>
        <v/>
      </c>
      <c r="Z3523" s="135" t="str">
        <f t="shared" si="122"/>
        <v/>
      </c>
    </row>
    <row r="3524" spans="14:26" ht="15.75" customHeight="1" x14ac:dyDescent="0.25">
      <c r="N3524" s="137" t="str">
        <f>IF(OR(ISBLANK(L3524),ISBLANK(M3524)),"",IF(M3524="AUD",L3524*'Input Lists'!$H$2,IF(M3524="USD",L3524*'Input Lists'!$H$3,IF(M3524="HKD",L3524*'Input Lists'!$H$4,IF(M3524="EUR",L3524*'Input Lists'!$H$5,IF(M3524="GBP",L3524*'Input Lists'!$H$6,IF(M3524="CAD",L3524*'Input Lists'!$H$7,IF(M3524="CNY",L3524*'Input Lists'!$H3558,IF(M3524="JPY",L3524*'Input Lists'!$H$9,IF(M3524="CHF",L3524*'Input Lists'!$H$10,""))))))))))</f>
        <v/>
      </c>
      <c r="O3524" s="137" t="str">
        <f t="shared" si="121"/>
        <v/>
      </c>
      <c r="Z3524" s="135" t="str">
        <f t="shared" si="122"/>
        <v/>
      </c>
    </row>
    <row r="3525" spans="14:26" ht="15.75" customHeight="1" x14ac:dyDescent="0.25">
      <c r="N3525" s="137" t="str">
        <f>IF(OR(ISBLANK(L3525),ISBLANK(M3525)),"",IF(M3525="AUD",L3525*'Input Lists'!$H$2,IF(M3525="USD",L3525*'Input Lists'!$H$3,IF(M3525="HKD",L3525*'Input Lists'!$H$4,IF(M3525="EUR",L3525*'Input Lists'!$H$5,IF(M3525="GBP",L3525*'Input Lists'!$H$6,IF(M3525="CAD",L3525*'Input Lists'!$H$7,IF(M3525="CNY",L3525*'Input Lists'!$H3559,IF(M3525="JPY",L3525*'Input Lists'!$H$9,IF(M3525="CHF",L3525*'Input Lists'!$H$10,""))))))))))</f>
        <v/>
      </c>
      <c r="O3525" s="137" t="str">
        <f t="shared" si="121"/>
        <v/>
      </c>
      <c r="Z3525" s="135" t="str">
        <f t="shared" si="122"/>
        <v/>
      </c>
    </row>
    <row r="3526" spans="14:26" ht="15.75" customHeight="1" x14ac:dyDescent="0.25">
      <c r="N3526" s="137" t="str">
        <f>IF(OR(ISBLANK(L3526),ISBLANK(M3526)),"",IF(M3526="AUD",L3526*'Input Lists'!$H$2,IF(M3526="USD",L3526*'Input Lists'!$H$3,IF(M3526="HKD",L3526*'Input Lists'!$H$4,IF(M3526="EUR",L3526*'Input Lists'!$H$5,IF(M3526="GBP",L3526*'Input Lists'!$H$6,IF(M3526="CAD",L3526*'Input Lists'!$H$7,IF(M3526="CNY",L3526*'Input Lists'!$H3560,IF(M3526="JPY",L3526*'Input Lists'!$H$9,IF(M3526="CHF",L3526*'Input Lists'!$H$10,""))))))))))</f>
        <v/>
      </c>
      <c r="O3526" s="137" t="str">
        <f t="shared" si="121"/>
        <v/>
      </c>
      <c r="Z3526" s="135" t="str">
        <f t="shared" si="122"/>
        <v/>
      </c>
    </row>
    <row r="3527" spans="14:26" ht="15.75" customHeight="1" x14ac:dyDescent="0.25">
      <c r="N3527" s="137" t="str">
        <f>IF(OR(ISBLANK(L3527),ISBLANK(M3527)),"",IF(M3527="AUD",L3527*'Input Lists'!$H$2,IF(M3527="USD",L3527*'Input Lists'!$H$3,IF(M3527="HKD",L3527*'Input Lists'!$H$4,IF(M3527="EUR",L3527*'Input Lists'!$H$5,IF(M3527="GBP",L3527*'Input Lists'!$H$6,IF(M3527="CAD",L3527*'Input Lists'!$H$7,IF(M3527="CNY",L3527*'Input Lists'!$H3561,IF(M3527="JPY",L3527*'Input Lists'!$H$9,IF(M3527="CHF",L3527*'Input Lists'!$H$10,""))))))))))</f>
        <v/>
      </c>
      <c r="O3527" s="137" t="str">
        <f t="shared" si="121"/>
        <v/>
      </c>
      <c r="Z3527" s="135" t="str">
        <f t="shared" si="122"/>
        <v/>
      </c>
    </row>
    <row r="3528" spans="14:26" ht="15.75" customHeight="1" x14ac:dyDescent="0.25">
      <c r="N3528" s="137" t="str">
        <f>IF(OR(ISBLANK(L3528),ISBLANK(M3528)),"",IF(M3528="AUD",L3528*'Input Lists'!$H$2,IF(M3528="USD",L3528*'Input Lists'!$H$3,IF(M3528="HKD",L3528*'Input Lists'!$H$4,IF(M3528="EUR",L3528*'Input Lists'!$H$5,IF(M3528="GBP",L3528*'Input Lists'!$H$6,IF(M3528="CAD",L3528*'Input Lists'!$H$7,IF(M3528="CNY",L3528*'Input Lists'!$H3562,IF(M3528="JPY",L3528*'Input Lists'!$H$9,IF(M3528="CHF",L3528*'Input Lists'!$H$10,""))))))))))</f>
        <v/>
      </c>
      <c r="O3528" s="137" t="str">
        <f t="shared" si="121"/>
        <v/>
      </c>
      <c r="Z3528" s="135" t="str">
        <f t="shared" si="122"/>
        <v/>
      </c>
    </row>
    <row r="3529" spans="14:26" ht="15.75" customHeight="1" x14ac:dyDescent="0.25">
      <c r="N3529" s="137" t="str">
        <f>IF(OR(ISBLANK(L3529),ISBLANK(M3529)),"",IF(M3529="AUD",L3529*'Input Lists'!$H$2,IF(M3529="USD",L3529*'Input Lists'!$H$3,IF(M3529="HKD",L3529*'Input Lists'!$H$4,IF(M3529="EUR",L3529*'Input Lists'!$H$5,IF(M3529="GBP",L3529*'Input Lists'!$H$6,IF(M3529="CAD",L3529*'Input Lists'!$H$7,IF(M3529="CNY",L3529*'Input Lists'!$H3563,IF(M3529="JPY",L3529*'Input Lists'!$H$9,IF(M3529="CHF",L3529*'Input Lists'!$H$10,""))))))))))</f>
        <v/>
      </c>
      <c r="O3529" s="137" t="str">
        <f t="shared" si="121"/>
        <v/>
      </c>
      <c r="Z3529" s="135" t="str">
        <f t="shared" si="122"/>
        <v/>
      </c>
    </row>
    <row r="3530" spans="14:26" ht="15.75" customHeight="1" x14ac:dyDescent="0.25">
      <c r="N3530" s="137" t="str">
        <f>IF(OR(ISBLANK(L3530),ISBLANK(M3530)),"",IF(M3530="AUD",L3530*'Input Lists'!$H$2,IF(M3530="USD",L3530*'Input Lists'!$H$3,IF(M3530="HKD",L3530*'Input Lists'!$H$4,IF(M3530="EUR",L3530*'Input Lists'!$H$5,IF(M3530="GBP",L3530*'Input Lists'!$H$6,IF(M3530="CAD",L3530*'Input Lists'!$H$7,IF(M3530="CNY",L3530*'Input Lists'!$H3564,IF(M3530="JPY",L3530*'Input Lists'!$H$9,IF(M3530="CHF",L3530*'Input Lists'!$H$10,""))))))))))</f>
        <v/>
      </c>
      <c r="O3530" s="137" t="str">
        <f t="shared" si="121"/>
        <v/>
      </c>
      <c r="Z3530" s="135" t="str">
        <f t="shared" si="122"/>
        <v/>
      </c>
    </row>
    <row r="3531" spans="14:26" ht="15.75" customHeight="1" x14ac:dyDescent="0.25">
      <c r="N3531" s="137" t="str">
        <f>IF(OR(ISBLANK(L3531),ISBLANK(M3531)),"",IF(M3531="AUD",L3531*'Input Lists'!$H$2,IF(M3531="USD",L3531*'Input Lists'!$H$3,IF(M3531="HKD",L3531*'Input Lists'!$H$4,IF(M3531="EUR",L3531*'Input Lists'!$H$5,IF(M3531="GBP",L3531*'Input Lists'!$H$6,IF(M3531="CAD",L3531*'Input Lists'!$H$7,IF(M3531="CNY",L3531*'Input Lists'!$H3565,IF(M3531="JPY",L3531*'Input Lists'!$H$9,IF(M3531="CHF",L3531*'Input Lists'!$H$10,""))))))))))</f>
        <v/>
      </c>
      <c r="O3531" s="137" t="str">
        <f t="shared" si="121"/>
        <v/>
      </c>
      <c r="Z3531" s="135" t="str">
        <f t="shared" si="122"/>
        <v/>
      </c>
    </row>
    <row r="3532" spans="14:26" ht="15.75" customHeight="1" x14ac:dyDescent="0.25">
      <c r="N3532" s="137" t="str">
        <f>IF(OR(ISBLANK(L3532),ISBLANK(M3532)),"",IF(M3532="AUD",L3532*'Input Lists'!$H$2,IF(M3532="USD",L3532*'Input Lists'!$H$3,IF(M3532="HKD",L3532*'Input Lists'!$H$4,IF(M3532="EUR",L3532*'Input Lists'!$H$5,IF(M3532="GBP",L3532*'Input Lists'!$H$6,IF(M3532="CAD",L3532*'Input Lists'!$H$7,IF(M3532="CNY",L3532*'Input Lists'!$H3566,IF(M3532="JPY",L3532*'Input Lists'!$H$9,IF(M3532="CHF",L3532*'Input Lists'!$H$10,""))))))))))</f>
        <v/>
      </c>
      <c r="O3532" s="137" t="str">
        <f t="shared" si="121"/>
        <v/>
      </c>
      <c r="Z3532" s="135" t="str">
        <f t="shared" si="122"/>
        <v/>
      </c>
    </row>
    <row r="3533" spans="14:26" ht="15.75" customHeight="1" x14ac:dyDescent="0.25">
      <c r="N3533" s="137" t="str">
        <f>IF(OR(ISBLANK(L3533),ISBLANK(M3533)),"",IF(M3533="AUD",L3533*'Input Lists'!$H$2,IF(M3533="USD",L3533*'Input Lists'!$H$3,IF(M3533="HKD",L3533*'Input Lists'!$H$4,IF(M3533="EUR",L3533*'Input Lists'!$H$5,IF(M3533="GBP",L3533*'Input Lists'!$H$6,IF(M3533="CAD",L3533*'Input Lists'!$H$7,IF(M3533="CNY",L3533*'Input Lists'!$H3567,IF(M3533="JPY",L3533*'Input Lists'!$H$9,IF(M3533="CHF",L3533*'Input Lists'!$H$10,""))))))))))</f>
        <v/>
      </c>
      <c r="O3533" s="137" t="str">
        <f t="shared" si="121"/>
        <v/>
      </c>
      <c r="Z3533" s="135" t="str">
        <f t="shared" si="122"/>
        <v/>
      </c>
    </row>
    <row r="3534" spans="14:26" ht="15.75" customHeight="1" x14ac:dyDescent="0.25">
      <c r="N3534" s="137" t="str">
        <f>IF(OR(ISBLANK(L3534),ISBLANK(M3534)),"",IF(M3534="AUD",L3534*'Input Lists'!$H$2,IF(M3534="USD",L3534*'Input Lists'!$H$3,IF(M3534="HKD",L3534*'Input Lists'!$H$4,IF(M3534="EUR",L3534*'Input Lists'!$H$5,IF(M3534="GBP",L3534*'Input Lists'!$H$6,IF(M3534="CAD",L3534*'Input Lists'!$H$7,IF(M3534="CNY",L3534*'Input Lists'!$H3568,IF(M3534="JPY",L3534*'Input Lists'!$H$9,IF(M3534="CHF",L3534*'Input Lists'!$H$10,""))))))))))</f>
        <v/>
      </c>
      <c r="O3534" s="137" t="str">
        <f t="shared" si="121"/>
        <v/>
      </c>
      <c r="Z3534" s="135" t="str">
        <f t="shared" si="122"/>
        <v/>
      </c>
    </row>
    <row r="3535" spans="14:26" ht="15.75" customHeight="1" x14ac:dyDescent="0.25">
      <c r="N3535" s="137" t="str">
        <f>IF(OR(ISBLANK(L3535),ISBLANK(M3535)),"",IF(M3535="AUD",L3535*'Input Lists'!$H$2,IF(M3535="USD",L3535*'Input Lists'!$H$3,IF(M3535="HKD",L3535*'Input Lists'!$H$4,IF(M3535="EUR",L3535*'Input Lists'!$H$5,IF(M3535="GBP",L3535*'Input Lists'!$H$6,IF(M3535="CAD",L3535*'Input Lists'!$H$7,IF(M3535="CNY",L3535*'Input Lists'!$H3569,IF(M3535="JPY",L3535*'Input Lists'!$H$9,IF(M3535="CHF",L3535*'Input Lists'!$H$10,""))))))))))</f>
        <v/>
      </c>
      <c r="O3535" s="137" t="str">
        <f t="shared" si="121"/>
        <v/>
      </c>
      <c r="Z3535" s="135" t="str">
        <f t="shared" si="122"/>
        <v/>
      </c>
    </row>
    <row r="3536" spans="14:26" ht="15.75" customHeight="1" x14ac:dyDescent="0.25">
      <c r="N3536" s="137" t="str">
        <f>IF(OR(ISBLANK(L3536),ISBLANK(M3536)),"",IF(M3536="AUD",L3536*'Input Lists'!$H$2,IF(M3536="USD",L3536*'Input Lists'!$H$3,IF(M3536="HKD",L3536*'Input Lists'!$H$4,IF(M3536="EUR",L3536*'Input Lists'!$H$5,IF(M3536="GBP",L3536*'Input Lists'!$H$6,IF(M3536="CAD",L3536*'Input Lists'!$H$7,IF(M3536="CNY",L3536*'Input Lists'!$H3570,IF(M3536="JPY",L3536*'Input Lists'!$H$9,IF(M3536="CHF",L3536*'Input Lists'!$H$10,""))))))))))</f>
        <v/>
      </c>
      <c r="O3536" s="137" t="str">
        <f t="shared" si="121"/>
        <v/>
      </c>
      <c r="Z3536" s="135" t="str">
        <f t="shared" si="122"/>
        <v/>
      </c>
    </row>
    <row r="3537" spans="14:26" ht="15.75" customHeight="1" x14ac:dyDescent="0.25">
      <c r="N3537" s="137" t="str">
        <f>IF(OR(ISBLANK(L3537),ISBLANK(M3537)),"",IF(M3537="AUD",L3537*'Input Lists'!$H$2,IF(M3537="USD",L3537*'Input Lists'!$H$3,IF(M3537="HKD",L3537*'Input Lists'!$H$4,IF(M3537="EUR",L3537*'Input Lists'!$H$5,IF(M3537="GBP",L3537*'Input Lists'!$H$6,IF(M3537="CAD",L3537*'Input Lists'!$H$7,IF(M3537="CNY",L3537*'Input Lists'!$H3571,IF(M3537="JPY",L3537*'Input Lists'!$H$9,IF(M3537="CHF",L3537*'Input Lists'!$H$10,""))))))))))</f>
        <v/>
      </c>
      <c r="O3537" s="137" t="str">
        <f t="shared" si="121"/>
        <v/>
      </c>
      <c r="Z3537" s="135" t="str">
        <f t="shared" si="122"/>
        <v/>
      </c>
    </row>
    <row r="3538" spans="14:26" ht="15.75" customHeight="1" x14ac:dyDescent="0.25">
      <c r="N3538" s="137" t="str">
        <f>IF(OR(ISBLANK(L3538),ISBLANK(M3538)),"",IF(M3538="AUD",L3538*'Input Lists'!$H$2,IF(M3538="USD",L3538*'Input Lists'!$H$3,IF(M3538="HKD",L3538*'Input Lists'!$H$4,IF(M3538="EUR",L3538*'Input Lists'!$H$5,IF(M3538="GBP",L3538*'Input Lists'!$H$6,IF(M3538="CAD",L3538*'Input Lists'!$H$7,IF(M3538="CNY",L3538*'Input Lists'!$H3572,IF(M3538="JPY",L3538*'Input Lists'!$H$9,IF(M3538="CHF",L3538*'Input Lists'!$H$10,""))))))))))</f>
        <v/>
      </c>
      <c r="O3538" s="137" t="str">
        <f t="shared" si="121"/>
        <v/>
      </c>
      <c r="Z3538" s="135" t="str">
        <f t="shared" si="122"/>
        <v/>
      </c>
    </row>
    <row r="3539" spans="14:26" ht="15.75" customHeight="1" x14ac:dyDescent="0.25">
      <c r="N3539" s="137" t="str">
        <f>IF(OR(ISBLANK(L3539),ISBLANK(M3539)),"",IF(M3539="AUD",L3539*'Input Lists'!$H$2,IF(M3539="USD",L3539*'Input Lists'!$H$3,IF(M3539="HKD",L3539*'Input Lists'!$H$4,IF(M3539="EUR",L3539*'Input Lists'!$H$5,IF(M3539="GBP",L3539*'Input Lists'!$H$6,IF(M3539="CAD",L3539*'Input Lists'!$H$7,IF(M3539="CNY",L3539*'Input Lists'!$H3573,IF(M3539="JPY",L3539*'Input Lists'!$H$9,IF(M3539="CHF",L3539*'Input Lists'!$H$10,""))))))))))</f>
        <v/>
      </c>
      <c r="O3539" s="137" t="str">
        <f t="shared" si="121"/>
        <v/>
      </c>
      <c r="Z3539" s="135" t="str">
        <f t="shared" si="122"/>
        <v/>
      </c>
    </row>
    <row r="3540" spans="14:26" ht="15.75" customHeight="1" x14ac:dyDescent="0.25">
      <c r="N3540" s="137" t="str">
        <f>IF(OR(ISBLANK(L3540),ISBLANK(M3540)),"",IF(M3540="AUD",L3540*'Input Lists'!$H$2,IF(M3540="USD",L3540*'Input Lists'!$H$3,IF(M3540="HKD",L3540*'Input Lists'!$H$4,IF(M3540="EUR",L3540*'Input Lists'!$H$5,IF(M3540="GBP",L3540*'Input Lists'!$H$6,IF(M3540="CAD",L3540*'Input Lists'!$H$7,IF(M3540="CNY",L3540*'Input Lists'!$H3574,IF(M3540="JPY",L3540*'Input Lists'!$H$9,IF(M3540="CHF",L3540*'Input Lists'!$H$10,""))))))))))</f>
        <v/>
      </c>
      <c r="O3540" s="137" t="str">
        <f t="shared" si="121"/>
        <v/>
      </c>
      <c r="Z3540" s="135" t="str">
        <f t="shared" si="122"/>
        <v/>
      </c>
    </row>
    <row r="3541" spans="14:26" ht="15.75" customHeight="1" x14ac:dyDescent="0.25">
      <c r="N3541" s="137" t="str">
        <f>IF(OR(ISBLANK(L3541),ISBLANK(M3541)),"",IF(M3541="AUD",L3541*'Input Lists'!$H$2,IF(M3541="USD",L3541*'Input Lists'!$H$3,IF(M3541="HKD",L3541*'Input Lists'!$H$4,IF(M3541="EUR",L3541*'Input Lists'!$H$5,IF(M3541="GBP",L3541*'Input Lists'!$H$6,IF(M3541="CAD",L3541*'Input Lists'!$H$7,IF(M3541="CNY",L3541*'Input Lists'!$H3575,IF(M3541="JPY",L3541*'Input Lists'!$H$9,IF(M3541="CHF",L3541*'Input Lists'!$H$10,""))))))))))</f>
        <v/>
      </c>
      <c r="O3541" s="137" t="str">
        <f t="shared" si="121"/>
        <v/>
      </c>
      <c r="Z3541" s="135" t="str">
        <f t="shared" si="122"/>
        <v/>
      </c>
    </row>
    <row r="3542" spans="14:26" ht="15.75" customHeight="1" x14ac:dyDescent="0.25">
      <c r="N3542" s="137" t="str">
        <f>IF(OR(ISBLANK(L3542),ISBLANK(M3542)),"",IF(M3542="AUD",L3542*'Input Lists'!$H$2,IF(M3542="USD",L3542*'Input Lists'!$H$3,IF(M3542="HKD",L3542*'Input Lists'!$H$4,IF(M3542="EUR",L3542*'Input Lists'!$H$5,IF(M3542="GBP",L3542*'Input Lists'!$H$6,IF(M3542="CAD",L3542*'Input Lists'!$H$7,IF(M3542="CNY",L3542*'Input Lists'!$H3576,IF(M3542="JPY",L3542*'Input Lists'!$H$9,IF(M3542="CHF",L3542*'Input Lists'!$H$10,""))))))))))</f>
        <v/>
      </c>
      <c r="O3542" s="137" t="str">
        <f t="shared" si="121"/>
        <v/>
      </c>
      <c r="Z3542" s="135" t="str">
        <f t="shared" si="122"/>
        <v/>
      </c>
    </row>
    <row r="3543" spans="14:26" ht="15.75" customHeight="1" x14ac:dyDescent="0.25">
      <c r="N3543" s="137" t="str">
        <f>IF(OR(ISBLANK(L3543),ISBLANK(M3543)),"",IF(M3543="AUD",L3543*'Input Lists'!$H$2,IF(M3543="USD",L3543*'Input Lists'!$H$3,IF(M3543="HKD",L3543*'Input Lists'!$H$4,IF(M3543="EUR",L3543*'Input Lists'!$H$5,IF(M3543="GBP",L3543*'Input Lists'!$H$6,IF(M3543="CAD",L3543*'Input Lists'!$H$7,IF(M3543="CNY",L3543*'Input Lists'!$H3577,IF(M3543="JPY",L3543*'Input Lists'!$H$9,IF(M3543="CHF",L3543*'Input Lists'!$H$10,""))))))))))</f>
        <v/>
      </c>
      <c r="O3543" s="137" t="str">
        <f t="shared" si="121"/>
        <v/>
      </c>
      <c r="Z3543" s="135" t="str">
        <f t="shared" si="122"/>
        <v/>
      </c>
    </row>
    <row r="3544" spans="14:26" ht="15.75" customHeight="1" x14ac:dyDescent="0.25">
      <c r="N3544" s="137" t="str">
        <f>IF(OR(ISBLANK(L3544),ISBLANK(M3544)),"",IF(M3544="AUD",L3544*'Input Lists'!$H$2,IF(M3544="USD",L3544*'Input Lists'!$H$3,IF(M3544="HKD",L3544*'Input Lists'!$H$4,IF(M3544="EUR",L3544*'Input Lists'!$H$5,IF(M3544="GBP",L3544*'Input Lists'!$H$6,IF(M3544="CAD",L3544*'Input Lists'!$H$7,IF(M3544="CNY",L3544*'Input Lists'!$H3578,IF(M3544="JPY",L3544*'Input Lists'!$H$9,IF(M3544="CHF",L3544*'Input Lists'!$H$10,""))))))))))</f>
        <v/>
      </c>
      <c r="O3544" s="137" t="str">
        <f t="shared" si="121"/>
        <v/>
      </c>
      <c r="Z3544" s="135" t="str">
        <f t="shared" si="122"/>
        <v/>
      </c>
    </row>
    <row r="3545" spans="14:26" ht="15.75" customHeight="1" x14ac:dyDescent="0.25">
      <c r="N3545" s="137" t="str">
        <f>IF(OR(ISBLANK(L3545),ISBLANK(M3545)),"",IF(M3545="AUD",L3545*'Input Lists'!$H$2,IF(M3545="USD",L3545*'Input Lists'!$H$3,IF(M3545="HKD",L3545*'Input Lists'!$H$4,IF(M3545="EUR",L3545*'Input Lists'!$H$5,IF(M3545="GBP",L3545*'Input Lists'!$H$6,IF(M3545="CAD",L3545*'Input Lists'!$H$7,IF(M3545="CNY",L3545*'Input Lists'!$H3579,IF(M3545="JPY",L3545*'Input Lists'!$H$9,IF(M3545="CHF",L3545*'Input Lists'!$H$10,""))))))))))</f>
        <v/>
      </c>
      <c r="O3545" s="137" t="str">
        <f t="shared" si="121"/>
        <v/>
      </c>
      <c r="Z3545" s="135" t="str">
        <f t="shared" si="122"/>
        <v/>
      </c>
    </row>
    <row r="3546" spans="14:26" ht="15.75" customHeight="1" x14ac:dyDescent="0.25">
      <c r="N3546" s="137" t="str">
        <f>IF(OR(ISBLANK(L3546),ISBLANK(M3546)),"",IF(M3546="AUD",L3546*'Input Lists'!$H$2,IF(M3546="USD",L3546*'Input Lists'!$H$3,IF(M3546="HKD",L3546*'Input Lists'!$H$4,IF(M3546="EUR",L3546*'Input Lists'!$H$5,IF(M3546="GBP",L3546*'Input Lists'!$H$6,IF(M3546="CAD",L3546*'Input Lists'!$H$7,IF(M3546="CNY",L3546*'Input Lists'!$H3580,IF(M3546="JPY",L3546*'Input Lists'!$H$9,IF(M3546="CHF",L3546*'Input Lists'!$H$10,""))))))))))</f>
        <v/>
      </c>
      <c r="O3546" s="137" t="str">
        <f t="shared" si="121"/>
        <v/>
      </c>
      <c r="Z3546" s="135" t="str">
        <f t="shared" si="122"/>
        <v/>
      </c>
    </row>
    <row r="3547" spans="14:26" ht="15.75" customHeight="1" x14ac:dyDescent="0.25">
      <c r="N3547" s="137" t="str">
        <f>IF(OR(ISBLANK(L3547),ISBLANK(M3547)),"",IF(M3547="AUD",L3547*'Input Lists'!$H$2,IF(M3547="USD",L3547*'Input Lists'!$H$3,IF(M3547="HKD",L3547*'Input Lists'!$H$4,IF(M3547="EUR",L3547*'Input Lists'!$H$5,IF(M3547="GBP",L3547*'Input Lists'!$H$6,IF(M3547="CAD",L3547*'Input Lists'!$H$7,IF(M3547="CNY",L3547*'Input Lists'!$H3581,IF(M3547="JPY",L3547*'Input Lists'!$H$9,IF(M3547="CHF",L3547*'Input Lists'!$H$10,""))))))))))</f>
        <v/>
      </c>
      <c r="O3547" s="137" t="str">
        <f t="shared" si="121"/>
        <v/>
      </c>
      <c r="Z3547" s="135" t="str">
        <f t="shared" si="122"/>
        <v/>
      </c>
    </row>
    <row r="3548" spans="14:26" ht="15.75" customHeight="1" x14ac:dyDescent="0.25">
      <c r="N3548" s="137" t="str">
        <f>IF(OR(ISBLANK(L3548),ISBLANK(M3548)),"",IF(M3548="AUD",L3548*'Input Lists'!$H$2,IF(M3548="USD",L3548*'Input Lists'!$H$3,IF(M3548="HKD",L3548*'Input Lists'!$H$4,IF(M3548="EUR",L3548*'Input Lists'!$H$5,IF(M3548="GBP",L3548*'Input Lists'!$H$6,IF(M3548="CAD",L3548*'Input Lists'!$H$7,IF(M3548="CNY",L3548*'Input Lists'!$H3582,IF(M3548="JPY",L3548*'Input Lists'!$H$9,IF(M3548="CHF",L3548*'Input Lists'!$H$10,""))))))))))</f>
        <v/>
      </c>
      <c r="O3548" s="137" t="str">
        <f t="shared" si="121"/>
        <v/>
      </c>
      <c r="Z3548" s="135" t="str">
        <f t="shared" si="122"/>
        <v/>
      </c>
    </row>
    <row r="3549" spans="14:26" ht="15.75" customHeight="1" x14ac:dyDescent="0.25">
      <c r="N3549" s="137" t="str">
        <f>IF(OR(ISBLANK(L3549),ISBLANK(M3549)),"",IF(M3549="AUD",L3549*'Input Lists'!$H$2,IF(M3549="USD",L3549*'Input Lists'!$H$3,IF(M3549="HKD",L3549*'Input Lists'!$H$4,IF(M3549="EUR",L3549*'Input Lists'!$H$5,IF(M3549="GBP",L3549*'Input Lists'!$H$6,IF(M3549="CAD",L3549*'Input Lists'!$H$7,IF(M3549="CNY",L3549*'Input Lists'!$H3583,IF(M3549="JPY",L3549*'Input Lists'!$H$9,IF(M3549="CHF",L3549*'Input Lists'!$H$10,""))))))))))</f>
        <v/>
      </c>
      <c r="O3549" s="137" t="str">
        <f t="shared" si="121"/>
        <v/>
      </c>
      <c r="Z3549" s="135" t="str">
        <f t="shared" si="122"/>
        <v/>
      </c>
    </row>
    <row r="3550" spans="14:26" ht="15.75" customHeight="1" x14ac:dyDescent="0.25">
      <c r="N3550" s="137" t="str">
        <f>IF(OR(ISBLANK(L3550),ISBLANK(M3550)),"",IF(M3550="AUD",L3550*'Input Lists'!$H$2,IF(M3550="USD",L3550*'Input Lists'!$H$3,IF(M3550="HKD",L3550*'Input Lists'!$H$4,IF(M3550="EUR",L3550*'Input Lists'!$H$5,IF(M3550="GBP",L3550*'Input Lists'!$H$6,IF(M3550="CAD",L3550*'Input Lists'!$H$7,IF(M3550="CNY",L3550*'Input Lists'!$H3584,IF(M3550="JPY",L3550*'Input Lists'!$H$9,IF(M3550="CHF",L3550*'Input Lists'!$H$10,""))))))))))</f>
        <v/>
      </c>
      <c r="O3550" s="137" t="str">
        <f t="shared" si="121"/>
        <v/>
      </c>
      <c r="Z3550" s="135" t="str">
        <f t="shared" si="122"/>
        <v/>
      </c>
    </row>
    <row r="3551" spans="14:26" ht="15.75" customHeight="1" x14ac:dyDescent="0.25">
      <c r="N3551" s="137" t="str">
        <f>IF(OR(ISBLANK(L3551),ISBLANK(M3551)),"",IF(M3551="AUD",L3551*'Input Lists'!$H$2,IF(M3551="USD",L3551*'Input Lists'!$H$3,IF(M3551="HKD",L3551*'Input Lists'!$H$4,IF(M3551="EUR",L3551*'Input Lists'!$H$5,IF(M3551="GBP",L3551*'Input Lists'!$H$6,IF(M3551="CAD",L3551*'Input Lists'!$H$7,IF(M3551="CNY",L3551*'Input Lists'!$H3585,IF(M3551="JPY",L3551*'Input Lists'!$H$9,IF(M3551="CHF",L3551*'Input Lists'!$H$10,""))))))))))</f>
        <v/>
      </c>
      <c r="O3551" s="137" t="str">
        <f t="shared" si="121"/>
        <v/>
      </c>
      <c r="Z3551" s="135" t="str">
        <f t="shared" si="122"/>
        <v/>
      </c>
    </row>
    <row r="3552" spans="14:26" ht="15.75" customHeight="1" x14ac:dyDescent="0.25">
      <c r="N3552" s="137" t="str">
        <f>IF(OR(ISBLANK(L3552),ISBLANK(M3552)),"",IF(M3552="AUD",L3552*'Input Lists'!$H$2,IF(M3552="USD",L3552*'Input Lists'!$H$3,IF(M3552="HKD",L3552*'Input Lists'!$H$4,IF(M3552="EUR",L3552*'Input Lists'!$H$5,IF(M3552="GBP",L3552*'Input Lists'!$H$6,IF(M3552="CAD",L3552*'Input Lists'!$H$7,IF(M3552="CNY",L3552*'Input Lists'!$H3586,IF(M3552="JPY",L3552*'Input Lists'!$H$9,IF(M3552="CHF",L3552*'Input Lists'!$H$10,""))))))))))</f>
        <v/>
      </c>
      <c r="O3552" s="137" t="str">
        <f t="shared" si="121"/>
        <v/>
      </c>
      <c r="Z3552" s="135" t="str">
        <f t="shared" si="122"/>
        <v/>
      </c>
    </row>
    <row r="3553" spans="14:26" ht="15.75" customHeight="1" x14ac:dyDescent="0.25">
      <c r="N3553" s="137" t="str">
        <f>IF(OR(ISBLANK(L3553),ISBLANK(M3553)),"",IF(M3553="AUD",L3553*'Input Lists'!$H$2,IF(M3553="USD",L3553*'Input Lists'!$H$3,IF(M3553="HKD",L3553*'Input Lists'!$H$4,IF(M3553="EUR",L3553*'Input Lists'!$H$5,IF(M3553="GBP",L3553*'Input Lists'!$H$6,IF(M3553="CAD",L3553*'Input Lists'!$H$7,IF(M3553="CNY",L3553*'Input Lists'!$H3587,IF(M3553="JPY",L3553*'Input Lists'!$H$9,IF(M3553="CHF",L3553*'Input Lists'!$H$10,""))))))))))</f>
        <v/>
      </c>
      <c r="O3553" s="137" t="str">
        <f t="shared" si="121"/>
        <v/>
      </c>
      <c r="Z3553" s="135" t="str">
        <f t="shared" si="122"/>
        <v/>
      </c>
    </row>
    <row r="3554" spans="14:26" ht="15.75" customHeight="1" x14ac:dyDescent="0.25">
      <c r="N3554" s="137" t="str">
        <f>IF(OR(ISBLANK(L3554),ISBLANK(M3554)),"",IF(M3554="AUD",L3554*'Input Lists'!$H$2,IF(M3554="USD",L3554*'Input Lists'!$H$3,IF(M3554="HKD",L3554*'Input Lists'!$H$4,IF(M3554="EUR",L3554*'Input Lists'!$H$5,IF(M3554="GBP",L3554*'Input Lists'!$H$6,IF(M3554="CAD",L3554*'Input Lists'!$H$7,IF(M3554="CNY",L3554*'Input Lists'!$H3588,IF(M3554="JPY",L3554*'Input Lists'!$H$9,IF(M3554="CHF",L3554*'Input Lists'!$H$10,""))))))))))</f>
        <v/>
      </c>
      <c r="O3554" s="137" t="str">
        <f t="shared" si="121"/>
        <v/>
      </c>
      <c r="Z3554" s="135" t="str">
        <f t="shared" si="122"/>
        <v/>
      </c>
    </row>
    <row r="3555" spans="14:26" ht="15.75" customHeight="1" x14ac:dyDescent="0.25">
      <c r="N3555" s="137" t="str">
        <f>IF(OR(ISBLANK(L3555),ISBLANK(M3555)),"",IF(M3555="AUD",L3555*'Input Lists'!$H$2,IF(M3555="USD",L3555*'Input Lists'!$H$3,IF(M3555="HKD",L3555*'Input Lists'!$H$4,IF(M3555="EUR",L3555*'Input Lists'!$H$5,IF(M3555="GBP",L3555*'Input Lists'!$H$6,IF(M3555="CAD",L3555*'Input Lists'!$H$7,IF(M3555="CNY",L3555*'Input Lists'!$H3589,IF(M3555="JPY",L3555*'Input Lists'!$H$9,IF(M3555="CHF",L3555*'Input Lists'!$H$10,""))))))))))</f>
        <v/>
      </c>
      <c r="O3555" s="137" t="str">
        <f t="shared" si="121"/>
        <v/>
      </c>
      <c r="Z3555" s="135" t="str">
        <f t="shared" si="122"/>
        <v/>
      </c>
    </row>
    <row r="3556" spans="14:26" ht="15.75" customHeight="1" x14ac:dyDescent="0.25">
      <c r="N3556" s="137" t="str">
        <f>IF(OR(ISBLANK(L3556),ISBLANK(M3556)),"",IF(M3556="AUD",L3556*'Input Lists'!$H$2,IF(M3556="USD",L3556*'Input Lists'!$H$3,IF(M3556="HKD",L3556*'Input Lists'!$H$4,IF(M3556="EUR",L3556*'Input Lists'!$H$5,IF(M3556="GBP",L3556*'Input Lists'!$H$6,IF(M3556="CAD",L3556*'Input Lists'!$H$7,IF(M3556="CNY",L3556*'Input Lists'!$H3590,IF(M3556="JPY",L3556*'Input Lists'!$H$9,IF(M3556="CHF",L3556*'Input Lists'!$H$10,""))))))))))</f>
        <v/>
      </c>
      <c r="O3556" s="137" t="str">
        <f t="shared" si="121"/>
        <v/>
      </c>
      <c r="Z3556" s="135" t="str">
        <f t="shared" si="122"/>
        <v/>
      </c>
    </row>
    <row r="3557" spans="14:26" ht="15.75" customHeight="1" x14ac:dyDescent="0.25">
      <c r="N3557" s="137" t="str">
        <f>IF(OR(ISBLANK(L3557),ISBLANK(M3557)),"",IF(M3557="AUD",L3557*'Input Lists'!$H$2,IF(M3557="USD",L3557*'Input Lists'!$H$3,IF(M3557="HKD",L3557*'Input Lists'!$H$4,IF(M3557="EUR",L3557*'Input Lists'!$H$5,IF(M3557="GBP",L3557*'Input Lists'!$H$6,IF(M3557="CAD",L3557*'Input Lists'!$H$7,IF(M3557="CNY",L3557*'Input Lists'!$H3591,IF(M3557="JPY",L3557*'Input Lists'!$H$9,IF(M3557="CHF",L3557*'Input Lists'!$H$10,""))))))))))</f>
        <v/>
      </c>
      <c r="O3557" s="137" t="str">
        <f t="shared" si="121"/>
        <v/>
      </c>
      <c r="Z3557" s="135" t="str">
        <f t="shared" si="122"/>
        <v/>
      </c>
    </row>
    <row r="3558" spans="14:26" ht="15.75" customHeight="1" x14ac:dyDescent="0.25">
      <c r="N3558" s="137" t="str">
        <f>IF(OR(ISBLANK(L3558),ISBLANK(M3558)),"",IF(M3558="AUD",L3558*'Input Lists'!$H$2,IF(M3558="USD",L3558*'Input Lists'!$H$3,IF(M3558="HKD",L3558*'Input Lists'!$H$4,IF(M3558="EUR",L3558*'Input Lists'!$H$5,IF(M3558="GBP",L3558*'Input Lists'!$H$6,IF(M3558="CAD",L3558*'Input Lists'!$H$7,IF(M3558="CNY",L3558*'Input Lists'!$H3592,IF(M3558="JPY",L3558*'Input Lists'!$H$9,IF(M3558="CHF",L3558*'Input Lists'!$H$10,""))))))))))</f>
        <v/>
      </c>
      <c r="O3558" s="137" t="str">
        <f t="shared" si="121"/>
        <v/>
      </c>
      <c r="Z3558" s="135" t="str">
        <f t="shared" si="122"/>
        <v/>
      </c>
    </row>
    <row r="3559" spans="14:26" ht="15.75" customHeight="1" x14ac:dyDescent="0.25">
      <c r="N3559" s="137" t="str">
        <f>IF(OR(ISBLANK(L3559),ISBLANK(M3559)),"",IF(M3559="AUD",L3559*'Input Lists'!$H$2,IF(M3559="USD",L3559*'Input Lists'!$H$3,IF(M3559="HKD",L3559*'Input Lists'!$H$4,IF(M3559="EUR",L3559*'Input Lists'!$H$5,IF(M3559="GBP",L3559*'Input Lists'!$H$6,IF(M3559="CAD",L3559*'Input Lists'!$H$7,IF(M3559="CNY",L3559*'Input Lists'!$H3593,IF(M3559="JPY",L3559*'Input Lists'!$H$9,IF(M3559="CHF",L3559*'Input Lists'!$H$10,""))))))))))</f>
        <v/>
      </c>
      <c r="O3559" s="137" t="str">
        <f t="shared" ref="O3559:O3622" si="123">IF(OR(AND(ISBLANK(N3559)),AND(ISBLANK(J3559)),AND(ISBLANK(M3559))),"",N3559*J3559)</f>
        <v/>
      </c>
      <c r="Z3559" s="135" t="str">
        <f t="shared" si="122"/>
        <v/>
      </c>
    </row>
    <row r="3560" spans="14:26" ht="15.75" customHeight="1" x14ac:dyDescent="0.25">
      <c r="N3560" s="137" t="str">
        <f>IF(OR(ISBLANK(L3560),ISBLANK(M3560)),"",IF(M3560="AUD",L3560*'Input Lists'!$H$2,IF(M3560="USD",L3560*'Input Lists'!$H$3,IF(M3560="HKD",L3560*'Input Lists'!$H$4,IF(M3560="EUR",L3560*'Input Lists'!$H$5,IF(M3560="GBP",L3560*'Input Lists'!$H$6,IF(M3560="CAD",L3560*'Input Lists'!$H$7,IF(M3560="CNY",L3560*'Input Lists'!$H3594,IF(M3560="JPY",L3560*'Input Lists'!$H$9,IF(M3560="CHF",L3560*'Input Lists'!$H$10,""))))))))))</f>
        <v/>
      </c>
      <c r="O3560" s="137" t="str">
        <f t="shared" si="123"/>
        <v/>
      </c>
      <c r="Z3560" s="135" t="str">
        <f t="shared" si="122"/>
        <v/>
      </c>
    </row>
    <row r="3561" spans="14:26" ht="15.75" customHeight="1" x14ac:dyDescent="0.25">
      <c r="N3561" s="137" t="str">
        <f>IF(OR(ISBLANK(L3561),ISBLANK(M3561)),"",IF(M3561="AUD",L3561*'Input Lists'!$H$2,IF(M3561="USD",L3561*'Input Lists'!$H$3,IF(M3561="HKD",L3561*'Input Lists'!$H$4,IF(M3561="EUR",L3561*'Input Lists'!$H$5,IF(M3561="GBP",L3561*'Input Lists'!$H$6,IF(M3561="CAD",L3561*'Input Lists'!$H$7,IF(M3561="CNY",L3561*'Input Lists'!$H3595,IF(M3561="JPY",L3561*'Input Lists'!$H$9,IF(M3561="CHF",L3561*'Input Lists'!$H$10,""))))))))))</f>
        <v/>
      </c>
      <c r="O3561" s="137" t="str">
        <f t="shared" si="123"/>
        <v/>
      </c>
      <c r="Z3561" s="135" t="str">
        <f t="shared" si="122"/>
        <v/>
      </c>
    </row>
    <row r="3562" spans="14:26" ht="15.75" customHeight="1" x14ac:dyDescent="0.25">
      <c r="N3562" s="137" t="str">
        <f>IF(OR(ISBLANK(L3562),ISBLANK(M3562)),"",IF(M3562="AUD",L3562*'Input Lists'!$H$2,IF(M3562="USD",L3562*'Input Lists'!$H$3,IF(M3562="HKD",L3562*'Input Lists'!$H$4,IF(M3562="EUR",L3562*'Input Lists'!$H$5,IF(M3562="GBP",L3562*'Input Lists'!$H$6,IF(M3562="CAD",L3562*'Input Lists'!$H$7,IF(M3562="CNY",L3562*'Input Lists'!$H3596,IF(M3562="JPY",L3562*'Input Lists'!$H$9,IF(M3562="CHF",L3562*'Input Lists'!$H$10,""))))))))))</f>
        <v/>
      </c>
      <c r="O3562" s="137" t="str">
        <f t="shared" si="123"/>
        <v/>
      </c>
      <c r="Z3562" s="135" t="str">
        <f t="shared" ref="Z3562:Z3625" si="124">IF(ISBLANK(D3562),"",IF(R3562="Approved",Y3562+O3562,0))</f>
        <v/>
      </c>
    </row>
    <row r="3563" spans="14:26" ht="15.75" customHeight="1" x14ac:dyDescent="0.25">
      <c r="N3563" s="137" t="str">
        <f>IF(OR(ISBLANK(L3563),ISBLANK(M3563)),"",IF(M3563="AUD",L3563*'Input Lists'!$H$2,IF(M3563="USD",L3563*'Input Lists'!$H$3,IF(M3563="HKD",L3563*'Input Lists'!$H$4,IF(M3563="EUR",L3563*'Input Lists'!$H$5,IF(M3563="GBP",L3563*'Input Lists'!$H$6,IF(M3563="CAD",L3563*'Input Lists'!$H$7,IF(M3563="CNY",L3563*'Input Lists'!$H3597,IF(M3563="JPY",L3563*'Input Lists'!$H$9,IF(M3563="CHF",L3563*'Input Lists'!$H$10,""))))))))))</f>
        <v/>
      </c>
      <c r="O3563" s="137" t="str">
        <f t="shared" si="123"/>
        <v/>
      </c>
      <c r="Z3563" s="135" t="str">
        <f t="shared" si="124"/>
        <v/>
      </c>
    </row>
    <row r="3564" spans="14:26" ht="15.75" customHeight="1" x14ac:dyDescent="0.25">
      <c r="N3564" s="137" t="str">
        <f>IF(OR(ISBLANK(L3564),ISBLANK(M3564)),"",IF(M3564="AUD",L3564*'Input Lists'!$H$2,IF(M3564="USD",L3564*'Input Lists'!$H$3,IF(M3564="HKD",L3564*'Input Lists'!$H$4,IF(M3564="EUR",L3564*'Input Lists'!$H$5,IF(M3564="GBP",L3564*'Input Lists'!$H$6,IF(M3564="CAD",L3564*'Input Lists'!$H$7,IF(M3564="CNY",L3564*'Input Lists'!$H3598,IF(M3564="JPY",L3564*'Input Lists'!$H$9,IF(M3564="CHF",L3564*'Input Lists'!$H$10,""))))))))))</f>
        <v/>
      </c>
      <c r="O3564" s="137" t="str">
        <f t="shared" si="123"/>
        <v/>
      </c>
      <c r="Z3564" s="135" t="str">
        <f t="shared" si="124"/>
        <v/>
      </c>
    </row>
    <row r="3565" spans="14:26" ht="15.75" customHeight="1" x14ac:dyDescent="0.25">
      <c r="N3565" s="137" t="str">
        <f>IF(OR(ISBLANK(L3565),ISBLANK(M3565)),"",IF(M3565="AUD",L3565*'Input Lists'!$H$2,IF(M3565="USD",L3565*'Input Lists'!$H$3,IF(M3565="HKD",L3565*'Input Lists'!$H$4,IF(M3565="EUR",L3565*'Input Lists'!$H$5,IF(M3565="GBP",L3565*'Input Lists'!$H$6,IF(M3565="CAD",L3565*'Input Lists'!$H$7,IF(M3565="CNY",L3565*'Input Lists'!$H3599,IF(M3565="JPY",L3565*'Input Lists'!$H$9,IF(M3565="CHF",L3565*'Input Lists'!$H$10,""))))))))))</f>
        <v/>
      </c>
      <c r="O3565" s="137" t="str">
        <f t="shared" si="123"/>
        <v/>
      </c>
      <c r="Z3565" s="135" t="str">
        <f t="shared" si="124"/>
        <v/>
      </c>
    </row>
    <row r="3566" spans="14:26" ht="15.75" customHeight="1" x14ac:dyDescent="0.25">
      <c r="N3566" s="137" t="str">
        <f>IF(OR(ISBLANK(L3566),ISBLANK(M3566)),"",IF(M3566="AUD",L3566*'Input Lists'!$H$2,IF(M3566="USD",L3566*'Input Lists'!$H$3,IF(M3566="HKD",L3566*'Input Lists'!$H$4,IF(M3566="EUR",L3566*'Input Lists'!$H$5,IF(M3566="GBP",L3566*'Input Lists'!$H$6,IF(M3566="CAD",L3566*'Input Lists'!$H$7,IF(M3566="CNY",L3566*'Input Lists'!$H3600,IF(M3566="JPY",L3566*'Input Lists'!$H$9,IF(M3566="CHF",L3566*'Input Lists'!$H$10,""))))))))))</f>
        <v/>
      </c>
      <c r="O3566" s="137" t="str">
        <f t="shared" si="123"/>
        <v/>
      </c>
      <c r="Z3566" s="135" t="str">
        <f t="shared" si="124"/>
        <v/>
      </c>
    </row>
    <row r="3567" spans="14:26" ht="15.75" customHeight="1" x14ac:dyDescent="0.25">
      <c r="N3567" s="137" t="str">
        <f>IF(OR(ISBLANK(L3567),ISBLANK(M3567)),"",IF(M3567="AUD",L3567*'Input Lists'!$H$2,IF(M3567="USD",L3567*'Input Lists'!$H$3,IF(M3567="HKD",L3567*'Input Lists'!$H$4,IF(M3567="EUR",L3567*'Input Lists'!$H$5,IF(M3567="GBP",L3567*'Input Lists'!$H$6,IF(M3567="CAD",L3567*'Input Lists'!$H$7,IF(M3567="CNY",L3567*'Input Lists'!$H3601,IF(M3567="JPY",L3567*'Input Lists'!$H$9,IF(M3567="CHF",L3567*'Input Lists'!$H$10,""))))))))))</f>
        <v/>
      </c>
      <c r="O3567" s="137" t="str">
        <f t="shared" si="123"/>
        <v/>
      </c>
      <c r="Z3567" s="135" t="str">
        <f t="shared" si="124"/>
        <v/>
      </c>
    </row>
    <row r="3568" spans="14:26" ht="15.75" customHeight="1" x14ac:dyDescent="0.25">
      <c r="N3568" s="137" t="str">
        <f>IF(OR(ISBLANK(L3568),ISBLANK(M3568)),"",IF(M3568="AUD",L3568*'Input Lists'!$H$2,IF(M3568="USD",L3568*'Input Lists'!$H$3,IF(M3568="HKD",L3568*'Input Lists'!$H$4,IF(M3568="EUR",L3568*'Input Lists'!$H$5,IF(M3568="GBP",L3568*'Input Lists'!$H$6,IF(M3568="CAD",L3568*'Input Lists'!$H$7,IF(M3568="CNY",L3568*'Input Lists'!$H3602,IF(M3568="JPY",L3568*'Input Lists'!$H$9,IF(M3568="CHF",L3568*'Input Lists'!$H$10,""))))))))))</f>
        <v/>
      </c>
      <c r="O3568" s="137" t="str">
        <f t="shared" si="123"/>
        <v/>
      </c>
      <c r="Z3568" s="135" t="str">
        <f t="shared" si="124"/>
        <v/>
      </c>
    </row>
    <row r="3569" spans="14:26" ht="15.75" customHeight="1" x14ac:dyDescent="0.25">
      <c r="N3569" s="137" t="str">
        <f>IF(OR(ISBLANK(L3569),ISBLANK(M3569)),"",IF(M3569="AUD",L3569*'Input Lists'!$H$2,IF(M3569="USD",L3569*'Input Lists'!$H$3,IF(M3569="HKD",L3569*'Input Lists'!$H$4,IF(M3569="EUR",L3569*'Input Lists'!$H$5,IF(M3569="GBP",L3569*'Input Lists'!$H$6,IF(M3569="CAD",L3569*'Input Lists'!$H$7,IF(M3569="CNY",L3569*'Input Lists'!$H3603,IF(M3569="JPY",L3569*'Input Lists'!$H$9,IF(M3569="CHF",L3569*'Input Lists'!$H$10,""))))))))))</f>
        <v/>
      </c>
      <c r="O3569" s="137" t="str">
        <f t="shared" si="123"/>
        <v/>
      </c>
      <c r="Z3569" s="135" t="str">
        <f t="shared" si="124"/>
        <v/>
      </c>
    </row>
    <row r="3570" spans="14:26" ht="15.75" customHeight="1" x14ac:dyDescent="0.25">
      <c r="N3570" s="137" t="str">
        <f>IF(OR(ISBLANK(L3570),ISBLANK(M3570)),"",IF(M3570="AUD",L3570*'Input Lists'!$H$2,IF(M3570="USD",L3570*'Input Lists'!$H$3,IF(M3570="HKD",L3570*'Input Lists'!$H$4,IF(M3570="EUR",L3570*'Input Lists'!$H$5,IF(M3570="GBP",L3570*'Input Lists'!$H$6,IF(M3570="CAD",L3570*'Input Lists'!$H$7,IF(M3570="CNY",L3570*'Input Lists'!$H3604,IF(M3570="JPY",L3570*'Input Lists'!$H$9,IF(M3570="CHF",L3570*'Input Lists'!$H$10,""))))))))))</f>
        <v/>
      </c>
      <c r="O3570" s="137" t="str">
        <f t="shared" si="123"/>
        <v/>
      </c>
      <c r="Z3570" s="135" t="str">
        <f t="shared" si="124"/>
        <v/>
      </c>
    </row>
    <row r="3571" spans="14:26" ht="15.75" customHeight="1" x14ac:dyDescent="0.25">
      <c r="N3571" s="137" t="str">
        <f>IF(OR(ISBLANK(L3571),ISBLANK(M3571)),"",IF(M3571="AUD",L3571*'Input Lists'!$H$2,IF(M3571="USD",L3571*'Input Lists'!$H$3,IF(M3571="HKD",L3571*'Input Lists'!$H$4,IF(M3571="EUR",L3571*'Input Lists'!$H$5,IF(M3571="GBP",L3571*'Input Lists'!$H$6,IF(M3571="CAD",L3571*'Input Lists'!$H$7,IF(M3571="CNY",L3571*'Input Lists'!$H3605,IF(M3571="JPY",L3571*'Input Lists'!$H$9,IF(M3571="CHF",L3571*'Input Lists'!$H$10,""))))))))))</f>
        <v/>
      </c>
      <c r="O3571" s="137" t="str">
        <f t="shared" si="123"/>
        <v/>
      </c>
      <c r="Z3571" s="135" t="str">
        <f t="shared" si="124"/>
        <v/>
      </c>
    </row>
    <row r="3572" spans="14:26" ht="15.75" customHeight="1" x14ac:dyDescent="0.25">
      <c r="N3572" s="137" t="str">
        <f>IF(OR(ISBLANK(L3572),ISBLANK(M3572)),"",IF(M3572="AUD",L3572*'Input Lists'!$H$2,IF(M3572="USD",L3572*'Input Lists'!$H$3,IF(M3572="HKD",L3572*'Input Lists'!$H$4,IF(M3572="EUR",L3572*'Input Lists'!$H$5,IF(M3572="GBP",L3572*'Input Lists'!$H$6,IF(M3572="CAD",L3572*'Input Lists'!$H$7,IF(M3572="CNY",L3572*'Input Lists'!$H3606,IF(M3572="JPY",L3572*'Input Lists'!$H$9,IF(M3572="CHF",L3572*'Input Lists'!$H$10,""))))))))))</f>
        <v/>
      </c>
      <c r="O3572" s="137" t="str">
        <f t="shared" si="123"/>
        <v/>
      </c>
      <c r="Z3572" s="135" t="str">
        <f t="shared" si="124"/>
        <v/>
      </c>
    </row>
    <row r="3573" spans="14:26" ht="15.75" customHeight="1" x14ac:dyDescent="0.25">
      <c r="N3573" s="137" t="str">
        <f>IF(OR(ISBLANK(L3573),ISBLANK(M3573)),"",IF(M3573="AUD",L3573*'Input Lists'!$H$2,IF(M3573="USD",L3573*'Input Lists'!$H$3,IF(M3573="HKD",L3573*'Input Lists'!$H$4,IF(M3573="EUR",L3573*'Input Lists'!$H$5,IF(M3573="GBP",L3573*'Input Lists'!$H$6,IF(M3573="CAD",L3573*'Input Lists'!$H$7,IF(M3573="CNY",L3573*'Input Lists'!$H3607,IF(M3573="JPY",L3573*'Input Lists'!$H$9,IF(M3573="CHF",L3573*'Input Lists'!$H$10,""))))))))))</f>
        <v/>
      </c>
      <c r="O3573" s="137" t="str">
        <f t="shared" si="123"/>
        <v/>
      </c>
      <c r="Z3573" s="135" t="str">
        <f t="shared" si="124"/>
        <v/>
      </c>
    </row>
    <row r="3574" spans="14:26" ht="15.75" customHeight="1" x14ac:dyDescent="0.25">
      <c r="N3574" s="137" t="str">
        <f>IF(OR(ISBLANK(L3574),ISBLANK(M3574)),"",IF(M3574="AUD",L3574*'Input Lists'!$H$2,IF(M3574="USD",L3574*'Input Lists'!$H$3,IF(M3574="HKD",L3574*'Input Lists'!$H$4,IF(M3574="EUR",L3574*'Input Lists'!$H$5,IF(M3574="GBP",L3574*'Input Lists'!$H$6,IF(M3574="CAD",L3574*'Input Lists'!$H$7,IF(M3574="CNY",L3574*'Input Lists'!$H3608,IF(M3574="JPY",L3574*'Input Lists'!$H$9,IF(M3574="CHF",L3574*'Input Lists'!$H$10,""))))))))))</f>
        <v/>
      </c>
      <c r="O3574" s="137" t="str">
        <f t="shared" si="123"/>
        <v/>
      </c>
      <c r="Z3574" s="135" t="str">
        <f t="shared" si="124"/>
        <v/>
      </c>
    </row>
    <row r="3575" spans="14:26" ht="15.75" customHeight="1" x14ac:dyDescent="0.25">
      <c r="N3575" s="137" t="str">
        <f>IF(OR(ISBLANK(L3575),ISBLANK(M3575)),"",IF(M3575="AUD",L3575*'Input Lists'!$H$2,IF(M3575="USD",L3575*'Input Lists'!$H$3,IF(M3575="HKD",L3575*'Input Lists'!$H$4,IF(M3575="EUR",L3575*'Input Lists'!$H$5,IF(M3575="GBP",L3575*'Input Lists'!$H$6,IF(M3575="CAD",L3575*'Input Lists'!$H$7,IF(M3575="CNY",L3575*'Input Lists'!$H3609,IF(M3575="JPY",L3575*'Input Lists'!$H$9,IF(M3575="CHF",L3575*'Input Lists'!$H$10,""))))))))))</f>
        <v/>
      </c>
      <c r="O3575" s="137" t="str">
        <f t="shared" si="123"/>
        <v/>
      </c>
      <c r="Z3575" s="135" t="str">
        <f t="shared" si="124"/>
        <v/>
      </c>
    </row>
    <row r="3576" spans="14:26" ht="15.75" customHeight="1" x14ac:dyDescent="0.25">
      <c r="N3576" s="137" t="str">
        <f>IF(OR(ISBLANK(L3576),ISBLANK(M3576)),"",IF(M3576="AUD",L3576*'Input Lists'!$H$2,IF(M3576="USD",L3576*'Input Lists'!$H$3,IF(M3576="HKD",L3576*'Input Lists'!$H$4,IF(M3576="EUR",L3576*'Input Lists'!$H$5,IF(M3576="GBP",L3576*'Input Lists'!$H$6,IF(M3576="CAD",L3576*'Input Lists'!$H$7,IF(M3576="CNY",L3576*'Input Lists'!$H3610,IF(M3576="JPY",L3576*'Input Lists'!$H$9,IF(M3576="CHF",L3576*'Input Lists'!$H$10,""))))))))))</f>
        <v/>
      </c>
      <c r="O3576" s="137" t="str">
        <f t="shared" si="123"/>
        <v/>
      </c>
      <c r="Z3576" s="135" t="str">
        <f t="shared" si="124"/>
        <v/>
      </c>
    </row>
    <row r="3577" spans="14:26" ht="15.75" customHeight="1" x14ac:dyDescent="0.25">
      <c r="N3577" s="137" t="str">
        <f>IF(OR(ISBLANK(L3577),ISBLANK(M3577)),"",IF(M3577="AUD",L3577*'Input Lists'!$H$2,IF(M3577="USD",L3577*'Input Lists'!$H$3,IF(M3577="HKD",L3577*'Input Lists'!$H$4,IF(M3577="EUR",L3577*'Input Lists'!$H$5,IF(M3577="GBP",L3577*'Input Lists'!$H$6,IF(M3577="CAD",L3577*'Input Lists'!$H$7,IF(M3577="CNY",L3577*'Input Lists'!$H3611,IF(M3577="JPY",L3577*'Input Lists'!$H$9,IF(M3577="CHF",L3577*'Input Lists'!$H$10,""))))))))))</f>
        <v/>
      </c>
      <c r="O3577" s="137" t="str">
        <f t="shared" si="123"/>
        <v/>
      </c>
      <c r="Z3577" s="135" t="str">
        <f t="shared" si="124"/>
        <v/>
      </c>
    </row>
    <row r="3578" spans="14:26" ht="15.75" customHeight="1" x14ac:dyDescent="0.25">
      <c r="N3578" s="137" t="str">
        <f>IF(OR(ISBLANK(L3578),ISBLANK(M3578)),"",IF(M3578="AUD",L3578*'Input Lists'!$H$2,IF(M3578="USD",L3578*'Input Lists'!$H$3,IF(M3578="HKD",L3578*'Input Lists'!$H$4,IF(M3578="EUR",L3578*'Input Lists'!$H$5,IF(M3578="GBP",L3578*'Input Lists'!$H$6,IF(M3578="CAD",L3578*'Input Lists'!$H$7,IF(M3578="CNY",L3578*'Input Lists'!$H3612,IF(M3578="JPY",L3578*'Input Lists'!$H$9,IF(M3578="CHF",L3578*'Input Lists'!$H$10,""))))))))))</f>
        <v/>
      </c>
      <c r="O3578" s="137" t="str">
        <f t="shared" si="123"/>
        <v/>
      </c>
      <c r="Z3578" s="135" t="str">
        <f t="shared" si="124"/>
        <v/>
      </c>
    </row>
    <row r="3579" spans="14:26" ht="15.75" customHeight="1" x14ac:dyDescent="0.25">
      <c r="N3579" s="137" t="str">
        <f>IF(OR(ISBLANK(L3579),ISBLANK(M3579)),"",IF(M3579="AUD",L3579*'Input Lists'!$H$2,IF(M3579="USD",L3579*'Input Lists'!$H$3,IF(M3579="HKD",L3579*'Input Lists'!$H$4,IF(M3579="EUR",L3579*'Input Lists'!$H$5,IF(M3579="GBP",L3579*'Input Lists'!$H$6,IF(M3579="CAD",L3579*'Input Lists'!$H$7,IF(M3579="CNY",L3579*'Input Lists'!$H3613,IF(M3579="JPY",L3579*'Input Lists'!$H$9,IF(M3579="CHF",L3579*'Input Lists'!$H$10,""))))))))))</f>
        <v/>
      </c>
      <c r="O3579" s="137" t="str">
        <f t="shared" si="123"/>
        <v/>
      </c>
      <c r="Z3579" s="135" t="str">
        <f t="shared" si="124"/>
        <v/>
      </c>
    </row>
    <row r="3580" spans="14:26" ht="15.75" customHeight="1" x14ac:dyDescent="0.25">
      <c r="N3580" s="137" t="str">
        <f>IF(OR(ISBLANK(L3580),ISBLANK(M3580)),"",IF(M3580="AUD",L3580*'Input Lists'!$H$2,IF(M3580="USD",L3580*'Input Lists'!$H$3,IF(M3580="HKD",L3580*'Input Lists'!$H$4,IF(M3580="EUR",L3580*'Input Lists'!$H$5,IF(M3580="GBP",L3580*'Input Lists'!$H$6,IF(M3580="CAD",L3580*'Input Lists'!$H$7,IF(M3580="CNY",L3580*'Input Lists'!$H3614,IF(M3580="JPY",L3580*'Input Lists'!$H$9,IF(M3580="CHF",L3580*'Input Lists'!$H$10,""))))))))))</f>
        <v/>
      </c>
      <c r="O3580" s="137" t="str">
        <f t="shared" si="123"/>
        <v/>
      </c>
      <c r="Z3580" s="135" t="str">
        <f t="shared" si="124"/>
        <v/>
      </c>
    </row>
    <row r="3581" spans="14:26" ht="15.75" customHeight="1" x14ac:dyDescent="0.25">
      <c r="N3581" s="137" t="str">
        <f>IF(OR(ISBLANK(L3581),ISBLANK(M3581)),"",IF(M3581="AUD",L3581*'Input Lists'!$H$2,IF(M3581="USD",L3581*'Input Lists'!$H$3,IF(M3581="HKD",L3581*'Input Lists'!$H$4,IF(M3581="EUR",L3581*'Input Lists'!$H$5,IF(M3581="GBP",L3581*'Input Lists'!$H$6,IF(M3581="CAD",L3581*'Input Lists'!$H$7,IF(M3581="CNY",L3581*'Input Lists'!$H3615,IF(M3581="JPY",L3581*'Input Lists'!$H$9,IF(M3581="CHF",L3581*'Input Lists'!$H$10,""))))))))))</f>
        <v/>
      </c>
      <c r="O3581" s="137" t="str">
        <f t="shared" si="123"/>
        <v/>
      </c>
      <c r="Z3581" s="135" t="str">
        <f t="shared" si="124"/>
        <v/>
      </c>
    </row>
    <row r="3582" spans="14:26" ht="15.75" customHeight="1" x14ac:dyDescent="0.25">
      <c r="N3582" s="137" t="str">
        <f>IF(OR(ISBLANK(L3582),ISBLANK(M3582)),"",IF(M3582="AUD",L3582*'Input Lists'!$H$2,IF(M3582="USD",L3582*'Input Lists'!$H$3,IF(M3582="HKD",L3582*'Input Lists'!$H$4,IF(M3582="EUR",L3582*'Input Lists'!$H$5,IF(M3582="GBP",L3582*'Input Lists'!$H$6,IF(M3582="CAD",L3582*'Input Lists'!$H$7,IF(M3582="CNY",L3582*'Input Lists'!$H3616,IF(M3582="JPY",L3582*'Input Lists'!$H$9,IF(M3582="CHF",L3582*'Input Lists'!$H$10,""))))))))))</f>
        <v/>
      </c>
      <c r="O3582" s="137" t="str">
        <f t="shared" si="123"/>
        <v/>
      </c>
      <c r="Z3582" s="135" t="str">
        <f t="shared" si="124"/>
        <v/>
      </c>
    </row>
    <row r="3583" spans="14:26" ht="15.75" customHeight="1" x14ac:dyDescent="0.25">
      <c r="N3583" s="137" t="str">
        <f>IF(OR(ISBLANK(L3583),ISBLANK(M3583)),"",IF(M3583="AUD",L3583*'Input Lists'!$H$2,IF(M3583="USD",L3583*'Input Lists'!$H$3,IF(M3583="HKD",L3583*'Input Lists'!$H$4,IF(M3583="EUR",L3583*'Input Lists'!$H$5,IF(M3583="GBP",L3583*'Input Lists'!$H$6,IF(M3583="CAD",L3583*'Input Lists'!$H$7,IF(M3583="CNY",L3583*'Input Lists'!$H3617,IF(M3583="JPY",L3583*'Input Lists'!$H$9,IF(M3583="CHF",L3583*'Input Lists'!$H$10,""))))))))))</f>
        <v/>
      </c>
      <c r="O3583" s="137" t="str">
        <f t="shared" si="123"/>
        <v/>
      </c>
      <c r="Z3583" s="135" t="str">
        <f t="shared" si="124"/>
        <v/>
      </c>
    </row>
    <row r="3584" spans="14:26" ht="15.75" customHeight="1" x14ac:dyDescent="0.25">
      <c r="N3584" s="137" t="str">
        <f>IF(OR(ISBLANK(L3584),ISBLANK(M3584)),"",IF(M3584="AUD",L3584*'Input Lists'!$H$2,IF(M3584="USD",L3584*'Input Lists'!$H$3,IF(M3584="HKD",L3584*'Input Lists'!$H$4,IF(M3584="EUR",L3584*'Input Lists'!$H$5,IF(M3584="GBP",L3584*'Input Lists'!$H$6,IF(M3584="CAD",L3584*'Input Lists'!$H$7,IF(M3584="CNY",L3584*'Input Lists'!$H3618,IF(M3584="JPY",L3584*'Input Lists'!$H$9,IF(M3584="CHF",L3584*'Input Lists'!$H$10,""))))))))))</f>
        <v/>
      </c>
      <c r="O3584" s="137" t="str">
        <f t="shared" si="123"/>
        <v/>
      </c>
      <c r="Z3584" s="135" t="str">
        <f t="shared" si="124"/>
        <v/>
      </c>
    </row>
    <row r="3585" spans="14:26" ht="15.75" customHeight="1" x14ac:dyDescent="0.25">
      <c r="N3585" s="137" t="str">
        <f>IF(OR(ISBLANK(L3585),ISBLANK(M3585)),"",IF(M3585="AUD",L3585*'Input Lists'!$H$2,IF(M3585="USD",L3585*'Input Lists'!$H$3,IF(M3585="HKD",L3585*'Input Lists'!$H$4,IF(M3585="EUR",L3585*'Input Lists'!$H$5,IF(M3585="GBP",L3585*'Input Lists'!$H$6,IF(M3585="CAD",L3585*'Input Lists'!$H$7,IF(M3585="CNY",L3585*'Input Lists'!$H3619,IF(M3585="JPY",L3585*'Input Lists'!$H$9,IF(M3585="CHF",L3585*'Input Lists'!$H$10,""))))))))))</f>
        <v/>
      </c>
      <c r="O3585" s="137" t="str">
        <f t="shared" si="123"/>
        <v/>
      </c>
      <c r="Z3585" s="135" t="str">
        <f t="shared" si="124"/>
        <v/>
      </c>
    </row>
    <row r="3586" spans="14:26" ht="15.75" customHeight="1" x14ac:dyDescent="0.25">
      <c r="N3586" s="137" t="str">
        <f>IF(OR(ISBLANK(L3586),ISBLANK(M3586)),"",IF(M3586="AUD",L3586*'Input Lists'!$H$2,IF(M3586="USD",L3586*'Input Lists'!$H$3,IF(M3586="HKD",L3586*'Input Lists'!$H$4,IF(M3586="EUR",L3586*'Input Lists'!$H$5,IF(M3586="GBP",L3586*'Input Lists'!$H$6,IF(M3586="CAD",L3586*'Input Lists'!$H$7,IF(M3586="CNY",L3586*'Input Lists'!$H3620,IF(M3586="JPY",L3586*'Input Lists'!$H$9,IF(M3586="CHF",L3586*'Input Lists'!$H$10,""))))))))))</f>
        <v/>
      </c>
      <c r="O3586" s="137" t="str">
        <f t="shared" si="123"/>
        <v/>
      </c>
      <c r="Z3586" s="135" t="str">
        <f t="shared" si="124"/>
        <v/>
      </c>
    </row>
    <row r="3587" spans="14:26" ht="15.75" customHeight="1" x14ac:dyDescent="0.25">
      <c r="N3587" s="137" t="str">
        <f>IF(OR(ISBLANK(L3587),ISBLANK(M3587)),"",IF(M3587="AUD",L3587*'Input Lists'!$H$2,IF(M3587="USD",L3587*'Input Lists'!$H$3,IF(M3587="HKD",L3587*'Input Lists'!$H$4,IF(M3587="EUR",L3587*'Input Lists'!$H$5,IF(M3587="GBP",L3587*'Input Lists'!$H$6,IF(M3587="CAD",L3587*'Input Lists'!$H$7,IF(M3587="CNY",L3587*'Input Lists'!$H3621,IF(M3587="JPY",L3587*'Input Lists'!$H$9,IF(M3587="CHF",L3587*'Input Lists'!$H$10,""))))))))))</f>
        <v/>
      </c>
      <c r="O3587" s="137" t="str">
        <f t="shared" si="123"/>
        <v/>
      </c>
      <c r="Z3587" s="135" t="str">
        <f t="shared" si="124"/>
        <v/>
      </c>
    </row>
    <row r="3588" spans="14:26" ht="15.75" customHeight="1" x14ac:dyDescent="0.25">
      <c r="N3588" s="137" t="str">
        <f>IF(OR(ISBLANK(L3588),ISBLANK(M3588)),"",IF(M3588="AUD",L3588*'Input Lists'!$H$2,IF(M3588="USD",L3588*'Input Lists'!$H$3,IF(M3588="HKD",L3588*'Input Lists'!$H$4,IF(M3588="EUR",L3588*'Input Lists'!$H$5,IF(M3588="GBP",L3588*'Input Lists'!$H$6,IF(M3588="CAD",L3588*'Input Lists'!$H$7,IF(M3588="CNY",L3588*'Input Lists'!$H3622,IF(M3588="JPY",L3588*'Input Lists'!$H$9,IF(M3588="CHF",L3588*'Input Lists'!$H$10,""))))))))))</f>
        <v/>
      </c>
      <c r="O3588" s="137" t="str">
        <f t="shared" si="123"/>
        <v/>
      </c>
      <c r="Z3588" s="135" t="str">
        <f t="shared" si="124"/>
        <v/>
      </c>
    </row>
    <row r="3589" spans="14:26" ht="15.75" customHeight="1" x14ac:dyDescent="0.25">
      <c r="N3589" s="137" t="str">
        <f>IF(OR(ISBLANK(L3589),ISBLANK(M3589)),"",IF(M3589="AUD",L3589*'Input Lists'!$H$2,IF(M3589="USD",L3589*'Input Lists'!$H$3,IF(M3589="HKD",L3589*'Input Lists'!$H$4,IF(M3589="EUR",L3589*'Input Lists'!$H$5,IF(M3589="GBP",L3589*'Input Lists'!$H$6,IF(M3589="CAD",L3589*'Input Lists'!$H$7,IF(M3589="CNY",L3589*'Input Lists'!$H3623,IF(M3589="JPY",L3589*'Input Lists'!$H$9,IF(M3589="CHF",L3589*'Input Lists'!$H$10,""))))))))))</f>
        <v/>
      </c>
      <c r="O3589" s="137" t="str">
        <f t="shared" si="123"/>
        <v/>
      </c>
      <c r="Z3589" s="135" t="str">
        <f t="shared" si="124"/>
        <v/>
      </c>
    </row>
    <row r="3590" spans="14:26" ht="15.75" customHeight="1" x14ac:dyDescent="0.25">
      <c r="N3590" s="137" t="str">
        <f>IF(OR(ISBLANK(L3590),ISBLANK(M3590)),"",IF(M3590="AUD",L3590*'Input Lists'!$H$2,IF(M3590="USD",L3590*'Input Lists'!$H$3,IF(M3590="HKD",L3590*'Input Lists'!$H$4,IF(M3590="EUR",L3590*'Input Lists'!$H$5,IF(M3590="GBP",L3590*'Input Lists'!$H$6,IF(M3590="CAD",L3590*'Input Lists'!$H$7,IF(M3590="CNY",L3590*'Input Lists'!$H3624,IF(M3590="JPY",L3590*'Input Lists'!$H$9,IF(M3590="CHF",L3590*'Input Lists'!$H$10,""))))))))))</f>
        <v/>
      </c>
      <c r="O3590" s="137" t="str">
        <f t="shared" si="123"/>
        <v/>
      </c>
      <c r="Z3590" s="135" t="str">
        <f t="shared" si="124"/>
        <v/>
      </c>
    </row>
    <row r="3591" spans="14:26" ht="15.75" customHeight="1" x14ac:dyDescent="0.25">
      <c r="N3591" s="137" t="str">
        <f>IF(OR(ISBLANK(L3591),ISBLANK(M3591)),"",IF(M3591="AUD",L3591*'Input Lists'!$H$2,IF(M3591="USD",L3591*'Input Lists'!$H$3,IF(M3591="HKD",L3591*'Input Lists'!$H$4,IF(M3591="EUR",L3591*'Input Lists'!$H$5,IF(M3591="GBP",L3591*'Input Lists'!$H$6,IF(M3591="CAD",L3591*'Input Lists'!$H$7,IF(M3591="CNY",L3591*'Input Lists'!$H3625,IF(M3591="JPY",L3591*'Input Lists'!$H$9,IF(M3591="CHF",L3591*'Input Lists'!$H$10,""))))))))))</f>
        <v/>
      </c>
      <c r="O3591" s="137" t="str">
        <f t="shared" si="123"/>
        <v/>
      </c>
      <c r="Z3591" s="135" t="str">
        <f t="shared" si="124"/>
        <v/>
      </c>
    </row>
    <row r="3592" spans="14:26" ht="15.75" customHeight="1" x14ac:dyDescent="0.25">
      <c r="N3592" s="137" t="str">
        <f>IF(OR(ISBLANK(L3592),ISBLANK(M3592)),"",IF(M3592="AUD",L3592*'Input Lists'!$H$2,IF(M3592="USD",L3592*'Input Lists'!$H$3,IF(M3592="HKD",L3592*'Input Lists'!$H$4,IF(M3592="EUR",L3592*'Input Lists'!$H$5,IF(M3592="GBP",L3592*'Input Lists'!$H$6,IF(M3592="CAD",L3592*'Input Lists'!$H$7,IF(M3592="CNY",L3592*'Input Lists'!$H3626,IF(M3592="JPY",L3592*'Input Lists'!$H$9,IF(M3592="CHF",L3592*'Input Lists'!$H$10,""))))))))))</f>
        <v/>
      </c>
      <c r="O3592" s="137" t="str">
        <f t="shared" si="123"/>
        <v/>
      </c>
      <c r="Z3592" s="135" t="str">
        <f t="shared" si="124"/>
        <v/>
      </c>
    </row>
    <row r="3593" spans="14:26" ht="15.75" customHeight="1" x14ac:dyDescent="0.25">
      <c r="N3593" s="137" t="str">
        <f>IF(OR(ISBLANK(L3593),ISBLANK(M3593)),"",IF(M3593="AUD",L3593*'Input Lists'!$H$2,IF(M3593="USD",L3593*'Input Lists'!$H$3,IF(M3593="HKD",L3593*'Input Lists'!$H$4,IF(M3593="EUR",L3593*'Input Lists'!$H$5,IF(M3593="GBP",L3593*'Input Lists'!$H$6,IF(M3593="CAD",L3593*'Input Lists'!$H$7,IF(M3593="CNY",L3593*'Input Lists'!$H3627,IF(M3593="JPY",L3593*'Input Lists'!$H$9,IF(M3593="CHF",L3593*'Input Lists'!$H$10,""))))))))))</f>
        <v/>
      </c>
      <c r="O3593" s="137" t="str">
        <f t="shared" si="123"/>
        <v/>
      </c>
      <c r="Z3593" s="135" t="str">
        <f t="shared" si="124"/>
        <v/>
      </c>
    </row>
    <row r="3594" spans="14:26" ht="15.75" customHeight="1" x14ac:dyDescent="0.25">
      <c r="N3594" s="137" t="str">
        <f>IF(OR(ISBLANK(L3594),ISBLANK(M3594)),"",IF(M3594="AUD",L3594*'Input Lists'!$H$2,IF(M3594="USD",L3594*'Input Lists'!$H$3,IF(M3594="HKD",L3594*'Input Lists'!$H$4,IF(M3594="EUR",L3594*'Input Lists'!$H$5,IF(M3594="GBP",L3594*'Input Lists'!$H$6,IF(M3594="CAD",L3594*'Input Lists'!$H$7,IF(M3594="CNY",L3594*'Input Lists'!$H3628,IF(M3594="JPY",L3594*'Input Lists'!$H$9,IF(M3594="CHF",L3594*'Input Lists'!$H$10,""))))))))))</f>
        <v/>
      </c>
      <c r="O3594" s="137" t="str">
        <f t="shared" si="123"/>
        <v/>
      </c>
      <c r="Z3594" s="135" t="str">
        <f t="shared" si="124"/>
        <v/>
      </c>
    </row>
    <row r="3595" spans="14:26" ht="15.75" customHeight="1" x14ac:dyDescent="0.25">
      <c r="N3595" s="137" t="str">
        <f>IF(OR(ISBLANK(L3595),ISBLANK(M3595)),"",IF(M3595="AUD",L3595*'Input Lists'!$H$2,IF(M3595="USD",L3595*'Input Lists'!$H$3,IF(M3595="HKD",L3595*'Input Lists'!$H$4,IF(M3595="EUR",L3595*'Input Lists'!$H$5,IF(M3595="GBP",L3595*'Input Lists'!$H$6,IF(M3595="CAD",L3595*'Input Lists'!$H$7,IF(M3595="CNY",L3595*'Input Lists'!$H3629,IF(M3595="JPY",L3595*'Input Lists'!$H$9,IF(M3595="CHF",L3595*'Input Lists'!$H$10,""))))))))))</f>
        <v/>
      </c>
      <c r="O3595" s="137" t="str">
        <f t="shared" si="123"/>
        <v/>
      </c>
      <c r="Z3595" s="135" t="str">
        <f t="shared" si="124"/>
        <v/>
      </c>
    </row>
    <row r="3596" spans="14:26" ht="15.75" customHeight="1" x14ac:dyDescent="0.25">
      <c r="N3596" s="137" t="str">
        <f>IF(OR(ISBLANK(L3596),ISBLANK(M3596)),"",IF(M3596="AUD",L3596*'Input Lists'!$H$2,IF(M3596="USD",L3596*'Input Lists'!$H$3,IF(M3596="HKD",L3596*'Input Lists'!$H$4,IF(M3596="EUR",L3596*'Input Lists'!$H$5,IF(M3596="GBP",L3596*'Input Lists'!$H$6,IF(M3596="CAD",L3596*'Input Lists'!$H$7,IF(M3596="CNY",L3596*'Input Lists'!$H3630,IF(M3596="JPY",L3596*'Input Lists'!$H$9,IF(M3596="CHF",L3596*'Input Lists'!$H$10,""))))))))))</f>
        <v/>
      </c>
      <c r="O3596" s="137" t="str">
        <f t="shared" si="123"/>
        <v/>
      </c>
      <c r="Z3596" s="135" t="str">
        <f t="shared" si="124"/>
        <v/>
      </c>
    </row>
    <row r="3597" spans="14:26" ht="15.75" customHeight="1" x14ac:dyDescent="0.25">
      <c r="N3597" s="137" t="str">
        <f>IF(OR(ISBLANK(L3597),ISBLANK(M3597)),"",IF(M3597="AUD",L3597*'Input Lists'!$H$2,IF(M3597="USD",L3597*'Input Lists'!$H$3,IF(M3597="HKD",L3597*'Input Lists'!$H$4,IF(M3597="EUR",L3597*'Input Lists'!$H$5,IF(M3597="GBP",L3597*'Input Lists'!$H$6,IF(M3597="CAD",L3597*'Input Lists'!$H$7,IF(M3597="CNY",L3597*'Input Lists'!$H3631,IF(M3597="JPY",L3597*'Input Lists'!$H$9,IF(M3597="CHF",L3597*'Input Lists'!$H$10,""))))))))))</f>
        <v/>
      </c>
      <c r="O3597" s="137" t="str">
        <f t="shared" si="123"/>
        <v/>
      </c>
      <c r="Z3597" s="135" t="str">
        <f t="shared" si="124"/>
        <v/>
      </c>
    </row>
    <row r="3598" spans="14:26" ht="15.75" customHeight="1" x14ac:dyDescent="0.25">
      <c r="N3598" s="137" t="str">
        <f>IF(OR(ISBLANK(L3598),ISBLANK(M3598)),"",IF(M3598="AUD",L3598*'Input Lists'!$H$2,IF(M3598="USD",L3598*'Input Lists'!$H$3,IF(M3598="HKD",L3598*'Input Lists'!$H$4,IF(M3598="EUR",L3598*'Input Lists'!$H$5,IF(M3598="GBP",L3598*'Input Lists'!$H$6,IF(M3598="CAD",L3598*'Input Lists'!$H$7,IF(M3598="CNY",L3598*'Input Lists'!$H3632,IF(M3598="JPY",L3598*'Input Lists'!$H$9,IF(M3598="CHF",L3598*'Input Lists'!$H$10,""))))))))))</f>
        <v/>
      </c>
      <c r="O3598" s="137" t="str">
        <f t="shared" si="123"/>
        <v/>
      </c>
      <c r="Z3598" s="135" t="str">
        <f t="shared" si="124"/>
        <v/>
      </c>
    </row>
    <row r="3599" spans="14:26" ht="15.75" customHeight="1" x14ac:dyDescent="0.25">
      <c r="N3599" s="137" t="str">
        <f>IF(OR(ISBLANK(L3599),ISBLANK(M3599)),"",IF(M3599="AUD",L3599*'Input Lists'!$H$2,IF(M3599="USD",L3599*'Input Lists'!$H$3,IF(M3599="HKD",L3599*'Input Lists'!$H$4,IF(M3599="EUR",L3599*'Input Lists'!$H$5,IF(M3599="GBP",L3599*'Input Lists'!$H$6,IF(M3599="CAD",L3599*'Input Lists'!$H$7,IF(M3599="CNY",L3599*'Input Lists'!$H3633,IF(M3599="JPY",L3599*'Input Lists'!$H$9,IF(M3599="CHF",L3599*'Input Lists'!$H$10,""))))))))))</f>
        <v/>
      </c>
      <c r="O3599" s="137" t="str">
        <f t="shared" si="123"/>
        <v/>
      </c>
      <c r="Z3599" s="135" t="str">
        <f t="shared" si="124"/>
        <v/>
      </c>
    </row>
    <row r="3600" spans="14:26" ht="15.75" customHeight="1" x14ac:dyDescent="0.25">
      <c r="N3600" s="137" t="str">
        <f>IF(OR(ISBLANK(L3600),ISBLANK(M3600)),"",IF(M3600="AUD",L3600*'Input Lists'!$H$2,IF(M3600="USD",L3600*'Input Lists'!$H$3,IF(M3600="HKD",L3600*'Input Lists'!$H$4,IF(M3600="EUR",L3600*'Input Lists'!$H$5,IF(M3600="GBP",L3600*'Input Lists'!$H$6,IF(M3600="CAD",L3600*'Input Lists'!$H$7,IF(M3600="CNY",L3600*'Input Lists'!$H3634,IF(M3600="JPY",L3600*'Input Lists'!$H$9,IF(M3600="CHF",L3600*'Input Lists'!$H$10,""))))))))))</f>
        <v/>
      </c>
      <c r="O3600" s="137" t="str">
        <f t="shared" si="123"/>
        <v/>
      </c>
      <c r="Z3600" s="135" t="str">
        <f t="shared" si="124"/>
        <v/>
      </c>
    </row>
    <row r="3601" spans="14:26" ht="15.75" customHeight="1" x14ac:dyDescent="0.25">
      <c r="N3601" s="137" t="str">
        <f>IF(OR(ISBLANK(L3601),ISBLANK(M3601)),"",IF(M3601="AUD",L3601*'Input Lists'!$H$2,IF(M3601="USD",L3601*'Input Lists'!$H$3,IF(M3601="HKD",L3601*'Input Lists'!$H$4,IF(M3601="EUR",L3601*'Input Lists'!$H$5,IF(M3601="GBP",L3601*'Input Lists'!$H$6,IF(M3601="CAD",L3601*'Input Lists'!$H$7,IF(M3601="CNY",L3601*'Input Lists'!$H3635,IF(M3601="JPY",L3601*'Input Lists'!$H$9,IF(M3601="CHF",L3601*'Input Lists'!$H$10,""))))))))))</f>
        <v/>
      </c>
      <c r="O3601" s="137" t="str">
        <f t="shared" si="123"/>
        <v/>
      </c>
      <c r="Z3601" s="135" t="str">
        <f t="shared" si="124"/>
        <v/>
      </c>
    </row>
    <row r="3602" spans="14:26" ht="15.75" customHeight="1" x14ac:dyDescent="0.25">
      <c r="N3602" s="137" t="str">
        <f>IF(OR(ISBLANK(L3602),ISBLANK(M3602)),"",IF(M3602="AUD",L3602*'Input Lists'!$H$2,IF(M3602="USD",L3602*'Input Lists'!$H$3,IF(M3602="HKD",L3602*'Input Lists'!$H$4,IF(M3602="EUR",L3602*'Input Lists'!$H$5,IF(M3602="GBP",L3602*'Input Lists'!$H$6,IF(M3602="CAD",L3602*'Input Lists'!$H$7,IF(M3602="CNY",L3602*'Input Lists'!$H3636,IF(M3602="JPY",L3602*'Input Lists'!$H$9,IF(M3602="CHF",L3602*'Input Lists'!$H$10,""))))))))))</f>
        <v/>
      </c>
      <c r="O3602" s="137" t="str">
        <f t="shared" si="123"/>
        <v/>
      </c>
      <c r="Z3602" s="135" t="str">
        <f t="shared" si="124"/>
        <v/>
      </c>
    </row>
    <row r="3603" spans="14:26" ht="15.75" customHeight="1" x14ac:dyDescent="0.25">
      <c r="N3603" s="137" t="str">
        <f>IF(OR(ISBLANK(L3603),ISBLANK(M3603)),"",IF(M3603="AUD",L3603*'Input Lists'!$H$2,IF(M3603="USD",L3603*'Input Lists'!$H$3,IF(M3603="HKD",L3603*'Input Lists'!$H$4,IF(M3603="EUR",L3603*'Input Lists'!$H$5,IF(M3603="GBP",L3603*'Input Lists'!$H$6,IF(M3603="CAD",L3603*'Input Lists'!$H$7,IF(M3603="CNY",L3603*'Input Lists'!$H3637,IF(M3603="JPY",L3603*'Input Lists'!$H$9,IF(M3603="CHF",L3603*'Input Lists'!$H$10,""))))))))))</f>
        <v/>
      </c>
      <c r="O3603" s="137" t="str">
        <f t="shared" si="123"/>
        <v/>
      </c>
      <c r="Z3603" s="135" t="str">
        <f t="shared" si="124"/>
        <v/>
      </c>
    </row>
    <row r="3604" spans="14:26" ht="15.75" customHeight="1" x14ac:dyDescent="0.25">
      <c r="N3604" s="137" t="str">
        <f>IF(OR(ISBLANK(L3604),ISBLANK(M3604)),"",IF(M3604="AUD",L3604*'Input Lists'!$H$2,IF(M3604="USD",L3604*'Input Lists'!$H$3,IF(M3604="HKD",L3604*'Input Lists'!$H$4,IF(M3604="EUR",L3604*'Input Lists'!$H$5,IF(M3604="GBP",L3604*'Input Lists'!$H$6,IF(M3604="CAD",L3604*'Input Lists'!$H$7,IF(M3604="CNY",L3604*'Input Lists'!$H3638,IF(M3604="JPY",L3604*'Input Lists'!$H$9,IF(M3604="CHF",L3604*'Input Lists'!$H$10,""))))))))))</f>
        <v/>
      </c>
      <c r="O3604" s="137" t="str">
        <f t="shared" si="123"/>
        <v/>
      </c>
      <c r="Z3604" s="135" t="str">
        <f t="shared" si="124"/>
        <v/>
      </c>
    </row>
    <row r="3605" spans="14:26" ht="15.75" customHeight="1" x14ac:dyDescent="0.25">
      <c r="N3605" s="137" t="str">
        <f>IF(OR(ISBLANK(L3605),ISBLANK(M3605)),"",IF(M3605="AUD",L3605*'Input Lists'!$H$2,IF(M3605="USD",L3605*'Input Lists'!$H$3,IF(M3605="HKD",L3605*'Input Lists'!$H$4,IF(M3605="EUR",L3605*'Input Lists'!$H$5,IF(M3605="GBP",L3605*'Input Lists'!$H$6,IF(M3605="CAD",L3605*'Input Lists'!$H$7,IF(M3605="CNY",L3605*'Input Lists'!$H3639,IF(M3605="JPY",L3605*'Input Lists'!$H$9,IF(M3605="CHF",L3605*'Input Lists'!$H$10,""))))))))))</f>
        <v/>
      </c>
      <c r="O3605" s="137" t="str">
        <f t="shared" si="123"/>
        <v/>
      </c>
      <c r="Z3605" s="135" t="str">
        <f t="shared" si="124"/>
        <v/>
      </c>
    </row>
    <row r="3606" spans="14:26" ht="15.75" customHeight="1" x14ac:dyDescent="0.25">
      <c r="N3606" s="137" t="str">
        <f>IF(OR(ISBLANK(L3606),ISBLANK(M3606)),"",IF(M3606="AUD",L3606*'Input Lists'!$H$2,IF(M3606="USD",L3606*'Input Lists'!$H$3,IF(M3606="HKD",L3606*'Input Lists'!$H$4,IF(M3606="EUR",L3606*'Input Lists'!$H$5,IF(M3606="GBP",L3606*'Input Lists'!$H$6,IF(M3606="CAD",L3606*'Input Lists'!$H$7,IF(M3606="CNY",L3606*'Input Lists'!$H3640,IF(M3606="JPY",L3606*'Input Lists'!$H$9,IF(M3606="CHF",L3606*'Input Lists'!$H$10,""))))))))))</f>
        <v/>
      </c>
      <c r="O3606" s="137" t="str">
        <f t="shared" si="123"/>
        <v/>
      </c>
      <c r="Z3606" s="135" t="str">
        <f t="shared" si="124"/>
        <v/>
      </c>
    </row>
    <row r="3607" spans="14:26" ht="15.75" customHeight="1" x14ac:dyDescent="0.25">
      <c r="N3607" s="137" t="str">
        <f>IF(OR(ISBLANK(L3607),ISBLANK(M3607)),"",IF(M3607="AUD",L3607*'Input Lists'!$H$2,IF(M3607="USD",L3607*'Input Lists'!$H$3,IF(M3607="HKD",L3607*'Input Lists'!$H$4,IF(M3607="EUR",L3607*'Input Lists'!$H$5,IF(M3607="GBP",L3607*'Input Lists'!$H$6,IF(M3607="CAD",L3607*'Input Lists'!$H$7,IF(M3607="CNY",L3607*'Input Lists'!$H3641,IF(M3607="JPY",L3607*'Input Lists'!$H$9,IF(M3607="CHF",L3607*'Input Lists'!$H$10,""))))))))))</f>
        <v/>
      </c>
      <c r="O3607" s="137" t="str">
        <f t="shared" si="123"/>
        <v/>
      </c>
      <c r="Z3607" s="135" t="str">
        <f t="shared" si="124"/>
        <v/>
      </c>
    </row>
    <row r="3608" spans="14:26" ht="15.75" customHeight="1" x14ac:dyDescent="0.25">
      <c r="N3608" s="137" t="str">
        <f>IF(OR(ISBLANK(L3608),ISBLANK(M3608)),"",IF(M3608="AUD",L3608*'Input Lists'!$H$2,IF(M3608="USD",L3608*'Input Lists'!$H$3,IF(M3608="HKD",L3608*'Input Lists'!$H$4,IF(M3608="EUR",L3608*'Input Lists'!$H$5,IF(M3608="GBP",L3608*'Input Lists'!$H$6,IF(M3608="CAD",L3608*'Input Lists'!$H$7,IF(M3608="CNY",L3608*'Input Lists'!$H3642,IF(M3608="JPY",L3608*'Input Lists'!$H$9,IF(M3608="CHF",L3608*'Input Lists'!$H$10,""))))))))))</f>
        <v/>
      </c>
      <c r="O3608" s="137" t="str">
        <f t="shared" si="123"/>
        <v/>
      </c>
      <c r="Z3608" s="135" t="str">
        <f t="shared" si="124"/>
        <v/>
      </c>
    </row>
    <row r="3609" spans="14:26" ht="15.75" customHeight="1" x14ac:dyDescent="0.25">
      <c r="N3609" s="137" t="str">
        <f>IF(OR(ISBLANK(L3609),ISBLANK(M3609)),"",IF(M3609="AUD",L3609*'Input Lists'!$H$2,IF(M3609="USD",L3609*'Input Lists'!$H$3,IF(M3609="HKD",L3609*'Input Lists'!$H$4,IF(M3609="EUR",L3609*'Input Lists'!$H$5,IF(M3609="GBP",L3609*'Input Lists'!$H$6,IF(M3609="CAD",L3609*'Input Lists'!$H$7,IF(M3609="CNY",L3609*'Input Lists'!$H3643,IF(M3609="JPY",L3609*'Input Lists'!$H$9,IF(M3609="CHF",L3609*'Input Lists'!$H$10,""))))))))))</f>
        <v/>
      </c>
      <c r="O3609" s="137" t="str">
        <f t="shared" si="123"/>
        <v/>
      </c>
      <c r="Z3609" s="135" t="str">
        <f t="shared" si="124"/>
        <v/>
      </c>
    </row>
    <row r="3610" spans="14:26" ht="15.75" customHeight="1" x14ac:dyDescent="0.25">
      <c r="N3610" s="137" t="str">
        <f>IF(OR(ISBLANK(L3610),ISBLANK(M3610)),"",IF(M3610="AUD",L3610*'Input Lists'!$H$2,IF(M3610="USD",L3610*'Input Lists'!$H$3,IF(M3610="HKD",L3610*'Input Lists'!$H$4,IF(M3610="EUR",L3610*'Input Lists'!$H$5,IF(M3610="GBP",L3610*'Input Lists'!$H$6,IF(M3610="CAD",L3610*'Input Lists'!$H$7,IF(M3610="CNY",L3610*'Input Lists'!$H3644,IF(M3610="JPY",L3610*'Input Lists'!$H$9,IF(M3610="CHF",L3610*'Input Lists'!$H$10,""))))))))))</f>
        <v/>
      </c>
      <c r="O3610" s="137" t="str">
        <f t="shared" si="123"/>
        <v/>
      </c>
      <c r="Z3610" s="135" t="str">
        <f t="shared" si="124"/>
        <v/>
      </c>
    </row>
    <row r="3611" spans="14:26" ht="15.75" customHeight="1" x14ac:dyDescent="0.25">
      <c r="N3611" s="137" t="str">
        <f>IF(OR(ISBLANK(L3611),ISBLANK(M3611)),"",IF(M3611="AUD",L3611*'Input Lists'!$H$2,IF(M3611="USD",L3611*'Input Lists'!$H$3,IF(M3611="HKD",L3611*'Input Lists'!$H$4,IF(M3611="EUR",L3611*'Input Lists'!$H$5,IF(M3611="GBP",L3611*'Input Lists'!$H$6,IF(M3611="CAD",L3611*'Input Lists'!$H$7,IF(M3611="CNY",L3611*'Input Lists'!$H3645,IF(M3611="JPY",L3611*'Input Lists'!$H$9,IF(M3611="CHF",L3611*'Input Lists'!$H$10,""))))))))))</f>
        <v/>
      </c>
      <c r="O3611" s="137" t="str">
        <f t="shared" si="123"/>
        <v/>
      </c>
      <c r="Z3611" s="135" t="str">
        <f t="shared" si="124"/>
        <v/>
      </c>
    </row>
    <row r="3612" spans="14:26" ht="15.75" customHeight="1" x14ac:dyDescent="0.25">
      <c r="N3612" s="137" t="str">
        <f>IF(OR(ISBLANK(L3612),ISBLANK(M3612)),"",IF(M3612="AUD",L3612*'Input Lists'!$H$2,IF(M3612="USD",L3612*'Input Lists'!$H$3,IF(M3612="HKD",L3612*'Input Lists'!$H$4,IF(M3612="EUR",L3612*'Input Lists'!$H$5,IF(M3612="GBP",L3612*'Input Lists'!$H$6,IF(M3612="CAD",L3612*'Input Lists'!$H$7,IF(M3612="CNY",L3612*'Input Lists'!$H3646,IF(M3612="JPY",L3612*'Input Lists'!$H$9,IF(M3612="CHF",L3612*'Input Lists'!$H$10,""))))))))))</f>
        <v/>
      </c>
      <c r="O3612" s="137" t="str">
        <f t="shared" si="123"/>
        <v/>
      </c>
      <c r="Z3612" s="135" t="str">
        <f t="shared" si="124"/>
        <v/>
      </c>
    </row>
    <row r="3613" spans="14:26" ht="15.75" customHeight="1" x14ac:dyDescent="0.25">
      <c r="N3613" s="137" t="str">
        <f>IF(OR(ISBLANK(L3613),ISBLANK(M3613)),"",IF(M3613="AUD",L3613*'Input Lists'!$H$2,IF(M3613="USD",L3613*'Input Lists'!$H$3,IF(M3613="HKD",L3613*'Input Lists'!$H$4,IF(M3613="EUR",L3613*'Input Lists'!$H$5,IF(M3613="GBP",L3613*'Input Lists'!$H$6,IF(M3613="CAD",L3613*'Input Lists'!$H$7,IF(M3613="CNY",L3613*'Input Lists'!$H3647,IF(M3613="JPY",L3613*'Input Lists'!$H$9,IF(M3613="CHF",L3613*'Input Lists'!$H$10,""))))))))))</f>
        <v/>
      </c>
      <c r="O3613" s="137" t="str">
        <f t="shared" si="123"/>
        <v/>
      </c>
      <c r="Z3613" s="135" t="str">
        <f t="shared" si="124"/>
        <v/>
      </c>
    </row>
    <row r="3614" spans="14:26" ht="15.75" customHeight="1" x14ac:dyDescent="0.25">
      <c r="N3614" s="137" t="str">
        <f>IF(OR(ISBLANK(L3614),ISBLANK(M3614)),"",IF(M3614="AUD",L3614*'Input Lists'!$H$2,IF(M3614="USD",L3614*'Input Lists'!$H$3,IF(M3614="HKD",L3614*'Input Lists'!$H$4,IF(M3614="EUR",L3614*'Input Lists'!$H$5,IF(M3614="GBP",L3614*'Input Lists'!$H$6,IF(M3614="CAD",L3614*'Input Lists'!$H$7,IF(M3614="CNY",L3614*'Input Lists'!$H3648,IF(M3614="JPY",L3614*'Input Lists'!$H$9,IF(M3614="CHF",L3614*'Input Lists'!$H$10,""))))))))))</f>
        <v/>
      </c>
      <c r="O3614" s="137" t="str">
        <f t="shared" si="123"/>
        <v/>
      </c>
      <c r="Z3614" s="135" t="str">
        <f t="shared" si="124"/>
        <v/>
      </c>
    </row>
    <row r="3615" spans="14:26" ht="15.75" customHeight="1" x14ac:dyDescent="0.25">
      <c r="N3615" s="137" t="str">
        <f>IF(OR(ISBLANK(L3615),ISBLANK(M3615)),"",IF(M3615="AUD",L3615*'Input Lists'!$H$2,IF(M3615="USD",L3615*'Input Lists'!$H$3,IF(M3615="HKD",L3615*'Input Lists'!$H$4,IF(M3615="EUR",L3615*'Input Lists'!$H$5,IF(M3615="GBP",L3615*'Input Lists'!$H$6,IF(M3615="CAD",L3615*'Input Lists'!$H$7,IF(M3615="CNY",L3615*'Input Lists'!$H3649,IF(M3615="JPY",L3615*'Input Lists'!$H$9,IF(M3615="CHF",L3615*'Input Lists'!$H$10,""))))))))))</f>
        <v/>
      </c>
      <c r="O3615" s="137" t="str">
        <f t="shared" si="123"/>
        <v/>
      </c>
      <c r="Z3615" s="135" t="str">
        <f t="shared" si="124"/>
        <v/>
      </c>
    </row>
    <row r="3616" spans="14:26" ht="15.75" customHeight="1" x14ac:dyDescent="0.25">
      <c r="N3616" s="137" t="str">
        <f>IF(OR(ISBLANK(L3616),ISBLANK(M3616)),"",IF(M3616="AUD",L3616*'Input Lists'!$H$2,IF(M3616="USD",L3616*'Input Lists'!$H$3,IF(M3616="HKD",L3616*'Input Lists'!$H$4,IF(M3616="EUR",L3616*'Input Lists'!$H$5,IF(M3616="GBP",L3616*'Input Lists'!$H$6,IF(M3616="CAD",L3616*'Input Lists'!$H$7,IF(M3616="CNY",L3616*'Input Lists'!$H3650,IF(M3616="JPY",L3616*'Input Lists'!$H$9,IF(M3616="CHF",L3616*'Input Lists'!$H$10,""))))))))))</f>
        <v/>
      </c>
      <c r="O3616" s="137" t="str">
        <f t="shared" si="123"/>
        <v/>
      </c>
      <c r="Z3616" s="135" t="str">
        <f t="shared" si="124"/>
        <v/>
      </c>
    </row>
    <row r="3617" spans="14:26" ht="15.75" customHeight="1" x14ac:dyDescent="0.25">
      <c r="N3617" s="137" t="str">
        <f>IF(OR(ISBLANK(L3617),ISBLANK(M3617)),"",IF(M3617="AUD",L3617*'Input Lists'!$H$2,IF(M3617="USD",L3617*'Input Lists'!$H$3,IF(M3617="HKD",L3617*'Input Lists'!$H$4,IF(M3617="EUR",L3617*'Input Lists'!$H$5,IF(M3617="GBP",L3617*'Input Lists'!$H$6,IF(M3617="CAD",L3617*'Input Lists'!$H$7,IF(M3617="CNY",L3617*'Input Lists'!$H3651,IF(M3617="JPY",L3617*'Input Lists'!$H$9,IF(M3617="CHF",L3617*'Input Lists'!$H$10,""))))))))))</f>
        <v/>
      </c>
      <c r="O3617" s="137" t="str">
        <f t="shared" si="123"/>
        <v/>
      </c>
      <c r="Z3617" s="135" t="str">
        <f t="shared" si="124"/>
        <v/>
      </c>
    </row>
    <row r="3618" spans="14:26" ht="15.75" customHeight="1" x14ac:dyDescent="0.25">
      <c r="N3618" s="137" t="str">
        <f>IF(OR(ISBLANK(L3618),ISBLANK(M3618)),"",IF(M3618="AUD",L3618*'Input Lists'!$H$2,IF(M3618="USD",L3618*'Input Lists'!$H$3,IF(M3618="HKD",L3618*'Input Lists'!$H$4,IF(M3618="EUR",L3618*'Input Lists'!$H$5,IF(M3618="GBP",L3618*'Input Lists'!$H$6,IF(M3618="CAD",L3618*'Input Lists'!$H$7,IF(M3618="CNY",L3618*'Input Lists'!$H3652,IF(M3618="JPY",L3618*'Input Lists'!$H$9,IF(M3618="CHF",L3618*'Input Lists'!$H$10,""))))))))))</f>
        <v/>
      </c>
      <c r="O3618" s="137" t="str">
        <f t="shared" si="123"/>
        <v/>
      </c>
      <c r="Z3618" s="135" t="str">
        <f t="shared" si="124"/>
        <v/>
      </c>
    </row>
    <row r="3619" spans="14:26" ht="15.75" customHeight="1" x14ac:dyDescent="0.25">
      <c r="N3619" s="137" t="str">
        <f>IF(OR(ISBLANK(L3619),ISBLANK(M3619)),"",IF(M3619="AUD",L3619*'Input Lists'!$H$2,IF(M3619="USD",L3619*'Input Lists'!$H$3,IF(M3619="HKD",L3619*'Input Lists'!$H$4,IF(M3619="EUR",L3619*'Input Lists'!$H$5,IF(M3619="GBP",L3619*'Input Lists'!$H$6,IF(M3619="CAD",L3619*'Input Lists'!$H$7,IF(M3619="CNY",L3619*'Input Lists'!$H3653,IF(M3619="JPY",L3619*'Input Lists'!$H$9,IF(M3619="CHF",L3619*'Input Lists'!$H$10,""))))))))))</f>
        <v/>
      </c>
      <c r="O3619" s="137" t="str">
        <f t="shared" si="123"/>
        <v/>
      </c>
      <c r="Z3619" s="135" t="str">
        <f t="shared" si="124"/>
        <v/>
      </c>
    </row>
    <row r="3620" spans="14:26" ht="15.75" customHeight="1" x14ac:dyDescent="0.25">
      <c r="N3620" s="137" t="str">
        <f>IF(OR(ISBLANK(L3620),ISBLANK(M3620)),"",IF(M3620="AUD",L3620*'Input Lists'!$H$2,IF(M3620="USD",L3620*'Input Lists'!$H$3,IF(M3620="HKD",L3620*'Input Lists'!$H$4,IF(M3620="EUR",L3620*'Input Lists'!$H$5,IF(M3620="GBP",L3620*'Input Lists'!$H$6,IF(M3620="CAD",L3620*'Input Lists'!$H$7,IF(M3620="CNY",L3620*'Input Lists'!$H3654,IF(M3620="JPY",L3620*'Input Lists'!$H$9,IF(M3620="CHF",L3620*'Input Lists'!$H$10,""))))))))))</f>
        <v/>
      </c>
      <c r="O3620" s="137" t="str">
        <f t="shared" si="123"/>
        <v/>
      </c>
      <c r="Z3620" s="135" t="str">
        <f t="shared" si="124"/>
        <v/>
      </c>
    </row>
    <row r="3621" spans="14:26" ht="15.75" customHeight="1" x14ac:dyDescent="0.25">
      <c r="N3621" s="137" t="str">
        <f>IF(OR(ISBLANK(L3621),ISBLANK(M3621)),"",IF(M3621="AUD",L3621*'Input Lists'!$H$2,IF(M3621="USD",L3621*'Input Lists'!$H$3,IF(M3621="HKD",L3621*'Input Lists'!$H$4,IF(M3621="EUR",L3621*'Input Lists'!$H$5,IF(M3621="GBP",L3621*'Input Lists'!$H$6,IF(M3621="CAD",L3621*'Input Lists'!$H$7,IF(M3621="CNY",L3621*'Input Lists'!$H3655,IF(M3621="JPY",L3621*'Input Lists'!$H$9,IF(M3621="CHF",L3621*'Input Lists'!$H$10,""))))))))))</f>
        <v/>
      </c>
      <c r="O3621" s="137" t="str">
        <f t="shared" si="123"/>
        <v/>
      </c>
      <c r="Z3621" s="135" t="str">
        <f t="shared" si="124"/>
        <v/>
      </c>
    </row>
    <row r="3622" spans="14:26" ht="15.75" customHeight="1" x14ac:dyDescent="0.25">
      <c r="N3622" s="137" t="str">
        <f>IF(OR(ISBLANK(L3622),ISBLANK(M3622)),"",IF(M3622="AUD",L3622*'Input Lists'!$H$2,IF(M3622="USD",L3622*'Input Lists'!$H$3,IF(M3622="HKD",L3622*'Input Lists'!$H$4,IF(M3622="EUR",L3622*'Input Lists'!$H$5,IF(M3622="GBP",L3622*'Input Lists'!$H$6,IF(M3622="CAD",L3622*'Input Lists'!$H$7,IF(M3622="CNY",L3622*'Input Lists'!$H3656,IF(M3622="JPY",L3622*'Input Lists'!$H$9,IF(M3622="CHF",L3622*'Input Lists'!$H$10,""))))))))))</f>
        <v/>
      </c>
      <c r="O3622" s="137" t="str">
        <f t="shared" si="123"/>
        <v/>
      </c>
      <c r="Z3622" s="135" t="str">
        <f t="shared" si="124"/>
        <v/>
      </c>
    </row>
    <row r="3623" spans="14:26" ht="15.75" customHeight="1" x14ac:dyDescent="0.25">
      <c r="N3623" s="137" t="str">
        <f>IF(OR(ISBLANK(L3623),ISBLANK(M3623)),"",IF(M3623="AUD",L3623*'Input Lists'!$H$2,IF(M3623="USD",L3623*'Input Lists'!$H$3,IF(M3623="HKD",L3623*'Input Lists'!$H$4,IF(M3623="EUR",L3623*'Input Lists'!$H$5,IF(M3623="GBP",L3623*'Input Lists'!$H$6,IF(M3623="CAD",L3623*'Input Lists'!$H$7,IF(M3623="CNY",L3623*'Input Lists'!$H3657,IF(M3623="JPY",L3623*'Input Lists'!$H$9,IF(M3623="CHF",L3623*'Input Lists'!$H$10,""))))))))))</f>
        <v/>
      </c>
      <c r="O3623" s="137" t="str">
        <f t="shared" ref="O3623:O3686" si="125">IF(OR(AND(ISBLANK(N3623)),AND(ISBLANK(J3623)),AND(ISBLANK(M3623))),"",N3623*J3623)</f>
        <v/>
      </c>
      <c r="Z3623" s="135" t="str">
        <f t="shared" si="124"/>
        <v/>
      </c>
    </row>
    <row r="3624" spans="14:26" ht="15.75" customHeight="1" x14ac:dyDescent="0.25">
      <c r="N3624" s="137" t="str">
        <f>IF(OR(ISBLANK(L3624),ISBLANK(M3624)),"",IF(M3624="AUD",L3624*'Input Lists'!$H$2,IF(M3624="USD",L3624*'Input Lists'!$H$3,IF(M3624="HKD",L3624*'Input Lists'!$H$4,IF(M3624="EUR",L3624*'Input Lists'!$H$5,IF(M3624="GBP",L3624*'Input Lists'!$H$6,IF(M3624="CAD",L3624*'Input Lists'!$H$7,IF(M3624="CNY",L3624*'Input Lists'!$H3658,IF(M3624="JPY",L3624*'Input Lists'!$H$9,IF(M3624="CHF",L3624*'Input Lists'!$H$10,""))))))))))</f>
        <v/>
      </c>
      <c r="O3624" s="137" t="str">
        <f t="shared" si="125"/>
        <v/>
      </c>
      <c r="Z3624" s="135" t="str">
        <f t="shared" si="124"/>
        <v/>
      </c>
    </row>
    <row r="3625" spans="14:26" ht="15.75" customHeight="1" x14ac:dyDescent="0.25">
      <c r="N3625" s="137" t="str">
        <f>IF(OR(ISBLANK(L3625),ISBLANK(M3625)),"",IF(M3625="AUD",L3625*'Input Lists'!$H$2,IF(M3625="USD",L3625*'Input Lists'!$H$3,IF(M3625="HKD",L3625*'Input Lists'!$H$4,IF(M3625="EUR",L3625*'Input Lists'!$H$5,IF(M3625="GBP",L3625*'Input Lists'!$H$6,IF(M3625="CAD",L3625*'Input Lists'!$H$7,IF(M3625="CNY",L3625*'Input Lists'!$H3659,IF(M3625="JPY",L3625*'Input Lists'!$H$9,IF(M3625="CHF",L3625*'Input Lists'!$H$10,""))))))))))</f>
        <v/>
      </c>
      <c r="O3625" s="137" t="str">
        <f t="shared" si="125"/>
        <v/>
      </c>
      <c r="Z3625" s="135" t="str">
        <f t="shared" si="124"/>
        <v/>
      </c>
    </row>
    <row r="3626" spans="14:26" ht="15.75" customHeight="1" x14ac:dyDescent="0.25">
      <c r="N3626" s="137" t="str">
        <f>IF(OR(ISBLANK(L3626),ISBLANK(M3626)),"",IF(M3626="AUD",L3626*'Input Lists'!$H$2,IF(M3626="USD",L3626*'Input Lists'!$H$3,IF(M3626="HKD",L3626*'Input Lists'!$H$4,IF(M3626="EUR",L3626*'Input Lists'!$H$5,IF(M3626="GBP",L3626*'Input Lists'!$H$6,IF(M3626="CAD",L3626*'Input Lists'!$H$7,IF(M3626="CNY",L3626*'Input Lists'!$H3660,IF(M3626="JPY",L3626*'Input Lists'!$H$9,IF(M3626="CHF",L3626*'Input Lists'!$H$10,""))))))))))</f>
        <v/>
      </c>
      <c r="O3626" s="137" t="str">
        <f t="shared" si="125"/>
        <v/>
      </c>
      <c r="Z3626" s="135" t="str">
        <f t="shared" ref="Z3626:Z3689" si="126">IF(ISBLANK(D3626),"",IF(R3626="Approved",Y3626+O3626,0))</f>
        <v/>
      </c>
    </row>
    <row r="3627" spans="14:26" ht="15.75" customHeight="1" x14ac:dyDescent="0.25">
      <c r="N3627" s="137" t="str">
        <f>IF(OR(ISBLANK(L3627),ISBLANK(M3627)),"",IF(M3627="AUD",L3627*'Input Lists'!$H$2,IF(M3627="USD",L3627*'Input Lists'!$H$3,IF(M3627="HKD",L3627*'Input Lists'!$H$4,IF(M3627="EUR",L3627*'Input Lists'!$H$5,IF(M3627="GBP",L3627*'Input Lists'!$H$6,IF(M3627="CAD",L3627*'Input Lists'!$H$7,IF(M3627="CNY",L3627*'Input Lists'!$H3661,IF(M3627="JPY",L3627*'Input Lists'!$H$9,IF(M3627="CHF",L3627*'Input Lists'!$H$10,""))))))))))</f>
        <v/>
      </c>
      <c r="O3627" s="137" t="str">
        <f t="shared" si="125"/>
        <v/>
      </c>
      <c r="Z3627" s="135" t="str">
        <f t="shared" si="126"/>
        <v/>
      </c>
    </row>
    <row r="3628" spans="14:26" ht="15.75" customHeight="1" x14ac:dyDescent="0.25">
      <c r="N3628" s="137" t="str">
        <f>IF(OR(ISBLANK(L3628),ISBLANK(M3628)),"",IF(M3628="AUD",L3628*'Input Lists'!$H$2,IF(M3628="USD",L3628*'Input Lists'!$H$3,IF(M3628="HKD",L3628*'Input Lists'!$H$4,IF(M3628="EUR",L3628*'Input Lists'!$H$5,IF(M3628="GBP",L3628*'Input Lists'!$H$6,IF(M3628="CAD",L3628*'Input Lists'!$H$7,IF(M3628="CNY",L3628*'Input Lists'!$H3662,IF(M3628="JPY",L3628*'Input Lists'!$H$9,IF(M3628="CHF",L3628*'Input Lists'!$H$10,""))))))))))</f>
        <v/>
      </c>
      <c r="O3628" s="137" t="str">
        <f t="shared" si="125"/>
        <v/>
      </c>
      <c r="Z3628" s="135" t="str">
        <f t="shared" si="126"/>
        <v/>
      </c>
    </row>
    <row r="3629" spans="14:26" ht="15.75" customHeight="1" x14ac:dyDescent="0.25">
      <c r="N3629" s="137" t="str">
        <f>IF(OR(ISBLANK(L3629),ISBLANK(M3629)),"",IF(M3629="AUD",L3629*'Input Lists'!$H$2,IF(M3629="USD",L3629*'Input Lists'!$H$3,IF(M3629="HKD",L3629*'Input Lists'!$H$4,IF(M3629="EUR",L3629*'Input Lists'!$H$5,IF(M3629="GBP",L3629*'Input Lists'!$H$6,IF(M3629="CAD",L3629*'Input Lists'!$H$7,IF(M3629="CNY",L3629*'Input Lists'!$H3663,IF(M3629="JPY",L3629*'Input Lists'!$H$9,IF(M3629="CHF",L3629*'Input Lists'!$H$10,""))))))))))</f>
        <v/>
      </c>
      <c r="O3629" s="137" t="str">
        <f t="shared" si="125"/>
        <v/>
      </c>
      <c r="Z3629" s="135" t="str">
        <f t="shared" si="126"/>
        <v/>
      </c>
    </row>
    <row r="3630" spans="14:26" ht="15.75" customHeight="1" x14ac:dyDescent="0.25">
      <c r="N3630" s="137" t="str">
        <f>IF(OR(ISBLANK(L3630),ISBLANK(M3630)),"",IF(M3630="AUD",L3630*'Input Lists'!$H$2,IF(M3630="USD",L3630*'Input Lists'!$H$3,IF(M3630="HKD",L3630*'Input Lists'!$H$4,IF(M3630="EUR",L3630*'Input Lists'!$H$5,IF(M3630="GBP",L3630*'Input Lists'!$H$6,IF(M3630="CAD",L3630*'Input Lists'!$H$7,IF(M3630="CNY",L3630*'Input Lists'!$H3664,IF(M3630="JPY",L3630*'Input Lists'!$H$9,IF(M3630="CHF",L3630*'Input Lists'!$H$10,""))))))))))</f>
        <v/>
      </c>
      <c r="O3630" s="137" t="str">
        <f t="shared" si="125"/>
        <v/>
      </c>
      <c r="Z3630" s="135" t="str">
        <f t="shared" si="126"/>
        <v/>
      </c>
    </row>
    <row r="3631" spans="14:26" ht="15.75" customHeight="1" x14ac:dyDescent="0.25">
      <c r="N3631" s="137" t="str">
        <f>IF(OR(ISBLANK(L3631),ISBLANK(M3631)),"",IF(M3631="AUD",L3631*'Input Lists'!$H$2,IF(M3631="USD",L3631*'Input Lists'!$H$3,IF(M3631="HKD",L3631*'Input Lists'!$H$4,IF(M3631="EUR",L3631*'Input Lists'!$H$5,IF(M3631="GBP",L3631*'Input Lists'!$H$6,IF(M3631="CAD",L3631*'Input Lists'!$H$7,IF(M3631="CNY",L3631*'Input Lists'!$H3665,IF(M3631="JPY",L3631*'Input Lists'!$H$9,IF(M3631="CHF",L3631*'Input Lists'!$H$10,""))))))))))</f>
        <v/>
      </c>
      <c r="O3631" s="137" t="str">
        <f t="shared" si="125"/>
        <v/>
      </c>
      <c r="Z3631" s="135" t="str">
        <f t="shared" si="126"/>
        <v/>
      </c>
    </row>
    <row r="3632" spans="14:26" ht="15.75" customHeight="1" x14ac:dyDescent="0.25">
      <c r="N3632" s="137" t="str">
        <f>IF(OR(ISBLANK(L3632),ISBLANK(M3632)),"",IF(M3632="AUD",L3632*'Input Lists'!$H$2,IF(M3632="USD",L3632*'Input Lists'!$H$3,IF(M3632="HKD",L3632*'Input Lists'!$H$4,IF(M3632="EUR",L3632*'Input Lists'!$H$5,IF(M3632="GBP",L3632*'Input Lists'!$H$6,IF(M3632="CAD",L3632*'Input Lists'!$H$7,IF(M3632="CNY",L3632*'Input Lists'!$H3666,IF(M3632="JPY",L3632*'Input Lists'!$H$9,IF(M3632="CHF",L3632*'Input Lists'!$H$10,""))))))))))</f>
        <v/>
      </c>
      <c r="O3632" s="137" t="str">
        <f t="shared" si="125"/>
        <v/>
      </c>
      <c r="Z3632" s="135" t="str">
        <f t="shared" si="126"/>
        <v/>
      </c>
    </row>
    <row r="3633" spans="14:26" ht="15.75" customHeight="1" x14ac:dyDescent="0.25">
      <c r="N3633" s="137" t="str">
        <f>IF(OR(ISBLANK(L3633),ISBLANK(M3633)),"",IF(M3633="AUD",L3633*'Input Lists'!$H$2,IF(M3633="USD",L3633*'Input Lists'!$H$3,IF(M3633="HKD",L3633*'Input Lists'!$H$4,IF(M3633="EUR",L3633*'Input Lists'!$H$5,IF(M3633="GBP",L3633*'Input Lists'!$H$6,IF(M3633="CAD",L3633*'Input Lists'!$H$7,IF(M3633="CNY",L3633*'Input Lists'!$H3667,IF(M3633="JPY",L3633*'Input Lists'!$H$9,IF(M3633="CHF",L3633*'Input Lists'!$H$10,""))))))))))</f>
        <v/>
      </c>
      <c r="O3633" s="137" t="str">
        <f t="shared" si="125"/>
        <v/>
      </c>
      <c r="Z3633" s="135" t="str">
        <f t="shared" si="126"/>
        <v/>
      </c>
    </row>
    <row r="3634" spans="14:26" ht="15.75" customHeight="1" x14ac:dyDescent="0.25">
      <c r="N3634" s="137" t="str">
        <f>IF(OR(ISBLANK(L3634),ISBLANK(M3634)),"",IF(M3634="AUD",L3634*'Input Lists'!$H$2,IF(M3634="USD",L3634*'Input Lists'!$H$3,IF(M3634="HKD",L3634*'Input Lists'!$H$4,IF(M3634="EUR",L3634*'Input Lists'!$H$5,IF(M3634="GBP",L3634*'Input Lists'!$H$6,IF(M3634="CAD",L3634*'Input Lists'!$H$7,IF(M3634="CNY",L3634*'Input Lists'!$H3668,IF(M3634="JPY",L3634*'Input Lists'!$H$9,IF(M3634="CHF",L3634*'Input Lists'!$H$10,""))))))))))</f>
        <v/>
      </c>
      <c r="O3634" s="137" t="str">
        <f t="shared" si="125"/>
        <v/>
      </c>
      <c r="Z3634" s="135" t="str">
        <f t="shared" si="126"/>
        <v/>
      </c>
    </row>
    <row r="3635" spans="14:26" ht="15.75" customHeight="1" x14ac:dyDescent="0.25">
      <c r="N3635" s="137" t="str">
        <f>IF(OR(ISBLANK(L3635),ISBLANK(M3635)),"",IF(M3635="AUD",L3635*'Input Lists'!$H$2,IF(M3635="USD",L3635*'Input Lists'!$H$3,IF(M3635="HKD",L3635*'Input Lists'!$H$4,IF(M3635="EUR",L3635*'Input Lists'!$H$5,IF(M3635="GBP",L3635*'Input Lists'!$H$6,IF(M3635="CAD",L3635*'Input Lists'!$H$7,IF(M3635="CNY",L3635*'Input Lists'!$H3669,IF(M3635="JPY",L3635*'Input Lists'!$H$9,IF(M3635="CHF",L3635*'Input Lists'!$H$10,""))))))))))</f>
        <v/>
      </c>
      <c r="O3635" s="137" t="str">
        <f t="shared" si="125"/>
        <v/>
      </c>
      <c r="Z3635" s="135" t="str">
        <f t="shared" si="126"/>
        <v/>
      </c>
    </row>
    <row r="3636" spans="14:26" ht="15.75" customHeight="1" x14ac:dyDescent="0.25">
      <c r="N3636" s="137" t="str">
        <f>IF(OR(ISBLANK(L3636),ISBLANK(M3636)),"",IF(M3636="AUD",L3636*'Input Lists'!$H$2,IF(M3636="USD",L3636*'Input Lists'!$H$3,IF(M3636="HKD",L3636*'Input Lists'!$H$4,IF(M3636="EUR",L3636*'Input Lists'!$H$5,IF(M3636="GBP",L3636*'Input Lists'!$H$6,IF(M3636="CAD",L3636*'Input Lists'!$H$7,IF(M3636="CNY",L3636*'Input Lists'!$H3670,IF(M3636="JPY",L3636*'Input Lists'!$H$9,IF(M3636="CHF",L3636*'Input Lists'!$H$10,""))))))))))</f>
        <v/>
      </c>
      <c r="O3636" s="137" t="str">
        <f t="shared" si="125"/>
        <v/>
      </c>
      <c r="Z3636" s="135" t="str">
        <f t="shared" si="126"/>
        <v/>
      </c>
    </row>
    <row r="3637" spans="14:26" ht="15.75" customHeight="1" x14ac:dyDescent="0.25">
      <c r="N3637" s="137" t="str">
        <f>IF(OR(ISBLANK(L3637),ISBLANK(M3637)),"",IF(M3637="AUD",L3637*'Input Lists'!$H$2,IF(M3637="USD",L3637*'Input Lists'!$H$3,IF(M3637="HKD",L3637*'Input Lists'!$H$4,IF(M3637="EUR",L3637*'Input Lists'!$H$5,IF(M3637="GBP",L3637*'Input Lists'!$H$6,IF(M3637="CAD",L3637*'Input Lists'!$H$7,IF(M3637="CNY",L3637*'Input Lists'!$H3671,IF(M3637="JPY",L3637*'Input Lists'!$H$9,IF(M3637="CHF",L3637*'Input Lists'!$H$10,""))))))))))</f>
        <v/>
      </c>
      <c r="O3637" s="137" t="str">
        <f t="shared" si="125"/>
        <v/>
      </c>
      <c r="Z3637" s="135" t="str">
        <f t="shared" si="126"/>
        <v/>
      </c>
    </row>
    <row r="3638" spans="14:26" ht="15.75" customHeight="1" x14ac:dyDescent="0.25">
      <c r="N3638" s="137" t="str">
        <f>IF(OR(ISBLANK(L3638),ISBLANK(M3638)),"",IF(M3638="AUD",L3638*'Input Lists'!$H$2,IF(M3638="USD",L3638*'Input Lists'!$H$3,IF(M3638="HKD",L3638*'Input Lists'!$H$4,IF(M3638="EUR",L3638*'Input Lists'!$H$5,IF(M3638="GBP",L3638*'Input Lists'!$H$6,IF(M3638="CAD",L3638*'Input Lists'!$H$7,IF(M3638="CNY",L3638*'Input Lists'!$H3672,IF(M3638="JPY",L3638*'Input Lists'!$H$9,IF(M3638="CHF",L3638*'Input Lists'!$H$10,""))))))))))</f>
        <v/>
      </c>
      <c r="O3638" s="137" t="str">
        <f t="shared" si="125"/>
        <v/>
      </c>
      <c r="Z3638" s="135" t="str">
        <f t="shared" si="126"/>
        <v/>
      </c>
    </row>
    <row r="3639" spans="14:26" ht="15.75" customHeight="1" x14ac:dyDescent="0.25">
      <c r="N3639" s="137" t="str">
        <f>IF(OR(ISBLANK(L3639),ISBLANK(M3639)),"",IF(M3639="AUD",L3639*'Input Lists'!$H$2,IF(M3639="USD",L3639*'Input Lists'!$H$3,IF(M3639="HKD",L3639*'Input Lists'!$H$4,IF(M3639="EUR",L3639*'Input Lists'!$H$5,IF(M3639="GBP",L3639*'Input Lists'!$H$6,IF(M3639="CAD",L3639*'Input Lists'!$H$7,IF(M3639="CNY",L3639*'Input Lists'!$H3673,IF(M3639="JPY",L3639*'Input Lists'!$H$9,IF(M3639="CHF",L3639*'Input Lists'!$H$10,""))))))))))</f>
        <v/>
      </c>
      <c r="O3639" s="137" t="str">
        <f t="shared" si="125"/>
        <v/>
      </c>
      <c r="Z3639" s="135" t="str">
        <f t="shared" si="126"/>
        <v/>
      </c>
    </row>
    <row r="3640" spans="14:26" ht="15.75" customHeight="1" x14ac:dyDescent="0.25">
      <c r="N3640" s="137" t="str">
        <f>IF(OR(ISBLANK(L3640),ISBLANK(M3640)),"",IF(M3640="AUD",L3640*'Input Lists'!$H$2,IF(M3640="USD",L3640*'Input Lists'!$H$3,IF(M3640="HKD",L3640*'Input Lists'!$H$4,IF(M3640="EUR",L3640*'Input Lists'!$H$5,IF(M3640="GBP",L3640*'Input Lists'!$H$6,IF(M3640="CAD",L3640*'Input Lists'!$H$7,IF(M3640="CNY",L3640*'Input Lists'!$H3674,IF(M3640="JPY",L3640*'Input Lists'!$H$9,IF(M3640="CHF",L3640*'Input Lists'!$H$10,""))))))))))</f>
        <v/>
      </c>
      <c r="O3640" s="137" t="str">
        <f t="shared" si="125"/>
        <v/>
      </c>
      <c r="Z3640" s="135" t="str">
        <f t="shared" si="126"/>
        <v/>
      </c>
    </row>
    <row r="3641" spans="14:26" ht="15.75" customHeight="1" x14ac:dyDescent="0.25">
      <c r="N3641" s="137" t="str">
        <f>IF(OR(ISBLANK(L3641),ISBLANK(M3641)),"",IF(M3641="AUD",L3641*'Input Lists'!$H$2,IF(M3641="USD",L3641*'Input Lists'!$H$3,IF(M3641="HKD",L3641*'Input Lists'!$H$4,IF(M3641="EUR",L3641*'Input Lists'!$H$5,IF(M3641="GBP",L3641*'Input Lists'!$H$6,IF(M3641="CAD",L3641*'Input Lists'!$H$7,IF(M3641="CNY",L3641*'Input Lists'!$H3675,IF(M3641="JPY",L3641*'Input Lists'!$H$9,IF(M3641="CHF",L3641*'Input Lists'!$H$10,""))))))))))</f>
        <v/>
      </c>
      <c r="O3641" s="137" t="str">
        <f t="shared" si="125"/>
        <v/>
      </c>
      <c r="Z3641" s="135" t="str">
        <f t="shared" si="126"/>
        <v/>
      </c>
    </row>
    <row r="3642" spans="14:26" ht="15.75" customHeight="1" x14ac:dyDescent="0.25">
      <c r="N3642" s="137" t="str">
        <f>IF(OR(ISBLANK(L3642),ISBLANK(M3642)),"",IF(M3642="AUD",L3642*'Input Lists'!$H$2,IF(M3642="USD",L3642*'Input Lists'!$H$3,IF(M3642="HKD",L3642*'Input Lists'!$H$4,IF(M3642="EUR",L3642*'Input Lists'!$H$5,IF(M3642="GBP",L3642*'Input Lists'!$H$6,IF(M3642="CAD",L3642*'Input Lists'!$H$7,IF(M3642="CNY",L3642*'Input Lists'!$H3676,IF(M3642="JPY",L3642*'Input Lists'!$H$9,IF(M3642="CHF",L3642*'Input Lists'!$H$10,""))))))))))</f>
        <v/>
      </c>
      <c r="O3642" s="137" t="str">
        <f t="shared" si="125"/>
        <v/>
      </c>
      <c r="Z3642" s="135" t="str">
        <f t="shared" si="126"/>
        <v/>
      </c>
    </row>
    <row r="3643" spans="14:26" ht="15.75" customHeight="1" x14ac:dyDescent="0.25">
      <c r="N3643" s="137" t="str">
        <f>IF(OR(ISBLANK(L3643),ISBLANK(M3643)),"",IF(M3643="AUD",L3643*'Input Lists'!$H$2,IF(M3643="USD",L3643*'Input Lists'!$H$3,IF(M3643="HKD",L3643*'Input Lists'!$H$4,IF(M3643="EUR",L3643*'Input Lists'!$H$5,IF(M3643="GBP",L3643*'Input Lists'!$H$6,IF(M3643="CAD",L3643*'Input Lists'!$H$7,IF(M3643="CNY",L3643*'Input Lists'!$H3677,IF(M3643="JPY",L3643*'Input Lists'!$H$9,IF(M3643="CHF",L3643*'Input Lists'!$H$10,""))))))))))</f>
        <v/>
      </c>
      <c r="O3643" s="137" t="str">
        <f t="shared" si="125"/>
        <v/>
      </c>
      <c r="Z3643" s="135" t="str">
        <f t="shared" si="126"/>
        <v/>
      </c>
    </row>
    <row r="3644" spans="14:26" ht="15.75" customHeight="1" x14ac:dyDescent="0.25">
      <c r="N3644" s="137" t="str">
        <f>IF(OR(ISBLANK(L3644),ISBLANK(M3644)),"",IF(M3644="AUD",L3644*'Input Lists'!$H$2,IF(M3644="USD",L3644*'Input Lists'!$H$3,IF(M3644="HKD",L3644*'Input Lists'!$H$4,IF(M3644="EUR",L3644*'Input Lists'!$H$5,IF(M3644="GBP",L3644*'Input Lists'!$H$6,IF(M3644="CAD",L3644*'Input Lists'!$H$7,IF(M3644="CNY",L3644*'Input Lists'!$H3678,IF(M3644="JPY",L3644*'Input Lists'!$H$9,IF(M3644="CHF",L3644*'Input Lists'!$H$10,""))))))))))</f>
        <v/>
      </c>
      <c r="O3644" s="137" t="str">
        <f t="shared" si="125"/>
        <v/>
      </c>
      <c r="Z3644" s="135" t="str">
        <f t="shared" si="126"/>
        <v/>
      </c>
    </row>
    <row r="3645" spans="14:26" ht="15.75" customHeight="1" x14ac:dyDescent="0.25">
      <c r="N3645" s="137" t="str">
        <f>IF(OR(ISBLANK(L3645),ISBLANK(M3645)),"",IF(M3645="AUD",L3645*'Input Lists'!$H$2,IF(M3645="USD",L3645*'Input Lists'!$H$3,IF(M3645="HKD",L3645*'Input Lists'!$H$4,IF(M3645="EUR",L3645*'Input Lists'!$H$5,IF(M3645="GBP",L3645*'Input Lists'!$H$6,IF(M3645="CAD",L3645*'Input Lists'!$H$7,IF(M3645="CNY",L3645*'Input Lists'!$H3679,IF(M3645="JPY",L3645*'Input Lists'!$H$9,IF(M3645="CHF",L3645*'Input Lists'!$H$10,""))))))))))</f>
        <v/>
      </c>
      <c r="O3645" s="137" t="str">
        <f t="shared" si="125"/>
        <v/>
      </c>
      <c r="Z3645" s="135" t="str">
        <f t="shared" si="126"/>
        <v/>
      </c>
    </row>
    <row r="3646" spans="14:26" ht="15.75" customHeight="1" x14ac:dyDescent="0.25">
      <c r="N3646" s="137" t="str">
        <f>IF(OR(ISBLANK(L3646),ISBLANK(M3646)),"",IF(M3646="AUD",L3646*'Input Lists'!$H$2,IF(M3646="USD",L3646*'Input Lists'!$H$3,IF(M3646="HKD",L3646*'Input Lists'!$H$4,IF(M3646="EUR",L3646*'Input Lists'!$H$5,IF(M3646="GBP",L3646*'Input Lists'!$H$6,IF(M3646="CAD",L3646*'Input Lists'!$H$7,IF(M3646="CNY",L3646*'Input Lists'!$H3680,IF(M3646="JPY",L3646*'Input Lists'!$H$9,IF(M3646="CHF",L3646*'Input Lists'!$H$10,""))))))))))</f>
        <v/>
      </c>
      <c r="O3646" s="137" t="str">
        <f t="shared" si="125"/>
        <v/>
      </c>
      <c r="Z3646" s="135" t="str">
        <f t="shared" si="126"/>
        <v/>
      </c>
    </row>
    <row r="3647" spans="14:26" ht="15.75" customHeight="1" x14ac:dyDescent="0.25">
      <c r="N3647" s="137" t="str">
        <f>IF(OR(ISBLANK(L3647),ISBLANK(M3647)),"",IF(M3647="AUD",L3647*'Input Lists'!$H$2,IF(M3647="USD",L3647*'Input Lists'!$H$3,IF(M3647="HKD",L3647*'Input Lists'!$H$4,IF(M3647="EUR",L3647*'Input Lists'!$H$5,IF(M3647="GBP",L3647*'Input Lists'!$H$6,IF(M3647="CAD",L3647*'Input Lists'!$H$7,IF(M3647="CNY",L3647*'Input Lists'!$H3681,IF(M3647="JPY",L3647*'Input Lists'!$H$9,IF(M3647="CHF",L3647*'Input Lists'!$H$10,""))))))))))</f>
        <v/>
      </c>
      <c r="O3647" s="137" t="str">
        <f t="shared" si="125"/>
        <v/>
      </c>
      <c r="Z3647" s="135" t="str">
        <f t="shared" si="126"/>
        <v/>
      </c>
    </row>
    <row r="3648" spans="14:26" ht="15.75" customHeight="1" x14ac:dyDescent="0.25">
      <c r="N3648" s="137" t="str">
        <f>IF(OR(ISBLANK(L3648),ISBLANK(M3648)),"",IF(M3648="AUD",L3648*'Input Lists'!$H$2,IF(M3648="USD",L3648*'Input Lists'!$H$3,IF(M3648="HKD",L3648*'Input Lists'!$H$4,IF(M3648="EUR",L3648*'Input Lists'!$H$5,IF(M3648="GBP",L3648*'Input Lists'!$H$6,IF(M3648="CAD",L3648*'Input Lists'!$H$7,IF(M3648="CNY",L3648*'Input Lists'!$H3682,IF(M3648="JPY",L3648*'Input Lists'!$H$9,IF(M3648="CHF",L3648*'Input Lists'!$H$10,""))))))))))</f>
        <v/>
      </c>
      <c r="O3648" s="137" t="str">
        <f t="shared" si="125"/>
        <v/>
      </c>
      <c r="Z3648" s="135" t="str">
        <f t="shared" si="126"/>
        <v/>
      </c>
    </row>
    <row r="3649" spans="14:26" ht="15.75" customHeight="1" x14ac:dyDescent="0.25">
      <c r="N3649" s="137" t="str">
        <f>IF(OR(ISBLANK(L3649),ISBLANK(M3649)),"",IF(M3649="AUD",L3649*'Input Lists'!$H$2,IF(M3649="USD",L3649*'Input Lists'!$H$3,IF(M3649="HKD",L3649*'Input Lists'!$H$4,IF(M3649="EUR",L3649*'Input Lists'!$H$5,IF(M3649="GBP",L3649*'Input Lists'!$H$6,IF(M3649="CAD",L3649*'Input Lists'!$H$7,IF(M3649="CNY",L3649*'Input Lists'!$H3683,IF(M3649="JPY",L3649*'Input Lists'!$H$9,IF(M3649="CHF",L3649*'Input Lists'!$H$10,""))))))))))</f>
        <v/>
      </c>
      <c r="O3649" s="137" t="str">
        <f t="shared" si="125"/>
        <v/>
      </c>
      <c r="Z3649" s="135" t="str">
        <f t="shared" si="126"/>
        <v/>
      </c>
    </row>
    <row r="3650" spans="14:26" ht="15.75" customHeight="1" x14ac:dyDescent="0.25">
      <c r="N3650" s="137" t="str">
        <f>IF(OR(ISBLANK(L3650),ISBLANK(M3650)),"",IF(M3650="AUD",L3650*'Input Lists'!$H$2,IF(M3650="USD",L3650*'Input Lists'!$H$3,IF(M3650="HKD",L3650*'Input Lists'!$H$4,IF(M3650="EUR",L3650*'Input Lists'!$H$5,IF(M3650="GBP",L3650*'Input Lists'!$H$6,IF(M3650="CAD",L3650*'Input Lists'!$H$7,IF(M3650="CNY",L3650*'Input Lists'!$H3684,IF(M3650="JPY",L3650*'Input Lists'!$H$9,IF(M3650="CHF",L3650*'Input Lists'!$H$10,""))))))))))</f>
        <v/>
      </c>
      <c r="O3650" s="137" t="str">
        <f t="shared" si="125"/>
        <v/>
      </c>
      <c r="Z3650" s="135" t="str">
        <f t="shared" si="126"/>
        <v/>
      </c>
    </row>
    <row r="3651" spans="14:26" ht="15.75" customHeight="1" x14ac:dyDescent="0.25">
      <c r="N3651" s="137" t="str">
        <f>IF(OR(ISBLANK(L3651),ISBLANK(M3651)),"",IF(M3651="AUD",L3651*'Input Lists'!$H$2,IF(M3651="USD",L3651*'Input Lists'!$H$3,IF(M3651="HKD",L3651*'Input Lists'!$H$4,IF(M3651="EUR",L3651*'Input Lists'!$H$5,IF(M3651="GBP",L3651*'Input Lists'!$H$6,IF(M3651="CAD",L3651*'Input Lists'!$H$7,IF(M3651="CNY",L3651*'Input Lists'!$H3685,IF(M3651="JPY",L3651*'Input Lists'!$H$9,IF(M3651="CHF",L3651*'Input Lists'!$H$10,""))))))))))</f>
        <v/>
      </c>
      <c r="O3651" s="137" t="str">
        <f t="shared" si="125"/>
        <v/>
      </c>
      <c r="Z3651" s="135" t="str">
        <f t="shared" si="126"/>
        <v/>
      </c>
    </row>
    <row r="3652" spans="14:26" ht="15.75" customHeight="1" x14ac:dyDescent="0.25">
      <c r="N3652" s="137" t="str">
        <f>IF(OR(ISBLANK(L3652),ISBLANK(M3652)),"",IF(M3652="AUD",L3652*'Input Lists'!$H$2,IF(M3652="USD",L3652*'Input Lists'!$H$3,IF(M3652="HKD",L3652*'Input Lists'!$H$4,IF(M3652="EUR",L3652*'Input Lists'!$H$5,IF(M3652="GBP",L3652*'Input Lists'!$H$6,IF(M3652="CAD",L3652*'Input Lists'!$H$7,IF(M3652="CNY",L3652*'Input Lists'!$H3686,IF(M3652="JPY",L3652*'Input Lists'!$H$9,IF(M3652="CHF",L3652*'Input Lists'!$H$10,""))))))))))</f>
        <v/>
      </c>
      <c r="O3652" s="137" t="str">
        <f t="shared" si="125"/>
        <v/>
      </c>
      <c r="Z3652" s="135" t="str">
        <f t="shared" si="126"/>
        <v/>
      </c>
    </row>
    <row r="3653" spans="14:26" ht="15.75" customHeight="1" x14ac:dyDescent="0.25">
      <c r="N3653" s="137" t="str">
        <f>IF(OR(ISBLANK(L3653),ISBLANK(M3653)),"",IF(M3653="AUD",L3653*'Input Lists'!$H$2,IF(M3653="USD",L3653*'Input Lists'!$H$3,IF(M3653="HKD",L3653*'Input Lists'!$H$4,IF(M3653="EUR",L3653*'Input Lists'!$H$5,IF(M3653="GBP",L3653*'Input Lists'!$H$6,IF(M3653="CAD",L3653*'Input Lists'!$H$7,IF(M3653="CNY",L3653*'Input Lists'!$H3687,IF(M3653="JPY",L3653*'Input Lists'!$H$9,IF(M3653="CHF",L3653*'Input Lists'!$H$10,""))))))))))</f>
        <v/>
      </c>
      <c r="O3653" s="137" t="str">
        <f t="shared" si="125"/>
        <v/>
      </c>
      <c r="Z3653" s="135" t="str">
        <f t="shared" si="126"/>
        <v/>
      </c>
    </row>
    <row r="3654" spans="14:26" ht="15.75" customHeight="1" x14ac:dyDescent="0.25">
      <c r="N3654" s="137" t="str">
        <f>IF(OR(ISBLANK(L3654),ISBLANK(M3654)),"",IF(M3654="AUD",L3654*'Input Lists'!$H$2,IF(M3654="USD",L3654*'Input Lists'!$H$3,IF(M3654="HKD",L3654*'Input Lists'!$H$4,IF(M3654="EUR",L3654*'Input Lists'!$H$5,IF(M3654="GBP",L3654*'Input Lists'!$H$6,IF(M3654="CAD",L3654*'Input Lists'!$H$7,IF(M3654="CNY",L3654*'Input Lists'!$H3688,IF(M3654="JPY",L3654*'Input Lists'!$H$9,IF(M3654="CHF",L3654*'Input Lists'!$H$10,""))))))))))</f>
        <v/>
      </c>
      <c r="O3654" s="137" t="str">
        <f t="shared" si="125"/>
        <v/>
      </c>
      <c r="Z3654" s="135" t="str">
        <f t="shared" si="126"/>
        <v/>
      </c>
    </row>
    <row r="3655" spans="14:26" ht="15.75" customHeight="1" x14ac:dyDescent="0.25">
      <c r="N3655" s="137" t="str">
        <f>IF(OR(ISBLANK(L3655),ISBLANK(M3655)),"",IF(M3655="AUD",L3655*'Input Lists'!$H$2,IF(M3655="USD",L3655*'Input Lists'!$H$3,IF(M3655="HKD",L3655*'Input Lists'!$H$4,IF(M3655="EUR",L3655*'Input Lists'!$H$5,IF(M3655="GBP",L3655*'Input Lists'!$H$6,IF(M3655="CAD",L3655*'Input Lists'!$H$7,IF(M3655="CNY",L3655*'Input Lists'!$H3689,IF(M3655="JPY",L3655*'Input Lists'!$H$9,IF(M3655="CHF",L3655*'Input Lists'!$H$10,""))))))))))</f>
        <v/>
      </c>
      <c r="O3655" s="137" t="str">
        <f t="shared" si="125"/>
        <v/>
      </c>
      <c r="Z3655" s="135" t="str">
        <f t="shared" si="126"/>
        <v/>
      </c>
    </row>
    <row r="3656" spans="14:26" ht="15.75" customHeight="1" x14ac:dyDescent="0.25">
      <c r="N3656" s="137" t="str">
        <f>IF(OR(ISBLANK(L3656),ISBLANK(M3656)),"",IF(M3656="AUD",L3656*'Input Lists'!$H$2,IF(M3656="USD",L3656*'Input Lists'!$H$3,IF(M3656="HKD",L3656*'Input Lists'!$H$4,IF(M3656="EUR",L3656*'Input Lists'!$H$5,IF(M3656="GBP",L3656*'Input Lists'!$H$6,IF(M3656="CAD",L3656*'Input Lists'!$H$7,IF(M3656="CNY",L3656*'Input Lists'!$H3690,IF(M3656="JPY",L3656*'Input Lists'!$H$9,IF(M3656="CHF",L3656*'Input Lists'!$H$10,""))))))))))</f>
        <v/>
      </c>
      <c r="O3656" s="137" t="str">
        <f t="shared" si="125"/>
        <v/>
      </c>
      <c r="Z3656" s="135" t="str">
        <f t="shared" si="126"/>
        <v/>
      </c>
    </row>
    <row r="3657" spans="14:26" ht="15.75" customHeight="1" x14ac:dyDescent="0.25">
      <c r="N3657" s="137" t="str">
        <f>IF(OR(ISBLANK(L3657),ISBLANK(M3657)),"",IF(M3657="AUD",L3657*'Input Lists'!$H$2,IF(M3657="USD",L3657*'Input Lists'!$H$3,IF(M3657="HKD",L3657*'Input Lists'!$H$4,IF(M3657="EUR",L3657*'Input Lists'!$H$5,IF(M3657="GBP",L3657*'Input Lists'!$H$6,IF(M3657="CAD",L3657*'Input Lists'!$H$7,IF(M3657="CNY",L3657*'Input Lists'!$H3691,IF(M3657="JPY",L3657*'Input Lists'!$H$9,IF(M3657="CHF",L3657*'Input Lists'!$H$10,""))))))))))</f>
        <v/>
      </c>
      <c r="O3657" s="137" t="str">
        <f t="shared" si="125"/>
        <v/>
      </c>
      <c r="Z3657" s="135" t="str">
        <f t="shared" si="126"/>
        <v/>
      </c>
    </row>
    <row r="3658" spans="14:26" ht="15.75" customHeight="1" x14ac:dyDescent="0.25">
      <c r="N3658" s="137" t="str">
        <f>IF(OR(ISBLANK(L3658),ISBLANK(M3658)),"",IF(M3658="AUD",L3658*'Input Lists'!$H$2,IF(M3658="USD",L3658*'Input Lists'!$H$3,IF(M3658="HKD",L3658*'Input Lists'!$H$4,IF(M3658="EUR",L3658*'Input Lists'!$H$5,IF(M3658="GBP",L3658*'Input Lists'!$H$6,IF(M3658="CAD",L3658*'Input Lists'!$H$7,IF(M3658="CNY",L3658*'Input Lists'!$H3692,IF(M3658="JPY",L3658*'Input Lists'!$H$9,IF(M3658="CHF",L3658*'Input Lists'!$H$10,""))))))))))</f>
        <v/>
      </c>
      <c r="O3658" s="137" t="str">
        <f t="shared" si="125"/>
        <v/>
      </c>
      <c r="Z3658" s="135" t="str">
        <f t="shared" si="126"/>
        <v/>
      </c>
    </row>
    <row r="3659" spans="14:26" ht="15.75" customHeight="1" x14ac:dyDescent="0.25">
      <c r="N3659" s="137" t="str">
        <f>IF(OR(ISBLANK(L3659),ISBLANK(M3659)),"",IF(M3659="AUD",L3659*'Input Lists'!$H$2,IF(M3659="USD",L3659*'Input Lists'!$H$3,IF(M3659="HKD",L3659*'Input Lists'!$H$4,IF(M3659="EUR",L3659*'Input Lists'!$H$5,IF(M3659="GBP",L3659*'Input Lists'!$H$6,IF(M3659="CAD",L3659*'Input Lists'!$H$7,IF(M3659="CNY",L3659*'Input Lists'!$H3693,IF(M3659="JPY",L3659*'Input Lists'!$H$9,IF(M3659="CHF",L3659*'Input Lists'!$H$10,""))))))))))</f>
        <v/>
      </c>
      <c r="O3659" s="137" t="str">
        <f t="shared" si="125"/>
        <v/>
      </c>
      <c r="Z3659" s="135" t="str">
        <f t="shared" si="126"/>
        <v/>
      </c>
    </row>
    <row r="3660" spans="14:26" ht="15.75" customHeight="1" x14ac:dyDescent="0.25">
      <c r="N3660" s="137" t="str">
        <f>IF(OR(ISBLANK(L3660),ISBLANK(M3660)),"",IF(M3660="AUD",L3660*'Input Lists'!$H$2,IF(M3660="USD",L3660*'Input Lists'!$H$3,IF(M3660="HKD",L3660*'Input Lists'!$H$4,IF(M3660="EUR",L3660*'Input Lists'!$H$5,IF(M3660="GBP",L3660*'Input Lists'!$H$6,IF(M3660="CAD",L3660*'Input Lists'!$H$7,IF(M3660="CNY",L3660*'Input Lists'!$H3694,IF(M3660="JPY",L3660*'Input Lists'!$H$9,IF(M3660="CHF",L3660*'Input Lists'!$H$10,""))))))))))</f>
        <v/>
      </c>
      <c r="O3660" s="137" t="str">
        <f t="shared" si="125"/>
        <v/>
      </c>
      <c r="Z3660" s="135" t="str">
        <f t="shared" si="126"/>
        <v/>
      </c>
    </row>
    <row r="3661" spans="14:26" ht="15.75" customHeight="1" x14ac:dyDescent="0.25">
      <c r="N3661" s="137" t="str">
        <f>IF(OR(ISBLANK(L3661),ISBLANK(M3661)),"",IF(M3661="AUD",L3661*'Input Lists'!$H$2,IF(M3661="USD",L3661*'Input Lists'!$H$3,IF(M3661="HKD",L3661*'Input Lists'!$H$4,IF(M3661="EUR",L3661*'Input Lists'!$H$5,IF(M3661="GBP",L3661*'Input Lists'!$H$6,IF(M3661="CAD",L3661*'Input Lists'!$H$7,IF(M3661="CNY",L3661*'Input Lists'!$H3695,IF(M3661="JPY",L3661*'Input Lists'!$H$9,IF(M3661="CHF",L3661*'Input Lists'!$H$10,""))))))))))</f>
        <v/>
      </c>
      <c r="O3661" s="137" t="str">
        <f t="shared" si="125"/>
        <v/>
      </c>
      <c r="Z3661" s="135" t="str">
        <f t="shared" si="126"/>
        <v/>
      </c>
    </row>
    <row r="3662" spans="14:26" ht="15.75" customHeight="1" x14ac:dyDescent="0.25">
      <c r="N3662" s="137" t="str">
        <f>IF(OR(ISBLANK(L3662),ISBLANK(M3662)),"",IF(M3662="AUD",L3662*'Input Lists'!$H$2,IF(M3662="USD",L3662*'Input Lists'!$H$3,IF(M3662="HKD",L3662*'Input Lists'!$H$4,IF(M3662="EUR",L3662*'Input Lists'!$H$5,IF(M3662="GBP",L3662*'Input Lists'!$H$6,IF(M3662="CAD",L3662*'Input Lists'!$H$7,IF(M3662="CNY",L3662*'Input Lists'!$H3696,IF(M3662="JPY",L3662*'Input Lists'!$H$9,IF(M3662="CHF",L3662*'Input Lists'!$H$10,""))))))))))</f>
        <v/>
      </c>
      <c r="O3662" s="137" t="str">
        <f t="shared" si="125"/>
        <v/>
      </c>
      <c r="Z3662" s="135" t="str">
        <f t="shared" si="126"/>
        <v/>
      </c>
    </row>
    <row r="3663" spans="14:26" ht="15.75" customHeight="1" x14ac:dyDescent="0.25">
      <c r="N3663" s="137" t="str">
        <f>IF(OR(ISBLANK(L3663),ISBLANK(M3663)),"",IF(M3663="AUD",L3663*'Input Lists'!$H$2,IF(M3663="USD",L3663*'Input Lists'!$H$3,IF(M3663="HKD",L3663*'Input Lists'!$H$4,IF(M3663="EUR",L3663*'Input Lists'!$H$5,IF(M3663="GBP",L3663*'Input Lists'!$H$6,IF(M3663="CAD",L3663*'Input Lists'!$H$7,IF(M3663="CNY",L3663*'Input Lists'!$H3697,IF(M3663="JPY",L3663*'Input Lists'!$H$9,IF(M3663="CHF",L3663*'Input Lists'!$H$10,""))))))))))</f>
        <v/>
      </c>
      <c r="O3663" s="137" t="str">
        <f t="shared" si="125"/>
        <v/>
      </c>
      <c r="Z3663" s="135" t="str">
        <f t="shared" si="126"/>
        <v/>
      </c>
    </row>
    <row r="3664" spans="14:26" ht="15.75" customHeight="1" x14ac:dyDescent="0.25">
      <c r="N3664" s="137" t="str">
        <f>IF(OR(ISBLANK(L3664),ISBLANK(M3664)),"",IF(M3664="AUD",L3664*'Input Lists'!$H$2,IF(M3664="USD",L3664*'Input Lists'!$H$3,IF(M3664="HKD",L3664*'Input Lists'!$H$4,IF(M3664="EUR",L3664*'Input Lists'!$H$5,IF(M3664="GBP",L3664*'Input Lists'!$H$6,IF(M3664="CAD",L3664*'Input Lists'!$H$7,IF(M3664="CNY",L3664*'Input Lists'!$H3698,IF(M3664="JPY",L3664*'Input Lists'!$H$9,IF(M3664="CHF",L3664*'Input Lists'!$H$10,""))))))))))</f>
        <v/>
      </c>
      <c r="O3664" s="137" t="str">
        <f t="shared" si="125"/>
        <v/>
      </c>
      <c r="Z3664" s="135" t="str">
        <f t="shared" si="126"/>
        <v/>
      </c>
    </row>
    <row r="3665" spans="14:26" ht="15.75" customHeight="1" x14ac:dyDescent="0.25">
      <c r="N3665" s="137" t="str">
        <f>IF(OR(ISBLANK(L3665),ISBLANK(M3665)),"",IF(M3665="AUD",L3665*'Input Lists'!$H$2,IF(M3665="USD",L3665*'Input Lists'!$H$3,IF(M3665="HKD",L3665*'Input Lists'!$H$4,IF(M3665="EUR",L3665*'Input Lists'!$H$5,IF(M3665="GBP",L3665*'Input Lists'!$H$6,IF(M3665="CAD",L3665*'Input Lists'!$H$7,IF(M3665="CNY",L3665*'Input Lists'!$H3699,IF(M3665="JPY",L3665*'Input Lists'!$H$9,IF(M3665="CHF",L3665*'Input Lists'!$H$10,""))))))))))</f>
        <v/>
      </c>
      <c r="O3665" s="137" t="str">
        <f t="shared" si="125"/>
        <v/>
      </c>
      <c r="Z3665" s="135" t="str">
        <f t="shared" si="126"/>
        <v/>
      </c>
    </row>
    <row r="3666" spans="14:26" ht="15.75" customHeight="1" x14ac:dyDescent="0.25">
      <c r="N3666" s="137" t="str">
        <f>IF(OR(ISBLANK(L3666),ISBLANK(M3666)),"",IF(M3666="AUD",L3666*'Input Lists'!$H$2,IF(M3666="USD",L3666*'Input Lists'!$H$3,IF(M3666="HKD",L3666*'Input Lists'!$H$4,IF(M3666="EUR",L3666*'Input Lists'!$H$5,IF(M3666="GBP",L3666*'Input Lists'!$H$6,IF(M3666="CAD",L3666*'Input Lists'!$H$7,IF(M3666="CNY",L3666*'Input Lists'!$H3700,IF(M3666="JPY",L3666*'Input Lists'!$H$9,IF(M3666="CHF",L3666*'Input Lists'!$H$10,""))))))))))</f>
        <v/>
      </c>
      <c r="O3666" s="137" t="str">
        <f t="shared" si="125"/>
        <v/>
      </c>
      <c r="Z3666" s="135" t="str">
        <f t="shared" si="126"/>
        <v/>
      </c>
    </row>
    <row r="3667" spans="14:26" ht="15.75" customHeight="1" x14ac:dyDescent="0.25">
      <c r="N3667" s="137" t="str">
        <f>IF(OR(ISBLANK(L3667),ISBLANK(M3667)),"",IF(M3667="AUD",L3667*'Input Lists'!$H$2,IF(M3667="USD",L3667*'Input Lists'!$H$3,IF(M3667="HKD",L3667*'Input Lists'!$H$4,IF(M3667="EUR",L3667*'Input Lists'!$H$5,IF(M3667="GBP",L3667*'Input Lists'!$H$6,IF(M3667="CAD",L3667*'Input Lists'!$H$7,IF(M3667="CNY",L3667*'Input Lists'!$H3701,IF(M3667="JPY",L3667*'Input Lists'!$H$9,IF(M3667="CHF",L3667*'Input Lists'!$H$10,""))))))))))</f>
        <v/>
      </c>
      <c r="O3667" s="137" t="str">
        <f t="shared" si="125"/>
        <v/>
      </c>
      <c r="Z3667" s="135" t="str">
        <f t="shared" si="126"/>
        <v/>
      </c>
    </row>
    <row r="3668" spans="14:26" ht="15.75" customHeight="1" x14ac:dyDescent="0.25">
      <c r="N3668" s="137" t="str">
        <f>IF(OR(ISBLANK(L3668),ISBLANK(M3668)),"",IF(M3668="AUD",L3668*'Input Lists'!$H$2,IF(M3668="USD",L3668*'Input Lists'!$H$3,IF(M3668="HKD",L3668*'Input Lists'!$H$4,IF(M3668="EUR",L3668*'Input Lists'!$H$5,IF(M3668="GBP",L3668*'Input Lists'!$H$6,IF(M3668="CAD",L3668*'Input Lists'!$H$7,IF(M3668="CNY",L3668*'Input Lists'!$H3702,IF(M3668="JPY",L3668*'Input Lists'!$H$9,IF(M3668="CHF",L3668*'Input Lists'!$H$10,""))))))))))</f>
        <v/>
      </c>
      <c r="O3668" s="137" t="str">
        <f t="shared" si="125"/>
        <v/>
      </c>
      <c r="Z3668" s="135" t="str">
        <f t="shared" si="126"/>
        <v/>
      </c>
    </row>
    <row r="3669" spans="14:26" ht="15.75" customHeight="1" x14ac:dyDescent="0.25">
      <c r="N3669" s="137" t="str">
        <f>IF(OR(ISBLANK(L3669),ISBLANK(M3669)),"",IF(M3669="AUD",L3669*'Input Lists'!$H$2,IF(M3669="USD",L3669*'Input Lists'!$H$3,IF(M3669="HKD",L3669*'Input Lists'!$H$4,IF(M3669="EUR",L3669*'Input Lists'!$H$5,IF(M3669="GBP",L3669*'Input Lists'!$H$6,IF(M3669="CAD",L3669*'Input Lists'!$H$7,IF(M3669="CNY",L3669*'Input Lists'!$H3703,IF(M3669="JPY",L3669*'Input Lists'!$H$9,IF(M3669="CHF",L3669*'Input Lists'!$H$10,""))))))))))</f>
        <v/>
      </c>
      <c r="O3669" s="137" t="str">
        <f t="shared" si="125"/>
        <v/>
      </c>
      <c r="Z3669" s="135" t="str">
        <f t="shared" si="126"/>
        <v/>
      </c>
    </row>
    <row r="3670" spans="14:26" ht="15.75" customHeight="1" x14ac:dyDescent="0.25">
      <c r="N3670" s="137" t="str">
        <f>IF(OR(ISBLANK(L3670),ISBLANK(M3670)),"",IF(M3670="AUD",L3670*'Input Lists'!$H$2,IF(M3670="USD",L3670*'Input Lists'!$H$3,IF(M3670="HKD",L3670*'Input Lists'!$H$4,IF(M3670="EUR",L3670*'Input Lists'!$H$5,IF(M3670="GBP",L3670*'Input Lists'!$H$6,IF(M3670="CAD",L3670*'Input Lists'!$H$7,IF(M3670="CNY",L3670*'Input Lists'!$H3704,IF(M3670="JPY",L3670*'Input Lists'!$H$9,IF(M3670="CHF",L3670*'Input Lists'!$H$10,""))))))))))</f>
        <v/>
      </c>
      <c r="O3670" s="137" t="str">
        <f t="shared" si="125"/>
        <v/>
      </c>
      <c r="Z3670" s="135" t="str">
        <f t="shared" si="126"/>
        <v/>
      </c>
    </row>
    <row r="3671" spans="14:26" ht="15.75" customHeight="1" x14ac:dyDescent="0.25">
      <c r="N3671" s="137" t="str">
        <f>IF(OR(ISBLANK(L3671),ISBLANK(M3671)),"",IF(M3671="AUD",L3671*'Input Lists'!$H$2,IF(M3671="USD",L3671*'Input Lists'!$H$3,IF(M3671="HKD",L3671*'Input Lists'!$H$4,IF(M3671="EUR",L3671*'Input Lists'!$H$5,IF(M3671="GBP",L3671*'Input Lists'!$H$6,IF(M3671="CAD",L3671*'Input Lists'!$H$7,IF(M3671="CNY",L3671*'Input Lists'!$H3705,IF(M3671="JPY",L3671*'Input Lists'!$H$9,IF(M3671="CHF",L3671*'Input Lists'!$H$10,""))))))))))</f>
        <v/>
      </c>
      <c r="O3671" s="137" t="str">
        <f t="shared" si="125"/>
        <v/>
      </c>
      <c r="Z3671" s="135" t="str">
        <f t="shared" si="126"/>
        <v/>
      </c>
    </row>
    <row r="3672" spans="14:26" ht="15.75" customHeight="1" x14ac:dyDescent="0.25">
      <c r="N3672" s="137" t="str">
        <f>IF(OR(ISBLANK(L3672),ISBLANK(M3672)),"",IF(M3672="AUD",L3672*'Input Lists'!$H$2,IF(M3672="USD",L3672*'Input Lists'!$H$3,IF(M3672="HKD",L3672*'Input Lists'!$H$4,IF(M3672="EUR",L3672*'Input Lists'!$H$5,IF(M3672="GBP",L3672*'Input Lists'!$H$6,IF(M3672="CAD",L3672*'Input Lists'!$H$7,IF(M3672="CNY",L3672*'Input Lists'!$H3706,IF(M3672="JPY",L3672*'Input Lists'!$H$9,IF(M3672="CHF",L3672*'Input Lists'!$H$10,""))))))))))</f>
        <v/>
      </c>
      <c r="O3672" s="137" t="str">
        <f t="shared" si="125"/>
        <v/>
      </c>
      <c r="Z3672" s="135" t="str">
        <f t="shared" si="126"/>
        <v/>
      </c>
    </row>
    <row r="3673" spans="14:26" ht="15.75" customHeight="1" x14ac:dyDescent="0.25">
      <c r="N3673" s="137" t="str">
        <f>IF(OR(ISBLANK(L3673),ISBLANK(M3673)),"",IF(M3673="AUD",L3673*'Input Lists'!$H$2,IF(M3673="USD",L3673*'Input Lists'!$H$3,IF(M3673="HKD",L3673*'Input Lists'!$H$4,IF(M3673="EUR",L3673*'Input Lists'!$H$5,IF(M3673="GBP",L3673*'Input Lists'!$H$6,IF(M3673="CAD",L3673*'Input Lists'!$H$7,IF(M3673="CNY",L3673*'Input Lists'!$H3707,IF(M3673="JPY",L3673*'Input Lists'!$H$9,IF(M3673="CHF",L3673*'Input Lists'!$H$10,""))))))))))</f>
        <v/>
      </c>
      <c r="O3673" s="137" t="str">
        <f t="shared" si="125"/>
        <v/>
      </c>
      <c r="Z3673" s="135" t="str">
        <f t="shared" si="126"/>
        <v/>
      </c>
    </row>
    <row r="3674" spans="14:26" ht="15.75" customHeight="1" x14ac:dyDescent="0.25">
      <c r="N3674" s="137" t="str">
        <f>IF(OR(ISBLANK(L3674),ISBLANK(M3674)),"",IF(M3674="AUD",L3674*'Input Lists'!$H$2,IF(M3674="USD",L3674*'Input Lists'!$H$3,IF(M3674="HKD",L3674*'Input Lists'!$H$4,IF(M3674="EUR",L3674*'Input Lists'!$H$5,IF(M3674="GBP",L3674*'Input Lists'!$H$6,IF(M3674="CAD",L3674*'Input Lists'!$H$7,IF(M3674="CNY",L3674*'Input Lists'!$H3708,IF(M3674="JPY",L3674*'Input Lists'!$H$9,IF(M3674="CHF",L3674*'Input Lists'!$H$10,""))))))))))</f>
        <v/>
      </c>
      <c r="O3674" s="137" t="str">
        <f t="shared" si="125"/>
        <v/>
      </c>
      <c r="Z3674" s="135" t="str">
        <f t="shared" si="126"/>
        <v/>
      </c>
    </row>
    <row r="3675" spans="14:26" ht="15.75" customHeight="1" x14ac:dyDescent="0.25">
      <c r="N3675" s="137" t="str">
        <f>IF(OR(ISBLANK(L3675),ISBLANK(M3675)),"",IF(M3675="AUD",L3675*'Input Lists'!$H$2,IF(M3675="USD",L3675*'Input Lists'!$H$3,IF(M3675="HKD",L3675*'Input Lists'!$H$4,IF(M3675="EUR",L3675*'Input Lists'!$H$5,IF(M3675="GBP",L3675*'Input Lists'!$H$6,IF(M3675="CAD",L3675*'Input Lists'!$H$7,IF(M3675="CNY",L3675*'Input Lists'!$H3709,IF(M3675="JPY",L3675*'Input Lists'!$H$9,IF(M3675="CHF",L3675*'Input Lists'!$H$10,""))))))))))</f>
        <v/>
      </c>
      <c r="O3675" s="137" t="str">
        <f t="shared" si="125"/>
        <v/>
      </c>
      <c r="Z3675" s="135" t="str">
        <f t="shared" si="126"/>
        <v/>
      </c>
    </row>
    <row r="3676" spans="14:26" ht="15.75" customHeight="1" x14ac:dyDescent="0.25">
      <c r="N3676" s="137" t="str">
        <f>IF(OR(ISBLANK(L3676),ISBLANK(M3676)),"",IF(M3676="AUD",L3676*'Input Lists'!$H$2,IF(M3676="USD",L3676*'Input Lists'!$H$3,IF(M3676="HKD",L3676*'Input Lists'!$H$4,IF(M3676="EUR",L3676*'Input Lists'!$H$5,IF(M3676="GBP",L3676*'Input Lists'!$H$6,IF(M3676="CAD",L3676*'Input Lists'!$H$7,IF(M3676="CNY",L3676*'Input Lists'!$H3710,IF(M3676="JPY",L3676*'Input Lists'!$H$9,IF(M3676="CHF",L3676*'Input Lists'!$H$10,""))))))))))</f>
        <v/>
      </c>
      <c r="O3676" s="137" t="str">
        <f t="shared" si="125"/>
        <v/>
      </c>
      <c r="Z3676" s="135" t="str">
        <f t="shared" si="126"/>
        <v/>
      </c>
    </row>
    <row r="3677" spans="14:26" ht="15.75" customHeight="1" x14ac:dyDescent="0.25">
      <c r="N3677" s="137" t="str">
        <f>IF(OR(ISBLANK(L3677),ISBLANK(M3677)),"",IF(M3677="AUD",L3677*'Input Lists'!$H$2,IF(M3677="USD",L3677*'Input Lists'!$H$3,IF(M3677="HKD",L3677*'Input Lists'!$H$4,IF(M3677="EUR",L3677*'Input Lists'!$H$5,IF(M3677="GBP",L3677*'Input Lists'!$H$6,IF(M3677="CAD",L3677*'Input Lists'!$H$7,IF(M3677="CNY",L3677*'Input Lists'!$H3711,IF(M3677="JPY",L3677*'Input Lists'!$H$9,IF(M3677="CHF",L3677*'Input Lists'!$H$10,""))))))))))</f>
        <v/>
      </c>
      <c r="O3677" s="137" t="str">
        <f t="shared" si="125"/>
        <v/>
      </c>
      <c r="Z3677" s="135" t="str">
        <f t="shared" si="126"/>
        <v/>
      </c>
    </row>
    <row r="3678" spans="14:26" ht="15.75" customHeight="1" x14ac:dyDescent="0.25">
      <c r="N3678" s="137" t="str">
        <f>IF(OR(ISBLANK(L3678),ISBLANK(M3678)),"",IF(M3678="AUD",L3678*'Input Lists'!$H$2,IF(M3678="USD",L3678*'Input Lists'!$H$3,IF(M3678="HKD",L3678*'Input Lists'!$H$4,IF(M3678="EUR",L3678*'Input Lists'!$H$5,IF(M3678="GBP",L3678*'Input Lists'!$H$6,IF(M3678="CAD",L3678*'Input Lists'!$H$7,IF(M3678="CNY",L3678*'Input Lists'!$H3712,IF(M3678="JPY",L3678*'Input Lists'!$H$9,IF(M3678="CHF",L3678*'Input Lists'!$H$10,""))))))))))</f>
        <v/>
      </c>
      <c r="O3678" s="137" t="str">
        <f t="shared" si="125"/>
        <v/>
      </c>
      <c r="Z3678" s="135" t="str">
        <f t="shared" si="126"/>
        <v/>
      </c>
    </row>
    <row r="3679" spans="14:26" ht="15.75" customHeight="1" x14ac:dyDescent="0.25">
      <c r="N3679" s="137" t="str">
        <f>IF(OR(ISBLANK(L3679),ISBLANK(M3679)),"",IF(M3679="AUD",L3679*'Input Lists'!$H$2,IF(M3679="USD",L3679*'Input Lists'!$H$3,IF(M3679="HKD",L3679*'Input Lists'!$H$4,IF(M3679="EUR",L3679*'Input Lists'!$H$5,IF(M3679="GBP",L3679*'Input Lists'!$H$6,IF(M3679="CAD",L3679*'Input Lists'!$H$7,IF(M3679="CNY",L3679*'Input Lists'!$H3713,IF(M3679="JPY",L3679*'Input Lists'!$H$9,IF(M3679="CHF",L3679*'Input Lists'!$H$10,""))))))))))</f>
        <v/>
      </c>
      <c r="O3679" s="137" t="str">
        <f t="shared" si="125"/>
        <v/>
      </c>
      <c r="Z3679" s="135" t="str">
        <f t="shared" si="126"/>
        <v/>
      </c>
    </row>
    <row r="3680" spans="14:26" ht="15.75" customHeight="1" x14ac:dyDescent="0.25">
      <c r="N3680" s="137" t="str">
        <f>IF(OR(ISBLANK(L3680),ISBLANK(M3680)),"",IF(M3680="AUD",L3680*'Input Lists'!$H$2,IF(M3680="USD",L3680*'Input Lists'!$H$3,IF(M3680="HKD",L3680*'Input Lists'!$H$4,IF(M3680="EUR",L3680*'Input Lists'!$H$5,IF(M3680="GBP",L3680*'Input Lists'!$H$6,IF(M3680="CAD",L3680*'Input Lists'!$H$7,IF(M3680="CNY",L3680*'Input Lists'!$H3714,IF(M3680="JPY",L3680*'Input Lists'!$H$9,IF(M3680="CHF",L3680*'Input Lists'!$H$10,""))))))))))</f>
        <v/>
      </c>
      <c r="O3680" s="137" t="str">
        <f t="shared" si="125"/>
        <v/>
      </c>
      <c r="Z3680" s="135" t="str">
        <f t="shared" si="126"/>
        <v/>
      </c>
    </row>
    <row r="3681" spans="14:26" ht="15.75" customHeight="1" x14ac:dyDescent="0.25">
      <c r="N3681" s="137" t="str">
        <f>IF(OR(ISBLANK(L3681),ISBLANK(M3681)),"",IF(M3681="AUD",L3681*'Input Lists'!$H$2,IF(M3681="USD",L3681*'Input Lists'!$H$3,IF(M3681="HKD",L3681*'Input Lists'!$H$4,IF(M3681="EUR",L3681*'Input Lists'!$H$5,IF(M3681="GBP",L3681*'Input Lists'!$H$6,IF(M3681="CAD",L3681*'Input Lists'!$H$7,IF(M3681="CNY",L3681*'Input Lists'!$H3715,IF(M3681="JPY",L3681*'Input Lists'!$H$9,IF(M3681="CHF",L3681*'Input Lists'!$H$10,""))))))))))</f>
        <v/>
      </c>
      <c r="O3681" s="137" t="str">
        <f t="shared" si="125"/>
        <v/>
      </c>
      <c r="Z3681" s="135" t="str">
        <f t="shared" si="126"/>
        <v/>
      </c>
    </row>
    <row r="3682" spans="14:26" ht="15.75" customHeight="1" x14ac:dyDescent="0.25">
      <c r="N3682" s="137" t="str">
        <f>IF(OR(ISBLANK(L3682),ISBLANK(M3682)),"",IF(M3682="AUD",L3682*'Input Lists'!$H$2,IF(M3682="USD",L3682*'Input Lists'!$H$3,IF(M3682="HKD",L3682*'Input Lists'!$H$4,IF(M3682="EUR",L3682*'Input Lists'!$H$5,IF(M3682="GBP",L3682*'Input Lists'!$H$6,IF(M3682="CAD",L3682*'Input Lists'!$H$7,IF(M3682="CNY",L3682*'Input Lists'!$H3716,IF(M3682="JPY",L3682*'Input Lists'!$H$9,IF(M3682="CHF",L3682*'Input Lists'!$H$10,""))))))))))</f>
        <v/>
      </c>
      <c r="O3682" s="137" t="str">
        <f t="shared" si="125"/>
        <v/>
      </c>
      <c r="Z3682" s="135" t="str">
        <f t="shared" si="126"/>
        <v/>
      </c>
    </row>
    <row r="3683" spans="14:26" ht="15.75" customHeight="1" x14ac:dyDescent="0.25">
      <c r="N3683" s="137" t="str">
        <f>IF(OR(ISBLANK(L3683),ISBLANK(M3683)),"",IF(M3683="AUD",L3683*'Input Lists'!$H$2,IF(M3683="USD",L3683*'Input Lists'!$H$3,IF(M3683="HKD",L3683*'Input Lists'!$H$4,IF(M3683="EUR",L3683*'Input Lists'!$H$5,IF(M3683="GBP",L3683*'Input Lists'!$H$6,IF(M3683="CAD",L3683*'Input Lists'!$H$7,IF(M3683="CNY",L3683*'Input Lists'!$H3717,IF(M3683="JPY",L3683*'Input Lists'!$H$9,IF(M3683="CHF",L3683*'Input Lists'!$H$10,""))))))))))</f>
        <v/>
      </c>
      <c r="O3683" s="137" t="str">
        <f t="shared" si="125"/>
        <v/>
      </c>
      <c r="Z3683" s="135" t="str">
        <f t="shared" si="126"/>
        <v/>
      </c>
    </row>
    <row r="3684" spans="14:26" ht="15.75" customHeight="1" x14ac:dyDescent="0.25">
      <c r="N3684" s="137" t="str">
        <f>IF(OR(ISBLANK(L3684),ISBLANK(M3684)),"",IF(M3684="AUD",L3684*'Input Lists'!$H$2,IF(M3684="USD",L3684*'Input Lists'!$H$3,IF(M3684="HKD",L3684*'Input Lists'!$H$4,IF(M3684="EUR",L3684*'Input Lists'!$H$5,IF(M3684="GBP",L3684*'Input Lists'!$H$6,IF(M3684="CAD",L3684*'Input Lists'!$H$7,IF(M3684="CNY",L3684*'Input Lists'!$H3718,IF(M3684="JPY",L3684*'Input Lists'!$H$9,IF(M3684="CHF",L3684*'Input Lists'!$H$10,""))))))))))</f>
        <v/>
      </c>
      <c r="O3684" s="137" t="str">
        <f t="shared" si="125"/>
        <v/>
      </c>
      <c r="Z3684" s="135" t="str">
        <f t="shared" si="126"/>
        <v/>
      </c>
    </row>
    <row r="3685" spans="14:26" ht="15.75" customHeight="1" x14ac:dyDescent="0.25">
      <c r="N3685" s="137" t="str">
        <f>IF(OR(ISBLANK(L3685),ISBLANK(M3685)),"",IF(M3685="AUD",L3685*'Input Lists'!$H$2,IF(M3685="USD",L3685*'Input Lists'!$H$3,IF(M3685="HKD",L3685*'Input Lists'!$H$4,IF(M3685="EUR",L3685*'Input Lists'!$H$5,IF(M3685="GBP",L3685*'Input Lists'!$H$6,IF(M3685="CAD",L3685*'Input Lists'!$H$7,IF(M3685="CNY",L3685*'Input Lists'!$H3719,IF(M3685="JPY",L3685*'Input Lists'!$H$9,IF(M3685="CHF",L3685*'Input Lists'!$H$10,""))))))))))</f>
        <v/>
      </c>
      <c r="O3685" s="137" t="str">
        <f t="shared" si="125"/>
        <v/>
      </c>
      <c r="Z3685" s="135" t="str">
        <f t="shared" si="126"/>
        <v/>
      </c>
    </row>
    <row r="3686" spans="14:26" ht="15.75" customHeight="1" x14ac:dyDescent="0.25">
      <c r="N3686" s="137" t="str">
        <f>IF(OR(ISBLANK(L3686),ISBLANK(M3686)),"",IF(M3686="AUD",L3686*'Input Lists'!$H$2,IF(M3686="USD",L3686*'Input Lists'!$H$3,IF(M3686="HKD",L3686*'Input Lists'!$H$4,IF(M3686="EUR",L3686*'Input Lists'!$H$5,IF(M3686="GBP",L3686*'Input Lists'!$H$6,IF(M3686="CAD",L3686*'Input Lists'!$H$7,IF(M3686="CNY",L3686*'Input Lists'!$H3720,IF(M3686="JPY",L3686*'Input Lists'!$H$9,IF(M3686="CHF",L3686*'Input Lists'!$H$10,""))))))))))</f>
        <v/>
      </c>
      <c r="O3686" s="137" t="str">
        <f t="shared" si="125"/>
        <v/>
      </c>
      <c r="Z3686" s="135" t="str">
        <f t="shared" si="126"/>
        <v/>
      </c>
    </row>
    <row r="3687" spans="14:26" ht="15.75" customHeight="1" x14ac:dyDescent="0.25">
      <c r="N3687" s="137" t="str">
        <f>IF(OR(ISBLANK(L3687),ISBLANK(M3687)),"",IF(M3687="AUD",L3687*'Input Lists'!$H$2,IF(M3687="USD",L3687*'Input Lists'!$H$3,IF(M3687="HKD",L3687*'Input Lists'!$H$4,IF(M3687="EUR",L3687*'Input Lists'!$H$5,IF(M3687="GBP",L3687*'Input Lists'!$H$6,IF(M3687="CAD",L3687*'Input Lists'!$H$7,IF(M3687="CNY",L3687*'Input Lists'!$H3721,IF(M3687="JPY",L3687*'Input Lists'!$H$9,IF(M3687="CHF",L3687*'Input Lists'!$H$10,""))))))))))</f>
        <v/>
      </c>
      <c r="O3687" s="137" t="str">
        <f t="shared" ref="O3687:O3750" si="127">IF(OR(AND(ISBLANK(N3687)),AND(ISBLANK(J3687)),AND(ISBLANK(M3687))),"",N3687*J3687)</f>
        <v/>
      </c>
      <c r="Z3687" s="135" t="str">
        <f t="shared" si="126"/>
        <v/>
      </c>
    </row>
    <row r="3688" spans="14:26" ht="15.75" customHeight="1" x14ac:dyDescent="0.25">
      <c r="N3688" s="137" t="str">
        <f>IF(OR(ISBLANK(L3688),ISBLANK(M3688)),"",IF(M3688="AUD",L3688*'Input Lists'!$H$2,IF(M3688="USD",L3688*'Input Lists'!$H$3,IF(M3688="HKD",L3688*'Input Lists'!$H$4,IF(M3688="EUR",L3688*'Input Lists'!$H$5,IF(M3688="GBP",L3688*'Input Lists'!$H$6,IF(M3688="CAD",L3688*'Input Lists'!$H$7,IF(M3688="CNY",L3688*'Input Lists'!$H3722,IF(M3688="JPY",L3688*'Input Lists'!$H$9,IF(M3688="CHF",L3688*'Input Lists'!$H$10,""))))))))))</f>
        <v/>
      </c>
      <c r="O3688" s="137" t="str">
        <f t="shared" si="127"/>
        <v/>
      </c>
      <c r="Z3688" s="135" t="str">
        <f t="shared" si="126"/>
        <v/>
      </c>
    </row>
    <row r="3689" spans="14:26" ht="15.75" customHeight="1" x14ac:dyDescent="0.25">
      <c r="N3689" s="137" t="str">
        <f>IF(OR(ISBLANK(L3689),ISBLANK(M3689)),"",IF(M3689="AUD",L3689*'Input Lists'!$H$2,IF(M3689="USD",L3689*'Input Lists'!$H$3,IF(M3689="HKD",L3689*'Input Lists'!$H$4,IF(M3689="EUR",L3689*'Input Lists'!$H$5,IF(M3689="GBP",L3689*'Input Lists'!$H$6,IF(M3689="CAD",L3689*'Input Lists'!$H$7,IF(M3689="CNY",L3689*'Input Lists'!$H3723,IF(M3689="JPY",L3689*'Input Lists'!$H$9,IF(M3689="CHF",L3689*'Input Lists'!$H$10,""))))))))))</f>
        <v/>
      </c>
      <c r="O3689" s="137" t="str">
        <f t="shared" si="127"/>
        <v/>
      </c>
      <c r="Z3689" s="135" t="str">
        <f t="shared" si="126"/>
        <v/>
      </c>
    </row>
    <row r="3690" spans="14:26" ht="15.75" customHeight="1" x14ac:dyDescent="0.25">
      <c r="N3690" s="137" t="str">
        <f>IF(OR(ISBLANK(L3690),ISBLANK(M3690)),"",IF(M3690="AUD",L3690*'Input Lists'!$H$2,IF(M3690="USD",L3690*'Input Lists'!$H$3,IF(M3690="HKD",L3690*'Input Lists'!$H$4,IF(M3690="EUR",L3690*'Input Lists'!$H$5,IF(M3690="GBP",L3690*'Input Lists'!$H$6,IF(M3690="CAD",L3690*'Input Lists'!$H$7,IF(M3690="CNY",L3690*'Input Lists'!$H3724,IF(M3690="JPY",L3690*'Input Lists'!$H$9,IF(M3690="CHF",L3690*'Input Lists'!$H$10,""))))))))))</f>
        <v/>
      </c>
      <c r="O3690" s="137" t="str">
        <f t="shared" si="127"/>
        <v/>
      </c>
      <c r="Z3690" s="135" t="str">
        <f t="shared" ref="Z3690:Z3753" si="128">IF(ISBLANK(D3690),"",IF(R3690="Approved",Y3690+O3690,0))</f>
        <v/>
      </c>
    </row>
    <row r="3691" spans="14:26" ht="15.75" customHeight="1" x14ac:dyDescent="0.25">
      <c r="N3691" s="137" t="str">
        <f>IF(OR(ISBLANK(L3691),ISBLANK(M3691)),"",IF(M3691="AUD",L3691*'Input Lists'!$H$2,IF(M3691="USD",L3691*'Input Lists'!$H$3,IF(M3691="HKD",L3691*'Input Lists'!$H$4,IF(M3691="EUR",L3691*'Input Lists'!$H$5,IF(M3691="GBP",L3691*'Input Lists'!$H$6,IF(M3691="CAD",L3691*'Input Lists'!$H$7,IF(M3691="CNY",L3691*'Input Lists'!$H3725,IF(M3691="JPY",L3691*'Input Lists'!$H$9,IF(M3691="CHF",L3691*'Input Lists'!$H$10,""))))))))))</f>
        <v/>
      </c>
      <c r="O3691" s="137" t="str">
        <f t="shared" si="127"/>
        <v/>
      </c>
      <c r="Z3691" s="135" t="str">
        <f t="shared" si="128"/>
        <v/>
      </c>
    </row>
    <row r="3692" spans="14:26" ht="15.75" customHeight="1" x14ac:dyDescent="0.25">
      <c r="N3692" s="137" t="str">
        <f>IF(OR(ISBLANK(L3692),ISBLANK(M3692)),"",IF(M3692="AUD",L3692*'Input Lists'!$H$2,IF(M3692="USD",L3692*'Input Lists'!$H$3,IF(M3692="HKD",L3692*'Input Lists'!$H$4,IF(M3692="EUR",L3692*'Input Lists'!$H$5,IF(M3692="GBP",L3692*'Input Lists'!$H$6,IF(M3692="CAD",L3692*'Input Lists'!$H$7,IF(M3692="CNY",L3692*'Input Lists'!$H3726,IF(M3692="JPY",L3692*'Input Lists'!$H$9,IF(M3692="CHF",L3692*'Input Lists'!$H$10,""))))))))))</f>
        <v/>
      </c>
      <c r="O3692" s="137" t="str">
        <f t="shared" si="127"/>
        <v/>
      </c>
      <c r="Z3692" s="135" t="str">
        <f t="shared" si="128"/>
        <v/>
      </c>
    </row>
    <row r="3693" spans="14:26" ht="15.75" customHeight="1" x14ac:dyDescent="0.25">
      <c r="N3693" s="137" t="str">
        <f>IF(OR(ISBLANK(L3693),ISBLANK(M3693)),"",IF(M3693="AUD",L3693*'Input Lists'!$H$2,IF(M3693="USD",L3693*'Input Lists'!$H$3,IF(M3693="HKD",L3693*'Input Lists'!$H$4,IF(M3693="EUR",L3693*'Input Lists'!$H$5,IF(M3693="GBP",L3693*'Input Lists'!$H$6,IF(M3693="CAD",L3693*'Input Lists'!$H$7,IF(M3693="CNY",L3693*'Input Lists'!$H3727,IF(M3693="JPY",L3693*'Input Lists'!$H$9,IF(M3693="CHF",L3693*'Input Lists'!$H$10,""))))))))))</f>
        <v/>
      </c>
      <c r="O3693" s="137" t="str">
        <f t="shared" si="127"/>
        <v/>
      </c>
      <c r="Z3693" s="135" t="str">
        <f t="shared" si="128"/>
        <v/>
      </c>
    </row>
    <row r="3694" spans="14:26" ht="15.75" customHeight="1" x14ac:dyDescent="0.25">
      <c r="N3694" s="137" t="str">
        <f>IF(OR(ISBLANK(L3694),ISBLANK(M3694)),"",IF(M3694="AUD",L3694*'Input Lists'!$H$2,IF(M3694="USD",L3694*'Input Lists'!$H$3,IF(M3694="HKD",L3694*'Input Lists'!$H$4,IF(M3694="EUR",L3694*'Input Lists'!$H$5,IF(M3694="GBP",L3694*'Input Lists'!$H$6,IF(M3694="CAD",L3694*'Input Lists'!$H$7,IF(M3694="CNY",L3694*'Input Lists'!$H3728,IF(M3694="JPY",L3694*'Input Lists'!$H$9,IF(M3694="CHF",L3694*'Input Lists'!$H$10,""))))))))))</f>
        <v/>
      </c>
      <c r="O3694" s="137" t="str">
        <f t="shared" si="127"/>
        <v/>
      </c>
      <c r="Z3694" s="135" t="str">
        <f t="shared" si="128"/>
        <v/>
      </c>
    </row>
    <row r="3695" spans="14:26" ht="15.75" customHeight="1" x14ac:dyDescent="0.25">
      <c r="N3695" s="137" t="str">
        <f>IF(OR(ISBLANK(L3695),ISBLANK(M3695)),"",IF(M3695="AUD",L3695*'Input Lists'!$H$2,IF(M3695="USD",L3695*'Input Lists'!$H$3,IF(M3695="HKD",L3695*'Input Lists'!$H$4,IF(M3695="EUR",L3695*'Input Lists'!$H$5,IF(M3695="GBP",L3695*'Input Lists'!$H$6,IF(M3695="CAD",L3695*'Input Lists'!$H$7,IF(M3695="CNY",L3695*'Input Lists'!$H3729,IF(M3695="JPY",L3695*'Input Lists'!$H$9,IF(M3695="CHF",L3695*'Input Lists'!$H$10,""))))))))))</f>
        <v/>
      </c>
      <c r="O3695" s="137" t="str">
        <f t="shared" si="127"/>
        <v/>
      </c>
      <c r="Z3695" s="135" t="str">
        <f t="shared" si="128"/>
        <v/>
      </c>
    </row>
    <row r="3696" spans="14:26" ht="15.75" customHeight="1" x14ac:dyDescent="0.25">
      <c r="N3696" s="137" t="str">
        <f>IF(OR(ISBLANK(L3696),ISBLANK(M3696)),"",IF(M3696="AUD",L3696*'Input Lists'!$H$2,IF(M3696="USD",L3696*'Input Lists'!$H$3,IF(M3696="HKD",L3696*'Input Lists'!$H$4,IF(M3696="EUR",L3696*'Input Lists'!$H$5,IF(M3696="GBP",L3696*'Input Lists'!$H$6,IF(M3696="CAD",L3696*'Input Lists'!$H$7,IF(M3696="CNY",L3696*'Input Lists'!$H3730,IF(M3696="JPY",L3696*'Input Lists'!$H$9,IF(M3696="CHF",L3696*'Input Lists'!$H$10,""))))))))))</f>
        <v/>
      </c>
      <c r="O3696" s="137" t="str">
        <f t="shared" si="127"/>
        <v/>
      </c>
      <c r="Z3696" s="135" t="str">
        <f t="shared" si="128"/>
        <v/>
      </c>
    </row>
    <row r="3697" spans="14:26" ht="15.75" customHeight="1" x14ac:dyDescent="0.25">
      <c r="N3697" s="137" t="str">
        <f>IF(OR(ISBLANK(L3697),ISBLANK(M3697)),"",IF(M3697="AUD",L3697*'Input Lists'!$H$2,IF(M3697="USD",L3697*'Input Lists'!$H$3,IF(M3697="HKD",L3697*'Input Lists'!$H$4,IF(M3697="EUR",L3697*'Input Lists'!$H$5,IF(M3697="GBP",L3697*'Input Lists'!$H$6,IF(M3697="CAD",L3697*'Input Lists'!$H$7,IF(M3697="CNY",L3697*'Input Lists'!$H3731,IF(M3697="JPY",L3697*'Input Lists'!$H$9,IF(M3697="CHF",L3697*'Input Lists'!$H$10,""))))))))))</f>
        <v/>
      </c>
      <c r="O3697" s="137" t="str">
        <f t="shared" si="127"/>
        <v/>
      </c>
      <c r="Z3697" s="135" t="str">
        <f t="shared" si="128"/>
        <v/>
      </c>
    </row>
    <row r="3698" spans="14:26" ht="15.75" customHeight="1" x14ac:dyDescent="0.25">
      <c r="N3698" s="137" t="str">
        <f>IF(OR(ISBLANK(L3698),ISBLANK(M3698)),"",IF(M3698="AUD",L3698*'Input Lists'!$H$2,IF(M3698="USD",L3698*'Input Lists'!$H$3,IF(M3698="HKD",L3698*'Input Lists'!$H$4,IF(M3698="EUR",L3698*'Input Lists'!$H$5,IF(M3698="GBP",L3698*'Input Lists'!$H$6,IF(M3698="CAD",L3698*'Input Lists'!$H$7,IF(M3698="CNY",L3698*'Input Lists'!$H3732,IF(M3698="JPY",L3698*'Input Lists'!$H$9,IF(M3698="CHF",L3698*'Input Lists'!$H$10,""))))))))))</f>
        <v/>
      </c>
      <c r="O3698" s="137" t="str">
        <f t="shared" si="127"/>
        <v/>
      </c>
      <c r="Z3698" s="135" t="str">
        <f t="shared" si="128"/>
        <v/>
      </c>
    </row>
    <row r="3699" spans="14:26" ht="15.75" customHeight="1" x14ac:dyDescent="0.25">
      <c r="N3699" s="137" t="str">
        <f>IF(OR(ISBLANK(L3699),ISBLANK(M3699)),"",IF(M3699="AUD",L3699*'Input Lists'!$H$2,IF(M3699="USD",L3699*'Input Lists'!$H$3,IF(M3699="HKD",L3699*'Input Lists'!$H$4,IF(M3699="EUR",L3699*'Input Lists'!$H$5,IF(M3699="GBP",L3699*'Input Lists'!$H$6,IF(M3699="CAD",L3699*'Input Lists'!$H$7,IF(M3699="CNY",L3699*'Input Lists'!$H3733,IF(M3699="JPY",L3699*'Input Lists'!$H$9,IF(M3699="CHF",L3699*'Input Lists'!$H$10,""))))))))))</f>
        <v/>
      </c>
      <c r="O3699" s="137" t="str">
        <f t="shared" si="127"/>
        <v/>
      </c>
      <c r="Z3699" s="135" t="str">
        <f t="shared" si="128"/>
        <v/>
      </c>
    </row>
    <row r="3700" spans="14:26" ht="15.75" customHeight="1" x14ac:dyDescent="0.25">
      <c r="N3700" s="137" t="str">
        <f>IF(OR(ISBLANK(L3700),ISBLANK(M3700)),"",IF(M3700="AUD",L3700*'Input Lists'!$H$2,IF(M3700="USD",L3700*'Input Lists'!$H$3,IF(M3700="HKD",L3700*'Input Lists'!$H$4,IF(M3700="EUR",L3700*'Input Lists'!$H$5,IF(M3700="GBP",L3700*'Input Lists'!$H$6,IF(M3700="CAD",L3700*'Input Lists'!$H$7,IF(M3700="CNY",L3700*'Input Lists'!$H3734,IF(M3700="JPY",L3700*'Input Lists'!$H$9,IF(M3700="CHF",L3700*'Input Lists'!$H$10,""))))))))))</f>
        <v/>
      </c>
      <c r="O3700" s="137" t="str">
        <f t="shared" si="127"/>
        <v/>
      </c>
      <c r="Z3700" s="135" t="str">
        <f t="shared" si="128"/>
        <v/>
      </c>
    </row>
    <row r="3701" spans="14:26" ht="15.75" customHeight="1" x14ac:dyDescent="0.25">
      <c r="N3701" s="137" t="str">
        <f>IF(OR(ISBLANK(L3701),ISBLANK(M3701)),"",IF(M3701="AUD",L3701*'Input Lists'!$H$2,IF(M3701="USD",L3701*'Input Lists'!$H$3,IF(M3701="HKD",L3701*'Input Lists'!$H$4,IF(M3701="EUR",L3701*'Input Lists'!$H$5,IF(M3701="GBP",L3701*'Input Lists'!$H$6,IF(M3701="CAD",L3701*'Input Lists'!$H$7,IF(M3701="CNY",L3701*'Input Lists'!$H3735,IF(M3701="JPY",L3701*'Input Lists'!$H$9,IF(M3701="CHF",L3701*'Input Lists'!$H$10,""))))))))))</f>
        <v/>
      </c>
      <c r="O3701" s="137" t="str">
        <f t="shared" si="127"/>
        <v/>
      </c>
      <c r="Z3701" s="135" t="str">
        <f t="shared" si="128"/>
        <v/>
      </c>
    </row>
    <row r="3702" spans="14:26" ht="15.75" customHeight="1" x14ac:dyDescent="0.25">
      <c r="N3702" s="137" t="str">
        <f>IF(OR(ISBLANK(L3702),ISBLANK(M3702)),"",IF(M3702="AUD",L3702*'Input Lists'!$H$2,IF(M3702="USD",L3702*'Input Lists'!$H$3,IF(M3702="HKD",L3702*'Input Lists'!$H$4,IF(M3702="EUR",L3702*'Input Lists'!$H$5,IF(M3702="GBP",L3702*'Input Lists'!$H$6,IF(M3702="CAD",L3702*'Input Lists'!$H$7,IF(M3702="CNY",L3702*'Input Lists'!$H3736,IF(M3702="JPY",L3702*'Input Lists'!$H$9,IF(M3702="CHF",L3702*'Input Lists'!$H$10,""))))))))))</f>
        <v/>
      </c>
      <c r="O3702" s="137" t="str">
        <f t="shared" si="127"/>
        <v/>
      </c>
      <c r="Z3702" s="135" t="str">
        <f t="shared" si="128"/>
        <v/>
      </c>
    </row>
    <row r="3703" spans="14:26" ht="15.75" customHeight="1" x14ac:dyDescent="0.25">
      <c r="N3703" s="137" t="str">
        <f>IF(OR(ISBLANK(L3703),ISBLANK(M3703)),"",IF(M3703="AUD",L3703*'Input Lists'!$H$2,IF(M3703="USD",L3703*'Input Lists'!$H$3,IF(M3703="HKD",L3703*'Input Lists'!$H$4,IF(M3703="EUR",L3703*'Input Lists'!$H$5,IF(M3703="GBP",L3703*'Input Lists'!$H$6,IF(M3703="CAD",L3703*'Input Lists'!$H$7,IF(M3703="CNY",L3703*'Input Lists'!$H3737,IF(M3703="JPY",L3703*'Input Lists'!$H$9,IF(M3703="CHF",L3703*'Input Lists'!$H$10,""))))))))))</f>
        <v/>
      </c>
      <c r="O3703" s="137" t="str">
        <f t="shared" si="127"/>
        <v/>
      </c>
      <c r="Z3703" s="135" t="str">
        <f t="shared" si="128"/>
        <v/>
      </c>
    </row>
    <row r="3704" spans="14:26" ht="15.75" customHeight="1" x14ac:dyDescent="0.25">
      <c r="N3704" s="137" t="str">
        <f>IF(OR(ISBLANK(L3704),ISBLANK(M3704)),"",IF(M3704="AUD",L3704*'Input Lists'!$H$2,IF(M3704="USD",L3704*'Input Lists'!$H$3,IF(M3704="HKD",L3704*'Input Lists'!$H$4,IF(M3704="EUR",L3704*'Input Lists'!$H$5,IF(M3704="GBP",L3704*'Input Lists'!$H$6,IF(M3704="CAD",L3704*'Input Lists'!$H$7,IF(M3704="CNY",L3704*'Input Lists'!$H3738,IF(M3704="JPY",L3704*'Input Lists'!$H$9,IF(M3704="CHF",L3704*'Input Lists'!$H$10,""))))))))))</f>
        <v/>
      </c>
      <c r="O3704" s="137" t="str">
        <f t="shared" si="127"/>
        <v/>
      </c>
      <c r="Z3704" s="135" t="str">
        <f t="shared" si="128"/>
        <v/>
      </c>
    </row>
    <row r="3705" spans="14:26" ht="15.75" customHeight="1" x14ac:dyDescent="0.25">
      <c r="N3705" s="137" t="str">
        <f>IF(OR(ISBLANK(L3705),ISBLANK(M3705)),"",IF(M3705="AUD",L3705*'Input Lists'!$H$2,IF(M3705="USD",L3705*'Input Lists'!$H$3,IF(M3705="HKD",L3705*'Input Lists'!$H$4,IF(M3705="EUR",L3705*'Input Lists'!$H$5,IF(M3705="GBP",L3705*'Input Lists'!$H$6,IF(M3705="CAD",L3705*'Input Lists'!$H$7,IF(M3705="CNY",L3705*'Input Lists'!$H3739,IF(M3705="JPY",L3705*'Input Lists'!$H$9,IF(M3705="CHF",L3705*'Input Lists'!$H$10,""))))))))))</f>
        <v/>
      </c>
      <c r="O3705" s="137" t="str">
        <f t="shared" si="127"/>
        <v/>
      </c>
      <c r="Z3705" s="135" t="str">
        <f t="shared" si="128"/>
        <v/>
      </c>
    </row>
    <row r="3706" spans="14:26" ht="15.75" customHeight="1" x14ac:dyDescent="0.25">
      <c r="N3706" s="137" t="str">
        <f>IF(OR(ISBLANK(L3706),ISBLANK(M3706)),"",IF(M3706="AUD",L3706*'Input Lists'!$H$2,IF(M3706="USD",L3706*'Input Lists'!$H$3,IF(M3706="HKD",L3706*'Input Lists'!$H$4,IF(M3706="EUR",L3706*'Input Lists'!$H$5,IF(M3706="GBP",L3706*'Input Lists'!$H$6,IF(M3706="CAD",L3706*'Input Lists'!$H$7,IF(M3706="CNY",L3706*'Input Lists'!$H3740,IF(M3706="JPY",L3706*'Input Lists'!$H$9,IF(M3706="CHF",L3706*'Input Lists'!$H$10,""))))))))))</f>
        <v/>
      </c>
      <c r="O3706" s="137" t="str">
        <f t="shared" si="127"/>
        <v/>
      </c>
      <c r="Z3706" s="135" t="str">
        <f t="shared" si="128"/>
        <v/>
      </c>
    </row>
    <row r="3707" spans="14:26" ht="15.75" customHeight="1" x14ac:dyDescent="0.25">
      <c r="N3707" s="137" t="str">
        <f>IF(OR(ISBLANK(L3707),ISBLANK(M3707)),"",IF(M3707="AUD",L3707*'Input Lists'!$H$2,IF(M3707="USD",L3707*'Input Lists'!$H$3,IF(M3707="HKD",L3707*'Input Lists'!$H$4,IF(M3707="EUR",L3707*'Input Lists'!$H$5,IF(M3707="GBP",L3707*'Input Lists'!$H$6,IF(M3707="CAD",L3707*'Input Lists'!$H$7,IF(M3707="CNY",L3707*'Input Lists'!$H3741,IF(M3707="JPY",L3707*'Input Lists'!$H$9,IF(M3707="CHF",L3707*'Input Lists'!$H$10,""))))))))))</f>
        <v/>
      </c>
      <c r="O3707" s="137" t="str">
        <f t="shared" si="127"/>
        <v/>
      </c>
      <c r="Z3707" s="135" t="str">
        <f t="shared" si="128"/>
        <v/>
      </c>
    </row>
    <row r="3708" spans="14:26" ht="15.75" customHeight="1" x14ac:dyDescent="0.25">
      <c r="N3708" s="137" t="str">
        <f>IF(OR(ISBLANK(L3708),ISBLANK(M3708)),"",IF(M3708="AUD",L3708*'Input Lists'!$H$2,IF(M3708="USD",L3708*'Input Lists'!$H$3,IF(M3708="HKD",L3708*'Input Lists'!$H$4,IF(M3708="EUR",L3708*'Input Lists'!$H$5,IF(M3708="GBP",L3708*'Input Lists'!$H$6,IF(M3708="CAD",L3708*'Input Lists'!$H$7,IF(M3708="CNY",L3708*'Input Lists'!$H3742,IF(M3708="JPY",L3708*'Input Lists'!$H$9,IF(M3708="CHF",L3708*'Input Lists'!$H$10,""))))))))))</f>
        <v/>
      </c>
      <c r="O3708" s="137" t="str">
        <f t="shared" si="127"/>
        <v/>
      </c>
      <c r="Z3708" s="135" t="str">
        <f t="shared" si="128"/>
        <v/>
      </c>
    </row>
    <row r="3709" spans="14:26" ht="15.75" customHeight="1" x14ac:dyDescent="0.25">
      <c r="N3709" s="137" t="str">
        <f>IF(OR(ISBLANK(L3709),ISBLANK(M3709)),"",IF(M3709="AUD",L3709*'Input Lists'!$H$2,IF(M3709="USD",L3709*'Input Lists'!$H$3,IF(M3709="HKD",L3709*'Input Lists'!$H$4,IF(M3709="EUR",L3709*'Input Lists'!$H$5,IF(M3709="GBP",L3709*'Input Lists'!$H$6,IF(M3709="CAD",L3709*'Input Lists'!$H$7,IF(M3709="CNY",L3709*'Input Lists'!$H3743,IF(M3709="JPY",L3709*'Input Lists'!$H$9,IF(M3709="CHF",L3709*'Input Lists'!$H$10,""))))))))))</f>
        <v/>
      </c>
      <c r="O3709" s="137" t="str">
        <f t="shared" si="127"/>
        <v/>
      </c>
      <c r="Z3709" s="135" t="str">
        <f t="shared" si="128"/>
        <v/>
      </c>
    </row>
    <row r="3710" spans="14:26" ht="15.75" customHeight="1" x14ac:dyDescent="0.25">
      <c r="N3710" s="137" t="str">
        <f>IF(OR(ISBLANK(L3710),ISBLANK(M3710)),"",IF(M3710="AUD",L3710*'Input Lists'!$H$2,IF(M3710="USD",L3710*'Input Lists'!$H$3,IF(M3710="HKD",L3710*'Input Lists'!$H$4,IF(M3710="EUR",L3710*'Input Lists'!$H$5,IF(M3710="GBP",L3710*'Input Lists'!$H$6,IF(M3710="CAD",L3710*'Input Lists'!$H$7,IF(M3710="CNY",L3710*'Input Lists'!$H3744,IF(M3710="JPY",L3710*'Input Lists'!$H$9,IF(M3710="CHF",L3710*'Input Lists'!$H$10,""))))))))))</f>
        <v/>
      </c>
      <c r="O3710" s="137" t="str">
        <f t="shared" si="127"/>
        <v/>
      </c>
      <c r="Z3710" s="135" t="str">
        <f t="shared" si="128"/>
        <v/>
      </c>
    </row>
    <row r="3711" spans="14:26" ht="15.75" customHeight="1" x14ac:dyDescent="0.25">
      <c r="N3711" s="137" t="str">
        <f>IF(OR(ISBLANK(L3711),ISBLANK(M3711)),"",IF(M3711="AUD",L3711*'Input Lists'!$H$2,IF(M3711="USD",L3711*'Input Lists'!$H$3,IF(M3711="HKD",L3711*'Input Lists'!$H$4,IF(M3711="EUR",L3711*'Input Lists'!$H$5,IF(M3711="GBP",L3711*'Input Lists'!$H$6,IF(M3711="CAD",L3711*'Input Lists'!$H$7,IF(M3711="CNY",L3711*'Input Lists'!$H3745,IF(M3711="JPY",L3711*'Input Lists'!$H$9,IF(M3711="CHF",L3711*'Input Lists'!$H$10,""))))))))))</f>
        <v/>
      </c>
      <c r="O3711" s="137" t="str">
        <f t="shared" si="127"/>
        <v/>
      </c>
      <c r="Z3711" s="135" t="str">
        <f t="shared" si="128"/>
        <v/>
      </c>
    </row>
    <row r="3712" spans="14:26" ht="15.75" customHeight="1" x14ac:dyDescent="0.25">
      <c r="N3712" s="137" t="str">
        <f>IF(OR(ISBLANK(L3712),ISBLANK(M3712)),"",IF(M3712="AUD",L3712*'Input Lists'!$H$2,IF(M3712="USD",L3712*'Input Lists'!$H$3,IF(M3712="HKD",L3712*'Input Lists'!$H$4,IF(M3712="EUR",L3712*'Input Lists'!$H$5,IF(M3712="GBP",L3712*'Input Lists'!$H$6,IF(M3712="CAD",L3712*'Input Lists'!$H$7,IF(M3712="CNY",L3712*'Input Lists'!$H3746,IF(M3712="JPY",L3712*'Input Lists'!$H$9,IF(M3712="CHF",L3712*'Input Lists'!$H$10,""))))))))))</f>
        <v/>
      </c>
      <c r="O3712" s="137" t="str">
        <f t="shared" si="127"/>
        <v/>
      </c>
      <c r="Z3712" s="135" t="str">
        <f t="shared" si="128"/>
        <v/>
      </c>
    </row>
    <row r="3713" spans="14:26" ht="15.75" customHeight="1" x14ac:dyDescent="0.25">
      <c r="N3713" s="137" t="str">
        <f>IF(OR(ISBLANK(L3713),ISBLANK(M3713)),"",IF(M3713="AUD",L3713*'Input Lists'!$H$2,IF(M3713="USD",L3713*'Input Lists'!$H$3,IF(M3713="HKD",L3713*'Input Lists'!$H$4,IF(M3713="EUR",L3713*'Input Lists'!$H$5,IF(M3713="GBP",L3713*'Input Lists'!$H$6,IF(M3713="CAD",L3713*'Input Lists'!$H$7,IF(M3713="CNY",L3713*'Input Lists'!$H3747,IF(M3713="JPY",L3713*'Input Lists'!$H$9,IF(M3713="CHF",L3713*'Input Lists'!$H$10,""))))))))))</f>
        <v/>
      </c>
      <c r="O3713" s="137" t="str">
        <f t="shared" si="127"/>
        <v/>
      </c>
      <c r="Z3713" s="135" t="str">
        <f t="shared" si="128"/>
        <v/>
      </c>
    </row>
    <row r="3714" spans="14:26" ht="15.75" customHeight="1" x14ac:dyDescent="0.25">
      <c r="N3714" s="137" t="str">
        <f>IF(OR(ISBLANK(L3714),ISBLANK(M3714)),"",IF(M3714="AUD",L3714*'Input Lists'!$H$2,IF(M3714="USD",L3714*'Input Lists'!$H$3,IF(M3714="HKD",L3714*'Input Lists'!$H$4,IF(M3714="EUR",L3714*'Input Lists'!$H$5,IF(M3714="GBP",L3714*'Input Lists'!$H$6,IF(M3714="CAD",L3714*'Input Lists'!$H$7,IF(M3714="CNY",L3714*'Input Lists'!$H3748,IF(M3714="JPY",L3714*'Input Lists'!$H$9,IF(M3714="CHF",L3714*'Input Lists'!$H$10,""))))))))))</f>
        <v/>
      </c>
      <c r="O3714" s="137" t="str">
        <f t="shared" si="127"/>
        <v/>
      </c>
      <c r="Z3714" s="135" t="str">
        <f t="shared" si="128"/>
        <v/>
      </c>
    </row>
    <row r="3715" spans="14:26" ht="15.75" customHeight="1" x14ac:dyDescent="0.25">
      <c r="N3715" s="137" t="str">
        <f>IF(OR(ISBLANK(L3715),ISBLANK(M3715)),"",IF(M3715="AUD",L3715*'Input Lists'!$H$2,IF(M3715="USD",L3715*'Input Lists'!$H$3,IF(M3715="HKD",L3715*'Input Lists'!$H$4,IF(M3715="EUR",L3715*'Input Lists'!$H$5,IF(M3715="GBP",L3715*'Input Lists'!$H$6,IF(M3715="CAD",L3715*'Input Lists'!$H$7,IF(M3715="CNY",L3715*'Input Lists'!$H3749,IF(M3715="JPY",L3715*'Input Lists'!$H$9,IF(M3715="CHF",L3715*'Input Lists'!$H$10,""))))))))))</f>
        <v/>
      </c>
      <c r="O3715" s="137" t="str">
        <f t="shared" si="127"/>
        <v/>
      </c>
      <c r="Z3715" s="135" t="str">
        <f t="shared" si="128"/>
        <v/>
      </c>
    </row>
    <row r="3716" spans="14:26" ht="15.75" customHeight="1" x14ac:dyDescent="0.25">
      <c r="N3716" s="137" t="str">
        <f>IF(OR(ISBLANK(L3716),ISBLANK(M3716)),"",IF(M3716="AUD",L3716*'Input Lists'!$H$2,IF(M3716="USD",L3716*'Input Lists'!$H$3,IF(M3716="HKD",L3716*'Input Lists'!$H$4,IF(M3716="EUR",L3716*'Input Lists'!$H$5,IF(M3716="GBP",L3716*'Input Lists'!$H$6,IF(M3716="CAD",L3716*'Input Lists'!$H$7,IF(M3716="CNY",L3716*'Input Lists'!$H3750,IF(M3716="JPY",L3716*'Input Lists'!$H$9,IF(M3716="CHF",L3716*'Input Lists'!$H$10,""))))))))))</f>
        <v/>
      </c>
      <c r="O3716" s="137" t="str">
        <f t="shared" si="127"/>
        <v/>
      </c>
      <c r="Z3716" s="135" t="str">
        <f t="shared" si="128"/>
        <v/>
      </c>
    </row>
    <row r="3717" spans="14:26" ht="15.75" customHeight="1" x14ac:dyDescent="0.25">
      <c r="N3717" s="137" t="str">
        <f>IF(OR(ISBLANK(L3717),ISBLANK(M3717)),"",IF(M3717="AUD",L3717*'Input Lists'!$H$2,IF(M3717="USD",L3717*'Input Lists'!$H$3,IF(M3717="HKD",L3717*'Input Lists'!$H$4,IF(M3717="EUR",L3717*'Input Lists'!$H$5,IF(M3717="GBP",L3717*'Input Lists'!$H$6,IF(M3717="CAD",L3717*'Input Lists'!$H$7,IF(M3717="CNY",L3717*'Input Lists'!$H3751,IF(M3717="JPY",L3717*'Input Lists'!$H$9,IF(M3717="CHF",L3717*'Input Lists'!$H$10,""))))))))))</f>
        <v/>
      </c>
      <c r="O3717" s="137" t="str">
        <f t="shared" si="127"/>
        <v/>
      </c>
      <c r="Z3717" s="135" t="str">
        <f t="shared" si="128"/>
        <v/>
      </c>
    </row>
    <row r="3718" spans="14:26" ht="15.75" customHeight="1" x14ac:dyDescent="0.25">
      <c r="N3718" s="137" t="str">
        <f>IF(OR(ISBLANK(L3718),ISBLANK(M3718)),"",IF(M3718="AUD",L3718*'Input Lists'!$H$2,IF(M3718="USD",L3718*'Input Lists'!$H$3,IF(M3718="HKD",L3718*'Input Lists'!$H$4,IF(M3718="EUR",L3718*'Input Lists'!$H$5,IF(M3718="GBP",L3718*'Input Lists'!$H$6,IF(M3718="CAD",L3718*'Input Lists'!$H$7,IF(M3718="CNY",L3718*'Input Lists'!$H3752,IF(M3718="JPY",L3718*'Input Lists'!$H$9,IF(M3718="CHF",L3718*'Input Lists'!$H$10,""))))))))))</f>
        <v/>
      </c>
      <c r="O3718" s="137" t="str">
        <f t="shared" si="127"/>
        <v/>
      </c>
      <c r="Z3718" s="135" t="str">
        <f t="shared" si="128"/>
        <v/>
      </c>
    </row>
    <row r="3719" spans="14:26" ht="15.75" customHeight="1" x14ac:dyDescent="0.25">
      <c r="N3719" s="137" t="str">
        <f>IF(OR(ISBLANK(L3719),ISBLANK(M3719)),"",IF(M3719="AUD",L3719*'Input Lists'!$H$2,IF(M3719="USD",L3719*'Input Lists'!$H$3,IF(M3719="HKD",L3719*'Input Lists'!$H$4,IF(M3719="EUR",L3719*'Input Lists'!$H$5,IF(M3719="GBP",L3719*'Input Lists'!$H$6,IF(M3719="CAD",L3719*'Input Lists'!$H$7,IF(M3719="CNY",L3719*'Input Lists'!$H3753,IF(M3719="JPY",L3719*'Input Lists'!$H$9,IF(M3719="CHF",L3719*'Input Lists'!$H$10,""))))))))))</f>
        <v/>
      </c>
      <c r="O3719" s="137" t="str">
        <f t="shared" si="127"/>
        <v/>
      </c>
      <c r="Z3719" s="135" t="str">
        <f t="shared" si="128"/>
        <v/>
      </c>
    </row>
    <row r="3720" spans="14:26" ht="15.75" customHeight="1" x14ac:dyDescent="0.25">
      <c r="N3720" s="137" t="str">
        <f>IF(OR(ISBLANK(L3720),ISBLANK(M3720)),"",IF(M3720="AUD",L3720*'Input Lists'!$H$2,IF(M3720="USD",L3720*'Input Lists'!$H$3,IF(M3720="HKD",L3720*'Input Lists'!$H$4,IF(M3720="EUR",L3720*'Input Lists'!$H$5,IF(M3720="GBP",L3720*'Input Lists'!$H$6,IF(M3720="CAD",L3720*'Input Lists'!$H$7,IF(M3720="CNY",L3720*'Input Lists'!$H3754,IF(M3720="JPY",L3720*'Input Lists'!$H$9,IF(M3720="CHF",L3720*'Input Lists'!$H$10,""))))))))))</f>
        <v/>
      </c>
      <c r="O3720" s="137" t="str">
        <f t="shared" si="127"/>
        <v/>
      </c>
      <c r="Z3720" s="135" t="str">
        <f t="shared" si="128"/>
        <v/>
      </c>
    </row>
    <row r="3721" spans="14:26" ht="15.75" customHeight="1" x14ac:dyDescent="0.25">
      <c r="N3721" s="137" t="str">
        <f>IF(OR(ISBLANK(L3721),ISBLANK(M3721)),"",IF(M3721="AUD",L3721*'Input Lists'!$H$2,IF(M3721="USD",L3721*'Input Lists'!$H$3,IF(M3721="HKD",L3721*'Input Lists'!$H$4,IF(M3721="EUR",L3721*'Input Lists'!$H$5,IF(M3721="GBP",L3721*'Input Lists'!$H$6,IF(M3721="CAD",L3721*'Input Lists'!$H$7,IF(M3721="CNY",L3721*'Input Lists'!$H3755,IF(M3721="JPY",L3721*'Input Lists'!$H$9,IF(M3721="CHF",L3721*'Input Lists'!$H$10,""))))))))))</f>
        <v/>
      </c>
      <c r="O3721" s="137" t="str">
        <f t="shared" si="127"/>
        <v/>
      </c>
      <c r="Z3721" s="135" t="str">
        <f t="shared" si="128"/>
        <v/>
      </c>
    </row>
    <row r="3722" spans="14:26" ht="15.75" customHeight="1" x14ac:dyDescent="0.25">
      <c r="N3722" s="137" t="str">
        <f>IF(OR(ISBLANK(L3722),ISBLANK(M3722)),"",IF(M3722="AUD",L3722*'Input Lists'!$H$2,IF(M3722="USD",L3722*'Input Lists'!$H$3,IF(M3722="HKD",L3722*'Input Lists'!$H$4,IF(M3722="EUR",L3722*'Input Lists'!$H$5,IF(M3722="GBP",L3722*'Input Lists'!$H$6,IF(M3722="CAD",L3722*'Input Lists'!$H$7,IF(M3722="CNY",L3722*'Input Lists'!$H3756,IF(M3722="JPY",L3722*'Input Lists'!$H$9,IF(M3722="CHF",L3722*'Input Lists'!$H$10,""))))))))))</f>
        <v/>
      </c>
      <c r="O3722" s="137" t="str">
        <f t="shared" si="127"/>
        <v/>
      </c>
      <c r="Z3722" s="135" t="str">
        <f t="shared" si="128"/>
        <v/>
      </c>
    </row>
    <row r="3723" spans="14:26" ht="15.75" customHeight="1" x14ac:dyDescent="0.25">
      <c r="N3723" s="137" t="str">
        <f>IF(OR(ISBLANK(L3723),ISBLANK(M3723)),"",IF(M3723="AUD",L3723*'Input Lists'!$H$2,IF(M3723="USD",L3723*'Input Lists'!$H$3,IF(M3723="HKD",L3723*'Input Lists'!$H$4,IF(M3723="EUR",L3723*'Input Lists'!$H$5,IF(M3723="GBP",L3723*'Input Lists'!$H$6,IF(M3723="CAD",L3723*'Input Lists'!$H$7,IF(M3723="CNY",L3723*'Input Lists'!$H3757,IF(M3723="JPY",L3723*'Input Lists'!$H$9,IF(M3723="CHF",L3723*'Input Lists'!$H$10,""))))))))))</f>
        <v/>
      </c>
      <c r="O3723" s="137" t="str">
        <f t="shared" si="127"/>
        <v/>
      </c>
      <c r="Z3723" s="135" t="str">
        <f t="shared" si="128"/>
        <v/>
      </c>
    </row>
    <row r="3724" spans="14:26" ht="15.75" customHeight="1" x14ac:dyDescent="0.25">
      <c r="N3724" s="137" t="str">
        <f>IF(OR(ISBLANK(L3724),ISBLANK(M3724)),"",IF(M3724="AUD",L3724*'Input Lists'!$H$2,IF(M3724="USD",L3724*'Input Lists'!$H$3,IF(M3724="HKD",L3724*'Input Lists'!$H$4,IF(M3724="EUR",L3724*'Input Lists'!$H$5,IF(M3724="GBP",L3724*'Input Lists'!$H$6,IF(M3724="CAD",L3724*'Input Lists'!$H$7,IF(M3724="CNY",L3724*'Input Lists'!$H3758,IF(M3724="JPY",L3724*'Input Lists'!$H$9,IF(M3724="CHF",L3724*'Input Lists'!$H$10,""))))))))))</f>
        <v/>
      </c>
      <c r="O3724" s="137" t="str">
        <f t="shared" si="127"/>
        <v/>
      </c>
      <c r="Z3724" s="135" t="str">
        <f t="shared" si="128"/>
        <v/>
      </c>
    </row>
    <row r="3725" spans="14:26" ht="15.75" customHeight="1" x14ac:dyDescent="0.25">
      <c r="N3725" s="137" t="str">
        <f>IF(OR(ISBLANK(L3725),ISBLANK(M3725)),"",IF(M3725="AUD",L3725*'Input Lists'!$H$2,IF(M3725="USD",L3725*'Input Lists'!$H$3,IF(M3725="HKD",L3725*'Input Lists'!$H$4,IF(M3725="EUR",L3725*'Input Lists'!$H$5,IF(M3725="GBP",L3725*'Input Lists'!$H$6,IF(M3725="CAD",L3725*'Input Lists'!$H$7,IF(M3725="CNY",L3725*'Input Lists'!$H3759,IF(M3725="JPY",L3725*'Input Lists'!$H$9,IF(M3725="CHF",L3725*'Input Lists'!$H$10,""))))))))))</f>
        <v/>
      </c>
      <c r="O3725" s="137" t="str">
        <f t="shared" si="127"/>
        <v/>
      </c>
      <c r="Z3725" s="135" t="str">
        <f t="shared" si="128"/>
        <v/>
      </c>
    </row>
    <row r="3726" spans="14:26" ht="15.75" customHeight="1" x14ac:dyDescent="0.25">
      <c r="N3726" s="137" t="str">
        <f>IF(OR(ISBLANK(L3726),ISBLANK(M3726)),"",IF(M3726="AUD",L3726*'Input Lists'!$H$2,IF(M3726="USD",L3726*'Input Lists'!$H$3,IF(M3726="HKD",L3726*'Input Lists'!$H$4,IF(M3726="EUR",L3726*'Input Lists'!$H$5,IF(M3726="GBP",L3726*'Input Lists'!$H$6,IF(M3726="CAD",L3726*'Input Lists'!$H$7,IF(M3726="CNY",L3726*'Input Lists'!$H3760,IF(M3726="JPY",L3726*'Input Lists'!$H$9,IF(M3726="CHF",L3726*'Input Lists'!$H$10,""))))))))))</f>
        <v/>
      </c>
      <c r="O3726" s="137" t="str">
        <f t="shared" si="127"/>
        <v/>
      </c>
      <c r="Z3726" s="135" t="str">
        <f t="shared" si="128"/>
        <v/>
      </c>
    </row>
    <row r="3727" spans="14:26" ht="15.75" customHeight="1" x14ac:dyDescent="0.25">
      <c r="N3727" s="137" t="str">
        <f>IF(OR(ISBLANK(L3727),ISBLANK(M3727)),"",IF(M3727="AUD",L3727*'Input Lists'!$H$2,IF(M3727="USD",L3727*'Input Lists'!$H$3,IF(M3727="HKD",L3727*'Input Lists'!$H$4,IF(M3727="EUR",L3727*'Input Lists'!$H$5,IF(M3727="GBP",L3727*'Input Lists'!$H$6,IF(M3727="CAD",L3727*'Input Lists'!$H$7,IF(M3727="CNY",L3727*'Input Lists'!$H3761,IF(M3727="JPY",L3727*'Input Lists'!$H$9,IF(M3727="CHF",L3727*'Input Lists'!$H$10,""))))))))))</f>
        <v/>
      </c>
      <c r="O3727" s="137" t="str">
        <f t="shared" si="127"/>
        <v/>
      </c>
      <c r="Z3727" s="135" t="str">
        <f t="shared" si="128"/>
        <v/>
      </c>
    </row>
    <row r="3728" spans="14:26" ht="15.75" customHeight="1" x14ac:dyDescent="0.25">
      <c r="N3728" s="137" t="str">
        <f>IF(OR(ISBLANK(L3728),ISBLANK(M3728)),"",IF(M3728="AUD",L3728*'Input Lists'!$H$2,IF(M3728="USD",L3728*'Input Lists'!$H$3,IF(M3728="HKD",L3728*'Input Lists'!$H$4,IF(M3728="EUR",L3728*'Input Lists'!$H$5,IF(M3728="GBP",L3728*'Input Lists'!$H$6,IF(M3728="CAD",L3728*'Input Lists'!$H$7,IF(M3728="CNY",L3728*'Input Lists'!$H3762,IF(M3728="JPY",L3728*'Input Lists'!$H$9,IF(M3728="CHF",L3728*'Input Lists'!$H$10,""))))))))))</f>
        <v/>
      </c>
      <c r="O3728" s="137" t="str">
        <f t="shared" si="127"/>
        <v/>
      </c>
      <c r="Z3728" s="135" t="str">
        <f t="shared" si="128"/>
        <v/>
      </c>
    </row>
    <row r="3729" spans="14:26" ht="15.75" customHeight="1" x14ac:dyDescent="0.25">
      <c r="N3729" s="137" t="str">
        <f>IF(OR(ISBLANK(L3729),ISBLANK(M3729)),"",IF(M3729="AUD",L3729*'Input Lists'!$H$2,IF(M3729="USD",L3729*'Input Lists'!$H$3,IF(M3729="HKD",L3729*'Input Lists'!$H$4,IF(M3729="EUR",L3729*'Input Lists'!$H$5,IF(M3729="GBP",L3729*'Input Lists'!$H$6,IF(M3729="CAD",L3729*'Input Lists'!$H$7,IF(M3729="CNY",L3729*'Input Lists'!$H3763,IF(M3729="JPY",L3729*'Input Lists'!$H$9,IF(M3729="CHF",L3729*'Input Lists'!$H$10,""))))))))))</f>
        <v/>
      </c>
      <c r="O3729" s="137" t="str">
        <f t="shared" si="127"/>
        <v/>
      </c>
      <c r="Z3729" s="135" t="str">
        <f t="shared" si="128"/>
        <v/>
      </c>
    </row>
    <row r="3730" spans="14:26" ht="15.75" customHeight="1" x14ac:dyDescent="0.25">
      <c r="N3730" s="137" t="str">
        <f>IF(OR(ISBLANK(L3730),ISBLANK(M3730)),"",IF(M3730="AUD",L3730*'Input Lists'!$H$2,IF(M3730="USD",L3730*'Input Lists'!$H$3,IF(M3730="HKD",L3730*'Input Lists'!$H$4,IF(M3730="EUR",L3730*'Input Lists'!$H$5,IF(M3730="GBP",L3730*'Input Lists'!$H$6,IF(M3730="CAD",L3730*'Input Lists'!$H$7,IF(M3730="CNY",L3730*'Input Lists'!$H3764,IF(M3730="JPY",L3730*'Input Lists'!$H$9,IF(M3730="CHF",L3730*'Input Lists'!$H$10,""))))))))))</f>
        <v/>
      </c>
      <c r="O3730" s="137" t="str">
        <f t="shared" si="127"/>
        <v/>
      </c>
      <c r="Z3730" s="135" t="str">
        <f t="shared" si="128"/>
        <v/>
      </c>
    </row>
    <row r="3731" spans="14:26" ht="15.75" customHeight="1" x14ac:dyDescent="0.25">
      <c r="N3731" s="137" t="str">
        <f>IF(OR(ISBLANK(L3731),ISBLANK(M3731)),"",IF(M3731="AUD",L3731*'Input Lists'!$H$2,IF(M3731="USD",L3731*'Input Lists'!$H$3,IF(M3731="HKD",L3731*'Input Lists'!$H$4,IF(M3731="EUR",L3731*'Input Lists'!$H$5,IF(M3731="GBP",L3731*'Input Lists'!$H$6,IF(M3731="CAD",L3731*'Input Lists'!$H$7,IF(M3731="CNY",L3731*'Input Lists'!$H3765,IF(M3731="JPY",L3731*'Input Lists'!$H$9,IF(M3731="CHF",L3731*'Input Lists'!$H$10,""))))))))))</f>
        <v/>
      </c>
      <c r="O3731" s="137" t="str">
        <f t="shared" si="127"/>
        <v/>
      </c>
      <c r="Z3731" s="135" t="str">
        <f t="shared" si="128"/>
        <v/>
      </c>
    </row>
    <row r="3732" spans="14:26" ht="15.75" customHeight="1" x14ac:dyDescent="0.25">
      <c r="N3732" s="137" t="str">
        <f>IF(OR(ISBLANK(L3732),ISBLANK(M3732)),"",IF(M3732="AUD",L3732*'Input Lists'!$H$2,IF(M3732="USD",L3732*'Input Lists'!$H$3,IF(M3732="HKD",L3732*'Input Lists'!$H$4,IF(M3732="EUR",L3732*'Input Lists'!$H$5,IF(M3732="GBP",L3732*'Input Lists'!$H$6,IF(M3732="CAD",L3732*'Input Lists'!$H$7,IF(M3732="CNY",L3732*'Input Lists'!$H3766,IF(M3732="JPY",L3732*'Input Lists'!$H$9,IF(M3732="CHF",L3732*'Input Lists'!$H$10,""))))))))))</f>
        <v/>
      </c>
      <c r="O3732" s="137" t="str">
        <f t="shared" si="127"/>
        <v/>
      </c>
      <c r="Z3732" s="135" t="str">
        <f t="shared" si="128"/>
        <v/>
      </c>
    </row>
    <row r="3733" spans="14:26" ht="15.75" customHeight="1" x14ac:dyDescent="0.25">
      <c r="N3733" s="137" t="str">
        <f>IF(OR(ISBLANK(L3733),ISBLANK(M3733)),"",IF(M3733="AUD",L3733*'Input Lists'!$H$2,IF(M3733="USD",L3733*'Input Lists'!$H$3,IF(M3733="HKD",L3733*'Input Lists'!$H$4,IF(M3733="EUR",L3733*'Input Lists'!$H$5,IF(M3733="GBP",L3733*'Input Lists'!$H$6,IF(M3733="CAD",L3733*'Input Lists'!$H$7,IF(M3733="CNY",L3733*'Input Lists'!$H3767,IF(M3733="JPY",L3733*'Input Lists'!$H$9,IF(M3733="CHF",L3733*'Input Lists'!$H$10,""))))))))))</f>
        <v/>
      </c>
      <c r="O3733" s="137" t="str">
        <f t="shared" si="127"/>
        <v/>
      </c>
      <c r="Z3733" s="135" t="str">
        <f t="shared" si="128"/>
        <v/>
      </c>
    </row>
    <row r="3734" spans="14:26" ht="15.75" customHeight="1" x14ac:dyDescent="0.25">
      <c r="N3734" s="137" t="str">
        <f>IF(OR(ISBLANK(L3734),ISBLANK(M3734)),"",IF(M3734="AUD",L3734*'Input Lists'!$H$2,IF(M3734="USD",L3734*'Input Lists'!$H$3,IF(M3734="HKD",L3734*'Input Lists'!$H$4,IF(M3734="EUR",L3734*'Input Lists'!$H$5,IF(M3734="GBP",L3734*'Input Lists'!$H$6,IF(M3734="CAD",L3734*'Input Lists'!$H$7,IF(M3734="CNY",L3734*'Input Lists'!$H3768,IF(M3734="JPY",L3734*'Input Lists'!$H$9,IF(M3734="CHF",L3734*'Input Lists'!$H$10,""))))))))))</f>
        <v/>
      </c>
      <c r="O3734" s="137" t="str">
        <f t="shared" si="127"/>
        <v/>
      </c>
      <c r="Z3734" s="135" t="str">
        <f t="shared" si="128"/>
        <v/>
      </c>
    </row>
    <row r="3735" spans="14:26" ht="15.75" customHeight="1" x14ac:dyDescent="0.25">
      <c r="N3735" s="137" t="str">
        <f>IF(OR(ISBLANK(L3735),ISBLANK(M3735)),"",IF(M3735="AUD",L3735*'Input Lists'!$H$2,IF(M3735="USD",L3735*'Input Lists'!$H$3,IF(M3735="HKD",L3735*'Input Lists'!$H$4,IF(M3735="EUR",L3735*'Input Lists'!$H$5,IF(M3735="GBP",L3735*'Input Lists'!$H$6,IF(M3735="CAD",L3735*'Input Lists'!$H$7,IF(M3735="CNY",L3735*'Input Lists'!$H3769,IF(M3735="JPY",L3735*'Input Lists'!$H$9,IF(M3735="CHF",L3735*'Input Lists'!$H$10,""))))))))))</f>
        <v/>
      </c>
      <c r="O3735" s="137" t="str">
        <f t="shared" si="127"/>
        <v/>
      </c>
      <c r="Z3735" s="135" t="str">
        <f t="shared" si="128"/>
        <v/>
      </c>
    </row>
    <row r="3736" spans="14:26" ht="15.75" customHeight="1" x14ac:dyDescent="0.25">
      <c r="N3736" s="137" t="str">
        <f>IF(OR(ISBLANK(L3736),ISBLANK(M3736)),"",IF(M3736="AUD",L3736*'Input Lists'!$H$2,IF(M3736="USD",L3736*'Input Lists'!$H$3,IF(M3736="HKD",L3736*'Input Lists'!$H$4,IF(M3736="EUR",L3736*'Input Lists'!$H$5,IF(M3736="GBP",L3736*'Input Lists'!$H$6,IF(M3736="CAD",L3736*'Input Lists'!$H$7,IF(M3736="CNY",L3736*'Input Lists'!$H3770,IF(M3736="JPY",L3736*'Input Lists'!$H$9,IF(M3736="CHF",L3736*'Input Lists'!$H$10,""))))))))))</f>
        <v/>
      </c>
      <c r="O3736" s="137" t="str">
        <f t="shared" si="127"/>
        <v/>
      </c>
      <c r="Z3736" s="135" t="str">
        <f t="shared" si="128"/>
        <v/>
      </c>
    </row>
    <row r="3737" spans="14:26" ht="15.75" customHeight="1" x14ac:dyDescent="0.25">
      <c r="N3737" s="137" t="str">
        <f>IF(OR(ISBLANK(L3737),ISBLANK(M3737)),"",IF(M3737="AUD",L3737*'Input Lists'!$H$2,IF(M3737="USD",L3737*'Input Lists'!$H$3,IF(M3737="HKD",L3737*'Input Lists'!$H$4,IF(M3737="EUR",L3737*'Input Lists'!$H$5,IF(M3737="GBP",L3737*'Input Lists'!$H$6,IF(M3737="CAD",L3737*'Input Lists'!$H$7,IF(M3737="CNY",L3737*'Input Lists'!$H3771,IF(M3737="JPY",L3737*'Input Lists'!$H$9,IF(M3737="CHF",L3737*'Input Lists'!$H$10,""))))))))))</f>
        <v/>
      </c>
      <c r="O3737" s="137" t="str">
        <f t="shared" si="127"/>
        <v/>
      </c>
      <c r="Z3737" s="135" t="str">
        <f t="shared" si="128"/>
        <v/>
      </c>
    </row>
    <row r="3738" spans="14:26" ht="15.75" customHeight="1" x14ac:dyDescent="0.25">
      <c r="N3738" s="137" t="str">
        <f>IF(OR(ISBLANK(L3738),ISBLANK(M3738)),"",IF(M3738="AUD",L3738*'Input Lists'!$H$2,IF(M3738="USD",L3738*'Input Lists'!$H$3,IF(M3738="HKD",L3738*'Input Lists'!$H$4,IF(M3738="EUR",L3738*'Input Lists'!$H$5,IF(M3738="GBP",L3738*'Input Lists'!$H$6,IF(M3738="CAD",L3738*'Input Lists'!$H$7,IF(M3738="CNY",L3738*'Input Lists'!$H3772,IF(M3738="JPY",L3738*'Input Lists'!$H$9,IF(M3738="CHF",L3738*'Input Lists'!$H$10,""))))))))))</f>
        <v/>
      </c>
      <c r="O3738" s="137" t="str">
        <f t="shared" si="127"/>
        <v/>
      </c>
      <c r="Z3738" s="135" t="str">
        <f t="shared" si="128"/>
        <v/>
      </c>
    </row>
    <row r="3739" spans="14:26" ht="15.75" customHeight="1" x14ac:dyDescent="0.25">
      <c r="N3739" s="137" t="str">
        <f>IF(OR(ISBLANK(L3739),ISBLANK(M3739)),"",IF(M3739="AUD",L3739*'Input Lists'!$H$2,IF(M3739="USD",L3739*'Input Lists'!$H$3,IF(M3739="HKD",L3739*'Input Lists'!$H$4,IF(M3739="EUR",L3739*'Input Lists'!$H$5,IF(M3739="GBP",L3739*'Input Lists'!$H$6,IF(M3739="CAD",L3739*'Input Lists'!$H$7,IF(M3739="CNY",L3739*'Input Lists'!$H3773,IF(M3739="JPY",L3739*'Input Lists'!$H$9,IF(M3739="CHF",L3739*'Input Lists'!$H$10,""))))))))))</f>
        <v/>
      </c>
      <c r="O3739" s="137" t="str">
        <f t="shared" si="127"/>
        <v/>
      </c>
      <c r="Z3739" s="135" t="str">
        <f t="shared" si="128"/>
        <v/>
      </c>
    </row>
    <row r="3740" spans="14:26" ht="15.75" customHeight="1" x14ac:dyDescent="0.25">
      <c r="N3740" s="137" t="str">
        <f>IF(OR(ISBLANK(L3740),ISBLANK(M3740)),"",IF(M3740="AUD",L3740*'Input Lists'!$H$2,IF(M3740="USD",L3740*'Input Lists'!$H$3,IF(M3740="HKD",L3740*'Input Lists'!$H$4,IF(M3740="EUR",L3740*'Input Lists'!$H$5,IF(M3740="GBP",L3740*'Input Lists'!$H$6,IF(M3740="CAD",L3740*'Input Lists'!$H$7,IF(M3740="CNY",L3740*'Input Lists'!$H3774,IF(M3740="JPY",L3740*'Input Lists'!$H$9,IF(M3740="CHF",L3740*'Input Lists'!$H$10,""))))))))))</f>
        <v/>
      </c>
      <c r="O3740" s="137" t="str">
        <f t="shared" si="127"/>
        <v/>
      </c>
      <c r="Z3740" s="135" t="str">
        <f t="shared" si="128"/>
        <v/>
      </c>
    </row>
    <row r="3741" spans="14:26" ht="15.75" customHeight="1" x14ac:dyDescent="0.25">
      <c r="N3741" s="137" t="str">
        <f>IF(OR(ISBLANK(L3741),ISBLANK(M3741)),"",IF(M3741="AUD",L3741*'Input Lists'!$H$2,IF(M3741="USD",L3741*'Input Lists'!$H$3,IF(M3741="HKD",L3741*'Input Lists'!$H$4,IF(M3741="EUR",L3741*'Input Lists'!$H$5,IF(M3741="GBP",L3741*'Input Lists'!$H$6,IF(M3741="CAD",L3741*'Input Lists'!$H$7,IF(M3741="CNY",L3741*'Input Lists'!$H3775,IF(M3741="JPY",L3741*'Input Lists'!$H$9,IF(M3741="CHF",L3741*'Input Lists'!$H$10,""))))))))))</f>
        <v/>
      </c>
      <c r="O3741" s="137" t="str">
        <f t="shared" si="127"/>
        <v/>
      </c>
      <c r="Z3741" s="135" t="str">
        <f t="shared" si="128"/>
        <v/>
      </c>
    </row>
    <row r="3742" spans="14:26" ht="15.75" customHeight="1" x14ac:dyDescent="0.25">
      <c r="N3742" s="137" t="str">
        <f>IF(OR(ISBLANK(L3742),ISBLANK(M3742)),"",IF(M3742="AUD",L3742*'Input Lists'!$H$2,IF(M3742="USD",L3742*'Input Lists'!$H$3,IF(M3742="HKD",L3742*'Input Lists'!$H$4,IF(M3742="EUR",L3742*'Input Lists'!$H$5,IF(M3742="GBP",L3742*'Input Lists'!$H$6,IF(M3742="CAD",L3742*'Input Lists'!$H$7,IF(M3742="CNY",L3742*'Input Lists'!$H3776,IF(M3742="JPY",L3742*'Input Lists'!$H$9,IF(M3742="CHF",L3742*'Input Lists'!$H$10,""))))))))))</f>
        <v/>
      </c>
      <c r="O3742" s="137" t="str">
        <f t="shared" si="127"/>
        <v/>
      </c>
      <c r="Z3742" s="135" t="str">
        <f t="shared" si="128"/>
        <v/>
      </c>
    </row>
    <row r="3743" spans="14:26" ht="15.75" customHeight="1" x14ac:dyDescent="0.25">
      <c r="N3743" s="137" t="str">
        <f>IF(OR(ISBLANK(L3743),ISBLANK(M3743)),"",IF(M3743="AUD",L3743*'Input Lists'!$H$2,IF(M3743="USD",L3743*'Input Lists'!$H$3,IF(M3743="HKD",L3743*'Input Lists'!$H$4,IF(M3743="EUR",L3743*'Input Lists'!$H$5,IF(M3743="GBP",L3743*'Input Lists'!$H$6,IF(M3743="CAD",L3743*'Input Lists'!$H$7,IF(M3743="CNY",L3743*'Input Lists'!$H3777,IF(M3743="JPY",L3743*'Input Lists'!$H$9,IF(M3743="CHF",L3743*'Input Lists'!$H$10,""))))))))))</f>
        <v/>
      </c>
      <c r="O3743" s="137" t="str">
        <f t="shared" si="127"/>
        <v/>
      </c>
      <c r="Z3743" s="135" t="str">
        <f t="shared" si="128"/>
        <v/>
      </c>
    </row>
    <row r="3744" spans="14:26" ht="15.75" customHeight="1" x14ac:dyDescent="0.25">
      <c r="N3744" s="137" t="str">
        <f>IF(OR(ISBLANK(L3744),ISBLANK(M3744)),"",IF(M3744="AUD",L3744*'Input Lists'!$H$2,IF(M3744="USD",L3744*'Input Lists'!$H$3,IF(M3744="HKD",L3744*'Input Lists'!$H$4,IF(M3744="EUR",L3744*'Input Lists'!$H$5,IF(M3744="GBP",L3744*'Input Lists'!$H$6,IF(M3744="CAD",L3744*'Input Lists'!$H$7,IF(M3744="CNY",L3744*'Input Lists'!$H3778,IF(M3744="JPY",L3744*'Input Lists'!$H$9,IF(M3744="CHF",L3744*'Input Lists'!$H$10,""))))))))))</f>
        <v/>
      </c>
      <c r="O3744" s="137" t="str">
        <f t="shared" si="127"/>
        <v/>
      </c>
      <c r="Z3744" s="135" t="str">
        <f t="shared" si="128"/>
        <v/>
      </c>
    </row>
    <row r="3745" spans="14:26" ht="15.75" customHeight="1" x14ac:dyDescent="0.25">
      <c r="N3745" s="137" t="str">
        <f>IF(OR(ISBLANK(L3745),ISBLANK(M3745)),"",IF(M3745="AUD",L3745*'Input Lists'!$H$2,IF(M3745="USD",L3745*'Input Lists'!$H$3,IF(M3745="HKD",L3745*'Input Lists'!$H$4,IF(M3745="EUR",L3745*'Input Lists'!$H$5,IF(M3745="GBP",L3745*'Input Lists'!$H$6,IF(M3745="CAD",L3745*'Input Lists'!$H$7,IF(M3745="CNY",L3745*'Input Lists'!$H3779,IF(M3745="JPY",L3745*'Input Lists'!$H$9,IF(M3745="CHF",L3745*'Input Lists'!$H$10,""))))))))))</f>
        <v/>
      </c>
      <c r="O3745" s="137" t="str">
        <f t="shared" si="127"/>
        <v/>
      </c>
      <c r="Z3745" s="135" t="str">
        <f t="shared" si="128"/>
        <v/>
      </c>
    </row>
    <row r="3746" spans="14:26" ht="15.75" customHeight="1" x14ac:dyDescent="0.25">
      <c r="N3746" s="137" t="str">
        <f>IF(OR(ISBLANK(L3746),ISBLANK(M3746)),"",IF(M3746="AUD",L3746*'Input Lists'!$H$2,IF(M3746="USD",L3746*'Input Lists'!$H$3,IF(M3746="HKD",L3746*'Input Lists'!$H$4,IF(M3746="EUR",L3746*'Input Lists'!$H$5,IF(M3746="GBP",L3746*'Input Lists'!$H$6,IF(M3746="CAD",L3746*'Input Lists'!$H$7,IF(M3746="CNY",L3746*'Input Lists'!$H3780,IF(M3746="JPY",L3746*'Input Lists'!$H$9,IF(M3746="CHF",L3746*'Input Lists'!$H$10,""))))))))))</f>
        <v/>
      </c>
      <c r="O3746" s="137" t="str">
        <f t="shared" si="127"/>
        <v/>
      </c>
      <c r="Z3746" s="135" t="str">
        <f t="shared" si="128"/>
        <v/>
      </c>
    </row>
    <row r="3747" spans="14:26" ht="15.75" customHeight="1" x14ac:dyDescent="0.25">
      <c r="N3747" s="137" t="str">
        <f>IF(OR(ISBLANK(L3747),ISBLANK(M3747)),"",IF(M3747="AUD",L3747*'Input Lists'!$H$2,IF(M3747="USD",L3747*'Input Lists'!$H$3,IF(M3747="HKD",L3747*'Input Lists'!$H$4,IF(M3747="EUR",L3747*'Input Lists'!$H$5,IF(M3747="GBP",L3747*'Input Lists'!$H$6,IF(M3747="CAD",L3747*'Input Lists'!$H$7,IF(M3747="CNY",L3747*'Input Lists'!$H3781,IF(M3747="JPY",L3747*'Input Lists'!$H$9,IF(M3747="CHF",L3747*'Input Lists'!$H$10,""))))))))))</f>
        <v/>
      </c>
      <c r="O3747" s="137" t="str">
        <f t="shared" si="127"/>
        <v/>
      </c>
      <c r="Z3747" s="135" t="str">
        <f t="shared" si="128"/>
        <v/>
      </c>
    </row>
    <row r="3748" spans="14:26" ht="15.75" customHeight="1" x14ac:dyDescent="0.25">
      <c r="N3748" s="137" t="str">
        <f>IF(OR(ISBLANK(L3748),ISBLANK(M3748)),"",IF(M3748="AUD",L3748*'Input Lists'!$H$2,IF(M3748="USD",L3748*'Input Lists'!$H$3,IF(M3748="HKD",L3748*'Input Lists'!$H$4,IF(M3748="EUR",L3748*'Input Lists'!$H$5,IF(M3748="GBP",L3748*'Input Lists'!$H$6,IF(M3748="CAD",L3748*'Input Lists'!$H$7,IF(M3748="CNY",L3748*'Input Lists'!$H3782,IF(M3748="JPY",L3748*'Input Lists'!$H$9,IF(M3748="CHF",L3748*'Input Lists'!$H$10,""))))))))))</f>
        <v/>
      </c>
      <c r="O3748" s="137" t="str">
        <f t="shared" si="127"/>
        <v/>
      </c>
      <c r="Z3748" s="135" t="str">
        <f t="shared" si="128"/>
        <v/>
      </c>
    </row>
    <row r="3749" spans="14:26" ht="15.75" customHeight="1" x14ac:dyDescent="0.25">
      <c r="N3749" s="137" t="str">
        <f>IF(OR(ISBLANK(L3749),ISBLANK(M3749)),"",IF(M3749="AUD",L3749*'Input Lists'!$H$2,IF(M3749="USD",L3749*'Input Lists'!$H$3,IF(M3749="HKD",L3749*'Input Lists'!$H$4,IF(M3749="EUR",L3749*'Input Lists'!$H$5,IF(M3749="GBP",L3749*'Input Lists'!$H$6,IF(M3749="CAD",L3749*'Input Lists'!$H$7,IF(M3749="CNY",L3749*'Input Lists'!$H3783,IF(M3749="JPY",L3749*'Input Lists'!$H$9,IF(M3749="CHF",L3749*'Input Lists'!$H$10,""))))))))))</f>
        <v/>
      </c>
      <c r="O3749" s="137" t="str">
        <f t="shared" si="127"/>
        <v/>
      </c>
      <c r="Z3749" s="135" t="str">
        <f t="shared" si="128"/>
        <v/>
      </c>
    </row>
    <row r="3750" spans="14:26" ht="15.75" customHeight="1" x14ac:dyDescent="0.25">
      <c r="N3750" s="137" t="str">
        <f>IF(OR(ISBLANK(L3750),ISBLANK(M3750)),"",IF(M3750="AUD",L3750*'Input Lists'!$H$2,IF(M3750="USD",L3750*'Input Lists'!$H$3,IF(M3750="HKD",L3750*'Input Lists'!$H$4,IF(M3750="EUR",L3750*'Input Lists'!$H$5,IF(M3750="GBP",L3750*'Input Lists'!$H$6,IF(M3750="CAD",L3750*'Input Lists'!$H$7,IF(M3750="CNY",L3750*'Input Lists'!$H3784,IF(M3750="JPY",L3750*'Input Lists'!$H$9,IF(M3750="CHF",L3750*'Input Lists'!$H$10,""))))))))))</f>
        <v/>
      </c>
      <c r="O3750" s="137" t="str">
        <f t="shared" si="127"/>
        <v/>
      </c>
      <c r="Z3750" s="135" t="str">
        <f t="shared" si="128"/>
        <v/>
      </c>
    </row>
    <row r="3751" spans="14:26" ht="15.75" customHeight="1" x14ac:dyDescent="0.25">
      <c r="N3751" s="137" t="str">
        <f>IF(OR(ISBLANK(L3751),ISBLANK(M3751)),"",IF(M3751="AUD",L3751*'Input Lists'!$H$2,IF(M3751="USD",L3751*'Input Lists'!$H$3,IF(M3751="HKD",L3751*'Input Lists'!$H$4,IF(M3751="EUR",L3751*'Input Lists'!$H$5,IF(M3751="GBP",L3751*'Input Lists'!$H$6,IF(M3751="CAD",L3751*'Input Lists'!$H$7,IF(M3751="CNY",L3751*'Input Lists'!$H3785,IF(M3751="JPY",L3751*'Input Lists'!$H$9,IF(M3751="CHF",L3751*'Input Lists'!$H$10,""))))))))))</f>
        <v/>
      </c>
      <c r="O3751" s="137" t="str">
        <f t="shared" ref="O3751:O3814" si="129">IF(OR(AND(ISBLANK(N3751)),AND(ISBLANK(J3751)),AND(ISBLANK(M3751))),"",N3751*J3751)</f>
        <v/>
      </c>
      <c r="Z3751" s="135" t="str">
        <f t="shared" si="128"/>
        <v/>
      </c>
    </row>
    <row r="3752" spans="14:26" ht="15.75" customHeight="1" x14ac:dyDescent="0.25">
      <c r="N3752" s="137" t="str">
        <f>IF(OR(ISBLANK(L3752),ISBLANK(M3752)),"",IF(M3752="AUD",L3752*'Input Lists'!$H$2,IF(M3752="USD",L3752*'Input Lists'!$H$3,IF(M3752="HKD",L3752*'Input Lists'!$H$4,IF(M3752="EUR",L3752*'Input Lists'!$H$5,IF(M3752="GBP",L3752*'Input Lists'!$H$6,IF(M3752="CAD",L3752*'Input Lists'!$H$7,IF(M3752="CNY",L3752*'Input Lists'!$H3786,IF(M3752="JPY",L3752*'Input Lists'!$H$9,IF(M3752="CHF",L3752*'Input Lists'!$H$10,""))))))))))</f>
        <v/>
      </c>
      <c r="O3752" s="137" t="str">
        <f t="shared" si="129"/>
        <v/>
      </c>
      <c r="Z3752" s="135" t="str">
        <f t="shared" si="128"/>
        <v/>
      </c>
    </row>
    <row r="3753" spans="14:26" ht="15.75" customHeight="1" x14ac:dyDescent="0.25">
      <c r="N3753" s="137" t="str">
        <f>IF(OR(ISBLANK(L3753),ISBLANK(M3753)),"",IF(M3753="AUD",L3753*'Input Lists'!$H$2,IF(M3753="USD",L3753*'Input Lists'!$H$3,IF(M3753="HKD",L3753*'Input Lists'!$H$4,IF(M3753="EUR",L3753*'Input Lists'!$H$5,IF(M3753="GBP",L3753*'Input Lists'!$H$6,IF(M3753="CAD",L3753*'Input Lists'!$H$7,IF(M3753="CNY",L3753*'Input Lists'!$H3787,IF(M3753="JPY",L3753*'Input Lists'!$H$9,IF(M3753="CHF",L3753*'Input Lists'!$H$10,""))))))))))</f>
        <v/>
      </c>
      <c r="O3753" s="137" t="str">
        <f t="shared" si="129"/>
        <v/>
      </c>
      <c r="Z3753" s="135" t="str">
        <f t="shared" si="128"/>
        <v/>
      </c>
    </row>
    <row r="3754" spans="14:26" ht="15.75" customHeight="1" x14ac:dyDescent="0.25">
      <c r="N3754" s="137" t="str">
        <f>IF(OR(ISBLANK(L3754),ISBLANK(M3754)),"",IF(M3754="AUD",L3754*'Input Lists'!$H$2,IF(M3754="USD",L3754*'Input Lists'!$H$3,IF(M3754="HKD",L3754*'Input Lists'!$H$4,IF(M3754="EUR",L3754*'Input Lists'!$H$5,IF(M3754="GBP",L3754*'Input Lists'!$H$6,IF(M3754="CAD",L3754*'Input Lists'!$H$7,IF(M3754="CNY",L3754*'Input Lists'!$H3788,IF(M3754="JPY",L3754*'Input Lists'!$H$9,IF(M3754="CHF",L3754*'Input Lists'!$H$10,""))))))))))</f>
        <v/>
      </c>
      <c r="O3754" s="137" t="str">
        <f t="shared" si="129"/>
        <v/>
      </c>
      <c r="Z3754" s="135" t="str">
        <f t="shared" ref="Z3754:Z3817" si="130">IF(ISBLANK(D3754),"",IF(R3754="Approved",Y3754+O3754,0))</f>
        <v/>
      </c>
    </row>
    <row r="3755" spans="14:26" ht="15.75" customHeight="1" x14ac:dyDescent="0.25">
      <c r="N3755" s="137" t="str">
        <f>IF(OR(ISBLANK(L3755),ISBLANK(M3755)),"",IF(M3755="AUD",L3755*'Input Lists'!$H$2,IF(M3755="USD",L3755*'Input Lists'!$H$3,IF(M3755="HKD",L3755*'Input Lists'!$H$4,IF(M3755="EUR",L3755*'Input Lists'!$H$5,IF(M3755="GBP",L3755*'Input Lists'!$H$6,IF(M3755="CAD",L3755*'Input Lists'!$H$7,IF(M3755="CNY",L3755*'Input Lists'!$H3789,IF(M3755="JPY",L3755*'Input Lists'!$H$9,IF(M3755="CHF",L3755*'Input Lists'!$H$10,""))))))))))</f>
        <v/>
      </c>
      <c r="O3755" s="137" t="str">
        <f t="shared" si="129"/>
        <v/>
      </c>
      <c r="Z3755" s="135" t="str">
        <f t="shared" si="130"/>
        <v/>
      </c>
    </row>
    <row r="3756" spans="14:26" ht="15.75" customHeight="1" x14ac:dyDescent="0.25">
      <c r="N3756" s="137" t="str">
        <f>IF(OR(ISBLANK(L3756),ISBLANK(M3756)),"",IF(M3756="AUD",L3756*'Input Lists'!$H$2,IF(M3756="USD",L3756*'Input Lists'!$H$3,IF(M3756="HKD",L3756*'Input Lists'!$H$4,IF(M3756="EUR",L3756*'Input Lists'!$H$5,IF(M3756="GBP",L3756*'Input Lists'!$H$6,IF(M3756="CAD",L3756*'Input Lists'!$H$7,IF(M3756="CNY",L3756*'Input Lists'!$H3790,IF(M3756="JPY",L3756*'Input Lists'!$H$9,IF(M3756="CHF",L3756*'Input Lists'!$H$10,""))))))))))</f>
        <v/>
      </c>
      <c r="O3756" s="137" t="str">
        <f t="shared" si="129"/>
        <v/>
      </c>
      <c r="Z3756" s="135" t="str">
        <f t="shared" si="130"/>
        <v/>
      </c>
    </row>
    <row r="3757" spans="14:26" ht="15.75" customHeight="1" x14ac:dyDescent="0.25">
      <c r="N3757" s="137" t="str">
        <f>IF(OR(ISBLANK(L3757),ISBLANK(M3757)),"",IF(M3757="AUD",L3757*'Input Lists'!$H$2,IF(M3757="USD",L3757*'Input Lists'!$H$3,IF(M3757="HKD",L3757*'Input Lists'!$H$4,IF(M3757="EUR",L3757*'Input Lists'!$H$5,IF(M3757="GBP",L3757*'Input Lists'!$H$6,IF(M3757="CAD",L3757*'Input Lists'!$H$7,IF(M3757="CNY",L3757*'Input Lists'!$H3791,IF(M3757="JPY",L3757*'Input Lists'!$H$9,IF(M3757="CHF",L3757*'Input Lists'!$H$10,""))))))))))</f>
        <v/>
      </c>
      <c r="O3757" s="137" t="str">
        <f t="shared" si="129"/>
        <v/>
      </c>
      <c r="Z3757" s="135" t="str">
        <f t="shared" si="130"/>
        <v/>
      </c>
    </row>
    <row r="3758" spans="14:26" ht="15.75" customHeight="1" x14ac:dyDescent="0.25">
      <c r="N3758" s="137" t="str">
        <f>IF(OR(ISBLANK(L3758),ISBLANK(M3758)),"",IF(M3758="AUD",L3758*'Input Lists'!$H$2,IF(M3758="USD",L3758*'Input Lists'!$H$3,IF(M3758="HKD",L3758*'Input Lists'!$H$4,IF(M3758="EUR",L3758*'Input Lists'!$H$5,IF(M3758="GBP",L3758*'Input Lists'!$H$6,IF(M3758="CAD",L3758*'Input Lists'!$H$7,IF(M3758="CNY",L3758*'Input Lists'!$H3792,IF(M3758="JPY",L3758*'Input Lists'!$H$9,IF(M3758="CHF",L3758*'Input Lists'!$H$10,""))))))))))</f>
        <v/>
      </c>
      <c r="O3758" s="137" t="str">
        <f t="shared" si="129"/>
        <v/>
      </c>
      <c r="Z3758" s="135" t="str">
        <f t="shared" si="130"/>
        <v/>
      </c>
    </row>
    <row r="3759" spans="14:26" ht="15.75" customHeight="1" x14ac:dyDescent="0.25">
      <c r="N3759" s="137" t="str">
        <f>IF(OR(ISBLANK(L3759),ISBLANK(M3759)),"",IF(M3759="AUD",L3759*'Input Lists'!$H$2,IF(M3759="USD",L3759*'Input Lists'!$H$3,IF(M3759="HKD",L3759*'Input Lists'!$H$4,IF(M3759="EUR",L3759*'Input Lists'!$H$5,IF(M3759="GBP",L3759*'Input Lists'!$H$6,IF(M3759="CAD",L3759*'Input Lists'!$H$7,IF(M3759="CNY",L3759*'Input Lists'!$H3793,IF(M3759="JPY",L3759*'Input Lists'!$H$9,IF(M3759="CHF",L3759*'Input Lists'!$H$10,""))))))))))</f>
        <v/>
      </c>
      <c r="O3759" s="137" t="str">
        <f t="shared" si="129"/>
        <v/>
      </c>
      <c r="Z3759" s="135" t="str">
        <f t="shared" si="130"/>
        <v/>
      </c>
    </row>
    <row r="3760" spans="14:26" ht="15.75" customHeight="1" x14ac:dyDescent="0.25">
      <c r="N3760" s="137" t="str">
        <f>IF(OR(ISBLANK(L3760),ISBLANK(M3760)),"",IF(M3760="AUD",L3760*'Input Lists'!$H$2,IF(M3760="USD",L3760*'Input Lists'!$H$3,IF(M3760="HKD",L3760*'Input Lists'!$H$4,IF(M3760="EUR",L3760*'Input Lists'!$H$5,IF(M3760="GBP",L3760*'Input Lists'!$H$6,IF(M3760="CAD",L3760*'Input Lists'!$H$7,IF(M3760="CNY",L3760*'Input Lists'!$H3794,IF(M3760="JPY",L3760*'Input Lists'!$H$9,IF(M3760="CHF",L3760*'Input Lists'!$H$10,""))))))))))</f>
        <v/>
      </c>
      <c r="O3760" s="137" t="str">
        <f t="shared" si="129"/>
        <v/>
      </c>
      <c r="Z3760" s="135" t="str">
        <f t="shared" si="130"/>
        <v/>
      </c>
    </row>
    <row r="3761" spans="14:26" ht="15.75" customHeight="1" x14ac:dyDescent="0.25">
      <c r="N3761" s="137" t="str">
        <f>IF(OR(ISBLANK(L3761),ISBLANK(M3761)),"",IF(M3761="AUD",L3761*'Input Lists'!$H$2,IF(M3761="USD",L3761*'Input Lists'!$H$3,IF(M3761="HKD",L3761*'Input Lists'!$H$4,IF(M3761="EUR",L3761*'Input Lists'!$H$5,IF(M3761="GBP",L3761*'Input Lists'!$H$6,IF(M3761="CAD",L3761*'Input Lists'!$H$7,IF(M3761="CNY",L3761*'Input Lists'!$H3795,IF(M3761="JPY",L3761*'Input Lists'!$H$9,IF(M3761="CHF",L3761*'Input Lists'!$H$10,""))))))))))</f>
        <v/>
      </c>
      <c r="O3761" s="137" t="str">
        <f t="shared" si="129"/>
        <v/>
      </c>
      <c r="Z3761" s="135" t="str">
        <f t="shared" si="130"/>
        <v/>
      </c>
    </row>
    <row r="3762" spans="14:26" ht="15.75" customHeight="1" x14ac:dyDescent="0.25">
      <c r="N3762" s="137" t="str">
        <f>IF(OR(ISBLANK(L3762),ISBLANK(M3762)),"",IF(M3762="AUD",L3762*'Input Lists'!$H$2,IF(M3762="USD",L3762*'Input Lists'!$H$3,IF(M3762="HKD",L3762*'Input Lists'!$H$4,IF(M3762="EUR",L3762*'Input Lists'!$H$5,IF(M3762="GBP",L3762*'Input Lists'!$H$6,IF(M3762="CAD",L3762*'Input Lists'!$H$7,IF(M3762="CNY",L3762*'Input Lists'!$H3796,IF(M3762="JPY",L3762*'Input Lists'!$H$9,IF(M3762="CHF",L3762*'Input Lists'!$H$10,""))))))))))</f>
        <v/>
      </c>
      <c r="O3762" s="137" t="str">
        <f t="shared" si="129"/>
        <v/>
      </c>
      <c r="Z3762" s="135" t="str">
        <f t="shared" si="130"/>
        <v/>
      </c>
    </row>
    <row r="3763" spans="14:26" ht="15.75" customHeight="1" x14ac:dyDescent="0.25">
      <c r="N3763" s="137" t="str">
        <f>IF(OR(ISBLANK(L3763),ISBLANK(M3763)),"",IF(M3763="AUD",L3763*'Input Lists'!$H$2,IF(M3763="USD",L3763*'Input Lists'!$H$3,IF(M3763="HKD",L3763*'Input Lists'!$H$4,IF(M3763="EUR",L3763*'Input Lists'!$H$5,IF(M3763="GBP",L3763*'Input Lists'!$H$6,IF(M3763="CAD",L3763*'Input Lists'!$H$7,IF(M3763="CNY",L3763*'Input Lists'!$H3797,IF(M3763="JPY",L3763*'Input Lists'!$H$9,IF(M3763="CHF",L3763*'Input Lists'!$H$10,""))))))))))</f>
        <v/>
      </c>
      <c r="O3763" s="137" t="str">
        <f t="shared" si="129"/>
        <v/>
      </c>
      <c r="Z3763" s="135" t="str">
        <f t="shared" si="130"/>
        <v/>
      </c>
    </row>
    <row r="3764" spans="14:26" ht="15.75" customHeight="1" x14ac:dyDescent="0.25">
      <c r="N3764" s="137" t="str">
        <f>IF(OR(ISBLANK(L3764),ISBLANK(M3764)),"",IF(M3764="AUD",L3764*'Input Lists'!$H$2,IF(M3764="USD",L3764*'Input Lists'!$H$3,IF(M3764="HKD",L3764*'Input Lists'!$H$4,IF(M3764="EUR",L3764*'Input Lists'!$H$5,IF(M3764="GBP",L3764*'Input Lists'!$H$6,IF(M3764="CAD",L3764*'Input Lists'!$H$7,IF(M3764="CNY",L3764*'Input Lists'!$H3798,IF(M3764="JPY",L3764*'Input Lists'!$H$9,IF(M3764="CHF",L3764*'Input Lists'!$H$10,""))))))))))</f>
        <v/>
      </c>
      <c r="O3764" s="137" t="str">
        <f t="shared" si="129"/>
        <v/>
      </c>
      <c r="Z3764" s="135" t="str">
        <f t="shared" si="130"/>
        <v/>
      </c>
    </row>
    <row r="3765" spans="14:26" ht="15.75" customHeight="1" x14ac:dyDescent="0.25">
      <c r="N3765" s="137" t="str">
        <f>IF(OR(ISBLANK(L3765),ISBLANK(M3765)),"",IF(M3765="AUD",L3765*'Input Lists'!$H$2,IF(M3765="USD",L3765*'Input Lists'!$H$3,IF(M3765="HKD",L3765*'Input Lists'!$H$4,IF(M3765="EUR",L3765*'Input Lists'!$H$5,IF(M3765="GBP",L3765*'Input Lists'!$H$6,IF(M3765="CAD",L3765*'Input Lists'!$H$7,IF(M3765="CNY",L3765*'Input Lists'!$H3799,IF(M3765="JPY",L3765*'Input Lists'!$H$9,IF(M3765="CHF",L3765*'Input Lists'!$H$10,""))))))))))</f>
        <v/>
      </c>
      <c r="O3765" s="137" t="str">
        <f t="shared" si="129"/>
        <v/>
      </c>
      <c r="Z3765" s="135" t="str">
        <f t="shared" si="130"/>
        <v/>
      </c>
    </row>
    <row r="3766" spans="14:26" ht="15.75" customHeight="1" x14ac:dyDescent="0.25">
      <c r="N3766" s="137" t="str">
        <f>IF(OR(ISBLANK(L3766),ISBLANK(M3766)),"",IF(M3766="AUD",L3766*'Input Lists'!$H$2,IF(M3766="USD",L3766*'Input Lists'!$H$3,IF(M3766="HKD",L3766*'Input Lists'!$H$4,IF(M3766="EUR",L3766*'Input Lists'!$H$5,IF(M3766="GBP",L3766*'Input Lists'!$H$6,IF(M3766="CAD",L3766*'Input Lists'!$H$7,IF(M3766="CNY",L3766*'Input Lists'!$H3800,IF(M3766="JPY",L3766*'Input Lists'!$H$9,IF(M3766="CHF",L3766*'Input Lists'!$H$10,""))))))))))</f>
        <v/>
      </c>
      <c r="O3766" s="137" t="str">
        <f t="shared" si="129"/>
        <v/>
      </c>
      <c r="Z3766" s="135" t="str">
        <f t="shared" si="130"/>
        <v/>
      </c>
    </row>
    <row r="3767" spans="14:26" ht="15.75" customHeight="1" x14ac:dyDescent="0.25">
      <c r="N3767" s="137" t="str">
        <f>IF(OR(ISBLANK(L3767),ISBLANK(M3767)),"",IF(M3767="AUD",L3767*'Input Lists'!$H$2,IF(M3767="USD",L3767*'Input Lists'!$H$3,IF(M3767="HKD",L3767*'Input Lists'!$H$4,IF(M3767="EUR",L3767*'Input Lists'!$H$5,IF(M3767="GBP",L3767*'Input Lists'!$H$6,IF(M3767="CAD",L3767*'Input Lists'!$H$7,IF(M3767="CNY",L3767*'Input Lists'!$H3801,IF(M3767="JPY",L3767*'Input Lists'!$H$9,IF(M3767="CHF",L3767*'Input Lists'!$H$10,""))))))))))</f>
        <v/>
      </c>
      <c r="O3767" s="137" t="str">
        <f t="shared" si="129"/>
        <v/>
      </c>
      <c r="Z3767" s="135" t="str">
        <f t="shared" si="130"/>
        <v/>
      </c>
    </row>
    <row r="3768" spans="14:26" ht="15.75" customHeight="1" x14ac:dyDescent="0.25">
      <c r="N3768" s="137" t="str">
        <f>IF(OR(ISBLANK(L3768),ISBLANK(M3768)),"",IF(M3768="AUD",L3768*'Input Lists'!$H$2,IF(M3768="USD",L3768*'Input Lists'!$H$3,IF(M3768="HKD",L3768*'Input Lists'!$H$4,IF(M3768="EUR",L3768*'Input Lists'!$H$5,IF(M3768="GBP",L3768*'Input Lists'!$H$6,IF(M3768="CAD",L3768*'Input Lists'!$H$7,IF(M3768="CNY",L3768*'Input Lists'!$H3802,IF(M3768="JPY",L3768*'Input Lists'!$H$9,IF(M3768="CHF",L3768*'Input Lists'!$H$10,""))))))))))</f>
        <v/>
      </c>
      <c r="O3768" s="137" t="str">
        <f t="shared" si="129"/>
        <v/>
      </c>
      <c r="Z3768" s="135" t="str">
        <f t="shared" si="130"/>
        <v/>
      </c>
    </row>
    <row r="3769" spans="14:26" ht="15.75" customHeight="1" x14ac:dyDescent="0.25">
      <c r="N3769" s="137" t="str">
        <f>IF(OR(ISBLANK(L3769),ISBLANK(M3769)),"",IF(M3769="AUD",L3769*'Input Lists'!$H$2,IF(M3769="USD",L3769*'Input Lists'!$H$3,IF(M3769="HKD",L3769*'Input Lists'!$H$4,IF(M3769="EUR",L3769*'Input Lists'!$H$5,IF(M3769="GBP",L3769*'Input Lists'!$H$6,IF(M3769="CAD",L3769*'Input Lists'!$H$7,IF(M3769="CNY",L3769*'Input Lists'!$H3803,IF(M3769="JPY",L3769*'Input Lists'!$H$9,IF(M3769="CHF",L3769*'Input Lists'!$H$10,""))))))))))</f>
        <v/>
      </c>
      <c r="O3769" s="137" t="str">
        <f t="shared" si="129"/>
        <v/>
      </c>
      <c r="Z3769" s="135" t="str">
        <f t="shared" si="130"/>
        <v/>
      </c>
    </row>
    <row r="3770" spans="14:26" ht="15.75" customHeight="1" x14ac:dyDescent="0.25">
      <c r="N3770" s="137" t="str">
        <f>IF(OR(ISBLANK(L3770),ISBLANK(M3770)),"",IF(M3770="AUD",L3770*'Input Lists'!$H$2,IF(M3770="USD",L3770*'Input Lists'!$H$3,IF(M3770="HKD",L3770*'Input Lists'!$H$4,IF(M3770="EUR",L3770*'Input Lists'!$H$5,IF(M3770="GBP",L3770*'Input Lists'!$H$6,IF(M3770="CAD",L3770*'Input Lists'!$H$7,IF(M3770="CNY",L3770*'Input Lists'!$H3804,IF(M3770="JPY",L3770*'Input Lists'!$H$9,IF(M3770="CHF",L3770*'Input Lists'!$H$10,""))))))))))</f>
        <v/>
      </c>
      <c r="O3770" s="137" t="str">
        <f t="shared" si="129"/>
        <v/>
      </c>
      <c r="Z3770" s="135" t="str">
        <f t="shared" si="130"/>
        <v/>
      </c>
    </row>
    <row r="3771" spans="14:26" ht="15.75" customHeight="1" x14ac:dyDescent="0.25">
      <c r="N3771" s="137" t="str">
        <f>IF(OR(ISBLANK(L3771),ISBLANK(M3771)),"",IF(M3771="AUD",L3771*'Input Lists'!$H$2,IF(M3771="USD",L3771*'Input Lists'!$H$3,IF(M3771="HKD",L3771*'Input Lists'!$H$4,IF(M3771="EUR",L3771*'Input Lists'!$H$5,IF(M3771="GBP",L3771*'Input Lists'!$H$6,IF(M3771="CAD",L3771*'Input Lists'!$H$7,IF(M3771="CNY",L3771*'Input Lists'!$H3805,IF(M3771="JPY",L3771*'Input Lists'!$H$9,IF(M3771="CHF",L3771*'Input Lists'!$H$10,""))))))))))</f>
        <v/>
      </c>
      <c r="O3771" s="137" t="str">
        <f t="shared" si="129"/>
        <v/>
      </c>
      <c r="Z3771" s="135" t="str">
        <f t="shared" si="130"/>
        <v/>
      </c>
    </row>
    <row r="3772" spans="14:26" ht="15.75" customHeight="1" x14ac:dyDescent="0.25">
      <c r="N3772" s="137" t="str">
        <f>IF(OR(ISBLANK(L3772),ISBLANK(M3772)),"",IF(M3772="AUD",L3772*'Input Lists'!$H$2,IF(M3772="USD",L3772*'Input Lists'!$H$3,IF(M3772="HKD",L3772*'Input Lists'!$H$4,IF(M3772="EUR",L3772*'Input Lists'!$H$5,IF(M3772="GBP",L3772*'Input Lists'!$H$6,IF(M3772="CAD",L3772*'Input Lists'!$H$7,IF(M3772="CNY",L3772*'Input Lists'!$H3806,IF(M3772="JPY",L3772*'Input Lists'!$H$9,IF(M3772="CHF",L3772*'Input Lists'!$H$10,""))))))))))</f>
        <v/>
      </c>
      <c r="O3772" s="137" t="str">
        <f t="shared" si="129"/>
        <v/>
      </c>
      <c r="Z3772" s="135" t="str">
        <f t="shared" si="130"/>
        <v/>
      </c>
    </row>
    <row r="3773" spans="14:26" ht="15.75" customHeight="1" x14ac:dyDescent="0.25">
      <c r="N3773" s="137" t="str">
        <f>IF(OR(ISBLANK(L3773),ISBLANK(M3773)),"",IF(M3773="AUD",L3773*'Input Lists'!$H$2,IF(M3773="USD",L3773*'Input Lists'!$H$3,IF(M3773="HKD",L3773*'Input Lists'!$H$4,IF(M3773="EUR",L3773*'Input Lists'!$H$5,IF(M3773="GBP",L3773*'Input Lists'!$H$6,IF(M3773="CAD",L3773*'Input Lists'!$H$7,IF(M3773="CNY",L3773*'Input Lists'!$H3807,IF(M3773="JPY",L3773*'Input Lists'!$H$9,IF(M3773="CHF",L3773*'Input Lists'!$H$10,""))))))))))</f>
        <v/>
      </c>
      <c r="O3773" s="137" t="str">
        <f t="shared" si="129"/>
        <v/>
      </c>
      <c r="Z3773" s="135" t="str">
        <f t="shared" si="130"/>
        <v/>
      </c>
    </row>
    <row r="3774" spans="14:26" ht="15.75" customHeight="1" x14ac:dyDescent="0.25">
      <c r="N3774" s="137" t="str">
        <f>IF(OR(ISBLANK(L3774),ISBLANK(M3774)),"",IF(M3774="AUD",L3774*'Input Lists'!$H$2,IF(M3774="USD",L3774*'Input Lists'!$H$3,IF(M3774="HKD",L3774*'Input Lists'!$H$4,IF(M3774="EUR",L3774*'Input Lists'!$H$5,IF(M3774="GBP",L3774*'Input Lists'!$H$6,IF(M3774="CAD",L3774*'Input Lists'!$H$7,IF(M3774="CNY",L3774*'Input Lists'!$H3808,IF(M3774="JPY",L3774*'Input Lists'!$H$9,IF(M3774="CHF",L3774*'Input Lists'!$H$10,""))))))))))</f>
        <v/>
      </c>
      <c r="O3774" s="137" t="str">
        <f t="shared" si="129"/>
        <v/>
      </c>
      <c r="Z3774" s="135" t="str">
        <f t="shared" si="130"/>
        <v/>
      </c>
    </row>
    <row r="3775" spans="14:26" ht="15.75" customHeight="1" x14ac:dyDescent="0.25">
      <c r="N3775" s="137" t="str">
        <f>IF(OR(ISBLANK(L3775),ISBLANK(M3775)),"",IF(M3775="AUD",L3775*'Input Lists'!$H$2,IF(M3775="USD",L3775*'Input Lists'!$H$3,IF(M3775="HKD",L3775*'Input Lists'!$H$4,IF(M3775="EUR",L3775*'Input Lists'!$H$5,IF(M3775="GBP",L3775*'Input Lists'!$H$6,IF(M3775="CAD",L3775*'Input Lists'!$H$7,IF(M3775="CNY",L3775*'Input Lists'!$H3809,IF(M3775="JPY",L3775*'Input Lists'!$H$9,IF(M3775="CHF",L3775*'Input Lists'!$H$10,""))))))))))</f>
        <v/>
      </c>
      <c r="O3775" s="137" t="str">
        <f t="shared" si="129"/>
        <v/>
      </c>
      <c r="Z3775" s="135" t="str">
        <f t="shared" si="130"/>
        <v/>
      </c>
    </row>
    <row r="3776" spans="14:26" ht="15.75" customHeight="1" x14ac:dyDescent="0.25">
      <c r="N3776" s="137" t="str">
        <f>IF(OR(ISBLANK(L3776),ISBLANK(M3776)),"",IF(M3776="AUD",L3776*'Input Lists'!$H$2,IF(M3776="USD",L3776*'Input Lists'!$H$3,IF(M3776="HKD",L3776*'Input Lists'!$H$4,IF(M3776="EUR",L3776*'Input Lists'!$H$5,IF(M3776="GBP",L3776*'Input Lists'!$H$6,IF(M3776="CAD",L3776*'Input Lists'!$H$7,IF(M3776="CNY",L3776*'Input Lists'!$H3810,IF(M3776="JPY",L3776*'Input Lists'!$H$9,IF(M3776="CHF",L3776*'Input Lists'!$H$10,""))))))))))</f>
        <v/>
      </c>
      <c r="O3776" s="137" t="str">
        <f t="shared" si="129"/>
        <v/>
      </c>
      <c r="Z3776" s="135" t="str">
        <f t="shared" si="130"/>
        <v/>
      </c>
    </row>
    <row r="3777" spans="14:26" ht="15.75" customHeight="1" x14ac:dyDescent="0.25">
      <c r="N3777" s="137" t="str">
        <f>IF(OR(ISBLANK(L3777),ISBLANK(M3777)),"",IF(M3777="AUD",L3777*'Input Lists'!$H$2,IF(M3777="USD",L3777*'Input Lists'!$H$3,IF(M3777="HKD",L3777*'Input Lists'!$H$4,IF(M3777="EUR",L3777*'Input Lists'!$H$5,IF(M3777="GBP",L3777*'Input Lists'!$H$6,IF(M3777="CAD",L3777*'Input Lists'!$H$7,IF(M3777="CNY",L3777*'Input Lists'!$H3811,IF(M3777="JPY",L3777*'Input Lists'!$H$9,IF(M3777="CHF",L3777*'Input Lists'!$H$10,""))))))))))</f>
        <v/>
      </c>
      <c r="O3777" s="137" t="str">
        <f t="shared" si="129"/>
        <v/>
      </c>
      <c r="Z3777" s="135" t="str">
        <f t="shared" si="130"/>
        <v/>
      </c>
    </row>
    <row r="3778" spans="14:26" ht="15.75" customHeight="1" x14ac:dyDescent="0.25">
      <c r="N3778" s="137" t="str">
        <f>IF(OR(ISBLANK(L3778),ISBLANK(M3778)),"",IF(M3778="AUD",L3778*'Input Lists'!$H$2,IF(M3778="USD",L3778*'Input Lists'!$H$3,IF(M3778="HKD",L3778*'Input Lists'!$H$4,IF(M3778="EUR",L3778*'Input Lists'!$H$5,IF(M3778="GBP",L3778*'Input Lists'!$H$6,IF(M3778="CAD",L3778*'Input Lists'!$H$7,IF(M3778="CNY",L3778*'Input Lists'!$H3812,IF(M3778="JPY",L3778*'Input Lists'!$H$9,IF(M3778="CHF",L3778*'Input Lists'!$H$10,""))))))))))</f>
        <v/>
      </c>
      <c r="O3778" s="137" t="str">
        <f t="shared" si="129"/>
        <v/>
      </c>
      <c r="Z3778" s="135" t="str">
        <f t="shared" si="130"/>
        <v/>
      </c>
    </row>
    <row r="3779" spans="14:26" ht="15.75" customHeight="1" x14ac:dyDescent="0.25">
      <c r="N3779" s="137" t="str">
        <f>IF(OR(ISBLANK(L3779),ISBLANK(M3779)),"",IF(M3779="AUD",L3779*'Input Lists'!$H$2,IF(M3779="USD",L3779*'Input Lists'!$H$3,IF(M3779="HKD",L3779*'Input Lists'!$H$4,IF(M3779="EUR",L3779*'Input Lists'!$H$5,IF(M3779="GBP",L3779*'Input Lists'!$H$6,IF(M3779="CAD",L3779*'Input Lists'!$H$7,IF(M3779="CNY",L3779*'Input Lists'!$H3813,IF(M3779="JPY",L3779*'Input Lists'!$H$9,IF(M3779="CHF",L3779*'Input Lists'!$H$10,""))))))))))</f>
        <v/>
      </c>
      <c r="O3779" s="137" t="str">
        <f t="shared" si="129"/>
        <v/>
      </c>
      <c r="Z3779" s="135" t="str">
        <f t="shared" si="130"/>
        <v/>
      </c>
    </row>
    <row r="3780" spans="14:26" ht="15.75" customHeight="1" x14ac:dyDescent="0.25">
      <c r="N3780" s="137" t="str">
        <f>IF(OR(ISBLANK(L3780),ISBLANK(M3780)),"",IF(M3780="AUD",L3780*'Input Lists'!$H$2,IF(M3780="USD",L3780*'Input Lists'!$H$3,IF(M3780="HKD",L3780*'Input Lists'!$H$4,IF(M3780="EUR",L3780*'Input Lists'!$H$5,IF(M3780="GBP",L3780*'Input Lists'!$H$6,IF(M3780="CAD",L3780*'Input Lists'!$H$7,IF(M3780="CNY",L3780*'Input Lists'!$H3814,IF(M3780="JPY",L3780*'Input Lists'!$H$9,IF(M3780="CHF",L3780*'Input Lists'!$H$10,""))))))))))</f>
        <v/>
      </c>
      <c r="O3780" s="137" t="str">
        <f t="shared" si="129"/>
        <v/>
      </c>
      <c r="Z3780" s="135" t="str">
        <f t="shared" si="130"/>
        <v/>
      </c>
    </row>
    <row r="3781" spans="14:26" ht="15.75" customHeight="1" x14ac:dyDescent="0.25">
      <c r="N3781" s="137" t="str">
        <f>IF(OR(ISBLANK(L3781),ISBLANK(M3781)),"",IF(M3781="AUD",L3781*'Input Lists'!$H$2,IF(M3781="USD",L3781*'Input Lists'!$H$3,IF(M3781="HKD",L3781*'Input Lists'!$H$4,IF(M3781="EUR",L3781*'Input Lists'!$H$5,IF(M3781="GBP",L3781*'Input Lists'!$H$6,IF(M3781="CAD",L3781*'Input Lists'!$H$7,IF(M3781="CNY",L3781*'Input Lists'!$H3815,IF(M3781="JPY",L3781*'Input Lists'!$H$9,IF(M3781="CHF",L3781*'Input Lists'!$H$10,""))))))))))</f>
        <v/>
      </c>
      <c r="O3781" s="137" t="str">
        <f t="shared" si="129"/>
        <v/>
      </c>
      <c r="Z3781" s="135" t="str">
        <f t="shared" si="130"/>
        <v/>
      </c>
    </row>
    <row r="3782" spans="14:26" ht="15.75" customHeight="1" x14ac:dyDescent="0.25">
      <c r="N3782" s="137" t="str">
        <f>IF(OR(ISBLANK(L3782),ISBLANK(M3782)),"",IF(M3782="AUD",L3782*'Input Lists'!$H$2,IF(M3782="USD",L3782*'Input Lists'!$H$3,IF(M3782="HKD",L3782*'Input Lists'!$H$4,IF(M3782="EUR",L3782*'Input Lists'!$H$5,IF(M3782="GBP",L3782*'Input Lists'!$H$6,IF(M3782="CAD",L3782*'Input Lists'!$H$7,IF(M3782="CNY",L3782*'Input Lists'!$H3816,IF(M3782="JPY",L3782*'Input Lists'!$H$9,IF(M3782="CHF",L3782*'Input Lists'!$H$10,""))))))))))</f>
        <v/>
      </c>
      <c r="O3782" s="137" t="str">
        <f t="shared" si="129"/>
        <v/>
      </c>
      <c r="Z3782" s="135" t="str">
        <f t="shared" si="130"/>
        <v/>
      </c>
    </row>
    <row r="3783" spans="14:26" ht="15.75" customHeight="1" x14ac:dyDescent="0.25">
      <c r="N3783" s="137" t="str">
        <f>IF(OR(ISBLANK(L3783),ISBLANK(M3783)),"",IF(M3783="AUD",L3783*'Input Lists'!$H$2,IF(M3783="USD",L3783*'Input Lists'!$H$3,IF(M3783="HKD",L3783*'Input Lists'!$H$4,IF(M3783="EUR",L3783*'Input Lists'!$H$5,IF(M3783="GBP",L3783*'Input Lists'!$H$6,IF(M3783="CAD",L3783*'Input Lists'!$H$7,IF(M3783="CNY",L3783*'Input Lists'!$H3817,IF(M3783="JPY",L3783*'Input Lists'!$H$9,IF(M3783="CHF",L3783*'Input Lists'!$H$10,""))))))))))</f>
        <v/>
      </c>
      <c r="O3783" s="137" t="str">
        <f t="shared" si="129"/>
        <v/>
      </c>
      <c r="Z3783" s="135" t="str">
        <f t="shared" si="130"/>
        <v/>
      </c>
    </row>
    <row r="3784" spans="14:26" ht="15.75" customHeight="1" x14ac:dyDescent="0.25">
      <c r="N3784" s="137" t="str">
        <f>IF(OR(ISBLANK(L3784),ISBLANK(M3784)),"",IF(M3784="AUD",L3784*'Input Lists'!$H$2,IF(M3784="USD",L3784*'Input Lists'!$H$3,IF(M3784="HKD",L3784*'Input Lists'!$H$4,IF(M3784="EUR",L3784*'Input Lists'!$H$5,IF(M3784="GBP",L3784*'Input Lists'!$H$6,IF(M3784="CAD",L3784*'Input Lists'!$H$7,IF(M3784="CNY",L3784*'Input Lists'!$H3818,IF(M3784="JPY",L3784*'Input Lists'!$H$9,IF(M3784="CHF",L3784*'Input Lists'!$H$10,""))))))))))</f>
        <v/>
      </c>
      <c r="O3784" s="137" t="str">
        <f t="shared" si="129"/>
        <v/>
      </c>
      <c r="Z3784" s="135" t="str">
        <f t="shared" si="130"/>
        <v/>
      </c>
    </row>
    <row r="3785" spans="14:26" ht="15.75" customHeight="1" x14ac:dyDescent="0.25">
      <c r="N3785" s="137" t="str">
        <f>IF(OR(ISBLANK(L3785),ISBLANK(M3785)),"",IF(M3785="AUD",L3785*'Input Lists'!$H$2,IF(M3785="USD",L3785*'Input Lists'!$H$3,IF(M3785="HKD",L3785*'Input Lists'!$H$4,IF(M3785="EUR",L3785*'Input Lists'!$H$5,IF(M3785="GBP",L3785*'Input Lists'!$H$6,IF(M3785="CAD",L3785*'Input Lists'!$H$7,IF(M3785="CNY",L3785*'Input Lists'!$H3819,IF(M3785="JPY",L3785*'Input Lists'!$H$9,IF(M3785="CHF",L3785*'Input Lists'!$H$10,""))))))))))</f>
        <v/>
      </c>
      <c r="O3785" s="137" t="str">
        <f t="shared" si="129"/>
        <v/>
      </c>
      <c r="Z3785" s="135" t="str">
        <f t="shared" si="130"/>
        <v/>
      </c>
    </row>
    <row r="3786" spans="14:26" ht="15.75" customHeight="1" x14ac:dyDescent="0.25">
      <c r="N3786" s="137" t="str">
        <f>IF(OR(ISBLANK(L3786),ISBLANK(M3786)),"",IF(M3786="AUD",L3786*'Input Lists'!$H$2,IF(M3786="USD",L3786*'Input Lists'!$H$3,IF(M3786="HKD",L3786*'Input Lists'!$H$4,IF(M3786="EUR",L3786*'Input Lists'!$H$5,IF(M3786="GBP",L3786*'Input Lists'!$H$6,IF(M3786="CAD",L3786*'Input Lists'!$H$7,IF(M3786="CNY",L3786*'Input Lists'!$H3820,IF(M3786="JPY",L3786*'Input Lists'!$H$9,IF(M3786="CHF",L3786*'Input Lists'!$H$10,""))))))))))</f>
        <v/>
      </c>
      <c r="O3786" s="137" t="str">
        <f t="shared" si="129"/>
        <v/>
      </c>
      <c r="Z3786" s="135" t="str">
        <f t="shared" si="130"/>
        <v/>
      </c>
    </row>
    <row r="3787" spans="14:26" ht="15.75" customHeight="1" x14ac:dyDescent="0.25">
      <c r="N3787" s="137" t="str">
        <f>IF(OR(ISBLANK(L3787),ISBLANK(M3787)),"",IF(M3787="AUD",L3787*'Input Lists'!$H$2,IF(M3787="USD",L3787*'Input Lists'!$H$3,IF(M3787="HKD",L3787*'Input Lists'!$H$4,IF(M3787="EUR",L3787*'Input Lists'!$H$5,IF(M3787="GBP",L3787*'Input Lists'!$H$6,IF(M3787="CAD",L3787*'Input Lists'!$H$7,IF(M3787="CNY",L3787*'Input Lists'!$H3821,IF(M3787="JPY",L3787*'Input Lists'!$H$9,IF(M3787="CHF",L3787*'Input Lists'!$H$10,""))))))))))</f>
        <v/>
      </c>
      <c r="O3787" s="137" t="str">
        <f t="shared" si="129"/>
        <v/>
      </c>
      <c r="Z3787" s="135" t="str">
        <f t="shared" si="130"/>
        <v/>
      </c>
    </row>
    <row r="3788" spans="14:26" ht="15.75" customHeight="1" x14ac:dyDescent="0.25">
      <c r="N3788" s="137" t="str">
        <f>IF(OR(ISBLANK(L3788),ISBLANK(M3788)),"",IF(M3788="AUD",L3788*'Input Lists'!$H$2,IF(M3788="USD",L3788*'Input Lists'!$H$3,IF(M3788="HKD",L3788*'Input Lists'!$H$4,IF(M3788="EUR",L3788*'Input Lists'!$H$5,IF(M3788="GBP",L3788*'Input Lists'!$H$6,IF(M3788="CAD",L3788*'Input Lists'!$H$7,IF(M3788="CNY",L3788*'Input Lists'!$H3822,IF(M3788="JPY",L3788*'Input Lists'!$H$9,IF(M3788="CHF",L3788*'Input Lists'!$H$10,""))))))))))</f>
        <v/>
      </c>
      <c r="O3788" s="137" t="str">
        <f t="shared" si="129"/>
        <v/>
      </c>
      <c r="Z3788" s="135" t="str">
        <f t="shared" si="130"/>
        <v/>
      </c>
    </row>
    <row r="3789" spans="14:26" ht="15.75" customHeight="1" x14ac:dyDescent="0.25">
      <c r="N3789" s="137" t="str">
        <f>IF(OR(ISBLANK(L3789),ISBLANK(M3789)),"",IF(M3789="AUD",L3789*'Input Lists'!$H$2,IF(M3789="USD",L3789*'Input Lists'!$H$3,IF(M3789="HKD",L3789*'Input Lists'!$H$4,IF(M3789="EUR",L3789*'Input Lists'!$H$5,IF(M3789="GBP",L3789*'Input Lists'!$H$6,IF(M3789="CAD",L3789*'Input Lists'!$H$7,IF(M3789="CNY",L3789*'Input Lists'!$H3823,IF(M3789="JPY",L3789*'Input Lists'!$H$9,IF(M3789="CHF",L3789*'Input Lists'!$H$10,""))))))))))</f>
        <v/>
      </c>
      <c r="O3789" s="137" t="str">
        <f t="shared" si="129"/>
        <v/>
      </c>
      <c r="Z3789" s="135" t="str">
        <f t="shared" si="130"/>
        <v/>
      </c>
    </row>
    <row r="3790" spans="14:26" ht="15.75" customHeight="1" x14ac:dyDescent="0.25">
      <c r="N3790" s="137" t="str">
        <f>IF(OR(ISBLANK(L3790),ISBLANK(M3790)),"",IF(M3790="AUD",L3790*'Input Lists'!$H$2,IF(M3790="USD",L3790*'Input Lists'!$H$3,IF(M3790="HKD",L3790*'Input Lists'!$H$4,IF(M3790="EUR",L3790*'Input Lists'!$H$5,IF(M3790="GBP",L3790*'Input Lists'!$H$6,IF(M3790="CAD",L3790*'Input Lists'!$H$7,IF(M3790="CNY",L3790*'Input Lists'!$H3824,IF(M3790="JPY",L3790*'Input Lists'!$H$9,IF(M3790="CHF",L3790*'Input Lists'!$H$10,""))))))))))</f>
        <v/>
      </c>
      <c r="O3790" s="137" t="str">
        <f t="shared" si="129"/>
        <v/>
      </c>
      <c r="Z3790" s="135" t="str">
        <f t="shared" si="130"/>
        <v/>
      </c>
    </row>
    <row r="3791" spans="14:26" ht="15.75" customHeight="1" x14ac:dyDescent="0.25">
      <c r="N3791" s="137" t="str">
        <f>IF(OR(ISBLANK(L3791),ISBLANK(M3791)),"",IF(M3791="AUD",L3791*'Input Lists'!$H$2,IF(M3791="USD",L3791*'Input Lists'!$H$3,IF(M3791="HKD",L3791*'Input Lists'!$H$4,IF(M3791="EUR",L3791*'Input Lists'!$H$5,IF(M3791="GBP",L3791*'Input Lists'!$H$6,IF(M3791="CAD",L3791*'Input Lists'!$H$7,IF(M3791="CNY",L3791*'Input Lists'!$H3825,IF(M3791="JPY",L3791*'Input Lists'!$H$9,IF(M3791="CHF",L3791*'Input Lists'!$H$10,""))))))))))</f>
        <v/>
      </c>
      <c r="O3791" s="137" t="str">
        <f t="shared" si="129"/>
        <v/>
      </c>
      <c r="Z3791" s="135" t="str">
        <f t="shared" si="130"/>
        <v/>
      </c>
    </row>
    <row r="3792" spans="14:26" ht="15.75" customHeight="1" x14ac:dyDescent="0.25">
      <c r="N3792" s="137" t="str">
        <f>IF(OR(ISBLANK(L3792),ISBLANK(M3792)),"",IF(M3792="AUD",L3792*'Input Lists'!$H$2,IF(M3792="USD",L3792*'Input Lists'!$H$3,IF(M3792="HKD",L3792*'Input Lists'!$H$4,IF(M3792="EUR",L3792*'Input Lists'!$H$5,IF(M3792="GBP",L3792*'Input Lists'!$H$6,IF(M3792="CAD",L3792*'Input Lists'!$H$7,IF(M3792="CNY",L3792*'Input Lists'!$H3826,IF(M3792="JPY",L3792*'Input Lists'!$H$9,IF(M3792="CHF",L3792*'Input Lists'!$H$10,""))))))))))</f>
        <v/>
      </c>
      <c r="O3792" s="137" t="str">
        <f t="shared" si="129"/>
        <v/>
      </c>
      <c r="Z3792" s="135" t="str">
        <f t="shared" si="130"/>
        <v/>
      </c>
    </row>
    <row r="3793" spans="14:26" ht="15.75" customHeight="1" x14ac:dyDescent="0.25">
      <c r="N3793" s="137" t="str">
        <f>IF(OR(ISBLANK(L3793),ISBLANK(M3793)),"",IF(M3793="AUD",L3793*'Input Lists'!$H$2,IF(M3793="USD",L3793*'Input Lists'!$H$3,IF(M3793="HKD",L3793*'Input Lists'!$H$4,IF(M3793="EUR",L3793*'Input Lists'!$H$5,IF(M3793="GBP",L3793*'Input Lists'!$H$6,IF(M3793="CAD",L3793*'Input Lists'!$H$7,IF(M3793="CNY",L3793*'Input Lists'!$H3827,IF(M3793="JPY",L3793*'Input Lists'!$H$9,IF(M3793="CHF",L3793*'Input Lists'!$H$10,""))))))))))</f>
        <v/>
      </c>
      <c r="O3793" s="137" t="str">
        <f t="shared" si="129"/>
        <v/>
      </c>
      <c r="Z3793" s="135" t="str">
        <f t="shared" si="130"/>
        <v/>
      </c>
    </row>
    <row r="3794" spans="14:26" ht="15.75" customHeight="1" x14ac:dyDescent="0.25">
      <c r="N3794" s="137" t="str">
        <f>IF(OR(ISBLANK(L3794),ISBLANK(M3794)),"",IF(M3794="AUD",L3794*'Input Lists'!$H$2,IF(M3794="USD",L3794*'Input Lists'!$H$3,IF(M3794="HKD",L3794*'Input Lists'!$H$4,IF(M3794="EUR",L3794*'Input Lists'!$H$5,IF(M3794="GBP",L3794*'Input Lists'!$H$6,IF(M3794="CAD",L3794*'Input Lists'!$H$7,IF(M3794="CNY",L3794*'Input Lists'!$H3828,IF(M3794="JPY",L3794*'Input Lists'!$H$9,IF(M3794="CHF",L3794*'Input Lists'!$H$10,""))))))))))</f>
        <v/>
      </c>
      <c r="O3794" s="137" t="str">
        <f t="shared" si="129"/>
        <v/>
      </c>
      <c r="Z3794" s="135" t="str">
        <f t="shared" si="130"/>
        <v/>
      </c>
    </row>
    <row r="3795" spans="14:26" ht="15.75" customHeight="1" x14ac:dyDescent="0.25">
      <c r="N3795" s="137" t="str">
        <f>IF(OR(ISBLANK(L3795),ISBLANK(M3795)),"",IF(M3795="AUD",L3795*'Input Lists'!$H$2,IF(M3795="USD",L3795*'Input Lists'!$H$3,IF(M3795="HKD",L3795*'Input Lists'!$H$4,IF(M3795="EUR",L3795*'Input Lists'!$H$5,IF(M3795="GBP",L3795*'Input Lists'!$H$6,IF(M3795="CAD",L3795*'Input Lists'!$H$7,IF(M3795="CNY",L3795*'Input Lists'!$H3829,IF(M3795="JPY",L3795*'Input Lists'!$H$9,IF(M3795="CHF",L3795*'Input Lists'!$H$10,""))))))))))</f>
        <v/>
      </c>
      <c r="O3795" s="137" t="str">
        <f t="shared" si="129"/>
        <v/>
      </c>
      <c r="Z3795" s="135" t="str">
        <f t="shared" si="130"/>
        <v/>
      </c>
    </row>
    <row r="3796" spans="14:26" ht="15.75" customHeight="1" x14ac:dyDescent="0.25">
      <c r="N3796" s="137" t="str">
        <f>IF(OR(ISBLANK(L3796),ISBLANK(M3796)),"",IF(M3796="AUD",L3796*'Input Lists'!$H$2,IF(M3796="USD",L3796*'Input Lists'!$H$3,IF(M3796="HKD",L3796*'Input Lists'!$H$4,IF(M3796="EUR",L3796*'Input Lists'!$H$5,IF(M3796="GBP",L3796*'Input Lists'!$H$6,IF(M3796="CAD",L3796*'Input Lists'!$H$7,IF(M3796="CNY",L3796*'Input Lists'!$H3830,IF(M3796="JPY",L3796*'Input Lists'!$H$9,IF(M3796="CHF",L3796*'Input Lists'!$H$10,""))))))))))</f>
        <v/>
      </c>
      <c r="O3796" s="137" t="str">
        <f t="shared" si="129"/>
        <v/>
      </c>
      <c r="Z3796" s="135" t="str">
        <f t="shared" si="130"/>
        <v/>
      </c>
    </row>
    <row r="3797" spans="14:26" ht="15.75" customHeight="1" x14ac:dyDescent="0.25">
      <c r="N3797" s="137" t="str">
        <f>IF(OR(ISBLANK(L3797),ISBLANK(M3797)),"",IF(M3797="AUD",L3797*'Input Lists'!$H$2,IF(M3797="USD",L3797*'Input Lists'!$H$3,IF(M3797="HKD",L3797*'Input Lists'!$H$4,IF(M3797="EUR",L3797*'Input Lists'!$H$5,IF(M3797="GBP",L3797*'Input Lists'!$H$6,IF(M3797="CAD",L3797*'Input Lists'!$H$7,IF(M3797="CNY",L3797*'Input Lists'!$H3831,IF(M3797="JPY",L3797*'Input Lists'!$H$9,IF(M3797="CHF",L3797*'Input Lists'!$H$10,""))))))))))</f>
        <v/>
      </c>
      <c r="O3797" s="137" t="str">
        <f t="shared" si="129"/>
        <v/>
      </c>
      <c r="Z3797" s="135" t="str">
        <f t="shared" si="130"/>
        <v/>
      </c>
    </row>
    <row r="3798" spans="14:26" ht="15.75" customHeight="1" x14ac:dyDescent="0.25">
      <c r="N3798" s="137" t="str">
        <f>IF(OR(ISBLANK(L3798),ISBLANK(M3798)),"",IF(M3798="AUD",L3798*'Input Lists'!$H$2,IF(M3798="USD",L3798*'Input Lists'!$H$3,IF(M3798="HKD",L3798*'Input Lists'!$H$4,IF(M3798="EUR",L3798*'Input Lists'!$H$5,IF(M3798="GBP",L3798*'Input Lists'!$H$6,IF(M3798="CAD",L3798*'Input Lists'!$H$7,IF(M3798="CNY",L3798*'Input Lists'!$H3832,IF(M3798="JPY",L3798*'Input Lists'!$H$9,IF(M3798="CHF",L3798*'Input Lists'!$H$10,""))))))))))</f>
        <v/>
      </c>
      <c r="O3798" s="137" t="str">
        <f t="shared" si="129"/>
        <v/>
      </c>
      <c r="Z3798" s="135" t="str">
        <f t="shared" si="130"/>
        <v/>
      </c>
    </row>
    <row r="3799" spans="14:26" ht="15.75" customHeight="1" x14ac:dyDescent="0.25">
      <c r="N3799" s="137" t="str">
        <f>IF(OR(ISBLANK(L3799),ISBLANK(M3799)),"",IF(M3799="AUD",L3799*'Input Lists'!$H$2,IF(M3799="USD",L3799*'Input Lists'!$H$3,IF(M3799="HKD",L3799*'Input Lists'!$H$4,IF(M3799="EUR",L3799*'Input Lists'!$H$5,IF(M3799="GBP",L3799*'Input Lists'!$H$6,IF(M3799="CAD",L3799*'Input Lists'!$H$7,IF(M3799="CNY",L3799*'Input Lists'!$H3833,IF(M3799="JPY",L3799*'Input Lists'!$H$9,IF(M3799="CHF",L3799*'Input Lists'!$H$10,""))))))))))</f>
        <v/>
      </c>
      <c r="O3799" s="137" t="str">
        <f t="shared" si="129"/>
        <v/>
      </c>
      <c r="Z3799" s="135" t="str">
        <f t="shared" si="130"/>
        <v/>
      </c>
    </row>
    <row r="3800" spans="14:26" ht="15.75" customHeight="1" x14ac:dyDescent="0.25">
      <c r="N3800" s="137" t="str">
        <f>IF(OR(ISBLANK(L3800),ISBLANK(M3800)),"",IF(M3800="AUD",L3800*'Input Lists'!$H$2,IF(M3800="USD",L3800*'Input Lists'!$H$3,IF(M3800="HKD",L3800*'Input Lists'!$H$4,IF(M3800="EUR",L3800*'Input Lists'!$H$5,IF(M3800="GBP",L3800*'Input Lists'!$H$6,IF(M3800="CAD",L3800*'Input Lists'!$H$7,IF(M3800="CNY",L3800*'Input Lists'!$H3834,IF(M3800="JPY",L3800*'Input Lists'!$H$9,IF(M3800="CHF",L3800*'Input Lists'!$H$10,""))))))))))</f>
        <v/>
      </c>
      <c r="O3800" s="137" t="str">
        <f t="shared" si="129"/>
        <v/>
      </c>
      <c r="Z3800" s="135" t="str">
        <f t="shared" si="130"/>
        <v/>
      </c>
    </row>
    <row r="3801" spans="14:26" ht="15.75" customHeight="1" x14ac:dyDescent="0.25">
      <c r="N3801" s="137" t="str">
        <f>IF(OR(ISBLANK(L3801),ISBLANK(M3801)),"",IF(M3801="AUD",L3801*'Input Lists'!$H$2,IF(M3801="USD",L3801*'Input Lists'!$H$3,IF(M3801="HKD",L3801*'Input Lists'!$H$4,IF(M3801="EUR",L3801*'Input Lists'!$H$5,IF(M3801="GBP",L3801*'Input Lists'!$H$6,IF(M3801="CAD",L3801*'Input Lists'!$H$7,IF(M3801="CNY",L3801*'Input Lists'!$H3835,IF(M3801="JPY",L3801*'Input Lists'!$H$9,IF(M3801="CHF",L3801*'Input Lists'!$H$10,""))))))))))</f>
        <v/>
      </c>
      <c r="O3801" s="137" t="str">
        <f t="shared" si="129"/>
        <v/>
      </c>
      <c r="Z3801" s="135" t="str">
        <f t="shared" si="130"/>
        <v/>
      </c>
    </row>
    <row r="3802" spans="14:26" ht="15.75" customHeight="1" x14ac:dyDescent="0.25">
      <c r="N3802" s="137" t="str">
        <f>IF(OR(ISBLANK(L3802),ISBLANK(M3802)),"",IF(M3802="AUD",L3802*'Input Lists'!$H$2,IF(M3802="USD",L3802*'Input Lists'!$H$3,IF(M3802="HKD",L3802*'Input Lists'!$H$4,IF(M3802="EUR",L3802*'Input Lists'!$H$5,IF(M3802="GBP",L3802*'Input Lists'!$H$6,IF(M3802="CAD",L3802*'Input Lists'!$H$7,IF(M3802="CNY",L3802*'Input Lists'!$H3836,IF(M3802="JPY",L3802*'Input Lists'!$H$9,IF(M3802="CHF",L3802*'Input Lists'!$H$10,""))))))))))</f>
        <v/>
      </c>
      <c r="O3802" s="137" t="str">
        <f t="shared" si="129"/>
        <v/>
      </c>
      <c r="Z3802" s="135" t="str">
        <f t="shared" si="130"/>
        <v/>
      </c>
    </row>
    <row r="3803" spans="14:26" ht="15.75" customHeight="1" x14ac:dyDescent="0.25">
      <c r="N3803" s="137" t="str">
        <f>IF(OR(ISBLANK(L3803),ISBLANK(M3803)),"",IF(M3803="AUD",L3803*'Input Lists'!$H$2,IF(M3803="USD",L3803*'Input Lists'!$H$3,IF(M3803="HKD",L3803*'Input Lists'!$H$4,IF(M3803="EUR",L3803*'Input Lists'!$H$5,IF(M3803="GBP",L3803*'Input Lists'!$H$6,IF(M3803="CAD",L3803*'Input Lists'!$H$7,IF(M3803="CNY",L3803*'Input Lists'!$H3837,IF(M3803="JPY",L3803*'Input Lists'!$H$9,IF(M3803="CHF",L3803*'Input Lists'!$H$10,""))))))))))</f>
        <v/>
      </c>
      <c r="O3803" s="137" t="str">
        <f t="shared" si="129"/>
        <v/>
      </c>
      <c r="Z3803" s="135" t="str">
        <f t="shared" si="130"/>
        <v/>
      </c>
    </row>
    <row r="3804" spans="14:26" ht="15.75" customHeight="1" x14ac:dyDescent="0.25">
      <c r="N3804" s="137" t="str">
        <f>IF(OR(ISBLANK(L3804),ISBLANK(M3804)),"",IF(M3804="AUD",L3804*'Input Lists'!$H$2,IF(M3804="USD",L3804*'Input Lists'!$H$3,IF(M3804="HKD",L3804*'Input Lists'!$H$4,IF(M3804="EUR",L3804*'Input Lists'!$H$5,IF(M3804="GBP",L3804*'Input Lists'!$H$6,IF(M3804="CAD",L3804*'Input Lists'!$H$7,IF(M3804="CNY",L3804*'Input Lists'!$H3838,IF(M3804="JPY",L3804*'Input Lists'!$H$9,IF(M3804="CHF",L3804*'Input Lists'!$H$10,""))))))))))</f>
        <v/>
      </c>
      <c r="O3804" s="137" t="str">
        <f t="shared" si="129"/>
        <v/>
      </c>
      <c r="Z3804" s="135" t="str">
        <f t="shared" si="130"/>
        <v/>
      </c>
    </row>
    <row r="3805" spans="14:26" ht="15.75" customHeight="1" x14ac:dyDescent="0.25">
      <c r="N3805" s="137" t="str">
        <f>IF(OR(ISBLANK(L3805),ISBLANK(M3805)),"",IF(M3805="AUD",L3805*'Input Lists'!$H$2,IF(M3805="USD",L3805*'Input Lists'!$H$3,IF(M3805="HKD",L3805*'Input Lists'!$H$4,IF(M3805="EUR",L3805*'Input Lists'!$H$5,IF(M3805="GBP",L3805*'Input Lists'!$H$6,IF(M3805="CAD",L3805*'Input Lists'!$H$7,IF(M3805="CNY",L3805*'Input Lists'!$H3839,IF(M3805="JPY",L3805*'Input Lists'!$H$9,IF(M3805="CHF",L3805*'Input Lists'!$H$10,""))))))))))</f>
        <v/>
      </c>
      <c r="O3805" s="137" t="str">
        <f t="shared" si="129"/>
        <v/>
      </c>
      <c r="Z3805" s="135" t="str">
        <f t="shared" si="130"/>
        <v/>
      </c>
    </row>
    <row r="3806" spans="14:26" ht="15.75" customHeight="1" x14ac:dyDescent="0.25">
      <c r="N3806" s="137" t="str">
        <f>IF(OR(ISBLANK(L3806),ISBLANK(M3806)),"",IF(M3806="AUD",L3806*'Input Lists'!$H$2,IF(M3806="USD",L3806*'Input Lists'!$H$3,IF(M3806="HKD",L3806*'Input Lists'!$H$4,IF(M3806="EUR",L3806*'Input Lists'!$H$5,IF(M3806="GBP",L3806*'Input Lists'!$H$6,IF(M3806="CAD",L3806*'Input Lists'!$H$7,IF(M3806="CNY",L3806*'Input Lists'!$H3840,IF(M3806="JPY",L3806*'Input Lists'!$H$9,IF(M3806="CHF",L3806*'Input Lists'!$H$10,""))))))))))</f>
        <v/>
      </c>
      <c r="O3806" s="137" t="str">
        <f t="shared" si="129"/>
        <v/>
      </c>
      <c r="Z3806" s="135" t="str">
        <f t="shared" si="130"/>
        <v/>
      </c>
    </row>
    <row r="3807" spans="14:26" ht="15.75" customHeight="1" x14ac:dyDescent="0.25">
      <c r="N3807" s="137" t="str">
        <f>IF(OR(ISBLANK(L3807),ISBLANK(M3807)),"",IF(M3807="AUD",L3807*'Input Lists'!$H$2,IF(M3807="USD",L3807*'Input Lists'!$H$3,IF(M3807="HKD",L3807*'Input Lists'!$H$4,IF(M3807="EUR",L3807*'Input Lists'!$H$5,IF(M3807="GBP",L3807*'Input Lists'!$H$6,IF(M3807="CAD",L3807*'Input Lists'!$H$7,IF(M3807="CNY",L3807*'Input Lists'!$H3841,IF(M3807="JPY",L3807*'Input Lists'!$H$9,IF(M3807="CHF",L3807*'Input Lists'!$H$10,""))))))))))</f>
        <v/>
      </c>
      <c r="O3807" s="137" t="str">
        <f t="shared" si="129"/>
        <v/>
      </c>
      <c r="Z3807" s="135" t="str">
        <f t="shared" si="130"/>
        <v/>
      </c>
    </row>
    <row r="3808" spans="14:26" ht="15.75" customHeight="1" x14ac:dyDescent="0.25">
      <c r="N3808" s="137" t="str">
        <f>IF(OR(ISBLANK(L3808),ISBLANK(M3808)),"",IF(M3808="AUD",L3808*'Input Lists'!$H$2,IF(M3808="USD",L3808*'Input Lists'!$H$3,IF(M3808="HKD",L3808*'Input Lists'!$H$4,IF(M3808="EUR",L3808*'Input Lists'!$H$5,IF(M3808="GBP",L3808*'Input Lists'!$H$6,IF(M3808="CAD",L3808*'Input Lists'!$H$7,IF(M3808="CNY",L3808*'Input Lists'!$H3842,IF(M3808="JPY",L3808*'Input Lists'!$H$9,IF(M3808="CHF",L3808*'Input Lists'!$H$10,""))))))))))</f>
        <v/>
      </c>
      <c r="O3808" s="137" t="str">
        <f t="shared" si="129"/>
        <v/>
      </c>
      <c r="Z3808" s="135" t="str">
        <f t="shared" si="130"/>
        <v/>
      </c>
    </row>
    <row r="3809" spans="14:26" ht="15.75" customHeight="1" x14ac:dyDescent="0.25">
      <c r="N3809" s="137" t="str">
        <f>IF(OR(ISBLANK(L3809),ISBLANK(M3809)),"",IF(M3809="AUD",L3809*'Input Lists'!$H$2,IF(M3809="USD",L3809*'Input Lists'!$H$3,IF(M3809="HKD",L3809*'Input Lists'!$H$4,IF(M3809="EUR",L3809*'Input Lists'!$H$5,IF(M3809="GBP",L3809*'Input Lists'!$H$6,IF(M3809="CAD",L3809*'Input Lists'!$H$7,IF(M3809="CNY",L3809*'Input Lists'!$H3843,IF(M3809="JPY",L3809*'Input Lists'!$H$9,IF(M3809="CHF",L3809*'Input Lists'!$H$10,""))))))))))</f>
        <v/>
      </c>
      <c r="O3809" s="137" t="str">
        <f t="shared" si="129"/>
        <v/>
      </c>
      <c r="Z3809" s="135" t="str">
        <f t="shared" si="130"/>
        <v/>
      </c>
    </row>
    <row r="3810" spans="14:26" ht="15.75" customHeight="1" x14ac:dyDescent="0.25">
      <c r="N3810" s="137" t="str">
        <f>IF(OR(ISBLANK(L3810),ISBLANK(M3810)),"",IF(M3810="AUD",L3810*'Input Lists'!$H$2,IF(M3810="USD",L3810*'Input Lists'!$H$3,IF(M3810="HKD",L3810*'Input Lists'!$H$4,IF(M3810="EUR",L3810*'Input Lists'!$H$5,IF(M3810="GBP",L3810*'Input Lists'!$H$6,IF(M3810="CAD",L3810*'Input Lists'!$H$7,IF(M3810="CNY",L3810*'Input Lists'!$H3844,IF(M3810="JPY",L3810*'Input Lists'!$H$9,IF(M3810="CHF",L3810*'Input Lists'!$H$10,""))))))))))</f>
        <v/>
      </c>
      <c r="O3810" s="137" t="str">
        <f t="shared" si="129"/>
        <v/>
      </c>
      <c r="Z3810" s="135" t="str">
        <f t="shared" si="130"/>
        <v/>
      </c>
    </row>
    <row r="3811" spans="14:26" ht="15.75" customHeight="1" x14ac:dyDescent="0.25">
      <c r="N3811" s="137" t="str">
        <f>IF(OR(ISBLANK(L3811),ISBLANK(M3811)),"",IF(M3811="AUD",L3811*'Input Lists'!$H$2,IF(M3811="USD",L3811*'Input Lists'!$H$3,IF(M3811="HKD",L3811*'Input Lists'!$H$4,IF(M3811="EUR",L3811*'Input Lists'!$H$5,IF(M3811="GBP",L3811*'Input Lists'!$H$6,IF(M3811="CAD",L3811*'Input Lists'!$H$7,IF(M3811="CNY",L3811*'Input Lists'!$H3845,IF(M3811="JPY",L3811*'Input Lists'!$H$9,IF(M3811="CHF",L3811*'Input Lists'!$H$10,""))))))))))</f>
        <v/>
      </c>
      <c r="O3811" s="137" t="str">
        <f t="shared" si="129"/>
        <v/>
      </c>
      <c r="Z3811" s="135" t="str">
        <f t="shared" si="130"/>
        <v/>
      </c>
    </row>
    <row r="3812" spans="14:26" ht="15.75" customHeight="1" x14ac:dyDescent="0.25">
      <c r="N3812" s="137" t="str">
        <f>IF(OR(ISBLANK(L3812),ISBLANK(M3812)),"",IF(M3812="AUD",L3812*'Input Lists'!$H$2,IF(M3812="USD",L3812*'Input Lists'!$H$3,IF(M3812="HKD",L3812*'Input Lists'!$H$4,IF(M3812="EUR",L3812*'Input Lists'!$H$5,IF(M3812="GBP",L3812*'Input Lists'!$H$6,IF(M3812="CAD",L3812*'Input Lists'!$H$7,IF(M3812="CNY",L3812*'Input Lists'!$H3846,IF(M3812="JPY",L3812*'Input Lists'!$H$9,IF(M3812="CHF",L3812*'Input Lists'!$H$10,""))))))))))</f>
        <v/>
      </c>
      <c r="O3812" s="137" t="str">
        <f t="shared" si="129"/>
        <v/>
      </c>
      <c r="Z3812" s="135" t="str">
        <f t="shared" si="130"/>
        <v/>
      </c>
    </row>
    <row r="3813" spans="14:26" ht="15.75" customHeight="1" x14ac:dyDescent="0.25">
      <c r="N3813" s="137" t="str">
        <f>IF(OR(ISBLANK(L3813),ISBLANK(M3813)),"",IF(M3813="AUD",L3813*'Input Lists'!$H$2,IF(M3813="USD",L3813*'Input Lists'!$H$3,IF(M3813="HKD",L3813*'Input Lists'!$H$4,IF(M3813="EUR",L3813*'Input Lists'!$H$5,IF(M3813="GBP",L3813*'Input Lists'!$H$6,IF(M3813="CAD",L3813*'Input Lists'!$H$7,IF(M3813="CNY",L3813*'Input Lists'!$H3847,IF(M3813="JPY",L3813*'Input Lists'!$H$9,IF(M3813="CHF",L3813*'Input Lists'!$H$10,""))))))))))</f>
        <v/>
      </c>
      <c r="O3813" s="137" t="str">
        <f t="shared" si="129"/>
        <v/>
      </c>
      <c r="Z3813" s="135" t="str">
        <f t="shared" si="130"/>
        <v/>
      </c>
    </row>
    <row r="3814" spans="14:26" ht="15.75" customHeight="1" x14ac:dyDescent="0.25">
      <c r="N3814" s="137" t="str">
        <f>IF(OR(ISBLANK(L3814),ISBLANK(M3814)),"",IF(M3814="AUD",L3814*'Input Lists'!$H$2,IF(M3814="USD",L3814*'Input Lists'!$H$3,IF(M3814="HKD",L3814*'Input Lists'!$H$4,IF(M3814="EUR",L3814*'Input Lists'!$H$5,IF(M3814="GBP",L3814*'Input Lists'!$H$6,IF(M3814="CAD",L3814*'Input Lists'!$H$7,IF(M3814="CNY",L3814*'Input Lists'!$H3848,IF(M3814="JPY",L3814*'Input Lists'!$H$9,IF(M3814="CHF",L3814*'Input Lists'!$H$10,""))))))))))</f>
        <v/>
      </c>
      <c r="O3814" s="137" t="str">
        <f t="shared" si="129"/>
        <v/>
      </c>
      <c r="Z3814" s="135" t="str">
        <f t="shared" si="130"/>
        <v/>
      </c>
    </row>
    <row r="3815" spans="14:26" ht="15.75" customHeight="1" x14ac:dyDescent="0.25">
      <c r="N3815" s="137" t="str">
        <f>IF(OR(ISBLANK(L3815),ISBLANK(M3815)),"",IF(M3815="AUD",L3815*'Input Lists'!$H$2,IF(M3815="USD",L3815*'Input Lists'!$H$3,IF(M3815="HKD",L3815*'Input Lists'!$H$4,IF(M3815="EUR",L3815*'Input Lists'!$H$5,IF(M3815="GBP",L3815*'Input Lists'!$H$6,IF(M3815="CAD",L3815*'Input Lists'!$H$7,IF(M3815="CNY",L3815*'Input Lists'!$H3849,IF(M3815="JPY",L3815*'Input Lists'!$H$9,IF(M3815="CHF",L3815*'Input Lists'!$H$10,""))))))))))</f>
        <v/>
      </c>
      <c r="O3815" s="137" t="str">
        <f t="shared" ref="O3815:O3878" si="131">IF(OR(AND(ISBLANK(N3815)),AND(ISBLANK(J3815)),AND(ISBLANK(M3815))),"",N3815*J3815)</f>
        <v/>
      </c>
      <c r="Z3815" s="135" t="str">
        <f t="shared" si="130"/>
        <v/>
      </c>
    </row>
    <row r="3816" spans="14:26" ht="15.75" customHeight="1" x14ac:dyDescent="0.25">
      <c r="N3816" s="137" t="str">
        <f>IF(OR(ISBLANK(L3816),ISBLANK(M3816)),"",IF(M3816="AUD",L3816*'Input Lists'!$H$2,IF(M3816="USD",L3816*'Input Lists'!$H$3,IF(M3816="HKD",L3816*'Input Lists'!$H$4,IF(M3816="EUR",L3816*'Input Lists'!$H$5,IF(M3816="GBP",L3816*'Input Lists'!$H$6,IF(M3816="CAD",L3816*'Input Lists'!$H$7,IF(M3816="CNY",L3816*'Input Lists'!$H3850,IF(M3816="JPY",L3816*'Input Lists'!$H$9,IF(M3816="CHF",L3816*'Input Lists'!$H$10,""))))))))))</f>
        <v/>
      </c>
      <c r="O3816" s="137" t="str">
        <f t="shared" si="131"/>
        <v/>
      </c>
      <c r="Z3816" s="135" t="str">
        <f t="shared" si="130"/>
        <v/>
      </c>
    </row>
    <row r="3817" spans="14:26" ht="15.75" customHeight="1" x14ac:dyDescent="0.25">
      <c r="N3817" s="137" t="str">
        <f>IF(OR(ISBLANK(L3817),ISBLANK(M3817)),"",IF(M3817="AUD",L3817*'Input Lists'!$H$2,IF(M3817="USD",L3817*'Input Lists'!$H$3,IF(M3817="HKD",L3817*'Input Lists'!$H$4,IF(M3817="EUR",L3817*'Input Lists'!$H$5,IF(M3817="GBP",L3817*'Input Lists'!$H$6,IF(M3817="CAD",L3817*'Input Lists'!$H$7,IF(M3817="CNY",L3817*'Input Lists'!$H3851,IF(M3817="JPY",L3817*'Input Lists'!$H$9,IF(M3817="CHF",L3817*'Input Lists'!$H$10,""))))))))))</f>
        <v/>
      </c>
      <c r="O3817" s="137" t="str">
        <f t="shared" si="131"/>
        <v/>
      </c>
      <c r="Z3817" s="135" t="str">
        <f t="shared" si="130"/>
        <v/>
      </c>
    </row>
    <row r="3818" spans="14:26" ht="15.75" customHeight="1" x14ac:dyDescent="0.25">
      <c r="N3818" s="137" t="str">
        <f>IF(OR(ISBLANK(L3818),ISBLANK(M3818)),"",IF(M3818="AUD",L3818*'Input Lists'!$H$2,IF(M3818="USD",L3818*'Input Lists'!$H$3,IF(M3818="HKD",L3818*'Input Lists'!$H$4,IF(M3818="EUR",L3818*'Input Lists'!$H$5,IF(M3818="GBP",L3818*'Input Lists'!$H$6,IF(M3818="CAD",L3818*'Input Lists'!$H$7,IF(M3818="CNY",L3818*'Input Lists'!$H3852,IF(M3818="JPY",L3818*'Input Lists'!$H$9,IF(M3818="CHF",L3818*'Input Lists'!$H$10,""))))))))))</f>
        <v/>
      </c>
      <c r="O3818" s="137" t="str">
        <f t="shared" si="131"/>
        <v/>
      </c>
      <c r="Z3818" s="135" t="str">
        <f t="shared" ref="Z3818:Z3881" si="132">IF(ISBLANK(D3818),"",IF(R3818="Approved",Y3818+O3818,0))</f>
        <v/>
      </c>
    </row>
    <row r="3819" spans="14:26" ht="15.75" customHeight="1" x14ac:dyDescent="0.25">
      <c r="N3819" s="137" t="str">
        <f>IF(OR(ISBLANK(L3819),ISBLANK(M3819)),"",IF(M3819="AUD",L3819*'Input Lists'!$H$2,IF(M3819="USD",L3819*'Input Lists'!$H$3,IF(M3819="HKD",L3819*'Input Lists'!$H$4,IF(M3819="EUR",L3819*'Input Lists'!$H$5,IF(M3819="GBP",L3819*'Input Lists'!$H$6,IF(M3819="CAD",L3819*'Input Lists'!$H$7,IF(M3819="CNY",L3819*'Input Lists'!$H3853,IF(M3819="JPY",L3819*'Input Lists'!$H$9,IF(M3819="CHF",L3819*'Input Lists'!$H$10,""))))))))))</f>
        <v/>
      </c>
      <c r="O3819" s="137" t="str">
        <f t="shared" si="131"/>
        <v/>
      </c>
      <c r="Z3819" s="135" t="str">
        <f t="shared" si="132"/>
        <v/>
      </c>
    </row>
    <row r="3820" spans="14:26" ht="15.75" customHeight="1" x14ac:dyDescent="0.25">
      <c r="N3820" s="137" t="str">
        <f>IF(OR(ISBLANK(L3820),ISBLANK(M3820)),"",IF(M3820="AUD",L3820*'Input Lists'!$H$2,IF(M3820="USD",L3820*'Input Lists'!$H$3,IF(M3820="HKD",L3820*'Input Lists'!$H$4,IF(M3820="EUR",L3820*'Input Lists'!$H$5,IF(M3820="GBP",L3820*'Input Lists'!$H$6,IF(M3820="CAD",L3820*'Input Lists'!$H$7,IF(M3820="CNY",L3820*'Input Lists'!$H3854,IF(M3820="JPY",L3820*'Input Lists'!$H$9,IF(M3820="CHF",L3820*'Input Lists'!$H$10,""))))))))))</f>
        <v/>
      </c>
      <c r="O3820" s="137" t="str">
        <f t="shared" si="131"/>
        <v/>
      </c>
      <c r="Z3820" s="135" t="str">
        <f t="shared" si="132"/>
        <v/>
      </c>
    </row>
    <row r="3821" spans="14:26" ht="15.75" customHeight="1" x14ac:dyDescent="0.25">
      <c r="N3821" s="137" t="str">
        <f>IF(OR(ISBLANK(L3821),ISBLANK(M3821)),"",IF(M3821="AUD",L3821*'Input Lists'!$H$2,IF(M3821="USD",L3821*'Input Lists'!$H$3,IF(M3821="HKD",L3821*'Input Lists'!$H$4,IF(M3821="EUR",L3821*'Input Lists'!$H$5,IF(M3821="GBP",L3821*'Input Lists'!$H$6,IF(M3821="CAD",L3821*'Input Lists'!$H$7,IF(M3821="CNY",L3821*'Input Lists'!$H3855,IF(M3821="JPY",L3821*'Input Lists'!$H$9,IF(M3821="CHF",L3821*'Input Lists'!$H$10,""))))))))))</f>
        <v/>
      </c>
      <c r="O3821" s="137" t="str">
        <f t="shared" si="131"/>
        <v/>
      </c>
      <c r="Z3821" s="135" t="str">
        <f t="shared" si="132"/>
        <v/>
      </c>
    </row>
    <row r="3822" spans="14:26" ht="15.75" customHeight="1" x14ac:dyDescent="0.25">
      <c r="N3822" s="137" t="str">
        <f>IF(OR(ISBLANK(L3822),ISBLANK(M3822)),"",IF(M3822="AUD",L3822*'Input Lists'!$H$2,IF(M3822="USD",L3822*'Input Lists'!$H$3,IF(M3822="HKD",L3822*'Input Lists'!$H$4,IF(M3822="EUR",L3822*'Input Lists'!$H$5,IF(M3822="GBP",L3822*'Input Lists'!$H$6,IF(M3822="CAD",L3822*'Input Lists'!$H$7,IF(M3822="CNY",L3822*'Input Lists'!$H3856,IF(M3822="JPY",L3822*'Input Lists'!$H$9,IF(M3822="CHF",L3822*'Input Lists'!$H$10,""))))))))))</f>
        <v/>
      </c>
      <c r="O3822" s="137" t="str">
        <f t="shared" si="131"/>
        <v/>
      </c>
      <c r="Z3822" s="135" t="str">
        <f t="shared" si="132"/>
        <v/>
      </c>
    </row>
    <row r="3823" spans="14:26" ht="15.75" customHeight="1" x14ac:dyDescent="0.25">
      <c r="N3823" s="137" t="str">
        <f>IF(OR(ISBLANK(L3823),ISBLANK(M3823)),"",IF(M3823="AUD",L3823*'Input Lists'!$H$2,IF(M3823="USD",L3823*'Input Lists'!$H$3,IF(M3823="HKD",L3823*'Input Lists'!$H$4,IF(M3823="EUR",L3823*'Input Lists'!$H$5,IF(M3823="GBP",L3823*'Input Lists'!$H$6,IF(M3823="CAD",L3823*'Input Lists'!$H$7,IF(M3823="CNY",L3823*'Input Lists'!$H3857,IF(M3823="JPY",L3823*'Input Lists'!$H$9,IF(M3823="CHF",L3823*'Input Lists'!$H$10,""))))))))))</f>
        <v/>
      </c>
      <c r="O3823" s="137" t="str">
        <f t="shared" si="131"/>
        <v/>
      </c>
      <c r="Z3823" s="135" t="str">
        <f t="shared" si="132"/>
        <v/>
      </c>
    </row>
    <row r="3824" spans="14:26" ht="15.75" customHeight="1" x14ac:dyDescent="0.25">
      <c r="N3824" s="137" t="str">
        <f>IF(OR(ISBLANK(L3824),ISBLANK(M3824)),"",IF(M3824="AUD",L3824*'Input Lists'!$H$2,IF(M3824="USD",L3824*'Input Lists'!$H$3,IF(M3824="HKD",L3824*'Input Lists'!$H$4,IF(M3824="EUR",L3824*'Input Lists'!$H$5,IF(M3824="GBP",L3824*'Input Lists'!$H$6,IF(M3824="CAD",L3824*'Input Lists'!$H$7,IF(M3824="CNY",L3824*'Input Lists'!$H3858,IF(M3824="JPY",L3824*'Input Lists'!$H$9,IF(M3824="CHF",L3824*'Input Lists'!$H$10,""))))))))))</f>
        <v/>
      </c>
      <c r="O3824" s="137" t="str">
        <f t="shared" si="131"/>
        <v/>
      </c>
      <c r="Z3824" s="135" t="str">
        <f t="shared" si="132"/>
        <v/>
      </c>
    </row>
    <row r="3825" spans="14:26" ht="15.75" customHeight="1" x14ac:dyDescent="0.25">
      <c r="N3825" s="137" t="str">
        <f>IF(OR(ISBLANK(L3825),ISBLANK(M3825)),"",IF(M3825="AUD",L3825*'Input Lists'!$H$2,IF(M3825="USD",L3825*'Input Lists'!$H$3,IF(M3825="HKD",L3825*'Input Lists'!$H$4,IF(M3825="EUR",L3825*'Input Lists'!$H$5,IF(M3825="GBP",L3825*'Input Lists'!$H$6,IF(M3825="CAD",L3825*'Input Lists'!$H$7,IF(M3825="CNY",L3825*'Input Lists'!$H3859,IF(M3825="JPY",L3825*'Input Lists'!$H$9,IF(M3825="CHF",L3825*'Input Lists'!$H$10,""))))))))))</f>
        <v/>
      </c>
      <c r="O3825" s="137" t="str">
        <f t="shared" si="131"/>
        <v/>
      </c>
      <c r="Z3825" s="135" t="str">
        <f t="shared" si="132"/>
        <v/>
      </c>
    </row>
    <row r="3826" spans="14:26" ht="15.75" customHeight="1" x14ac:dyDescent="0.25">
      <c r="N3826" s="137" t="str">
        <f>IF(OR(ISBLANK(L3826),ISBLANK(M3826)),"",IF(M3826="AUD",L3826*'Input Lists'!$H$2,IF(M3826="USD",L3826*'Input Lists'!$H$3,IF(M3826="HKD",L3826*'Input Lists'!$H$4,IF(M3826="EUR",L3826*'Input Lists'!$H$5,IF(M3826="GBP",L3826*'Input Lists'!$H$6,IF(M3826="CAD",L3826*'Input Lists'!$H$7,IF(M3826="CNY",L3826*'Input Lists'!$H3860,IF(M3826="JPY",L3826*'Input Lists'!$H$9,IF(M3826="CHF",L3826*'Input Lists'!$H$10,""))))))))))</f>
        <v/>
      </c>
      <c r="O3826" s="137" t="str">
        <f t="shared" si="131"/>
        <v/>
      </c>
      <c r="Z3826" s="135" t="str">
        <f t="shared" si="132"/>
        <v/>
      </c>
    </row>
    <row r="3827" spans="14:26" ht="15.75" customHeight="1" x14ac:dyDescent="0.25">
      <c r="N3827" s="137" t="str">
        <f>IF(OR(ISBLANK(L3827),ISBLANK(M3827)),"",IF(M3827="AUD",L3827*'Input Lists'!$H$2,IF(M3827="USD",L3827*'Input Lists'!$H$3,IF(M3827="HKD",L3827*'Input Lists'!$H$4,IF(M3827="EUR",L3827*'Input Lists'!$H$5,IF(M3827="GBP",L3827*'Input Lists'!$H$6,IF(M3827="CAD",L3827*'Input Lists'!$H$7,IF(M3827="CNY",L3827*'Input Lists'!$H3861,IF(M3827="JPY",L3827*'Input Lists'!$H$9,IF(M3827="CHF",L3827*'Input Lists'!$H$10,""))))))))))</f>
        <v/>
      </c>
      <c r="O3827" s="137" t="str">
        <f t="shared" si="131"/>
        <v/>
      </c>
      <c r="Z3827" s="135" t="str">
        <f t="shared" si="132"/>
        <v/>
      </c>
    </row>
    <row r="3828" spans="14:26" ht="15.75" customHeight="1" x14ac:dyDescent="0.25">
      <c r="N3828" s="137" t="str">
        <f>IF(OR(ISBLANK(L3828),ISBLANK(M3828)),"",IF(M3828="AUD",L3828*'Input Lists'!$H$2,IF(M3828="USD",L3828*'Input Lists'!$H$3,IF(M3828="HKD",L3828*'Input Lists'!$H$4,IF(M3828="EUR",L3828*'Input Lists'!$H$5,IF(M3828="GBP",L3828*'Input Lists'!$H$6,IF(M3828="CAD",L3828*'Input Lists'!$H$7,IF(M3828="CNY",L3828*'Input Lists'!$H3862,IF(M3828="JPY",L3828*'Input Lists'!$H$9,IF(M3828="CHF",L3828*'Input Lists'!$H$10,""))))))))))</f>
        <v/>
      </c>
      <c r="O3828" s="137" t="str">
        <f t="shared" si="131"/>
        <v/>
      </c>
      <c r="Z3828" s="135" t="str">
        <f t="shared" si="132"/>
        <v/>
      </c>
    </row>
    <row r="3829" spans="14:26" ht="15.75" customHeight="1" x14ac:dyDescent="0.25">
      <c r="N3829" s="137" t="str">
        <f>IF(OR(ISBLANK(L3829),ISBLANK(M3829)),"",IF(M3829="AUD",L3829*'Input Lists'!$H$2,IF(M3829="USD",L3829*'Input Lists'!$H$3,IF(M3829="HKD",L3829*'Input Lists'!$H$4,IF(M3829="EUR",L3829*'Input Lists'!$H$5,IF(M3829="GBP",L3829*'Input Lists'!$H$6,IF(M3829="CAD",L3829*'Input Lists'!$H$7,IF(M3829="CNY",L3829*'Input Lists'!$H3863,IF(M3829="JPY",L3829*'Input Lists'!$H$9,IF(M3829="CHF",L3829*'Input Lists'!$H$10,""))))))))))</f>
        <v/>
      </c>
      <c r="O3829" s="137" t="str">
        <f t="shared" si="131"/>
        <v/>
      </c>
      <c r="Z3829" s="135" t="str">
        <f t="shared" si="132"/>
        <v/>
      </c>
    </row>
    <row r="3830" spans="14:26" ht="15.75" customHeight="1" x14ac:dyDescent="0.25">
      <c r="N3830" s="137" t="str">
        <f>IF(OR(ISBLANK(L3830),ISBLANK(M3830)),"",IF(M3830="AUD",L3830*'Input Lists'!$H$2,IF(M3830="USD",L3830*'Input Lists'!$H$3,IF(M3830="HKD",L3830*'Input Lists'!$H$4,IF(M3830="EUR",L3830*'Input Lists'!$H$5,IF(M3830="GBP",L3830*'Input Lists'!$H$6,IF(M3830="CAD",L3830*'Input Lists'!$H$7,IF(M3830="CNY",L3830*'Input Lists'!$H3864,IF(M3830="JPY",L3830*'Input Lists'!$H$9,IF(M3830="CHF",L3830*'Input Lists'!$H$10,""))))))))))</f>
        <v/>
      </c>
      <c r="O3830" s="137" t="str">
        <f t="shared" si="131"/>
        <v/>
      </c>
      <c r="Z3830" s="135" t="str">
        <f t="shared" si="132"/>
        <v/>
      </c>
    </row>
    <row r="3831" spans="14:26" ht="15.75" customHeight="1" x14ac:dyDescent="0.25">
      <c r="N3831" s="137" t="str">
        <f>IF(OR(ISBLANK(L3831),ISBLANK(M3831)),"",IF(M3831="AUD",L3831*'Input Lists'!$H$2,IF(M3831="USD",L3831*'Input Lists'!$H$3,IF(M3831="HKD",L3831*'Input Lists'!$H$4,IF(M3831="EUR",L3831*'Input Lists'!$H$5,IF(M3831="GBP",L3831*'Input Lists'!$H$6,IF(M3831="CAD",L3831*'Input Lists'!$H$7,IF(M3831="CNY",L3831*'Input Lists'!$H3865,IF(M3831="JPY",L3831*'Input Lists'!$H$9,IF(M3831="CHF",L3831*'Input Lists'!$H$10,""))))))))))</f>
        <v/>
      </c>
      <c r="O3831" s="137" t="str">
        <f t="shared" si="131"/>
        <v/>
      </c>
      <c r="Z3831" s="135" t="str">
        <f t="shared" si="132"/>
        <v/>
      </c>
    </row>
    <row r="3832" spans="14:26" ht="15.75" customHeight="1" x14ac:dyDescent="0.25">
      <c r="N3832" s="137" t="str">
        <f>IF(OR(ISBLANK(L3832),ISBLANK(M3832)),"",IF(M3832="AUD",L3832*'Input Lists'!$H$2,IF(M3832="USD",L3832*'Input Lists'!$H$3,IF(M3832="HKD",L3832*'Input Lists'!$H$4,IF(M3832="EUR",L3832*'Input Lists'!$H$5,IF(M3832="GBP",L3832*'Input Lists'!$H$6,IF(M3832="CAD",L3832*'Input Lists'!$H$7,IF(M3832="CNY",L3832*'Input Lists'!$H3866,IF(M3832="JPY",L3832*'Input Lists'!$H$9,IF(M3832="CHF",L3832*'Input Lists'!$H$10,""))))))))))</f>
        <v/>
      </c>
      <c r="O3832" s="137" t="str">
        <f t="shared" si="131"/>
        <v/>
      </c>
      <c r="Z3832" s="135" t="str">
        <f t="shared" si="132"/>
        <v/>
      </c>
    </row>
    <row r="3833" spans="14:26" ht="15.75" customHeight="1" x14ac:dyDescent="0.25">
      <c r="N3833" s="137" t="str">
        <f>IF(OR(ISBLANK(L3833),ISBLANK(M3833)),"",IF(M3833="AUD",L3833*'Input Lists'!$H$2,IF(M3833="USD",L3833*'Input Lists'!$H$3,IF(M3833="HKD",L3833*'Input Lists'!$H$4,IF(M3833="EUR",L3833*'Input Lists'!$H$5,IF(M3833="GBP",L3833*'Input Lists'!$H$6,IF(M3833="CAD",L3833*'Input Lists'!$H$7,IF(M3833="CNY",L3833*'Input Lists'!$H3867,IF(M3833="JPY",L3833*'Input Lists'!$H$9,IF(M3833="CHF",L3833*'Input Lists'!$H$10,""))))))))))</f>
        <v/>
      </c>
      <c r="O3833" s="137" t="str">
        <f t="shared" si="131"/>
        <v/>
      </c>
      <c r="Z3833" s="135" t="str">
        <f t="shared" si="132"/>
        <v/>
      </c>
    </row>
    <row r="3834" spans="14:26" ht="15.75" customHeight="1" x14ac:dyDescent="0.25">
      <c r="N3834" s="137" t="str">
        <f>IF(OR(ISBLANK(L3834),ISBLANK(M3834)),"",IF(M3834="AUD",L3834*'Input Lists'!$H$2,IF(M3834="USD",L3834*'Input Lists'!$H$3,IF(M3834="HKD",L3834*'Input Lists'!$H$4,IF(M3834="EUR",L3834*'Input Lists'!$H$5,IF(M3834="GBP",L3834*'Input Lists'!$H$6,IF(M3834="CAD",L3834*'Input Lists'!$H$7,IF(M3834="CNY",L3834*'Input Lists'!$H3868,IF(M3834="JPY",L3834*'Input Lists'!$H$9,IF(M3834="CHF",L3834*'Input Lists'!$H$10,""))))))))))</f>
        <v/>
      </c>
      <c r="O3834" s="137" t="str">
        <f t="shared" si="131"/>
        <v/>
      </c>
      <c r="Z3834" s="135" t="str">
        <f t="shared" si="132"/>
        <v/>
      </c>
    </row>
    <row r="3835" spans="14:26" ht="15.75" customHeight="1" x14ac:dyDescent="0.25">
      <c r="N3835" s="137" t="str">
        <f>IF(OR(ISBLANK(L3835),ISBLANK(M3835)),"",IF(M3835="AUD",L3835*'Input Lists'!$H$2,IF(M3835="USD",L3835*'Input Lists'!$H$3,IF(M3835="HKD",L3835*'Input Lists'!$H$4,IF(M3835="EUR",L3835*'Input Lists'!$H$5,IF(M3835="GBP",L3835*'Input Lists'!$H$6,IF(M3835="CAD",L3835*'Input Lists'!$H$7,IF(M3835="CNY",L3835*'Input Lists'!$H3869,IF(M3835="JPY",L3835*'Input Lists'!$H$9,IF(M3835="CHF",L3835*'Input Lists'!$H$10,""))))))))))</f>
        <v/>
      </c>
      <c r="O3835" s="137" t="str">
        <f t="shared" si="131"/>
        <v/>
      </c>
      <c r="Z3835" s="135" t="str">
        <f t="shared" si="132"/>
        <v/>
      </c>
    </row>
    <row r="3836" spans="14:26" ht="15.75" customHeight="1" x14ac:dyDescent="0.25">
      <c r="N3836" s="137" t="str">
        <f>IF(OR(ISBLANK(L3836),ISBLANK(M3836)),"",IF(M3836="AUD",L3836*'Input Lists'!$H$2,IF(M3836="USD",L3836*'Input Lists'!$H$3,IF(M3836="HKD",L3836*'Input Lists'!$H$4,IF(M3836="EUR",L3836*'Input Lists'!$H$5,IF(M3836="GBP",L3836*'Input Lists'!$H$6,IF(M3836="CAD",L3836*'Input Lists'!$H$7,IF(M3836="CNY",L3836*'Input Lists'!$H3870,IF(M3836="JPY",L3836*'Input Lists'!$H$9,IF(M3836="CHF",L3836*'Input Lists'!$H$10,""))))))))))</f>
        <v/>
      </c>
      <c r="O3836" s="137" t="str">
        <f t="shared" si="131"/>
        <v/>
      </c>
      <c r="Z3836" s="135" t="str">
        <f t="shared" si="132"/>
        <v/>
      </c>
    </row>
    <row r="3837" spans="14:26" ht="15.75" customHeight="1" x14ac:dyDescent="0.25">
      <c r="N3837" s="137" t="str">
        <f>IF(OR(ISBLANK(L3837),ISBLANK(M3837)),"",IF(M3837="AUD",L3837*'Input Lists'!$H$2,IF(M3837="USD",L3837*'Input Lists'!$H$3,IF(M3837="HKD",L3837*'Input Lists'!$H$4,IF(M3837="EUR",L3837*'Input Lists'!$H$5,IF(M3837="GBP",L3837*'Input Lists'!$H$6,IF(M3837="CAD",L3837*'Input Lists'!$H$7,IF(M3837="CNY",L3837*'Input Lists'!$H3871,IF(M3837="JPY",L3837*'Input Lists'!$H$9,IF(M3837="CHF",L3837*'Input Lists'!$H$10,""))))))))))</f>
        <v/>
      </c>
      <c r="O3837" s="137" t="str">
        <f t="shared" si="131"/>
        <v/>
      </c>
      <c r="Z3837" s="135" t="str">
        <f t="shared" si="132"/>
        <v/>
      </c>
    </row>
    <row r="3838" spans="14:26" ht="15.75" customHeight="1" x14ac:dyDescent="0.25">
      <c r="N3838" s="137" t="str">
        <f>IF(OR(ISBLANK(L3838),ISBLANK(M3838)),"",IF(M3838="AUD",L3838*'Input Lists'!$H$2,IF(M3838="USD",L3838*'Input Lists'!$H$3,IF(M3838="HKD",L3838*'Input Lists'!$H$4,IF(M3838="EUR",L3838*'Input Lists'!$H$5,IF(M3838="GBP",L3838*'Input Lists'!$H$6,IF(M3838="CAD",L3838*'Input Lists'!$H$7,IF(M3838="CNY",L3838*'Input Lists'!$H3872,IF(M3838="JPY",L3838*'Input Lists'!$H$9,IF(M3838="CHF",L3838*'Input Lists'!$H$10,""))))))))))</f>
        <v/>
      </c>
      <c r="O3838" s="137" t="str">
        <f t="shared" si="131"/>
        <v/>
      </c>
      <c r="Z3838" s="135" t="str">
        <f t="shared" si="132"/>
        <v/>
      </c>
    </row>
    <row r="3839" spans="14:26" ht="15.75" customHeight="1" x14ac:dyDescent="0.25">
      <c r="N3839" s="137" t="str">
        <f>IF(OR(ISBLANK(L3839),ISBLANK(M3839)),"",IF(M3839="AUD",L3839*'Input Lists'!$H$2,IF(M3839="USD",L3839*'Input Lists'!$H$3,IF(M3839="HKD",L3839*'Input Lists'!$H$4,IF(M3839="EUR",L3839*'Input Lists'!$H$5,IF(M3839="GBP",L3839*'Input Lists'!$H$6,IF(M3839="CAD",L3839*'Input Lists'!$H$7,IF(M3839="CNY",L3839*'Input Lists'!$H3873,IF(M3839="JPY",L3839*'Input Lists'!$H$9,IF(M3839="CHF",L3839*'Input Lists'!$H$10,""))))))))))</f>
        <v/>
      </c>
      <c r="O3839" s="137" t="str">
        <f t="shared" si="131"/>
        <v/>
      </c>
      <c r="Z3839" s="135" t="str">
        <f t="shared" si="132"/>
        <v/>
      </c>
    </row>
    <row r="3840" spans="14:26" ht="15.75" customHeight="1" x14ac:dyDescent="0.25">
      <c r="N3840" s="137" t="str">
        <f>IF(OR(ISBLANK(L3840),ISBLANK(M3840)),"",IF(M3840="AUD",L3840*'Input Lists'!$H$2,IF(M3840="USD",L3840*'Input Lists'!$H$3,IF(M3840="HKD",L3840*'Input Lists'!$H$4,IF(M3840="EUR",L3840*'Input Lists'!$H$5,IF(M3840="GBP",L3840*'Input Lists'!$H$6,IF(M3840="CAD",L3840*'Input Lists'!$H$7,IF(M3840="CNY",L3840*'Input Lists'!$H3874,IF(M3840="JPY",L3840*'Input Lists'!$H$9,IF(M3840="CHF",L3840*'Input Lists'!$H$10,""))))))))))</f>
        <v/>
      </c>
      <c r="O3840" s="137" t="str">
        <f t="shared" si="131"/>
        <v/>
      </c>
      <c r="Z3840" s="135" t="str">
        <f t="shared" si="132"/>
        <v/>
      </c>
    </row>
    <row r="3841" spans="14:26" ht="15.75" customHeight="1" x14ac:dyDescent="0.25">
      <c r="N3841" s="137" t="str">
        <f>IF(OR(ISBLANK(L3841),ISBLANK(M3841)),"",IF(M3841="AUD",L3841*'Input Lists'!$H$2,IF(M3841="USD",L3841*'Input Lists'!$H$3,IF(M3841="HKD",L3841*'Input Lists'!$H$4,IF(M3841="EUR",L3841*'Input Lists'!$H$5,IF(M3841="GBP",L3841*'Input Lists'!$H$6,IF(M3841="CAD",L3841*'Input Lists'!$H$7,IF(M3841="CNY",L3841*'Input Lists'!$H3875,IF(M3841="JPY",L3841*'Input Lists'!$H$9,IF(M3841="CHF",L3841*'Input Lists'!$H$10,""))))))))))</f>
        <v/>
      </c>
      <c r="O3841" s="137" t="str">
        <f t="shared" si="131"/>
        <v/>
      </c>
      <c r="Z3841" s="135" t="str">
        <f t="shared" si="132"/>
        <v/>
      </c>
    </row>
    <row r="3842" spans="14:26" ht="15.75" customHeight="1" x14ac:dyDescent="0.25">
      <c r="N3842" s="137" t="str">
        <f>IF(OR(ISBLANK(L3842),ISBLANK(M3842)),"",IF(M3842="AUD",L3842*'Input Lists'!$H$2,IF(M3842="USD",L3842*'Input Lists'!$H$3,IF(M3842="HKD",L3842*'Input Lists'!$H$4,IF(M3842="EUR",L3842*'Input Lists'!$H$5,IF(M3842="GBP",L3842*'Input Lists'!$H$6,IF(M3842="CAD",L3842*'Input Lists'!$H$7,IF(M3842="CNY",L3842*'Input Lists'!$H3876,IF(M3842="JPY",L3842*'Input Lists'!$H$9,IF(M3842="CHF",L3842*'Input Lists'!$H$10,""))))))))))</f>
        <v/>
      </c>
      <c r="O3842" s="137" t="str">
        <f t="shared" si="131"/>
        <v/>
      </c>
      <c r="Z3842" s="135" t="str">
        <f t="shared" si="132"/>
        <v/>
      </c>
    </row>
    <row r="3843" spans="14:26" ht="15.75" customHeight="1" x14ac:dyDescent="0.25">
      <c r="N3843" s="137" t="str">
        <f>IF(OR(ISBLANK(L3843),ISBLANK(M3843)),"",IF(M3843="AUD",L3843*'Input Lists'!$H$2,IF(M3843="USD",L3843*'Input Lists'!$H$3,IF(M3843="HKD",L3843*'Input Lists'!$H$4,IF(M3843="EUR",L3843*'Input Lists'!$H$5,IF(M3843="GBP",L3843*'Input Lists'!$H$6,IF(M3843="CAD",L3843*'Input Lists'!$H$7,IF(M3843="CNY",L3843*'Input Lists'!$H3877,IF(M3843="JPY",L3843*'Input Lists'!$H$9,IF(M3843="CHF",L3843*'Input Lists'!$H$10,""))))))))))</f>
        <v/>
      </c>
      <c r="O3843" s="137" t="str">
        <f t="shared" si="131"/>
        <v/>
      </c>
      <c r="Z3843" s="135" t="str">
        <f t="shared" si="132"/>
        <v/>
      </c>
    </row>
    <row r="3844" spans="14:26" ht="15.75" customHeight="1" x14ac:dyDescent="0.25">
      <c r="N3844" s="137" t="str">
        <f>IF(OR(ISBLANK(L3844),ISBLANK(M3844)),"",IF(M3844="AUD",L3844*'Input Lists'!$H$2,IF(M3844="USD",L3844*'Input Lists'!$H$3,IF(M3844="HKD",L3844*'Input Lists'!$H$4,IF(M3844="EUR",L3844*'Input Lists'!$H$5,IF(M3844="GBP",L3844*'Input Lists'!$H$6,IF(M3844="CAD",L3844*'Input Lists'!$H$7,IF(M3844="CNY",L3844*'Input Lists'!$H3878,IF(M3844="JPY",L3844*'Input Lists'!$H$9,IF(M3844="CHF",L3844*'Input Lists'!$H$10,""))))))))))</f>
        <v/>
      </c>
      <c r="O3844" s="137" t="str">
        <f t="shared" si="131"/>
        <v/>
      </c>
      <c r="Z3844" s="135" t="str">
        <f t="shared" si="132"/>
        <v/>
      </c>
    </row>
    <row r="3845" spans="14:26" ht="15.75" customHeight="1" x14ac:dyDescent="0.25">
      <c r="N3845" s="137" t="str">
        <f>IF(OR(ISBLANK(L3845),ISBLANK(M3845)),"",IF(M3845="AUD",L3845*'Input Lists'!$H$2,IF(M3845="USD",L3845*'Input Lists'!$H$3,IF(M3845="HKD",L3845*'Input Lists'!$H$4,IF(M3845="EUR",L3845*'Input Lists'!$H$5,IF(M3845="GBP",L3845*'Input Lists'!$H$6,IF(M3845="CAD",L3845*'Input Lists'!$H$7,IF(M3845="CNY",L3845*'Input Lists'!$H3879,IF(M3845="JPY",L3845*'Input Lists'!$H$9,IF(M3845="CHF",L3845*'Input Lists'!$H$10,""))))))))))</f>
        <v/>
      </c>
      <c r="O3845" s="137" t="str">
        <f t="shared" si="131"/>
        <v/>
      </c>
      <c r="Z3845" s="135" t="str">
        <f t="shared" si="132"/>
        <v/>
      </c>
    </row>
    <row r="3846" spans="14:26" ht="15.75" customHeight="1" x14ac:dyDescent="0.25">
      <c r="N3846" s="137" t="str">
        <f>IF(OR(ISBLANK(L3846),ISBLANK(M3846)),"",IF(M3846="AUD",L3846*'Input Lists'!$H$2,IF(M3846="USD",L3846*'Input Lists'!$H$3,IF(M3846="HKD",L3846*'Input Lists'!$H$4,IF(M3846="EUR",L3846*'Input Lists'!$H$5,IF(M3846="GBP",L3846*'Input Lists'!$H$6,IF(M3846="CAD",L3846*'Input Lists'!$H$7,IF(M3846="CNY",L3846*'Input Lists'!$H3880,IF(M3846="JPY",L3846*'Input Lists'!$H$9,IF(M3846="CHF",L3846*'Input Lists'!$H$10,""))))))))))</f>
        <v/>
      </c>
      <c r="O3846" s="137" t="str">
        <f t="shared" si="131"/>
        <v/>
      </c>
      <c r="Z3846" s="135" t="str">
        <f t="shared" si="132"/>
        <v/>
      </c>
    </row>
    <row r="3847" spans="14:26" ht="15.75" customHeight="1" x14ac:dyDescent="0.25">
      <c r="N3847" s="137" t="str">
        <f>IF(OR(ISBLANK(L3847),ISBLANK(M3847)),"",IF(M3847="AUD",L3847*'Input Lists'!$H$2,IF(M3847="USD",L3847*'Input Lists'!$H$3,IF(M3847="HKD",L3847*'Input Lists'!$H$4,IF(M3847="EUR",L3847*'Input Lists'!$H$5,IF(M3847="GBP",L3847*'Input Lists'!$H$6,IF(M3847="CAD",L3847*'Input Lists'!$H$7,IF(M3847="CNY",L3847*'Input Lists'!$H3881,IF(M3847="JPY",L3847*'Input Lists'!$H$9,IF(M3847="CHF",L3847*'Input Lists'!$H$10,""))))))))))</f>
        <v/>
      </c>
      <c r="O3847" s="137" t="str">
        <f t="shared" si="131"/>
        <v/>
      </c>
      <c r="Z3847" s="135" t="str">
        <f t="shared" si="132"/>
        <v/>
      </c>
    </row>
    <row r="3848" spans="14:26" ht="15.75" customHeight="1" x14ac:dyDescent="0.25">
      <c r="N3848" s="137" t="str">
        <f>IF(OR(ISBLANK(L3848),ISBLANK(M3848)),"",IF(M3848="AUD",L3848*'Input Lists'!$H$2,IF(M3848="USD",L3848*'Input Lists'!$H$3,IF(M3848="HKD",L3848*'Input Lists'!$H$4,IF(M3848="EUR",L3848*'Input Lists'!$H$5,IF(M3848="GBP",L3848*'Input Lists'!$H$6,IF(M3848="CAD",L3848*'Input Lists'!$H$7,IF(M3848="CNY",L3848*'Input Lists'!$H3882,IF(M3848="JPY",L3848*'Input Lists'!$H$9,IF(M3848="CHF",L3848*'Input Lists'!$H$10,""))))))))))</f>
        <v/>
      </c>
      <c r="O3848" s="137" t="str">
        <f t="shared" si="131"/>
        <v/>
      </c>
      <c r="Z3848" s="135" t="str">
        <f t="shared" si="132"/>
        <v/>
      </c>
    </row>
    <row r="3849" spans="14:26" ht="15.75" customHeight="1" x14ac:dyDescent="0.25">
      <c r="N3849" s="137" t="str">
        <f>IF(OR(ISBLANK(L3849),ISBLANK(M3849)),"",IF(M3849="AUD",L3849*'Input Lists'!$H$2,IF(M3849="USD",L3849*'Input Lists'!$H$3,IF(M3849="HKD",L3849*'Input Lists'!$H$4,IF(M3849="EUR",L3849*'Input Lists'!$H$5,IF(M3849="GBP",L3849*'Input Lists'!$H$6,IF(M3849="CAD",L3849*'Input Lists'!$H$7,IF(M3849="CNY",L3849*'Input Lists'!$H3883,IF(M3849="JPY",L3849*'Input Lists'!$H$9,IF(M3849="CHF",L3849*'Input Lists'!$H$10,""))))))))))</f>
        <v/>
      </c>
      <c r="O3849" s="137" t="str">
        <f t="shared" si="131"/>
        <v/>
      </c>
      <c r="Z3849" s="135" t="str">
        <f t="shared" si="132"/>
        <v/>
      </c>
    </row>
    <row r="3850" spans="14:26" ht="15.75" customHeight="1" x14ac:dyDescent="0.25">
      <c r="N3850" s="137" t="str">
        <f>IF(OR(ISBLANK(L3850),ISBLANK(M3850)),"",IF(M3850="AUD",L3850*'Input Lists'!$H$2,IF(M3850="USD",L3850*'Input Lists'!$H$3,IF(M3850="HKD",L3850*'Input Lists'!$H$4,IF(M3850="EUR",L3850*'Input Lists'!$H$5,IF(M3850="GBP",L3850*'Input Lists'!$H$6,IF(M3850="CAD",L3850*'Input Lists'!$H$7,IF(M3850="CNY",L3850*'Input Lists'!$H3884,IF(M3850="JPY",L3850*'Input Lists'!$H$9,IF(M3850="CHF",L3850*'Input Lists'!$H$10,""))))))))))</f>
        <v/>
      </c>
      <c r="O3850" s="137" t="str">
        <f t="shared" si="131"/>
        <v/>
      </c>
      <c r="Z3850" s="135" t="str">
        <f t="shared" si="132"/>
        <v/>
      </c>
    </row>
    <row r="3851" spans="14:26" ht="15.75" customHeight="1" x14ac:dyDescent="0.25">
      <c r="N3851" s="137" t="str">
        <f>IF(OR(ISBLANK(L3851),ISBLANK(M3851)),"",IF(M3851="AUD",L3851*'Input Lists'!$H$2,IF(M3851="USD",L3851*'Input Lists'!$H$3,IF(M3851="HKD",L3851*'Input Lists'!$H$4,IF(M3851="EUR",L3851*'Input Lists'!$H$5,IF(M3851="GBP",L3851*'Input Lists'!$H$6,IF(M3851="CAD",L3851*'Input Lists'!$H$7,IF(M3851="CNY",L3851*'Input Lists'!$H3885,IF(M3851="JPY",L3851*'Input Lists'!$H$9,IF(M3851="CHF",L3851*'Input Lists'!$H$10,""))))))))))</f>
        <v/>
      </c>
      <c r="O3851" s="137" t="str">
        <f t="shared" si="131"/>
        <v/>
      </c>
      <c r="Z3851" s="135" t="str">
        <f t="shared" si="132"/>
        <v/>
      </c>
    </row>
    <row r="3852" spans="14:26" ht="15.75" customHeight="1" x14ac:dyDescent="0.25">
      <c r="N3852" s="137" t="str">
        <f>IF(OR(ISBLANK(L3852),ISBLANK(M3852)),"",IF(M3852="AUD",L3852*'Input Lists'!$H$2,IF(M3852="USD",L3852*'Input Lists'!$H$3,IF(M3852="HKD",L3852*'Input Lists'!$H$4,IF(M3852="EUR",L3852*'Input Lists'!$H$5,IF(M3852="GBP",L3852*'Input Lists'!$H$6,IF(M3852="CAD",L3852*'Input Lists'!$H$7,IF(M3852="CNY",L3852*'Input Lists'!$H3886,IF(M3852="JPY",L3852*'Input Lists'!$H$9,IF(M3852="CHF",L3852*'Input Lists'!$H$10,""))))))))))</f>
        <v/>
      </c>
      <c r="O3852" s="137" t="str">
        <f t="shared" si="131"/>
        <v/>
      </c>
      <c r="Z3852" s="135" t="str">
        <f t="shared" si="132"/>
        <v/>
      </c>
    </row>
    <row r="3853" spans="14:26" ht="15.75" customHeight="1" x14ac:dyDescent="0.25">
      <c r="N3853" s="137" t="str">
        <f>IF(OR(ISBLANK(L3853),ISBLANK(M3853)),"",IF(M3853="AUD",L3853*'Input Lists'!$H$2,IF(M3853="USD",L3853*'Input Lists'!$H$3,IF(M3853="HKD",L3853*'Input Lists'!$H$4,IF(M3853="EUR",L3853*'Input Lists'!$H$5,IF(M3853="GBP",L3853*'Input Lists'!$H$6,IF(M3853="CAD",L3853*'Input Lists'!$H$7,IF(M3853="CNY",L3853*'Input Lists'!$H3887,IF(M3853="JPY",L3853*'Input Lists'!$H$9,IF(M3853="CHF",L3853*'Input Lists'!$H$10,""))))))))))</f>
        <v/>
      </c>
      <c r="O3853" s="137" t="str">
        <f t="shared" si="131"/>
        <v/>
      </c>
      <c r="Z3853" s="135" t="str">
        <f t="shared" si="132"/>
        <v/>
      </c>
    </row>
    <row r="3854" spans="14:26" ht="15.75" customHeight="1" x14ac:dyDescent="0.25">
      <c r="N3854" s="137" t="str">
        <f>IF(OR(ISBLANK(L3854),ISBLANK(M3854)),"",IF(M3854="AUD",L3854*'Input Lists'!$H$2,IF(M3854="USD",L3854*'Input Lists'!$H$3,IF(M3854="HKD",L3854*'Input Lists'!$H$4,IF(M3854="EUR",L3854*'Input Lists'!$H$5,IF(M3854="GBP",L3854*'Input Lists'!$H$6,IF(M3854="CAD",L3854*'Input Lists'!$H$7,IF(M3854="CNY",L3854*'Input Lists'!$H3888,IF(M3854="JPY",L3854*'Input Lists'!$H$9,IF(M3854="CHF",L3854*'Input Lists'!$H$10,""))))))))))</f>
        <v/>
      </c>
      <c r="O3854" s="137" t="str">
        <f t="shared" si="131"/>
        <v/>
      </c>
      <c r="Z3854" s="135" t="str">
        <f t="shared" si="132"/>
        <v/>
      </c>
    </row>
    <row r="3855" spans="14:26" ht="15.75" customHeight="1" x14ac:dyDescent="0.25">
      <c r="N3855" s="137" t="str">
        <f>IF(OR(ISBLANK(L3855),ISBLANK(M3855)),"",IF(M3855="AUD",L3855*'Input Lists'!$H$2,IF(M3855="USD",L3855*'Input Lists'!$H$3,IF(M3855="HKD",L3855*'Input Lists'!$H$4,IF(M3855="EUR",L3855*'Input Lists'!$H$5,IF(M3855="GBP",L3855*'Input Lists'!$H$6,IF(M3855="CAD",L3855*'Input Lists'!$H$7,IF(M3855="CNY",L3855*'Input Lists'!$H3889,IF(M3855="JPY",L3855*'Input Lists'!$H$9,IF(M3855="CHF",L3855*'Input Lists'!$H$10,""))))))))))</f>
        <v/>
      </c>
      <c r="O3855" s="137" t="str">
        <f t="shared" si="131"/>
        <v/>
      </c>
      <c r="Z3855" s="135" t="str">
        <f t="shared" si="132"/>
        <v/>
      </c>
    </row>
    <row r="3856" spans="14:26" ht="15.75" customHeight="1" x14ac:dyDescent="0.25">
      <c r="N3856" s="137" t="str">
        <f>IF(OR(ISBLANK(L3856),ISBLANK(M3856)),"",IF(M3856="AUD",L3856*'Input Lists'!$H$2,IF(M3856="USD",L3856*'Input Lists'!$H$3,IF(M3856="HKD",L3856*'Input Lists'!$H$4,IF(M3856="EUR",L3856*'Input Lists'!$H$5,IF(M3856="GBP",L3856*'Input Lists'!$H$6,IF(M3856="CAD",L3856*'Input Lists'!$H$7,IF(M3856="CNY",L3856*'Input Lists'!$H3890,IF(M3856="JPY",L3856*'Input Lists'!$H$9,IF(M3856="CHF",L3856*'Input Lists'!$H$10,""))))))))))</f>
        <v/>
      </c>
      <c r="O3856" s="137" t="str">
        <f t="shared" si="131"/>
        <v/>
      </c>
      <c r="Z3856" s="135" t="str">
        <f t="shared" si="132"/>
        <v/>
      </c>
    </row>
    <row r="3857" spans="14:26" ht="15.75" customHeight="1" x14ac:dyDescent="0.25">
      <c r="N3857" s="137" t="str">
        <f>IF(OR(ISBLANK(L3857),ISBLANK(M3857)),"",IF(M3857="AUD",L3857*'Input Lists'!$H$2,IF(M3857="USD",L3857*'Input Lists'!$H$3,IF(M3857="HKD",L3857*'Input Lists'!$H$4,IF(M3857="EUR",L3857*'Input Lists'!$H$5,IF(M3857="GBP",L3857*'Input Lists'!$H$6,IF(M3857="CAD",L3857*'Input Lists'!$H$7,IF(M3857="CNY",L3857*'Input Lists'!$H3891,IF(M3857="JPY",L3857*'Input Lists'!$H$9,IF(M3857="CHF",L3857*'Input Lists'!$H$10,""))))))))))</f>
        <v/>
      </c>
      <c r="O3857" s="137" t="str">
        <f t="shared" si="131"/>
        <v/>
      </c>
      <c r="Z3857" s="135" t="str">
        <f t="shared" si="132"/>
        <v/>
      </c>
    </row>
    <row r="3858" spans="14:26" ht="15.75" customHeight="1" x14ac:dyDescent="0.25">
      <c r="N3858" s="137" t="str">
        <f>IF(OR(ISBLANK(L3858),ISBLANK(M3858)),"",IF(M3858="AUD",L3858*'Input Lists'!$H$2,IF(M3858="USD",L3858*'Input Lists'!$H$3,IF(M3858="HKD",L3858*'Input Lists'!$H$4,IF(M3858="EUR",L3858*'Input Lists'!$H$5,IF(M3858="GBP",L3858*'Input Lists'!$H$6,IF(M3858="CAD",L3858*'Input Lists'!$H$7,IF(M3858="CNY",L3858*'Input Lists'!$H3892,IF(M3858="JPY",L3858*'Input Lists'!$H$9,IF(M3858="CHF",L3858*'Input Lists'!$H$10,""))))))))))</f>
        <v/>
      </c>
      <c r="O3858" s="137" t="str">
        <f t="shared" si="131"/>
        <v/>
      </c>
      <c r="Z3858" s="135" t="str">
        <f t="shared" si="132"/>
        <v/>
      </c>
    </row>
    <row r="3859" spans="14:26" ht="15.75" customHeight="1" x14ac:dyDescent="0.25">
      <c r="N3859" s="137" t="str">
        <f>IF(OR(ISBLANK(L3859),ISBLANK(M3859)),"",IF(M3859="AUD",L3859*'Input Lists'!$H$2,IF(M3859="USD",L3859*'Input Lists'!$H$3,IF(M3859="HKD",L3859*'Input Lists'!$H$4,IF(M3859="EUR",L3859*'Input Lists'!$H$5,IF(M3859="GBP",L3859*'Input Lists'!$H$6,IF(M3859="CAD",L3859*'Input Lists'!$H$7,IF(M3859="CNY",L3859*'Input Lists'!$H3893,IF(M3859="JPY",L3859*'Input Lists'!$H$9,IF(M3859="CHF",L3859*'Input Lists'!$H$10,""))))))))))</f>
        <v/>
      </c>
      <c r="O3859" s="137" t="str">
        <f t="shared" si="131"/>
        <v/>
      </c>
      <c r="Z3859" s="135" t="str">
        <f t="shared" si="132"/>
        <v/>
      </c>
    </row>
    <row r="3860" spans="14:26" ht="15.75" customHeight="1" x14ac:dyDescent="0.25">
      <c r="N3860" s="137" t="str">
        <f>IF(OR(ISBLANK(L3860),ISBLANK(M3860)),"",IF(M3860="AUD",L3860*'Input Lists'!$H$2,IF(M3860="USD",L3860*'Input Lists'!$H$3,IF(M3860="HKD",L3860*'Input Lists'!$H$4,IF(M3860="EUR",L3860*'Input Lists'!$H$5,IF(M3860="GBP",L3860*'Input Lists'!$H$6,IF(M3860="CAD",L3860*'Input Lists'!$H$7,IF(M3860="CNY",L3860*'Input Lists'!$H3894,IF(M3860="JPY",L3860*'Input Lists'!$H$9,IF(M3860="CHF",L3860*'Input Lists'!$H$10,""))))))))))</f>
        <v/>
      </c>
      <c r="O3860" s="137" t="str">
        <f t="shared" si="131"/>
        <v/>
      </c>
      <c r="Z3860" s="135" t="str">
        <f t="shared" si="132"/>
        <v/>
      </c>
    </row>
    <row r="3861" spans="14:26" ht="15.75" customHeight="1" x14ac:dyDescent="0.25">
      <c r="N3861" s="137" t="str">
        <f>IF(OR(ISBLANK(L3861),ISBLANK(M3861)),"",IF(M3861="AUD",L3861*'Input Lists'!$H$2,IF(M3861="USD",L3861*'Input Lists'!$H$3,IF(M3861="HKD",L3861*'Input Lists'!$H$4,IF(M3861="EUR",L3861*'Input Lists'!$H$5,IF(M3861="GBP",L3861*'Input Lists'!$H$6,IF(M3861="CAD",L3861*'Input Lists'!$H$7,IF(M3861="CNY",L3861*'Input Lists'!$H3895,IF(M3861="JPY",L3861*'Input Lists'!$H$9,IF(M3861="CHF",L3861*'Input Lists'!$H$10,""))))))))))</f>
        <v/>
      </c>
      <c r="O3861" s="137" t="str">
        <f t="shared" si="131"/>
        <v/>
      </c>
      <c r="Z3861" s="135" t="str">
        <f t="shared" si="132"/>
        <v/>
      </c>
    </row>
    <row r="3862" spans="14:26" ht="15.75" customHeight="1" x14ac:dyDescent="0.25">
      <c r="N3862" s="137" t="str">
        <f>IF(OR(ISBLANK(L3862),ISBLANK(M3862)),"",IF(M3862="AUD",L3862*'Input Lists'!$H$2,IF(M3862="USD",L3862*'Input Lists'!$H$3,IF(M3862="HKD",L3862*'Input Lists'!$H$4,IF(M3862="EUR",L3862*'Input Lists'!$H$5,IF(M3862="GBP",L3862*'Input Lists'!$H$6,IF(M3862="CAD",L3862*'Input Lists'!$H$7,IF(M3862="CNY",L3862*'Input Lists'!$H3896,IF(M3862="JPY",L3862*'Input Lists'!$H$9,IF(M3862="CHF",L3862*'Input Lists'!$H$10,""))))))))))</f>
        <v/>
      </c>
      <c r="O3862" s="137" t="str">
        <f t="shared" si="131"/>
        <v/>
      </c>
      <c r="Z3862" s="135" t="str">
        <f t="shared" si="132"/>
        <v/>
      </c>
    </row>
    <row r="3863" spans="14:26" ht="15.75" customHeight="1" x14ac:dyDescent="0.25">
      <c r="N3863" s="137" t="str">
        <f>IF(OR(ISBLANK(L3863),ISBLANK(M3863)),"",IF(M3863="AUD",L3863*'Input Lists'!$H$2,IF(M3863="USD",L3863*'Input Lists'!$H$3,IF(M3863="HKD",L3863*'Input Lists'!$H$4,IF(M3863="EUR",L3863*'Input Lists'!$H$5,IF(M3863="GBP",L3863*'Input Lists'!$H$6,IF(M3863="CAD",L3863*'Input Lists'!$H$7,IF(M3863="CNY",L3863*'Input Lists'!$H3897,IF(M3863="JPY",L3863*'Input Lists'!$H$9,IF(M3863="CHF",L3863*'Input Lists'!$H$10,""))))))))))</f>
        <v/>
      </c>
      <c r="O3863" s="137" t="str">
        <f t="shared" si="131"/>
        <v/>
      </c>
      <c r="Z3863" s="135" t="str">
        <f t="shared" si="132"/>
        <v/>
      </c>
    </row>
    <row r="3864" spans="14:26" ht="15.75" customHeight="1" x14ac:dyDescent="0.25">
      <c r="N3864" s="137" t="str">
        <f>IF(OR(ISBLANK(L3864),ISBLANK(M3864)),"",IF(M3864="AUD",L3864*'Input Lists'!$H$2,IF(M3864="USD",L3864*'Input Lists'!$H$3,IF(M3864="HKD",L3864*'Input Lists'!$H$4,IF(M3864="EUR",L3864*'Input Lists'!$H$5,IF(M3864="GBP",L3864*'Input Lists'!$H$6,IF(M3864="CAD",L3864*'Input Lists'!$H$7,IF(M3864="CNY",L3864*'Input Lists'!$H3898,IF(M3864="JPY",L3864*'Input Lists'!$H$9,IF(M3864="CHF",L3864*'Input Lists'!$H$10,""))))))))))</f>
        <v/>
      </c>
      <c r="O3864" s="137" t="str">
        <f t="shared" si="131"/>
        <v/>
      </c>
      <c r="Z3864" s="135" t="str">
        <f t="shared" si="132"/>
        <v/>
      </c>
    </row>
    <row r="3865" spans="14:26" ht="15.75" customHeight="1" x14ac:dyDescent="0.25">
      <c r="N3865" s="137" t="str">
        <f>IF(OR(ISBLANK(L3865),ISBLANK(M3865)),"",IF(M3865="AUD",L3865*'Input Lists'!$H$2,IF(M3865="USD",L3865*'Input Lists'!$H$3,IF(M3865="HKD",L3865*'Input Lists'!$H$4,IF(M3865="EUR",L3865*'Input Lists'!$H$5,IF(M3865="GBP",L3865*'Input Lists'!$H$6,IF(M3865="CAD",L3865*'Input Lists'!$H$7,IF(M3865="CNY",L3865*'Input Lists'!$H3899,IF(M3865="JPY",L3865*'Input Lists'!$H$9,IF(M3865="CHF",L3865*'Input Lists'!$H$10,""))))))))))</f>
        <v/>
      </c>
      <c r="O3865" s="137" t="str">
        <f t="shared" si="131"/>
        <v/>
      </c>
      <c r="Z3865" s="135" t="str">
        <f t="shared" si="132"/>
        <v/>
      </c>
    </row>
    <row r="3866" spans="14:26" ht="15.75" customHeight="1" x14ac:dyDescent="0.25">
      <c r="N3866" s="137" t="str">
        <f>IF(OR(ISBLANK(L3866),ISBLANK(M3866)),"",IF(M3866="AUD",L3866*'Input Lists'!$H$2,IF(M3866="USD",L3866*'Input Lists'!$H$3,IF(M3866="HKD",L3866*'Input Lists'!$H$4,IF(M3866="EUR",L3866*'Input Lists'!$H$5,IF(M3866="GBP",L3866*'Input Lists'!$H$6,IF(M3866="CAD",L3866*'Input Lists'!$H$7,IF(M3866="CNY",L3866*'Input Lists'!$H3900,IF(M3866="JPY",L3866*'Input Lists'!$H$9,IF(M3866="CHF",L3866*'Input Lists'!$H$10,""))))))))))</f>
        <v/>
      </c>
      <c r="O3866" s="137" t="str">
        <f t="shared" si="131"/>
        <v/>
      </c>
      <c r="Z3866" s="135" t="str">
        <f t="shared" si="132"/>
        <v/>
      </c>
    </row>
    <row r="3867" spans="14:26" ht="15.75" customHeight="1" x14ac:dyDescent="0.25">
      <c r="N3867" s="137" t="str">
        <f>IF(OR(ISBLANK(L3867),ISBLANK(M3867)),"",IF(M3867="AUD",L3867*'Input Lists'!$H$2,IF(M3867="USD",L3867*'Input Lists'!$H$3,IF(M3867="HKD",L3867*'Input Lists'!$H$4,IF(M3867="EUR",L3867*'Input Lists'!$H$5,IF(M3867="GBP",L3867*'Input Lists'!$H$6,IF(M3867="CAD",L3867*'Input Lists'!$H$7,IF(M3867="CNY",L3867*'Input Lists'!$H3901,IF(M3867="JPY",L3867*'Input Lists'!$H$9,IF(M3867="CHF",L3867*'Input Lists'!$H$10,""))))))))))</f>
        <v/>
      </c>
      <c r="O3867" s="137" t="str">
        <f t="shared" si="131"/>
        <v/>
      </c>
      <c r="Z3867" s="135" t="str">
        <f t="shared" si="132"/>
        <v/>
      </c>
    </row>
    <row r="3868" spans="14:26" ht="15.75" customHeight="1" x14ac:dyDescent="0.25">
      <c r="N3868" s="137" t="str">
        <f>IF(OR(ISBLANK(L3868),ISBLANK(M3868)),"",IF(M3868="AUD",L3868*'Input Lists'!$H$2,IF(M3868="USD",L3868*'Input Lists'!$H$3,IF(M3868="HKD",L3868*'Input Lists'!$H$4,IF(M3868="EUR",L3868*'Input Lists'!$H$5,IF(M3868="GBP",L3868*'Input Lists'!$H$6,IF(M3868="CAD",L3868*'Input Lists'!$H$7,IF(M3868="CNY",L3868*'Input Lists'!$H3902,IF(M3868="JPY",L3868*'Input Lists'!$H$9,IF(M3868="CHF",L3868*'Input Lists'!$H$10,""))))))))))</f>
        <v/>
      </c>
      <c r="O3868" s="137" t="str">
        <f t="shared" si="131"/>
        <v/>
      </c>
      <c r="Z3868" s="135" t="str">
        <f t="shared" si="132"/>
        <v/>
      </c>
    </row>
    <row r="3869" spans="14:26" ht="15.75" customHeight="1" x14ac:dyDescent="0.25">
      <c r="N3869" s="137" t="str">
        <f>IF(OR(ISBLANK(L3869),ISBLANK(M3869)),"",IF(M3869="AUD",L3869*'Input Lists'!$H$2,IF(M3869="USD",L3869*'Input Lists'!$H$3,IF(M3869="HKD",L3869*'Input Lists'!$H$4,IF(M3869="EUR",L3869*'Input Lists'!$H$5,IF(M3869="GBP",L3869*'Input Lists'!$H$6,IF(M3869="CAD",L3869*'Input Lists'!$H$7,IF(M3869="CNY",L3869*'Input Lists'!$H3903,IF(M3869="JPY",L3869*'Input Lists'!$H$9,IF(M3869="CHF",L3869*'Input Lists'!$H$10,""))))))))))</f>
        <v/>
      </c>
      <c r="O3869" s="137" t="str">
        <f t="shared" si="131"/>
        <v/>
      </c>
      <c r="Z3869" s="135" t="str">
        <f t="shared" si="132"/>
        <v/>
      </c>
    </row>
    <row r="3870" spans="14:26" ht="15.75" customHeight="1" x14ac:dyDescent="0.25">
      <c r="N3870" s="137" t="str">
        <f>IF(OR(ISBLANK(L3870),ISBLANK(M3870)),"",IF(M3870="AUD",L3870*'Input Lists'!$H$2,IF(M3870="USD",L3870*'Input Lists'!$H$3,IF(M3870="HKD",L3870*'Input Lists'!$H$4,IF(M3870="EUR",L3870*'Input Lists'!$H$5,IF(M3870="GBP",L3870*'Input Lists'!$H$6,IF(M3870="CAD",L3870*'Input Lists'!$H$7,IF(M3870="CNY",L3870*'Input Lists'!$H3904,IF(M3870="JPY",L3870*'Input Lists'!$H$9,IF(M3870="CHF",L3870*'Input Lists'!$H$10,""))))))))))</f>
        <v/>
      </c>
      <c r="O3870" s="137" t="str">
        <f t="shared" si="131"/>
        <v/>
      </c>
      <c r="Z3870" s="135" t="str">
        <f t="shared" si="132"/>
        <v/>
      </c>
    </row>
    <row r="3871" spans="14:26" ht="15.75" customHeight="1" x14ac:dyDescent="0.25">
      <c r="N3871" s="137" t="str">
        <f>IF(OR(ISBLANK(L3871),ISBLANK(M3871)),"",IF(M3871="AUD",L3871*'Input Lists'!$H$2,IF(M3871="USD",L3871*'Input Lists'!$H$3,IF(M3871="HKD",L3871*'Input Lists'!$H$4,IF(M3871="EUR",L3871*'Input Lists'!$H$5,IF(M3871="GBP",L3871*'Input Lists'!$H$6,IF(M3871="CAD",L3871*'Input Lists'!$H$7,IF(M3871="CNY",L3871*'Input Lists'!$H3905,IF(M3871="JPY",L3871*'Input Lists'!$H$9,IF(M3871="CHF",L3871*'Input Lists'!$H$10,""))))))))))</f>
        <v/>
      </c>
      <c r="O3871" s="137" t="str">
        <f t="shared" si="131"/>
        <v/>
      </c>
      <c r="Z3871" s="135" t="str">
        <f t="shared" si="132"/>
        <v/>
      </c>
    </row>
    <row r="3872" spans="14:26" ht="15.75" customHeight="1" x14ac:dyDescent="0.25">
      <c r="N3872" s="137" t="str">
        <f>IF(OR(ISBLANK(L3872),ISBLANK(M3872)),"",IF(M3872="AUD",L3872*'Input Lists'!$H$2,IF(M3872="USD",L3872*'Input Lists'!$H$3,IF(M3872="HKD",L3872*'Input Lists'!$H$4,IF(M3872="EUR",L3872*'Input Lists'!$H$5,IF(M3872="GBP",L3872*'Input Lists'!$H$6,IF(M3872="CAD",L3872*'Input Lists'!$H$7,IF(M3872="CNY",L3872*'Input Lists'!$H3906,IF(M3872="JPY",L3872*'Input Lists'!$H$9,IF(M3872="CHF",L3872*'Input Lists'!$H$10,""))))))))))</f>
        <v/>
      </c>
      <c r="O3872" s="137" t="str">
        <f t="shared" si="131"/>
        <v/>
      </c>
      <c r="Z3872" s="135" t="str">
        <f t="shared" si="132"/>
        <v/>
      </c>
    </row>
    <row r="3873" spans="14:26" ht="15.75" customHeight="1" x14ac:dyDescent="0.25">
      <c r="N3873" s="137" t="str">
        <f>IF(OR(ISBLANK(L3873),ISBLANK(M3873)),"",IF(M3873="AUD",L3873*'Input Lists'!$H$2,IF(M3873="USD",L3873*'Input Lists'!$H$3,IF(M3873="HKD",L3873*'Input Lists'!$H$4,IF(M3873="EUR",L3873*'Input Lists'!$H$5,IF(M3873="GBP",L3873*'Input Lists'!$H$6,IF(M3873="CAD",L3873*'Input Lists'!$H$7,IF(M3873="CNY",L3873*'Input Lists'!$H3907,IF(M3873="JPY",L3873*'Input Lists'!$H$9,IF(M3873="CHF",L3873*'Input Lists'!$H$10,""))))))))))</f>
        <v/>
      </c>
      <c r="O3873" s="137" t="str">
        <f t="shared" si="131"/>
        <v/>
      </c>
      <c r="Z3873" s="135" t="str">
        <f t="shared" si="132"/>
        <v/>
      </c>
    </row>
    <row r="3874" spans="14:26" ht="15.75" customHeight="1" x14ac:dyDescent="0.25">
      <c r="N3874" s="137" t="str">
        <f>IF(OR(ISBLANK(L3874),ISBLANK(M3874)),"",IF(M3874="AUD",L3874*'Input Lists'!$H$2,IF(M3874="USD",L3874*'Input Lists'!$H$3,IF(M3874="HKD",L3874*'Input Lists'!$H$4,IF(M3874="EUR",L3874*'Input Lists'!$H$5,IF(M3874="GBP",L3874*'Input Lists'!$H$6,IF(M3874="CAD",L3874*'Input Lists'!$H$7,IF(M3874="CNY",L3874*'Input Lists'!$H3908,IF(M3874="JPY",L3874*'Input Lists'!$H$9,IF(M3874="CHF",L3874*'Input Lists'!$H$10,""))))))))))</f>
        <v/>
      </c>
      <c r="O3874" s="137" t="str">
        <f t="shared" si="131"/>
        <v/>
      </c>
      <c r="Z3874" s="135" t="str">
        <f t="shared" si="132"/>
        <v/>
      </c>
    </row>
    <row r="3875" spans="14:26" ht="15.75" customHeight="1" x14ac:dyDescent="0.25">
      <c r="N3875" s="137" t="str">
        <f>IF(OR(ISBLANK(L3875),ISBLANK(M3875)),"",IF(M3875="AUD",L3875*'Input Lists'!$H$2,IF(M3875="USD",L3875*'Input Lists'!$H$3,IF(M3875="HKD",L3875*'Input Lists'!$H$4,IF(M3875="EUR",L3875*'Input Lists'!$H$5,IF(M3875="GBP",L3875*'Input Lists'!$H$6,IF(M3875="CAD",L3875*'Input Lists'!$H$7,IF(M3875="CNY",L3875*'Input Lists'!$H3909,IF(M3875="JPY",L3875*'Input Lists'!$H$9,IF(M3875="CHF",L3875*'Input Lists'!$H$10,""))))))))))</f>
        <v/>
      </c>
      <c r="O3875" s="137" t="str">
        <f t="shared" si="131"/>
        <v/>
      </c>
      <c r="Z3875" s="135" t="str">
        <f t="shared" si="132"/>
        <v/>
      </c>
    </row>
    <row r="3876" spans="14:26" ht="15.75" customHeight="1" x14ac:dyDescent="0.25">
      <c r="N3876" s="137" t="str">
        <f>IF(OR(ISBLANK(L3876),ISBLANK(M3876)),"",IF(M3876="AUD",L3876*'Input Lists'!$H$2,IF(M3876="USD",L3876*'Input Lists'!$H$3,IF(M3876="HKD",L3876*'Input Lists'!$H$4,IF(M3876="EUR",L3876*'Input Lists'!$H$5,IF(M3876="GBP",L3876*'Input Lists'!$H$6,IF(M3876="CAD",L3876*'Input Lists'!$H$7,IF(M3876="CNY",L3876*'Input Lists'!$H3910,IF(M3876="JPY",L3876*'Input Lists'!$H$9,IF(M3876="CHF",L3876*'Input Lists'!$H$10,""))))))))))</f>
        <v/>
      </c>
      <c r="O3876" s="137" t="str">
        <f t="shared" si="131"/>
        <v/>
      </c>
      <c r="Z3876" s="135" t="str">
        <f t="shared" si="132"/>
        <v/>
      </c>
    </row>
    <row r="3877" spans="14:26" ht="15.75" customHeight="1" x14ac:dyDescent="0.25">
      <c r="N3877" s="137" t="str">
        <f>IF(OR(ISBLANK(L3877),ISBLANK(M3877)),"",IF(M3877="AUD",L3877*'Input Lists'!$H$2,IF(M3877="USD",L3877*'Input Lists'!$H$3,IF(M3877="HKD",L3877*'Input Lists'!$H$4,IF(M3877="EUR",L3877*'Input Lists'!$H$5,IF(M3877="GBP",L3877*'Input Lists'!$H$6,IF(M3877="CAD",L3877*'Input Lists'!$H$7,IF(M3877="CNY",L3877*'Input Lists'!$H3911,IF(M3877="JPY",L3877*'Input Lists'!$H$9,IF(M3877="CHF",L3877*'Input Lists'!$H$10,""))))))))))</f>
        <v/>
      </c>
      <c r="O3877" s="137" t="str">
        <f t="shared" si="131"/>
        <v/>
      </c>
      <c r="Z3877" s="135" t="str">
        <f t="shared" si="132"/>
        <v/>
      </c>
    </row>
    <row r="3878" spans="14:26" ht="15.75" customHeight="1" x14ac:dyDescent="0.25">
      <c r="N3878" s="137" t="str">
        <f>IF(OR(ISBLANK(L3878),ISBLANK(M3878)),"",IF(M3878="AUD",L3878*'Input Lists'!$H$2,IF(M3878="USD",L3878*'Input Lists'!$H$3,IF(M3878="HKD",L3878*'Input Lists'!$H$4,IF(M3878="EUR",L3878*'Input Lists'!$H$5,IF(M3878="GBP",L3878*'Input Lists'!$H$6,IF(M3878="CAD",L3878*'Input Lists'!$H$7,IF(M3878="CNY",L3878*'Input Lists'!$H3912,IF(M3878="JPY",L3878*'Input Lists'!$H$9,IF(M3878="CHF",L3878*'Input Lists'!$H$10,""))))))))))</f>
        <v/>
      </c>
      <c r="O3878" s="137" t="str">
        <f t="shared" si="131"/>
        <v/>
      </c>
      <c r="Z3878" s="135" t="str">
        <f t="shared" si="132"/>
        <v/>
      </c>
    </row>
    <row r="3879" spans="14:26" ht="15.75" customHeight="1" x14ac:dyDescent="0.25">
      <c r="N3879" s="137" t="str">
        <f>IF(OR(ISBLANK(L3879),ISBLANK(M3879)),"",IF(M3879="AUD",L3879*'Input Lists'!$H$2,IF(M3879="USD",L3879*'Input Lists'!$H$3,IF(M3879="HKD",L3879*'Input Lists'!$H$4,IF(M3879="EUR",L3879*'Input Lists'!$H$5,IF(M3879="GBP",L3879*'Input Lists'!$H$6,IF(M3879="CAD",L3879*'Input Lists'!$H$7,IF(M3879="CNY",L3879*'Input Lists'!$H3913,IF(M3879="JPY",L3879*'Input Lists'!$H$9,IF(M3879="CHF",L3879*'Input Lists'!$H$10,""))))))))))</f>
        <v/>
      </c>
      <c r="O3879" s="137" t="str">
        <f t="shared" ref="O3879:O3942" si="133">IF(OR(AND(ISBLANK(N3879)),AND(ISBLANK(J3879)),AND(ISBLANK(M3879))),"",N3879*J3879)</f>
        <v/>
      </c>
      <c r="Z3879" s="135" t="str">
        <f t="shared" si="132"/>
        <v/>
      </c>
    </row>
    <row r="3880" spans="14:26" ht="15.75" customHeight="1" x14ac:dyDescent="0.25">
      <c r="N3880" s="137" t="str">
        <f>IF(OR(ISBLANK(L3880),ISBLANK(M3880)),"",IF(M3880="AUD",L3880*'Input Lists'!$H$2,IF(M3880="USD",L3880*'Input Lists'!$H$3,IF(M3880="HKD",L3880*'Input Lists'!$H$4,IF(M3880="EUR",L3880*'Input Lists'!$H$5,IF(M3880="GBP",L3880*'Input Lists'!$H$6,IF(M3880="CAD",L3880*'Input Lists'!$H$7,IF(M3880="CNY",L3880*'Input Lists'!$H3914,IF(M3880="JPY",L3880*'Input Lists'!$H$9,IF(M3880="CHF",L3880*'Input Lists'!$H$10,""))))))))))</f>
        <v/>
      </c>
      <c r="O3880" s="137" t="str">
        <f t="shared" si="133"/>
        <v/>
      </c>
      <c r="Z3880" s="135" t="str">
        <f t="shared" si="132"/>
        <v/>
      </c>
    </row>
    <row r="3881" spans="14:26" ht="15.75" customHeight="1" x14ac:dyDescent="0.25">
      <c r="N3881" s="137" t="str">
        <f>IF(OR(ISBLANK(L3881),ISBLANK(M3881)),"",IF(M3881="AUD",L3881*'Input Lists'!$H$2,IF(M3881="USD",L3881*'Input Lists'!$H$3,IF(M3881="HKD",L3881*'Input Lists'!$H$4,IF(M3881="EUR",L3881*'Input Lists'!$H$5,IF(M3881="GBP",L3881*'Input Lists'!$H$6,IF(M3881="CAD",L3881*'Input Lists'!$H$7,IF(M3881="CNY",L3881*'Input Lists'!$H3915,IF(M3881="JPY",L3881*'Input Lists'!$H$9,IF(M3881="CHF",L3881*'Input Lists'!$H$10,""))))))))))</f>
        <v/>
      </c>
      <c r="O3881" s="137" t="str">
        <f t="shared" si="133"/>
        <v/>
      </c>
      <c r="Z3881" s="135" t="str">
        <f t="shared" si="132"/>
        <v/>
      </c>
    </row>
    <row r="3882" spans="14:26" ht="15.75" customHeight="1" x14ac:dyDescent="0.25">
      <c r="N3882" s="137" t="str">
        <f>IF(OR(ISBLANK(L3882),ISBLANK(M3882)),"",IF(M3882="AUD",L3882*'Input Lists'!$H$2,IF(M3882="USD",L3882*'Input Lists'!$H$3,IF(M3882="HKD",L3882*'Input Lists'!$H$4,IF(M3882="EUR",L3882*'Input Lists'!$H$5,IF(M3882="GBP",L3882*'Input Lists'!$H$6,IF(M3882="CAD",L3882*'Input Lists'!$H$7,IF(M3882="CNY",L3882*'Input Lists'!$H3916,IF(M3882="JPY",L3882*'Input Lists'!$H$9,IF(M3882="CHF",L3882*'Input Lists'!$H$10,""))))))))))</f>
        <v/>
      </c>
      <c r="O3882" s="137" t="str">
        <f t="shared" si="133"/>
        <v/>
      </c>
      <c r="Z3882" s="135" t="str">
        <f t="shared" ref="Z3882:Z3945" si="134">IF(ISBLANK(D3882),"",IF(R3882="Approved",Y3882+O3882,0))</f>
        <v/>
      </c>
    </row>
    <row r="3883" spans="14:26" ht="15.75" customHeight="1" x14ac:dyDescent="0.25">
      <c r="N3883" s="137" t="str">
        <f>IF(OR(ISBLANK(L3883),ISBLANK(M3883)),"",IF(M3883="AUD",L3883*'Input Lists'!$H$2,IF(M3883="USD",L3883*'Input Lists'!$H$3,IF(M3883="HKD",L3883*'Input Lists'!$H$4,IF(M3883="EUR",L3883*'Input Lists'!$H$5,IF(M3883="GBP",L3883*'Input Lists'!$H$6,IF(M3883="CAD",L3883*'Input Lists'!$H$7,IF(M3883="CNY",L3883*'Input Lists'!$H3917,IF(M3883="JPY",L3883*'Input Lists'!$H$9,IF(M3883="CHF",L3883*'Input Lists'!$H$10,""))))))))))</f>
        <v/>
      </c>
      <c r="O3883" s="137" t="str">
        <f t="shared" si="133"/>
        <v/>
      </c>
      <c r="Z3883" s="135" t="str">
        <f t="shared" si="134"/>
        <v/>
      </c>
    </row>
    <row r="3884" spans="14:26" ht="15.75" customHeight="1" x14ac:dyDescent="0.25">
      <c r="N3884" s="137" t="str">
        <f>IF(OR(ISBLANK(L3884),ISBLANK(M3884)),"",IF(M3884="AUD",L3884*'Input Lists'!$H$2,IF(M3884="USD",L3884*'Input Lists'!$H$3,IF(M3884="HKD",L3884*'Input Lists'!$H$4,IF(M3884="EUR",L3884*'Input Lists'!$H$5,IF(M3884="GBP",L3884*'Input Lists'!$H$6,IF(M3884="CAD",L3884*'Input Lists'!$H$7,IF(M3884="CNY",L3884*'Input Lists'!$H3918,IF(M3884="JPY",L3884*'Input Lists'!$H$9,IF(M3884="CHF",L3884*'Input Lists'!$H$10,""))))))))))</f>
        <v/>
      </c>
      <c r="O3884" s="137" t="str">
        <f t="shared" si="133"/>
        <v/>
      </c>
      <c r="Z3884" s="135" t="str">
        <f t="shared" si="134"/>
        <v/>
      </c>
    </row>
    <row r="3885" spans="14:26" ht="15.75" customHeight="1" x14ac:dyDescent="0.25">
      <c r="N3885" s="137" t="str">
        <f>IF(OR(ISBLANK(L3885),ISBLANK(M3885)),"",IF(M3885="AUD",L3885*'Input Lists'!$H$2,IF(M3885="USD",L3885*'Input Lists'!$H$3,IF(M3885="HKD",L3885*'Input Lists'!$H$4,IF(M3885="EUR",L3885*'Input Lists'!$H$5,IF(M3885="GBP",L3885*'Input Lists'!$H$6,IF(M3885="CAD",L3885*'Input Lists'!$H$7,IF(M3885="CNY",L3885*'Input Lists'!$H3919,IF(M3885="JPY",L3885*'Input Lists'!$H$9,IF(M3885="CHF",L3885*'Input Lists'!$H$10,""))))))))))</f>
        <v/>
      </c>
      <c r="O3885" s="137" t="str">
        <f t="shared" si="133"/>
        <v/>
      </c>
      <c r="Z3885" s="135" t="str">
        <f t="shared" si="134"/>
        <v/>
      </c>
    </row>
    <row r="3886" spans="14:26" ht="15.75" customHeight="1" x14ac:dyDescent="0.25">
      <c r="N3886" s="137" t="str">
        <f>IF(OR(ISBLANK(L3886),ISBLANK(M3886)),"",IF(M3886="AUD",L3886*'Input Lists'!$H$2,IF(M3886="USD",L3886*'Input Lists'!$H$3,IF(M3886="HKD",L3886*'Input Lists'!$H$4,IF(M3886="EUR",L3886*'Input Lists'!$H$5,IF(M3886="GBP",L3886*'Input Lists'!$H$6,IF(M3886="CAD",L3886*'Input Lists'!$H$7,IF(M3886="CNY",L3886*'Input Lists'!$H3920,IF(M3886="JPY",L3886*'Input Lists'!$H$9,IF(M3886="CHF",L3886*'Input Lists'!$H$10,""))))))))))</f>
        <v/>
      </c>
      <c r="O3886" s="137" t="str">
        <f t="shared" si="133"/>
        <v/>
      </c>
      <c r="Z3886" s="135" t="str">
        <f t="shared" si="134"/>
        <v/>
      </c>
    </row>
    <row r="3887" spans="14:26" ht="15.75" customHeight="1" x14ac:dyDescent="0.25">
      <c r="N3887" s="137" t="str">
        <f>IF(OR(ISBLANK(L3887),ISBLANK(M3887)),"",IF(M3887="AUD",L3887*'Input Lists'!$H$2,IF(M3887="USD",L3887*'Input Lists'!$H$3,IF(M3887="HKD",L3887*'Input Lists'!$H$4,IF(M3887="EUR",L3887*'Input Lists'!$H$5,IF(M3887="GBP",L3887*'Input Lists'!$H$6,IF(M3887="CAD",L3887*'Input Lists'!$H$7,IF(M3887="CNY",L3887*'Input Lists'!$H3921,IF(M3887="JPY",L3887*'Input Lists'!$H$9,IF(M3887="CHF",L3887*'Input Lists'!$H$10,""))))))))))</f>
        <v/>
      </c>
      <c r="O3887" s="137" t="str">
        <f t="shared" si="133"/>
        <v/>
      </c>
      <c r="Z3887" s="135" t="str">
        <f t="shared" si="134"/>
        <v/>
      </c>
    </row>
    <row r="3888" spans="14:26" ht="15.75" customHeight="1" x14ac:dyDescent="0.25">
      <c r="N3888" s="137" t="str">
        <f>IF(OR(ISBLANK(L3888),ISBLANK(M3888)),"",IF(M3888="AUD",L3888*'Input Lists'!$H$2,IF(M3888="USD",L3888*'Input Lists'!$H$3,IF(M3888="HKD",L3888*'Input Lists'!$H$4,IF(M3888="EUR",L3888*'Input Lists'!$H$5,IF(M3888="GBP",L3888*'Input Lists'!$H$6,IF(M3888="CAD",L3888*'Input Lists'!$H$7,IF(M3888="CNY",L3888*'Input Lists'!$H3922,IF(M3888="JPY",L3888*'Input Lists'!$H$9,IF(M3888="CHF",L3888*'Input Lists'!$H$10,""))))))))))</f>
        <v/>
      </c>
      <c r="O3888" s="137" t="str">
        <f t="shared" si="133"/>
        <v/>
      </c>
      <c r="Z3888" s="135" t="str">
        <f t="shared" si="134"/>
        <v/>
      </c>
    </row>
    <row r="3889" spans="14:26" ht="15.75" customHeight="1" x14ac:dyDescent="0.25">
      <c r="N3889" s="137" t="str">
        <f>IF(OR(ISBLANK(L3889),ISBLANK(M3889)),"",IF(M3889="AUD",L3889*'Input Lists'!$H$2,IF(M3889="USD",L3889*'Input Lists'!$H$3,IF(M3889="HKD",L3889*'Input Lists'!$H$4,IF(M3889="EUR",L3889*'Input Lists'!$H$5,IF(M3889="GBP",L3889*'Input Lists'!$H$6,IF(M3889="CAD",L3889*'Input Lists'!$H$7,IF(M3889="CNY",L3889*'Input Lists'!$H3923,IF(M3889="JPY",L3889*'Input Lists'!$H$9,IF(M3889="CHF",L3889*'Input Lists'!$H$10,""))))))))))</f>
        <v/>
      </c>
      <c r="O3889" s="137" t="str">
        <f t="shared" si="133"/>
        <v/>
      </c>
      <c r="Z3889" s="135" t="str">
        <f t="shared" si="134"/>
        <v/>
      </c>
    </row>
    <row r="3890" spans="14:26" ht="15.75" customHeight="1" x14ac:dyDescent="0.25">
      <c r="N3890" s="137" t="str">
        <f>IF(OR(ISBLANK(L3890),ISBLANK(M3890)),"",IF(M3890="AUD",L3890*'Input Lists'!$H$2,IF(M3890="USD",L3890*'Input Lists'!$H$3,IF(M3890="HKD",L3890*'Input Lists'!$H$4,IF(M3890="EUR",L3890*'Input Lists'!$H$5,IF(M3890="GBP",L3890*'Input Lists'!$H$6,IF(M3890="CAD",L3890*'Input Lists'!$H$7,IF(M3890="CNY",L3890*'Input Lists'!$H3924,IF(M3890="JPY",L3890*'Input Lists'!$H$9,IF(M3890="CHF",L3890*'Input Lists'!$H$10,""))))))))))</f>
        <v/>
      </c>
      <c r="O3890" s="137" t="str">
        <f t="shared" si="133"/>
        <v/>
      </c>
      <c r="Z3890" s="135" t="str">
        <f t="shared" si="134"/>
        <v/>
      </c>
    </row>
    <row r="3891" spans="14:26" ht="15.75" customHeight="1" x14ac:dyDescent="0.25">
      <c r="N3891" s="137" t="str">
        <f>IF(OR(ISBLANK(L3891),ISBLANK(M3891)),"",IF(M3891="AUD",L3891*'Input Lists'!$H$2,IF(M3891="USD",L3891*'Input Lists'!$H$3,IF(M3891="HKD",L3891*'Input Lists'!$H$4,IF(M3891="EUR",L3891*'Input Lists'!$H$5,IF(M3891="GBP",L3891*'Input Lists'!$H$6,IF(M3891="CAD",L3891*'Input Lists'!$H$7,IF(M3891="CNY",L3891*'Input Lists'!$H3925,IF(M3891="JPY",L3891*'Input Lists'!$H$9,IF(M3891="CHF",L3891*'Input Lists'!$H$10,""))))))))))</f>
        <v/>
      </c>
      <c r="O3891" s="137" t="str">
        <f t="shared" si="133"/>
        <v/>
      </c>
      <c r="Z3891" s="135" t="str">
        <f t="shared" si="134"/>
        <v/>
      </c>
    </row>
    <row r="3892" spans="14:26" ht="15.75" customHeight="1" x14ac:dyDescent="0.25">
      <c r="N3892" s="137" t="str">
        <f>IF(OR(ISBLANK(L3892),ISBLANK(M3892)),"",IF(M3892="AUD",L3892*'Input Lists'!$H$2,IF(M3892="USD",L3892*'Input Lists'!$H$3,IF(M3892="HKD",L3892*'Input Lists'!$H$4,IF(M3892="EUR",L3892*'Input Lists'!$H$5,IF(M3892="GBP",L3892*'Input Lists'!$H$6,IF(M3892="CAD",L3892*'Input Lists'!$H$7,IF(M3892="CNY",L3892*'Input Lists'!$H3926,IF(M3892="JPY",L3892*'Input Lists'!$H$9,IF(M3892="CHF",L3892*'Input Lists'!$H$10,""))))))))))</f>
        <v/>
      </c>
      <c r="O3892" s="137" t="str">
        <f t="shared" si="133"/>
        <v/>
      </c>
      <c r="Z3892" s="135" t="str">
        <f t="shared" si="134"/>
        <v/>
      </c>
    </row>
    <row r="3893" spans="14:26" ht="15.75" customHeight="1" x14ac:dyDescent="0.25">
      <c r="N3893" s="137" t="str">
        <f>IF(OR(ISBLANK(L3893),ISBLANK(M3893)),"",IF(M3893="AUD",L3893*'Input Lists'!$H$2,IF(M3893="USD",L3893*'Input Lists'!$H$3,IF(M3893="HKD",L3893*'Input Lists'!$H$4,IF(M3893="EUR",L3893*'Input Lists'!$H$5,IF(M3893="GBP",L3893*'Input Lists'!$H$6,IF(M3893="CAD",L3893*'Input Lists'!$H$7,IF(M3893="CNY",L3893*'Input Lists'!$H3927,IF(M3893="JPY",L3893*'Input Lists'!$H$9,IF(M3893="CHF",L3893*'Input Lists'!$H$10,""))))))))))</f>
        <v/>
      </c>
      <c r="O3893" s="137" t="str">
        <f t="shared" si="133"/>
        <v/>
      </c>
      <c r="Z3893" s="135" t="str">
        <f t="shared" si="134"/>
        <v/>
      </c>
    </row>
    <row r="3894" spans="14:26" ht="15.75" customHeight="1" x14ac:dyDescent="0.25">
      <c r="N3894" s="137" t="str">
        <f>IF(OR(ISBLANK(L3894),ISBLANK(M3894)),"",IF(M3894="AUD",L3894*'Input Lists'!$H$2,IF(M3894="USD",L3894*'Input Lists'!$H$3,IF(M3894="HKD",L3894*'Input Lists'!$H$4,IF(M3894="EUR",L3894*'Input Lists'!$H$5,IF(M3894="GBP",L3894*'Input Lists'!$H$6,IF(M3894="CAD",L3894*'Input Lists'!$H$7,IF(M3894="CNY",L3894*'Input Lists'!$H3928,IF(M3894="JPY",L3894*'Input Lists'!$H$9,IF(M3894="CHF",L3894*'Input Lists'!$H$10,""))))))))))</f>
        <v/>
      </c>
      <c r="O3894" s="137" t="str">
        <f t="shared" si="133"/>
        <v/>
      </c>
      <c r="Z3894" s="135" t="str">
        <f t="shared" si="134"/>
        <v/>
      </c>
    </row>
    <row r="3895" spans="14:26" ht="15.75" customHeight="1" x14ac:dyDescent="0.25">
      <c r="N3895" s="137" t="str">
        <f>IF(OR(ISBLANK(L3895),ISBLANK(M3895)),"",IF(M3895="AUD",L3895*'Input Lists'!$H$2,IF(M3895="USD",L3895*'Input Lists'!$H$3,IF(M3895="HKD",L3895*'Input Lists'!$H$4,IF(M3895="EUR",L3895*'Input Lists'!$H$5,IF(M3895="GBP",L3895*'Input Lists'!$H$6,IF(M3895="CAD",L3895*'Input Lists'!$H$7,IF(M3895="CNY",L3895*'Input Lists'!$H3929,IF(M3895="JPY",L3895*'Input Lists'!$H$9,IF(M3895="CHF",L3895*'Input Lists'!$H$10,""))))))))))</f>
        <v/>
      </c>
      <c r="O3895" s="137" t="str">
        <f t="shared" si="133"/>
        <v/>
      </c>
      <c r="Z3895" s="135" t="str">
        <f t="shared" si="134"/>
        <v/>
      </c>
    </row>
    <row r="3896" spans="14:26" ht="15.75" customHeight="1" x14ac:dyDescent="0.25">
      <c r="N3896" s="137" t="str">
        <f>IF(OR(ISBLANK(L3896),ISBLANK(M3896)),"",IF(M3896="AUD",L3896*'Input Lists'!$H$2,IF(M3896="USD",L3896*'Input Lists'!$H$3,IF(M3896="HKD",L3896*'Input Lists'!$H$4,IF(M3896="EUR",L3896*'Input Lists'!$H$5,IF(M3896="GBP",L3896*'Input Lists'!$H$6,IF(M3896="CAD",L3896*'Input Lists'!$H$7,IF(M3896="CNY",L3896*'Input Lists'!$H3930,IF(M3896="JPY",L3896*'Input Lists'!$H$9,IF(M3896="CHF",L3896*'Input Lists'!$H$10,""))))))))))</f>
        <v/>
      </c>
      <c r="O3896" s="137" t="str">
        <f t="shared" si="133"/>
        <v/>
      </c>
      <c r="Z3896" s="135" t="str">
        <f t="shared" si="134"/>
        <v/>
      </c>
    </row>
    <row r="3897" spans="14:26" ht="15.75" customHeight="1" x14ac:dyDescent="0.25">
      <c r="N3897" s="137" t="str">
        <f>IF(OR(ISBLANK(L3897),ISBLANK(M3897)),"",IF(M3897="AUD",L3897*'Input Lists'!$H$2,IF(M3897="USD",L3897*'Input Lists'!$H$3,IF(M3897="HKD",L3897*'Input Lists'!$H$4,IF(M3897="EUR",L3897*'Input Lists'!$H$5,IF(M3897="GBP",L3897*'Input Lists'!$H$6,IF(M3897="CAD",L3897*'Input Lists'!$H$7,IF(M3897="CNY",L3897*'Input Lists'!$H3931,IF(M3897="JPY",L3897*'Input Lists'!$H$9,IF(M3897="CHF",L3897*'Input Lists'!$H$10,""))))))))))</f>
        <v/>
      </c>
      <c r="O3897" s="137" t="str">
        <f t="shared" si="133"/>
        <v/>
      </c>
      <c r="Z3897" s="135" t="str">
        <f t="shared" si="134"/>
        <v/>
      </c>
    </row>
    <row r="3898" spans="14:26" ht="15.75" customHeight="1" x14ac:dyDescent="0.25">
      <c r="N3898" s="137" t="str">
        <f>IF(OR(ISBLANK(L3898),ISBLANK(M3898)),"",IF(M3898="AUD",L3898*'Input Lists'!$H$2,IF(M3898="USD",L3898*'Input Lists'!$H$3,IF(M3898="HKD",L3898*'Input Lists'!$H$4,IF(M3898="EUR",L3898*'Input Lists'!$H$5,IF(M3898="GBP",L3898*'Input Lists'!$H$6,IF(M3898="CAD",L3898*'Input Lists'!$H$7,IF(M3898="CNY",L3898*'Input Lists'!$H3932,IF(M3898="JPY",L3898*'Input Lists'!$H$9,IF(M3898="CHF",L3898*'Input Lists'!$H$10,""))))))))))</f>
        <v/>
      </c>
      <c r="O3898" s="137" t="str">
        <f t="shared" si="133"/>
        <v/>
      </c>
      <c r="Z3898" s="135" t="str">
        <f t="shared" si="134"/>
        <v/>
      </c>
    </row>
    <row r="3899" spans="14:26" ht="15.75" customHeight="1" x14ac:dyDescent="0.25">
      <c r="N3899" s="137" t="str">
        <f>IF(OR(ISBLANK(L3899),ISBLANK(M3899)),"",IF(M3899="AUD",L3899*'Input Lists'!$H$2,IF(M3899="USD",L3899*'Input Lists'!$H$3,IF(M3899="HKD",L3899*'Input Lists'!$H$4,IF(M3899="EUR",L3899*'Input Lists'!$H$5,IF(M3899="GBP",L3899*'Input Lists'!$H$6,IF(M3899="CAD",L3899*'Input Lists'!$H$7,IF(M3899="CNY",L3899*'Input Lists'!$H3933,IF(M3899="JPY",L3899*'Input Lists'!$H$9,IF(M3899="CHF",L3899*'Input Lists'!$H$10,""))))))))))</f>
        <v/>
      </c>
      <c r="O3899" s="137" t="str">
        <f t="shared" si="133"/>
        <v/>
      </c>
      <c r="Z3899" s="135" t="str">
        <f t="shared" si="134"/>
        <v/>
      </c>
    </row>
    <row r="3900" spans="14:26" ht="15.75" customHeight="1" x14ac:dyDescent="0.25">
      <c r="N3900" s="137" t="str">
        <f>IF(OR(ISBLANK(L3900),ISBLANK(M3900)),"",IF(M3900="AUD",L3900*'Input Lists'!$H$2,IF(M3900="USD",L3900*'Input Lists'!$H$3,IF(M3900="HKD",L3900*'Input Lists'!$H$4,IF(M3900="EUR",L3900*'Input Lists'!$H$5,IF(M3900="GBP",L3900*'Input Lists'!$H$6,IF(M3900="CAD",L3900*'Input Lists'!$H$7,IF(M3900="CNY",L3900*'Input Lists'!$H3934,IF(M3900="JPY",L3900*'Input Lists'!$H$9,IF(M3900="CHF",L3900*'Input Lists'!$H$10,""))))))))))</f>
        <v/>
      </c>
      <c r="O3900" s="137" t="str">
        <f t="shared" si="133"/>
        <v/>
      </c>
      <c r="Z3900" s="135" t="str">
        <f t="shared" si="134"/>
        <v/>
      </c>
    </row>
    <row r="3901" spans="14:26" ht="15.75" customHeight="1" x14ac:dyDescent="0.25">
      <c r="N3901" s="137" t="str">
        <f>IF(OR(ISBLANK(L3901),ISBLANK(M3901)),"",IF(M3901="AUD",L3901*'Input Lists'!$H$2,IF(M3901="USD",L3901*'Input Lists'!$H$3,IF(M3901="HKD",L3901*'Input Lists'!$H$4,IF(M3901="EUR",L3901*'Input Lists'!$H$5,IF(M3901="GBP",L3901*'Input Lists'!$H$6,IF(M3901="CAD",L3901*'Input Lists'!$H$7,IF(M3901="CNY",L3901*'Input Lists'!$H3935,IF(M3901="JPY",L3901*'Input Lists'!$H$9,IF(M3901="CHF",L3901*'Input Lists'!$H$10,""))))))))))</f>
        <v/>
      </c>
      <c r="O3901" s="137" t="str">
        <f t="shared" si="133"/>
        <v/>
      </c>
      <c r="Z3901" s="135" t="str">
        <f t="shared" si="134"/>
        <v/>
      </c>
    </row>
    <row r="3902" spans="14:26" ht="15.75" customHeight="1" x14ac:dyDescent="0.25">
      <c r="N3902" s="137" t="str">
        <f>IF(OR(ISBLANK(L3902),ISBLANK(M3902)),"",IF(M3902="AUD",L3902*'Input Lists'!$H$2,IF(M3902="USD",L3902*'Input Lists'!$H$3,IF(M3902="HKD",L3902*'Input Lists'!$H$4,IF(M3902="EUR",L3902*'Input Lists'!$H$5,IF(M3902="GBP",L3902*'Input Lists'!$H$6,IF(M3902="CAD",L3902*'Input Lists'!$H$7,IF(M3902="CNY",L3902*'Input Lists'!$H3936,IF(M3902="JPY",L3902*'Input Lists'!$H$9,IF(M3902="CHF",L3902*'Input Lists'!$H$10,""))))))))))</f>
        <v/>
      </c>
      <c r="O3902" s="137" t="str">
        <f t="shared" si="133"/>
        <v/>
      </c>
      <c r="Z3902" s="135" t="str">
        <f t="shared" si="134"/>
        <v/>
      </c>
    </row>
    <row r="3903" spans="14:26" ht="15.75" customHeight="1" x14ac:dyDescent="0.25">
      <c r="N3903" s="137" t="str">
        <f>IF(OR(ISBLANK(L3903),ISBLANK(M3903)),"",IF(M3903="AUD",L3903*'Input Lists'!$H$2,IF(M3903="USD",L3903*'Input Lists'!$H$3,IF(M3903="HKD",L3903*'Input Lists'!$H$4,IF(M3903="EUR",L3903*'Input Lists'!$H$5,IF(M3903="GBP",L3903*'Input Lists'!$H$6,IF(M3903="CAD",L3903*'Input Lists'!$H$7,IF(M3903="CNY",L3903*'Input Lists'!$H3937,IF(M3903="JPY",L3903*'Input Lists'!$H$9,IF(M3903="CHF",L3903*'Input Lists'!$H$10,""))))))))))</f>
        <v/>
      </c>
      <c r="O3903" s="137" t="str">
        <f t="shared" si="133"/>
        <v/>
      </c>
      <c r="Z3903" s="135" t="str">
        <f t="shared" si="134"/>
        <v/>
      </c>
    </row>
    <row r="3904" spans="14:26" ht="15.75" customHeight="1" x14ac:dyDescent="0.25">
      <c r="N3904" s="137" t="str">
        <f>IF(OR(ISBLANK(L3904),ISBLANK(M3904)),"",IF(M3904="AUD",L3904*'Input Lists'!$H$2,IF(M3904="USD",L3904*'Input Lists'!$H$3,IF(M3904="HKD",L3904*'Input Lists'!$H$4,IF(M3904="EUR",L3904*'Input Lists'!$H$5,IF(M3904="GBP",L3904*'Input Lists'!$H$6,IF(M3904="CAD",L3904*'Input Lists'!$H$7,IF(M3904="CNY",L3904*'Input Lists'!$H3938,IF(M3904="JPY",L3904*'Input Lists'!$H$9,IF(M3904="CHF",L3904*'Input Lists'!$H$10,""))))))))))</f>
        <v/>
      </c>
      <c r="O3904" s="137" t="str">
        <f t="shared" si="133"/>
        <v/>
      </c>
      <c r="Z3904" s="135" t="str">
        <f t="shared" si="134"/>
        <v/>
      </c>
    </row>
    <row r="3905" spans="14:26" ht="15.75" customHeight="1" x14ac:dyDescent="0.25">
      <c r="N3905" s="137" t="str">
        <f>IF(OR(ISBLANK(L3905),ISBLANK(M3905)),"",IF(M3905="AUD",L3905*'Input Lists'!$H$2,IF(M3905="USD",L3905*'Input Lists'!$H$3,IF(M3905="HKD",L3905*'Input Lists'!$H$4,IF(M3905="EUR",L3905*'Input Lists'!$H$5,IF(M3905="GBP",L3905*'Input Lists'!$H$6,IF(M3905="CAD",L3905*'Input Lists'!$H$7,IF(M3905="CNY",L3905*'Input Lists'!$H3939,IF(M3905="JPY",L3905*'Input Lists'!$H$9,IF(M3905="CHF",L3905*'Input Lists'!$H$10,""))))))))))</f>
        <v/>
      </c>
      <c r="O3905" s="137" t="str">
        <f t="shared" si="133"/>
        <v/>
      </c>
      <c r="Z3905" s="135" t="str">
        <f t="shared" si="134"/>
        <v/>
      </c>
    </row>
    <row r="3906" spans="14:26" ht="15.75" customHeight="1" x14ac:dyDescent="0.25">
      <c r="N3906" s="137" t="str">
        <f>IF(OR(ISBLANK(L3906),ISBLANK(M3906)),"",IF(M3906="AUD",L3906*'Input Lists'!$H$2,IF(M3906="USD",L3906*'Input Lists'!$H$3,IF(M3906="HKD",L3906*'Input Lists'!$H$4,IF(M3906="EUR",L3906*'Input Lists'!$H$5,IF(M3906="GBP",L3906*'Input Lists'!$H$6,IF(M3906="CAD",L3906*'Input Lists'!$H$7,IF(M3906="CNY",L3906*'Input Lists'!$H3940,IF(M3906="JPY",L3906*'Input Lists'!$H$9,IF(M3906="CHF",L3906*'Input Lists'!$H$10,""))))))))))</f>
        <v/>
      </c>
      <c r="O3906" s="137" t="str">
        <f t="shared" si="133"/>
        <v/>
      </c>
      <c r="Z3906" s="135" t="str">
        <f t="shared" si="134"/>
        <v/>
      </c>
    </row>
    <row r="3907" spans="14:26" ht="15.75" customHeight="1" x14ac:dyDescent="0.25">
      <c r="N3907" s="137" t="str">
        <f>IF(OR(ISBLANK(L3907),ISBLANK(M3907)),"",IF(M3907="AUD",L3907*'Input Lists'!$H$2,IF(M3907="USD",L3907*'Input Lists'!$H$3,IF(M3907="HKD",L3907*'Input Lists'!$H$4,IF(M3907="EUR",L3907*'Input Lists'!$H$5,IF(M3907="GBP",L3907*'Input Lists'!$H$6,IF(M3907="CAD",L3907*'Input Lists'!$H$7,IF(M3907="CNY",L3907*'Input Lists'!$H3941,IF(M3907="JPY",L3907*'Input Lists'!$H$9,IF(M3907="CHF",L3907*'Input Lists'!$H$10,""))))))))))</f>
        <v/>
      </c>
      <c r="O3907" s="137" t="str">
        <f t="shared" si="133"/>
        <v/>
      </c>
      <c r="Z3907" s="135" t="str">
        <f t="shared" si="134"/>
        <v/>
      </c>
    </row>
    <row r="3908" spans="14:26" ht="15.75" customHeight="1" x14ac:dyDescent="0.25">
      <c r="N3908" s="137" t="str">
        <f>IF(OR(ISBLANK(L3908),ISBLANK(M3908)),"",IF(M3908="AUD",L3908*'Input Lists'!$H$2,IF(M3908="USD",L3908*'Input Lists'!$H$3,IF(M3908="HKD",L3908*'Input Lists'!$H$4,IF(M3908="EUR",L3908*'Input Lists'!$H$5,IF(M3908="GBP",L3908*'Input Lists'!$H$6,IF(M3908="CAD",L3908*'Input Lists'!$H$7,IF(M3908="CNY",L3908*'Input Lists'!$H3942,IF(M3908="JPY",L3908*'Input Lists'!$H$9,IF(M3908="CHF",L3908*'Input Lists'!$H$10,""))))))))))</f>
        <v/>
      </c>
      <c r="O3908" s="137" t="str">
        <f t="shared" si="133"/>
        <v/>
      </c>
      <c r="Z3908" s="135" t="str">
        <f t="shared" si="134"/>
        <v/>
      </c>
    </row>
    <row r="3909" spans="14:26" ht="15.75" customHeight="1" x14ac:dyDescent="0.25">
      <c r="N3909" s="137" t="str">
        <f>IF(OR(ISBLANK(L3909),ISBLANK(M3909)),"",IF(M3909="AUD",L3909*'Input Lists'!$H$2,IF(M3909="USD",L3909*'Input Lists'!$H$3,IF(M3909="HKD",L3909*'Input Lists'!$H$4,IF(M3909="EUR",L3909*'Input Lists'!$H$5,IF(M3909="GBP",L3909*'Input Lists'!$H$6,IF(M3909="CAD",L3909*'Input Lists'!$H$7,IF(M3909="CNY",L3909*'Input Lists'!$H3943,IF(M3909="JPY",L3909*'Input Lists'!$H$9,IF(M3909="CHF",L3909*'Input Lists'!$H$10,""))))))))))</f>
        <v/>
      </c>
      <c r="O3909" s="137" t="str">
        <f t="shared" si="133"/>
        <v/>
      </c>
      <c r="Z3909" s="135" t="str">
        <f t="shared" si="134"/>
        <v/>
      </c>
    </row>
    <row r="3910" spans="14:26" ht="15.75" customHeight="1" x14ac:dyDescent="0.25">
      <c r="N3910" s="137" t="str">
        <f>IF(OR(ISBLANK(L3910),ISBLANK(M3910)),"",IF(M3910="AUD",L3910*'Input Lists'!$H$2,IF(M3910="USD",L3910*'Input Lists'!$H$3,IF(M3910="HKD",L3910*'Input Lists'!$H$4,IF(M3910="EUR",L3910*'Input Lists'!$H$5,IF(M3910="GBP",L3910*'Input Lists'!$H$6,IF(M3910="CAD",L3910*'Input Lists'!$H$7,IF(M3910="CNY",L3910*'Input Lists'!$H3944,IF(M3910="JPY",L3910*'Input Lists'!$H$9,IF(M3910="CHF",L3910*'Input Lists'!$H$10,""))))))))))</f>
        <v/>
      </c>
      <c r="O3910" s="137" t="str">
        <f t="shared" si="133"/>
        <v/>
      </c>
      <c r="Z3910" s="135" t="str">
        <f t="shared" si="134"/>
        <v/>
      </c>
    </row>
    <row r="3911" spans="14:26" ht="15.75" customHeight="1" x14ac:dyDescent="0.25">
      <c r="N3911" s="137" t="str">
        <f>IF(OR(ISBLANK(L3911),ISBLANK(M3911)),"",IF(M3911="AUD",L3911*'Input Lists'!$H$2,IF(M3911="USD",L3911*'Input Lists'!$H$3,IF(M3911="HKD",L3911*'Input Lists'!$H$4,IF(M3911="EUR",L3911*'Input Lists'!$H$5,IF(M3911="GBP",L3911*'Input Lists'!$H$6,IF(M3911="CAD",L3911*'Input Lists'!$H$7,IF(M3911="CNY",L3911*'Input Lists'!$H3945,IF(M3911="JPY",L3911*'Input Lists'!$H$9,IF(M3911="CHF",L3911*'Input Lists'!$H$10,""))))))))))</f>
        <v/>
      </c>
      <c r="O3911" s="137" t="str">
        <f t="shared" si="133"/>
        <v/>
      </c>
      <c r="Z3911" s="135" t="str">
        <f t="shared" si="134"/>
        <v/>
      </c>
    </row>
    <row r="3912" spans="14:26" ht="15.75" customHeight="1" x14ac:dyDescent="0.25">
      <c r="N3912" s="137" t="str">
        <f>IF(OR(ISBLANK(L3912),ISBLANK(M3912)),"",IF(M3912="AUD",L3912*'Input Lists'!$H$2,IF(M3912="USD",L3912*'Input Lists'!$H$3,IF(M3912="HKD",L3912*'Input Lists'!$H$4,IF(M3912="EUR",L3912*'Input Lists'!$H$5,IF(M3912="GBP",L3912*'Input Lists'!$H$6,IF(M3912="CAD",L3912*'Input Lists'!$H$7,IF(M3912="CNY",L3912*'Input Lists'!$H3946,IF(M3912="JPY",L3912*'Input Lists'!$H$9,IF(M3912="CHF",L3912*'Input Lists'!$H$10,""))))))))))</f>
        <v/>
      </c>
      <c r="O3912" s="137" t="str">
        <f t="shared" si="133"/>
        <v/>
      </c>
      <c r="Z3912" s="135" t="str">
        <f t="shared" si="134"/>
        <v/>
      </c>
    </row>
    <row r="3913" spans="14:26" ht="15.75" customHeight="1" x14ac:dyDescent="0.25">
      <c r="N3913" s="137" t="str">
        <f>IF(OR(ISBLANK(L3913),ISBLANK(M3913)),"",IF(M3913="AUD",L3913*'Input Lists'!$H$2,IF(M3913="USD",L3913*'Input Lists'!$H$3,IF(M3913="HKD",L3913*'Input Lists'!$H$4,IF(M3913="EUR",L3913*'Input Lists'!$H$5,IF(M3913="GBP",L3913*'Input Lists'!$H$6,IF(M3913="CAD",L3913*'Input Lists'!$H$7,IF(M3913="CNY",L3913*'Input Lists'!$H3947,IF(M3913="JPY",L3913*'Input Lists'!$H$9,IF(M3913="CHF",L3913*'Input Lists'!$H$10,""))))))))))</f>
        <v/>
      </c>
      <c r="O3913" s="137" t="str">
        <f t="shared" si="133"/>
        <v/>
      </c>
      <c r="Z3913" s="135" t="str">
        <f t="shared" si="134"/>
        <v/>
      </c>
    </row>
    <row r="3914" spans="14:26" ht="15.75" customHeight="1" x14ac:dyDescent="0.25">
      <c r="N3914" s="137" t="str">
        <f>IF(OR(ISBLANK(L3914),ISBLANK(M3914)),"",IF(M3914="AUD",L3914*'Input Lists'!$H$2,IF(M3914="USD",L3914*'Input Lists'!$H$3,IF(M3914="HKD",L3914*'Input Lists'!$H$4,IF(M3914="EUR",L3914*'Input Lists'!$H$5,IF(M3914="GBP",L3914*'Input Lists'!$H$6,IF(M3914="CAD",L3914*'Input Lists'!$H$7,IF(M3914="CNY",L3914*'Input Lists'!$H3948,IF(M3914="JPY",L3914*'Input Lists'!$H$9,IF(M3914="CHF",L3914*'Input Lists'!$H$10,""))))))))))</f>
        <v/>
      </c>
      <c r="O3914" s="137" t="str">
        <f t="shared" si="133"/>
        <v/>
      </c>
      <c r="Z3914" s="135" t="str">
        <f t="shared" si="134"/>
        <v/>
      </c>
    </row>
    <row r="3915" spans="14:26" ht="15.75" customHeight="1" x14ac:dyDescent="0.25">
      <c r="N3915" s="137" t="str">
        <f>IF(OR(ISBLANK(L3915),ISBLANK(M3915)),"",IF(M3915="AUD",L3915*'Input Lists'!$H$2,IF(M3915="USD",L3915*'Input Lists'!$H$3,IF(M3915="HKD",L3915*'Input Lists'!$H$4,IF(M3915="EUR",L3915*'Input Lists'!$H$5,IF(M3915="GBP",L3915*'Input Lists'!$H$6,IF(M3915="CAD",L3915*'Input Lists'!$H$7,IF(M3915="CNY",L3915*'Input Lists'!$H3949,IF(M3915="JPY",L3915*'Input Lists'!$H$9,IF(M3915="CHF",L3915*'Input Lists'!$H$10,""))))))))))</f>
        <v/>
      </c>
      <c r="O3915" s="137" t="str">
        <f t="shared" si="133"/>
        <v/>
      </c>
      <c r="Z3915" s="135" t="str">
        <f t="shared" si="134"/>
        <v/>
      </c>
    </row>
    <row r="3916" spans="14:26" ht="15.75" customHeight="1" x14ac:dyDescent="0.25">
      <c r="N3916" s="137" t="str">
        <f>IF(OR(ISBLANK(L3916),ISBLANK(M3916)),"",IF(M3916="AUD",L3916*'Input Lists'!$H$2,IF(M3916="USD",L3916*'Input Lists'!$H$3,IF(M3916="HKD",L3916*'Input Lists'!$H$4,IF(M3916="EUR",L3916*'Input Lists'!$H$5,IF(M3916="GBP",L3916*'Input Lists'!$H$6,IF(M3916="CAD",L3916*'Input Lists'!$H$7,IF(M3916="CNY",L3916*'Input Lists'!$H3950,IF(M3916="JPY",L3916*'Input Lists'!$H$9,IF(M3916="CHF",L3916*'Input Lists'!$H$10,""))))))))))</f>
        <v/>
      </c>
      <c r="O3916" s="137" t="str">
        <f t="shared" si="133"/>
        <v/>
      </c>
      <c r="Z3916" s="135" t="str">
        <f t="shared" si="134"/>
        <v/>
      </c>
    </row>
    <row r="3917" spans="14:26" ht="15.75" customHeight="1" x14ac:dyDescent="0.25">
      <c r="N3917" s="137" t="str">
        <f>IF(OR(ISBLANK(L3917),ISBLANK(M3917)),"",IF(M3917="AUD",L3917*'Input Lists'!$H$2,IF(M3917="USD",L3917*'Input Lists'!$H$3,IF(M3917="HKD",L3917*'Input Lists'!$H$4,IF(M3917="EUR",L3917*'Input Lists'!$H$5,IF(M3917="GBP",L3917*'Input Lists'!$H$6,IF(M3917="CAD",L3917*'Input Lists'!$H$7,IF(M3917="CNY",L3917*'Input Lists'!$H3951,IF(M3917="JPY",L3917*'Input Lists'!$H$9,IF(M3917="CHF",L3917*'Input Lists'!$H$10,""))))))))))</f>
        <v/>
      </c>
      <c r="O3917" s="137" t="str">
        <f t="shared" si="133"/>
        <v/>
      </c>
      <c r="Z3917" s="135" t="str">
        <f t="shared" si="134"/>
        <v/>
      </c>
    </row>
    <row r="3918" spans="14:26" ht="15.75" customHeight="1" x14ac:dyDescent="0.25">
      <c r="N3918" s="137" t="str">
        <f>IF(OR(ISBLANK(L3918),ISBLANK(M3918)),"",IF(M3918="AUD",L3918*'Input Lists'!$H$2,IF(M3918="USD",L3918*'Input Lists'!$H$3,IF(M3918="HKD",L3918*'Input Lists'!$H$4,IF(M3918="EUR",L3918*'Input Lists'!$H$5,IF(M3918="GBP",L3918*'Input Lists'!$H$6,IF(M3918="CAD",L3918*'Input Lists'!$H$7,IF(M3918="CNY",L3918*'Input Lists'!$H3952,IF(M3918="JPY",L3918*'Input Lists'!$H$9,IF(M3918="CHF",L3918*'Input Lists'!$H$10,""))))))))))</f>
        <v/>
      </c>
      <c r="O3918" s="137" t="str">
        <f t="shared" si="133"/>
        <v/>
      </c>
      <c r="Z3918" s="135" t="str">
        <f t="shared" si="134"/>
        <v/>
      </c>
    </row>
    <row r="3919" spans="14:26" ht="15.75" customHeight="1" x14ac:dyDescent="0.25">
      <c r="N3919" s="137" t="str">
        <f>IF(OR(ISBLANK(L3919),ISBLANK(M3919)),"",IF(M3919="AUD",L3919*'Input Lists'!$H$2,IF(M3919="USD",L3919*'Input Lists'!$H$3,IF(M3919="HKD",L3919*'Input Lists'!$H$4,IF(M3919="EUR",L3919*'Input Lists'!$H$5,IF(M3919="GBP",L3919*'Input Lists'!$H$6,IF(M3919="CAD",L3919*'Input Lists'!$H$7,IF(M3919="CNY",L3919*'Input Lists'!$H3953,IF(M3919="JPY",L3919*'Input Lists'!$H$9,IF(M3919="CHF",L3919*'Input Lists'!$H$10,""))))))))))</f>
        <v/>
      </c>
      <c r="O3919" s="137" t="str">
        <f t="shared" si="133"/>
        <v/>
      </c>
      <c r="Z3919" s="135" t="str">
        <f t="shared" si="134"/>
        <v/>
      </c>
    </row>
    <row r="3920" spans="14:26" ht="15.75" customHeight="1" x14ac:dyDescent="0.25">
      <c r="N3920" s="137" t="str">
        <f>IF(OR(ISBLANK(L3920),ISBLANK(M3920)),"",IF(M3920="AUD",L3920*'Input Lists'!$H$2,IF(M3920="USD",L3920*'Input Lists'!$H$3,IF(M3920="HKD",L3920*'Input Lists'!$H$4,IF(M3920="EUR",L3920*'Input Lists'!$H$5,IF(M3920="GBP",L3920*'Input Lists'!$H$6,IF(M3920="CAD",L3920*'Input Lists'!$H$7,IF(M3920="CNY",L3920*'Input Lists'!$H3954,IF(M3920="JPY",L3920*'Input Lists'!$H$9,IF(M3920="CHF",L3920*'Input Lists'!$H$10,""))))))))))</f>
        <v/>
      </c>
      <c r="O3920" s="137" t="str">
        <f t="shared" si="133"/>
        <v/>
      </c>
      <c r="Z3920" s="135" t="str">
        <f t="shared" si="134"/>
        <v/>
      </c>
    </row>
    <row r="3921" spans="14:26" ht="15.75" customHeight="1" x14ac:dyDescent="0.25">
      <c r="N3921" s="137" t="str">
        <f>IF(OR(ISBLANK(L3921),ISBLANK(M3921)),"",IF(M3921="AUD",L3921*'Input Lists'!$H$2,IF(M3921="USD",L3921*'Input Lists'!$H$3,IF(M3921="HKD",L3921*'Input Lists'!$H$4,IF(M3921="EUR",L3921*'Input Lists'!$H$5,IF(M3921="GBP",L3921*'Input Lists'!$H$6,IF(M3921="CAD",L3921*'Input Lists'!$H$7,IF(M3921="CNY",L3921*'Input Lists'!$H3955,IF(M3921="JPY",L3921*'Input Lists'!$H$9,IF(M3921="CHF",L3921*'Input Lists'!$H$10,""))))))))))</f>
        <v/>
      </c>
      <c r="O3921" s="137" t="str">
        <f t="shared" si="133"/>
        <v/>
      </c>
      <c r="Z3921" s="135" t="str">
        <f t="shared" si="134"/>
        <v/>
      </c>
    </row>
    <row r="3922" spans="14:26" ht="15.75" customHeight="1" x14ac:dyDescent="0.25">
      <c r="N3922" s="137" t="str">
        <f>IF(OR(ISBLANK(L3922),ISBLANK(M3922)),"",IF(M3922="AUD",L3922*'Input Lists'!$H$2,IF(M3922="USD",L3922*'Input Lists'!$H$3,IF(M3922="HKD",L3922*'Input Lists'!$H$4,IF(M3922="EUR",L3922*'Input Lists'!$H$5,IF(M3922="GBP",L3922*'Input Lists'!$H$6,IF(M3922="CAD",L3922*'Input Lists'!$H$7,IF(M3922="CNY",L3922*'Input Lists'!$H3956,IF(M3922="JPY",L3922*'Input Lists'!$H$9,IF(M3922="CHF",L3922*'Input Lists'!$H$10,""))))))))))</f>
        <v/>
      </c>
      <c r="O3922" s="137" t="str">
        <f t="shared" si="133"/>
        <v/>
      </c>
      <c r="Z3922" s="135" t="str">
        <f t="shared" si="134"/>
        <v/>
      </c>
    </row>
    <row r="3923" spans="14:26" ht="15.75" customHeight="1" x14ac:dyDescent="0.25">
      <c r="N3923" s="137" t="str">
        <f>IF(OR(ISBLANK(L3923),ISBLANK(M3923)),"",IF(M3923="AUD",L3923*'Input Lists'!$H$2,IF(M3923="USD",L3923*'Input Lists'!$H$3,IF(M3923="HKD",L3923*'Input Lists'!$H$4,IF(M3923="EUR",L3923*'Input Lists'!$H$5,IF(M3923="GBP",L3923*'Input Lists'!$H$6,IF(M3923="CAD",L3923*'Input Lists'!$H$7,IF(M3923="CNY",L3923*'Input Lists'!$H3957,IF(M3923="JPY",L3923*'Input Lists'!$H$9,IF(M3923="CHF",L3923*'Input Lists'!$H$10,""))))))))))</f>
        <v/>
      </c>
      <c r="O3923" s="137" t="str">
        <f t="shared" si="133"/>
        <v/>
      </c>
      <c r="Z3923" s="135" t="str">
        <f t="shared" si="134"/>
        <v/>
      </c>
    </row>
    <row r="3924" spans="14:26" ht="15.75" customHeight="1" x14ac:dyDescent="0.25">
      <c r="N3924" s="137" t="str">
        <f>IF(OR(ISBLANK(L3924),ISBLANK(M3924)),"",IF(M3924="AUD",L3924*'Input Lists'!$H$2,IF(M3924="USD",L3924*'Input Lists'!$H$3,IF(M3924="HKD",L3924*'Input Lists'!$H$4,IF(M3924="EUR",L3924*'Input Lists'!$H$5,IF(M3924="GBP",L3924*'Input Lists'!$H$6,IF(M3924="CAD",L3924*'Input Lists'!$H$7,IF(M3924="CNY",L3924*'Input Lists'!$H3958,IF(M3924="JPY",L3924*'Input Lists'!$H$9,IF(M3924="CHF",L3924*'Input Lists'!$H$10,""))))))))))</f>
        <v/>
      </c>
      <c r="O3924" s="137" t="str">
        <f t="shared" si="133"/>
        <v/>
      </c>
      <c r="Z3924" s="135" t="str">
        <f t="shared" si="134"/>
        <v/>
      </c>
    </row>
    <row r="3925" spans="14:26" ht="15.75" customHeight="1" x14ac:dyDescent="0.25">
      <c r="N3925" s="137" t="str">
        <f>IF(OR(ISBLANK(L3925),ISBLANK(M3925)),"",IF(M3925="AUD",L3925*'Input Lists'!$H$2,IF(M3925="USD",L3925*'Input Lists'!$H$3,IF(M3925="HKD",L3925*'Input Lists'!$H$4,IF(M3925="EUR",L3925*'Input Lists'!$H$5,IF(M3925="GBP",L3925*'Input Lists'!$H$6,IF(M3925="CAD",L3925*'Input Lists'!$H$7,IF(M3925="CNY",L3925*'Input Lists'!$H3959,IF(M3925="JPY",L3925*'Input Lists'!$H$9,IF(M3925="CHF",L3925*'Input Lists'!$H$10,""))))))))))</f>
        <v/>
      </c>
      <c r="O3925" s="137" t="str">
        <f t="shared" si="133"/>
        <v/>
      </c>
      <c r="Z3925" s="135" t="str">
        <f t="shared" si="134"/>
        <v/>
      </c>
    </row>
    <row r="3926" spans="14:26" ht="15.75" customHeight="1" x14ac:dyDescent="0.25">
      <c r="N3926" s="137" t="str">
        <f>IF(OR(ISBLANK(L3926),ISBLANK(M3926)),"",IF(M3926="AUD",L3926*'Input Lists'!$H$2,IF(M3926="USD",L3926*'Input Lists'!$H$3,IF(M3926="HKD",L3926*'Input Lists'!$H$4,IF(M3926="EUR",L3926*'Input Lists'!$H$5,IF(M3926="GBP",L3926*'Input Lists'!$H$6,IF(M3926="CAD",L3926*'Input Lists'!$H$7,IF(M3926="CNY",L3926*'Input Lists'!$H3960,IF(M3926="JPY",L3926*'Input Lists'!$H$9,IF(M3926="CHF",L3926*'Input Lists'!$H$10,""))))))))))</f>
        <v/>
      </c>
      <c r="O3926" s="137" t="str">
        <f t="shared" si="133"/>
        <v/>
      </c>
      <c r="Z3926" s="135" t="str">
        <f t="shared" si="134"/>
        <v/>
      </c>
    </row>
    <row r="3927" spans="14:26" ht="15.75" customHeight="1" x14ac:dyDescent="0.25">
      <c r="N3927" s="137" t="str">
        <f>IF(OR(ISBLANK(L3927),ISBLANK(M3927)),"",IF(M3927="AUD",L3927*'Input Lists'!$H$2,IF(M3927="USD",L3927*'Input Lists'!$H$3,IF(M3927="HKD",L3927*'Input Lists'!$H$4,IF(M3927="EUR",L3927*'Input Lists'!$H$5,IF(M3927="GBP",L3927*'Input Lists'!$H$6,IF(M3927="CAD",L3927*'Input Lists'!$H$7,IF(M3927="CNY",L3927*'Input Lists'!$H3961,IF(M3927="JPY",L3927*'Input Lists'!$H$9,IF(M3927="CHF",L3927*'Input Lists'!$H$10,""))))))))))</f>
        <v/>
      </c>
      <c r="O3927" s="137" t="str">
        <f t="shared" si="133"/>
        <v/>
      </c>
      <c r="Z3927" s="135" t="str">
        <f t="shared" si="134"/>
        <v/>
      </c>
    </row>
    <row r="3928" spans="14:26" ht="15.75" customHeight="1" x14ac:dyDescent="0.25">
      <c r="N3928" s="137" t="str">
        <f>IF(OR(ISBLANK(L3928),ISBLANK(M3928)),"",IF(M3928="AUD",L3928*'Input Lists'!$H$2,IF(M3928="USD",L3928*'Input Lists'!$H$3,IF(M3928="HKD",L3928*'Input Lists'!$H$4,IF(M3928="EUR",L3928*'Input Lists'!$H$5,IF(M3928="GBP",L3928*'Input Lists'!$H$6,IF(M3928="CAD",L3928*'Input Lists'!$H$7,IF(M3928="CNY",L3928*'Input Lists'!$H3962,IF(M3928="JPY",L3928*'Input Lists'!$H$9,IF(M3928="CHF",L3928*'Input Lists'!$H$10,""))))))))))</f>
        <v/>
      </c>
      <c r="O3928" s="137" t="str">
        <f t="shared" si="133"/>
        <v/>
      </c>
      <c r="Z3928" s="135" t="str">
        <f t="shared" si="134"/>
        <v/>
      </c>
    </row>
    <row r="3929" spans="14:26" ht="15.75" customHeight="1" x14ac:dyDescent="0.25">
      <c r="N3929" s="137" t="str">
        <f>IF(OR(ISBLANK(L3929),ISBLANK(M3929)),"",IF(M3929="AUD",L3929*'Input Lists'!$H$2,IF(M3929="USD",L3929*'Input Lists'!$H$3,IF(M3929="HKD",L3929*'Input Lists'!$H$4,IF(M3929="EUR",L3929*'Input Lists'!$H$5,IF(M3929="GBP",L3929*'Input Lists'!$H$6,IF(M3929="CAD",L3929*'Input Lists'!$H$7,IF(M3929="CNY",L3929*'Input Lists'!$H3963,IF(M3929="JPY",L3929*'Input Lists'!$H$9,IF(M3929="CHF",L3929*'Input Lists'!$H$10,""))))))))))</f>
        <v/>
      </c>
      <c r="O3929" s="137" t="str">
        <f t="shared" si="133"/>
        <v/>
      </c>
      <c r="Z3929" s="135" t="str">
        <f t="shared" si="134"/>
        <v/>
      </c>
    </row>
    <row r="3930" spans="14:26" ht="15.75" customHeight="1" x14ac:dyDescent="0.25">
      <c r="N3930" s="137" t="str">
        <f>IF(OR(ISBLANK(L3930),ISBLANK(M3930)),"",IF(M3930="AUD",L3930*'Input Lists'!$H$2,IF(M3930="USD",L3930*'Input Lists'!$H$3,IF(M3930="HKD",L3930*'Input Lists'!$H$4,IF(M3930="EUR",L3930*'Input Lists'!$H$5,IF(M3930="GBP",L3930*'Input Lists'!$H$6,IF(M3930="CAD",L3930*'Input Lists'!$H$7,IF(M3930="CNY",L3930*'Input Lists'!$H3964,IF(M3930="JPY",L3930*'Input Lists'!$H$9,IF(M3930="CHF",L3930*'Input Lists'!$H$10,""))))))))))</f>
        <v/>
      </c>
      <c r="O3930" s="137" t="str">
        <f t="shared" si="133"/>
        <v/>
      </c>
      <c r="Z3930" s="135" t="str">
        <f t="shared" si="134"/>
        <v/>
      </c>
    </row>
    <row r="3931" spans="14:26" ht="15.75" customHeight="1" x14ac:dyDescent="0.25">
      <c r="N3931" s="137" t="str">
        <f>IF(OR(ISBLANK(L3931),ISBLANK(M3931)),"",IF(M3931="AUD",L3931*'Input Lists'!$H$2,IF(M3931="USD",L3931*'Input Lists'!$H$3,IF(M3931="HKD",L3931*'Input Lists'!$H$4,IF(M3931="EUR",L3931*'Input Lists'!$H$5,IF(M3931="GBP",L3931*'Input Lists'!$H$6,IF(M3931="CAD",L3931*'Input Lists'!$H$7,IF(M3931="CNY",L3931*'Input Lists'!$H3965,IF(M3931="JPY",L3931*'Input Lists'!$H$9,IF(M3931="CHF",L3931*'Input Lists'!$H$10,""))))))))))</f>
        <v/>
      </c>
      <c r="O3931" s="137" t="str">
        <f t="shared" si="133"/>
        <v/>
      </c>
      <c r="Z3931" s="135" t="str">
        <f t="shared" si="134"/>
        <v/>
      </c>
    </row>
    <row r="3932" spans="14:26" ht="15.75" customHeight="1" x14ac:dyDescent="0.25">
      <c r="N3932" s="137" t="str">
        <f>IF(OR(ISBLANK(L3932),ISBLANK(M3932)),"",IF(M3932="AUD",L3932*'Input Lists'!$H$2,IF(M3932="USD",L3932*'Input Lists'!$H$3,IF(M3932="HKD",L3932*'Input Lists'!$H$4,IF(M3932="EUR",L3932*'Input Lists'!$H$5,IF(M3932="GBP",L3932*'Input Lists'!$H$6,IF(M3932="CAD",L3932*'Input Lists'!$H$7,IF(M3932="CNY",L3932*'Input Lists'!$H3966,IF(M3932="JPY",L3932*'Input Lists'!$H$9,IF(M3932="CHF",L3932*'Input Lists'!$H$10,""))))))))))</f>
        <v/>
      </c>
      <c r="O3932" s="137" t="str">
        <f t="shared" si="133"/>
        <v/>
      </c>
      <c r="Z3932" s="135" t="str">
        <f t="shared" si="134"/>
        <v/>
      </c>
    </row>
    <row r="3933" spans="14:26" ht="15.75" customHeight="1" x14ac:dyDescent="0.25">
      <c r="N3933" s="137" t="str">
        <f>IF(OR(ISBLANK(L3933),ISBLANK(M3933)),"",IF(M3933="AUD",L3933*'Input Lists'!$H$2,IF(M3933="USD",L3933*'Input Lists'!$H$3,IF(M3933="HKD",L3933*'Input Lists'!$H$4,IF(M3933="EUR",L3933*'Input Lists'!$H$5,IF(M3933="GBP",L3933*'Input Lists'!$H$6,IF(M3933="CAD",L3933*'Input Lists'!$H$7,IF(M3933="CNY",L3933*'Input Lists'!$H3967,IF(M3933="JPY",L3933*'Input Lists'!$H$9,IF(M3933="CHF",L3933*'Input Lists'!$H$10,""))))))))))</f>
        <v/>
      </c>
      <c r="O3933" s="137" t="str">
        <f t="shared" si="133"/>
        <v/>
      </c>
      <c r="Z3933" s="135" t="str">
        <f t="shared" si="134"/>
        <v/>
      </c>
    </row>
    <row r="3934" spans="14:26" ht="15.75" customHeight="1" x14ac:dyDescent="0.25">
      <c r="N3934" s="137" t="str">
        <f>IF(OR(ISBLANK(L3934),ISBLANK(M3934)),"",IF(M3934="AUD",L3934*'Input Lists'!$H$2,IF(M3934="USD",L3934*'Input Lists'!$H$3,IF(M3934="HKD",L3934*'Input Lists'!$H$4,IF(M3934="EUR",L3934*'Input Lists'!$H$5,IF(M3934="GBP",L3934*'Input Lists'!$H$6,IF(M3934="CAD",L3934*'Input Lists'!$H$7,IF(M3934="CNY",L3934*'Input Lists'!$H3968,IF(M3934="JPY",L3934*'Input Lists'!$H$9,IF(M3934="CHF",L3934*'Input Lists'!$H$10,""))))))))))</f>
        <v/>
      </c>
      <c r="O3934" s="137" t="str">
        <f t="shared" si="133"/>
        <v/>
      </c>
      <c r="Z3934" s="135" t="str">
        <f t="shared" si="134"/>
        <v/>
      </c>
    </row>
    <row r="3935" spans="14:26" ht="15.75" customHeight="1" x14ac:dyDescent="0.25">
      <c r="N3935" s="137" t="str">
        <f>IF(OR(ISBLANK(L3935),ISBLANK(M3935)),"",IF(M3935="AUD",L3935*'Input Lists'!$H$2,IF(M3935="USD",L3935*'Input Lists'!$H$3,IF(M3935="HKD",L3935*'Input Lists'!$H$4,IF(M3935="EUR",L3935*'Input Lists'!$H$5,IF(M3935="GBP",L3935*'Input Lists'!$H$6,IF(M3935="CAD",L3935*'Input Lists'!$H$7,IF(M3935="CNY",L3935*'Input Lists'!$H3969,IF(M3935="JPY",L3935*'Input Lists'!$H$9,IF(M3935="CHF",L3935*'Input Lists'!$H$10,""))))))))))</f>
        <v/>
      </c>
      <c r="O3935" s="137" t="str">
        <f t="shared" si="133"/>
        <v/>
      </c>
      <c r="Z3935" s="135" t="str">
        <f t="shared" si="134"/>
        <v/>
      </c>
    </row>
    <row r="3936" spans="14:26" ht="15.75" customHeight="1" x14ac:dyDescent="0.25">
      <c r="N3936" s="137" t="str">
        <f>IF(OR(ISBLANK(L3936),ISBLANK(M3936)),"",IF(M3936="AUD",L3936*'Input Lists'!$H$2,IF(M3936="USD",L3936*'Input Lists'!$H$3,IF(M3936="HKD",L3936*'Input Lists'!$H$4,IF(M3936="EUR",L3936*'Input Lists'!$H$5,IF(M3936="GBP",L3936*'Input Lists'!$H$6,IF(M3936="CAD",L3936*'Input Lists'!$H$7,IF(M3936="CNY",L3936*'Input Lists'!$H3970,IF(M3936="JPY",L3936*'Input Lists'!$H$9,IF(M3936="CHF",L3936*'Input Lists'!$H$10,""))))))))))</f>
        <v/>
      </c>
      <c r="O3936" s="137" t="str">
        <f t="shared" si="133"/>
        <v/>
      </c>
      <c r="Z3936" s="135" t="str">
        <f t="shared" si="134"/>
        <v/>
      </c>
    </row>
    <row r="3937" spans="14:26" ht="15.75" customHeight="1" x14ac:dyDescent="0.25">
      <c r="N3937" s="137" t="str">
        <f>IF(OR(ISBLANK(L3937),ISBLANK(M3937)),"",IF(M3937="AUD",L3937*'Input Lists'!$H$2,IF(M3937="USD",L3937*'Input Lists'!$H$3,IF(M3937="HKD",L3937*'Input Lists'!$H$4,IF(M3937="EUR",L3937*'Input Lists'!$H$5,IF(M3937="GBP",L3937*'Input Lists'!$H$6,IF(M3937="CAD",L3937*'Input Lists'!$H$7,IF(M3937="CNY",L3937*'Input Lists'!$H3971,IF(M3937="JPY",L3937*'Input Lists'!$H$9,IF(M3937="CHF",L3937*'Input Lists'!$H$10,""))))))))))</f>
        <v/>
      </c>
      <c r="O3937" s="137" t="str">
        <f t="shared" si="133"/>
        <v/>
      </c>
      <c r="Z3937" s="135" t="str">
        <f t="shared" si="134"/>
        <v/>
      </c>
    </row>
    <row r="3938" spans="14:26" ht="15.75" customHeight="1" x14ac:dyDescent="0.25">
      <c r="N3938" s="137" t="str">
        <f>IF(OR(ISBLANK(L3938),ISBLANK(M3938)),"",IF(M3938="AUD",L3938*'Input Lists'!$H$2,IF(M3938="USD",L3938*'Input Lists'!$H$3,IF(M3938="HKD",L3938*'Input Lists'!$H$4,IF(M3938="EUR",L3938*'Input Lists'!$H$5,IF(M3938="GBP",L3938*'Input Lists'!$H$6,IF(M3938="CAD",L3938*'Input Lists'!$H$7,IF(M3938="CNY",L3938*'Input Lists'!$H3972,IF(M3938="JPY",L3938*'Input Lists'!$H$9,IF(M3938="CHF",L3938*'Input Lists'!$H$10,""))))))))))</f>
        <v/>
      </c>
      <c r="O3938" s="137" t="str">
        <f t="shared" si="133"/>
        <v/>
      </c>
      <c r="Z3938" s="135" t="str">
        <f t="shared" si="134"/>
        <v/>
      </c>
    </row>
    <row r="3939" spans="14:26" ht="15.75" customHeight="1" x14ac:dyDescent="0.25">
      <c r="N3939" s="137" t="str">
        <f>IF(OR(ISBLANK(L3939),ISBLANK(M3939)),"",IF(M3939="AUD",L3939*'Input Lists'!$H$2,IF(M3939="USD",L3939*'Input Lists'!$H$3,IF(M3939="HKD",L3939*'Input Lists'!$H$4,IF(M3939="EUR",L3939*'Input Lists'!$H$5,IF(M3939="GBP",L3939*'Input Lists'!$H$6,IF(M3939="CAD",L3939*'Input Lists'!$H$7,IF(M3939="CNY",L3939*'Input Lists'!$H3973,IF(M3939="JPY",L3939*'Input Lists'!$H$9,IF(M3939="CHF",L3939*'Input Lists'!$H$10,""))))))))))</f>
        <v/>
      </c>
      <c r="O3939" s="137" t="str">
        <f t="shared" si="133"/>
        <v/>
      </c>
      <c r="Z3939" s="135" t="str">
        <f t="shared" si="134"/>
        <v/>
      </c>
    </row>
    <row r="3940" spans="14:26" ht="15.75" customHeight="1" x14ac:dyDescent="0.25">
      <c r="N3940" s="137" t="str">
        <f>IF(OR(ISBLANK(L3940),ISBLANK(M3940)),"",IF(M3940="AUD",L3940*'Input Lists'!$H$2,IF(M3940="USD",L3940*'Input Lists'!$H$3,IF(M3940="HKD",L3940*'Input Lists'!$H$4,IF(M3940="EUR",L3940*'Input Lists'!$H$5,IF(M3940="GBP",L3940*'Input Lists'!$H$6,IF(M3940="CAD",L3940*'Input Lists'!$H$7,IF(M3940="CNY",L3940*'Input Lists'!$H3974,IF(M3940="JPY",L3940*'Input Lists'!$H$9,IF(M3940="CHF",L3940*'Input Lists'!$H$10,""))))))))))</f>
        <v/>
      </c>
      <c r="O3940" s="137" t="str">
        <f t="shared" si="133"/>
        <v/>
      </c>
      <c r="Z3940" s="135" t="str">
        <f t="shared" si="134"/>
        <v/>
      </c>
    </row>
    <row r="3941" spans="14:26" ht="15.75" customHeight="1" x14ac:dyDescent="0.25">
      <c r="N3941" s="137" t="str">
        <f>IF(OR(ISBLANK(L3941),ISBLANK(M3941)),"",IF(M3941="AUD",L3941*'Input Lists'!$H$2,IF(M3941="USD",L3941*'Input Lists'!$H$3,IF(M3941="HKD",L3941*'Input Lists'!$H$4,IF(M3941="EUR",L3941*'Input Lists'!$H$5,IF(M3941="GBP",L3941*'Input Lists'!$H$6,IF(M3941="CAD",L3941*'Input Lists'!$H$7,IF(M3941="CNY",L3941*'Input Lists'!$H3975,IF(M3941="JPY",L3941*'Input Lists'!$H$9,IF(M3941="CHF",L3941*'Input Lists'!$H$10,""))))))))))</f>
        <v/>
      </c>
      <c r="O3941" s="137" t="str">
        <f t="shared" si="133"/>
        <v/>
      </c>
      <c r="Z3941" s="135" t="str">
        <f t="shared" si="134"/>
        <v/>
      </c>
    </row>
    <row r="3942" spans="14:26" ht="15.75" customHeight="1" x14ac:dyDescent="0.25">
      <c r="N3942" s="137" t="str">
        <f>IF(OR(ISBLANK(L3942),ISBLANK(M3942)),"",IF(M3942="AUD",L3942*'Input Lists'!$H$2,IF(M3942="USD",L3942*'Input Lists'!$H$3,IF(M3942="HKD",L3942*'Input Lists'!$H$4,IF(M3942="EUR",L3942*'Input Lists'!$H$5,IF(M3942="GBP",L3942*'Input Lists'!$H$6,IF(M3942="CAD",L3942*'Input Lists'!$H$7,IF(M3942="CNY",L3942*'Input Lists'!$H3976,IF(M3942="JPY",L3942*'Input Lists'!$H$9,IF(M3942="CHF",L3942*'Input Lists'!$H$10,""))))))))))</f>
        <v/>
      </c>
      <c r="O3942" s="137" t="str">
        <f t="shared" si="133"/>
        <v/>
      </c>
      <c r="Z3942" s="135" t="str">
        <f t="shared" si="134"/>
        <v/>
      </c>
    </row>
    <row r="3943" spans="14:26" ht="15.75" customHeight="1" x14ac:dyDescent="0.25">
      <c r="N3943" s="137" t="str">
        <f>IF(OR(ISBLANK(L3943),ISBLANK(M3943)),"",IF(M3943="AUD",L3943*'Input Lists'!$H$2,IF(M3943="USD",L3943*'Input Lists'!$H$3,IF(M3943="HKD",L3943*'Input Lists'!$H$4,IF(M3943="EUR",L3943*'Input Lists'!$H$5,IF(M3943="GBP",L3943*'Input Lists'!$H$6,IF(M3943="CAD",L3943*'Input Lists'!$H$7,IF(M3943="CNY",L3943*'Input Lists'!$H3977,IF(M3943="JPY",L3943*'Input Lists'!$H$9,IF(M3943="CHF",L3943*'Input Lists'!$H$10,""))))))))))</f>
        <v/>
      </c>
      <c r="O3943" s="137" t="str">
        <f t="shared" ref="O3943:O4006" si="135">IF(OR(AND(ISBLANK(N3943)),AND(ISBLANK(J3943)),AND(ISBLANK(M3943))),"",N3943*J3943)</f>
        <v/>
      </c>
      <c r="Z3943" s="135" t="str">
        <f t="shared" si="134"/>
        <v/>
      </c>
    </row>
    <row r="3944" spans="14:26" ht="15.75" customHeight="1" x14ac:dyDescent="0.25">
      <c r="N3944" s="137" t="str">
        <f>IF(OR(ISBLANK(L3944),ISBLANK(M3944)),"",IF(M3944="AUD",L3944*'Input Lists'!$H$2,IF(M3944="USD",L3944*'Input Lists'!$H$3,IF(M3944="HKD",L3944*'Input Lists'!$H$4,IF(M3944="EUR",L3944*'Input Lists'!$H$5,IF(M3944="GBP",L3944*'Input Lists'!$H$6,IF(M3944="CAD",L3944*'Input Lists'!$H$7,IF(M3944="CNY",L3944*'Input Lists'!$H3978,IF(M3944="JPY",L3944*'Input Lists'!$H$9,IF(M3944="CHF",L3944*'Input Lists'!$H$10,""))))))))))</f>
        <v/>
      </c>
      <c r="O3944" s="137" t="str">
        <f t="shared" si="135"/>
        <v/>
      </c>
      <c r="Z3944" s="135" t="str">
        <f t="shared" si="134"/>
        <v/>
      </c>
    </row>
    <row r="3945" spans="14:26" ht="15.75" customHeight="1" x14ac:dyDescent="0.25">
      <c r="N3945" s="137" t="str">
        <f>IF(OR(ISBLANK(L3945),ISBLANK(M3945)),"",IF(M3945="AUD",L3945*'Input Lists'!$H$2,IF(M3945="USD",L3945*'Input Lists'!$H$3,IF(M3945="HKD",L3945*'Input Lists'!$H$4,IF(M3945="EUR",L3945*'Input Lists'!$H$5,IF(M3945="GBP",L3945*'Input Lists'!$H$6,IF(M3945="CAD",L3945*'Input Lists'!$H$7,IF(M3945="CNY",L3945*'Input Lists'!$H3979,IF(M3945="JPY",L3945*'Input Lists'!$H$9,IF(M3945="CHF",L3945*'Input Lists'!$H$10,""))))))))))</f>
        <v/>
      </c>
      <c r="O3945" s="137" t="str">
        <f t="shared" si="135"/>
        <v/>
      </c>
      <c r="Z3945" s="135" t="str">
        <f t="shared" si="134"/>
        <v/>
      </c>
    </row>
    <row r="3946" spans="14:26" ht="15.75" customHeight="1" x14ac:dyDescent="0.25">
      <c r="N3946" s="137" t="str">
        <f>IF(OR(ISBLANK(L3946),ISBLANK(M3946)),"",IF(M3946="AUD",L3946*'Input Lists'!$H$2,IF(M3946="USD",L3946*'Input Lists'!$H$3,IF(M3946="HKD",L3946*'Input Lists'!$H$4,IF(M3946="EUR",L3946*'Input Lists'!$H$5,IF(M3946="GBP",L3946*'Input Lists'!$H$6,IF(M3946="CAD",L3946*'Input Lists'!$H$7,IF(M3946="CNY",L3946*'Input Lists'!$H3980,IF(M3946="JPY",L3946*'Input Lists'!$H$9,IF(M3946="CHF",L3946*'Input Lists'!$H$10,""))))))))))</f>
        <v/>
      </c>
      <c r="O3946" s="137" t="str">
        <f t="shared" si="135"/>
        <v/>
      </c>
      <c r="Z3946" s="135" t="str">
        <f t="shared" ref="Z3946:Z4009" si="136">IF(ISBLANK(D3946),"",IF(R3946="Approved",Y3946+O3946,0))</f>
        <v/>
      </c>
    </row>
    <row r="3947" spans="14:26" ht="15.75" customHeight="1" x14ac:dyDescent="0.25">
      <c r="N3947" s="137" t="str">
        <f>IF(OR(ISBLANK(L3947),ISBLANK(M3947)),"",IF(M3947="AUD",L3947*'Input Lists'!$H$2,IF(M3947="USD",L3947*'Input Lists'!$H$3,IF(M3947="HKD",L3947*'Input Lists'!$H$4,IF(M3947="EUR",L3947*'Input Lists'!$H$5,IF(M3947="GBP",L3947*'Input Lists'!$H$6,IF(M3947="CAD",L3947*'Input Lists'!$H$7,IF(M3947="CNY",L3947*'Input Lists'!$H3981,IF(M3947="JPY",L3947*'Input Lists'!$H$9,IF(M3947="CHF",L3947*'Input Lists'!$H$10,""))))))))))</f>
        <v/>
      </c>
      <c r="O3947" s="137" t="str">
        <f t="shared" si="135"/>
        <v/>
      </c>
      <c r="Z3947" s="135" t="str">
        <f t="shared" si="136"/>
        <v/>
      </c>
    </row>
    <row r="3948" spans="14:26" ht="15.75" customHeight="1" x14ac:dyDescent="0.25">
      <c r="N3948" s="137" t="str">
        <f>IF(OR(ISBLANK(L3948),ISBLANK(M3948)),"",IF(M3948="AUD",L3948*'Input Lists'!$H$2,IF(M3948="USD",L3948*'Input Lists'!$H$3,IF(M3948="HKD",L3948*'Input Lists'!$H$4,IF(M3948="EUR",L3948*'Input Lists'!$H$5,IF(M3948="GBP",L3948*'Input Lists'!$H$6,IF(M3948="CAD",L3948*'Input Lists'!$H$7,IF(M3948="CNY",L3948*'Input Lists'!$H3982,IF(M3948="JPY",L3948*'Input Lists'!$H$9,IF(M3948="CHF",L3948*'Input Lists'!$H$10,""))))))))))</f>
        <v/>
      </c>
      <c r="O3948" s="137" t="str">
        <f t="shared" si="135"/>
        <v/>
      </c>
      <c r="Z3948" s="135" t="str">
        <f t="shared" si="136"/>
        <v/>
      </c>
    </row>
    <row r="3949" spans="14:26" ht="15.75" customHeight="1" x14ac:dyDescent="0.25">
      <c r="N3949" s="137" t="str">
        <f>IF(OR(ISBLANK(L3949),ISBLANK(M3949)),"",IF(M3949="AUD",L3949*'Input Lists'!$H$2,IF(M3949="USD",L3949*'Input Lists'!$H$3,IF(M3949="HKD",L3949*'Input Lists'!$H$4,IF(M3949="EUR",L3949*'Input Lists'!$H$5,IF(M3949="GBP",L3949*'Input Lists'!$H$6,IF(M3949="CAD",L3949*'Input Lists'!$H$7,IF(M3949="CNY",L3949*'Input Lists'!$H3983,IF(M3949="JPY",L3949*'Input Lists'!$H$9,IF(M3949="CHF",L3949*'Input Lists'!$H$10,""))))))))))</f>
        <v/>
      </c>
      <c r="O3949" s="137" t="str">
        <f t="shared" si="135"/>
        <v/>
      </c>
      <c r="Z3949" s="135" t="str">
        <f t="shared" si="136"/>
        <v/>
      </c>
    </row>
    <row r="3950" spans="14:26" ht="15.75" customHeight="1" x14ac:dyDescent="0.25">
      <c r="N3950" s="137" t="str">
        <f>IF(OR(ISBLANK(L3950),ISBLANK(M3950)),"",IF(M3950="AUD",L3950*'Input Lists'!$H$2,IF(M3950="USD",L3950*'Input Lists'!$H$3,IF(M3950="HKD",L3950*'Input Lists'!$H$4,IF(M3950="EUR",L3950*'Input Lists'!$H$5,IF(M3950="GBP",L3950*'Input Lists'!$H$6,IF(M3950="CAD",L3950*'Input Lists'!$H$7,IF(M3950="CNY",L3950*'Input Lists'!$H3984,IF(M3950="JPY",L3950*'Input Lists'!$H$9,IF(M3950="CHF",L3950*'Input Lists'!$H$10,""))))))))))</f>
        <v/>
      </c>
      <c r="O3950" s="137" t="str">
        <f t="shared" si="135"/>
        <v/>
      </c>
      <c r="Z3950" s="135" t="str">
        <f t="shared" si="136"/>
        <v/>
      </c>
    </row>
    <row r="3951" spans="14:26" ht="15.75" customHeight="1" x14ac:dyDescent="0.25">
      <c r="N3951" s="137" t="str">
        <f>IF(OR(ISBLANK(L3951),ISBLANK(M3951)),"",IF(M3951="AUD",L3951*'Input Lists'!$H$2,IF(M3951="USD",L3951*'Input Lists'!$H$3,IF(M3951="HKD",L3951*'Input Lists'!$H$4,IF(M3951="EUR",L3951*'Input Lists'!$H$5,IF(M3951="GBP",L3951*'Input Lists'!$H$6,IF(M3951="CAD",L3951*'Input Lists'!$H$7,IF(M3951="CNY",L3951*'Input Lists'!$H3985,IF(M3951="JPY",L3951*'Input Lists'!$H$9,IF(M3951="CHF",L3951*'Input Lists'!$H$10,""))))))))))</f>
        <v/>
      </c>
      <c r="O3951" s="137" t="str">
        <f t="shared" si="135"/>
        <v/>
      </c>
      <c r="Z3951" s="135" t="str">
        <f t="shared" si="136"/>
        <v/>
      </c>
    </row>
    <row r="3952" spans="14:26" ht="15.75" customHeight="1" x14ac:dyDescent="0.25">
      <c r="N3952" s="137" t="str">
        <f>IF(OR(ISBLANK(L3952),ISBLANK(M3952)),"",IF(M3952="AUD",L3952*'Input Lists'!$H$2,IF(M3952="USD",L3952*'Input Lists'!$H$3,IF(M3952="HKD",L3952*'Input Lists'!$H$4,IF(M3952="EUR",L3952*'Input Lists'!$H$5,IF(M3952="GBP",L3952*'Input Lists'!$H$6,IF(M3952="CAD",L3952*'Input Lists'!$H$7,IF(M3952="CNY",L3952*'Input Lists'!$H3986,IF(M3952="JPY",L3952*'Input Lists'!$H$9,IF(M3952="CHF",L3952*'Input Lists'!$H$10,""))))))))))</f>
        <v/>
      </c>
      <c r="O3952" s="137" t="str">
        <f t="shared" si="135"/>
        <v/>
      </c>
      <c r="Z3952" s="135" t="str">
        <f t="shared" si="136"/>
        <v/>
      </c>
    </row>
    <row r="3953" spans="14:26" ht="15.75" customHeight="1" x14ac:dyDescent="0.25">
      <c r="N3953" s="137" t="str">
        <f>IF(OR(ISBLANK(L3953),ISBLANK(M3953)),"",IF(M3953="AUD",L3953*'Input Lists'!$H$2,IF(M3953="USD",L3953*'Input Lists'!$H$3,IF(M3953="HKD",L3953*'Input Lists'!$H$4,IF(M3953="EUR",L3953*'Input Lists'!$H$5,IF(M3953="GBP",L3953*'Input Lists'!$H$6,IF(M3953="CAD",L3953*'Input Lists'!$H$7,IF(M3953="CNY",L3953*'Input Lists'!$H3987,IF(M3953="JPY",L3953*'Input Lists'!$H$9,IF(M3953="CHF",L3953*'Input Lists'!$H$10,""))))))))))</f>
        <v/>
      </c>
      <c r="O3953" s="137" t="str">
        <f t="shared" si="135"/>
        <v/>
      </c>
      <c r="Z3953" s="135" t="str">
        <f t="shared" si="136"/>
        <v/>
      </c>
    </row>
    <row r="3954" spans="14:26" ht="15.75" customHeight="1" x14ac:dyDescent="0.25">
      <c r="N3954" s="137" t="str">
        <f>IF(OR(ISBLANK(L3954),ISBLANK(M3954)),"",IF(M3954="AUD",L3954*'Input Lists'!$H$2,IF(M3954="USD",L3954*'Input Lists'!$H$3,IF(M3954="HKD",L3954*'Input Lists'!$H$4,IF(M3954="EUR",L3954*'Input Lists'!$H$5,IF(M3954="GBP",L3954*'Input Lists'!$H$6,IF(M3954="CAD",L3954*'Input Lists'!$H$7,IF(M3954="CNY",L3954*'Input Lists'!$H3988,IF(M3954="JPY",L3954*'Input Lists'!$H$9,IF(M3954="CHF",L3954*'Input Lists'!$H$10,""))))))))))</f>
        <v/>
      </c>
      <c r="O3954" s="137" t="str">
        <f t="shared" si="135"/>
        <v/>
      </c>
      <c r="Z3954" s="135" t="str">
        <f t="shared" si="136"/>
        <v/>
      </c>
    </row>
    <row r="3955" spans="14:26" ht="15.75" customHeight="1" x14ac:dyDescent="0.25">
      <c r="N3955" s="137" t="str">
        <f>IF(OR(ISBLANK(L3955),ISBLANK(M3955)),"",IF(M3955="AUD",L3955*'Input Lists'!$H$2,IF(M3955="USD",L3955*'Input Lists'!$H$3,IF(M3955="HKD",L3955*'Input Lists'!$H$4,IF(M3955="EUR",L3955*'Input Lists'!$H$5,IF(M3955="GBP",L3955*'Input Lists'!$H$6,IF(M3955="CAD",L3955*'Input Lists'!$H$7,IF(M3955="CNY",L3955*'Input Lists'!$H3989,IF(M3955="JPY",L3955*'Input Lists'!$H$9,IF(M3955="CHF",L3955*'Input Lists'!$H$10,""))))))))))</f>
        <v/>
      </c>
      <c r="O3955" s="137" t="str">
        <f t="shared" si="135"/>
        <v/>
      </c>
      <c r="Z3955" s="135" t="str">
        <f t="shared" si="136"/>
        <v/>
      </c>
    </row>
    <row r="3956" spans="14:26" ht="15.75" customHeight="1" x14ac:dyDescent="0.25">
      <c r="N3956" s="137" t="str">
        <f>IF(OR(ISBLANK(L3956),ISBLANK(M3956)),"",IF(M3956="AUD",L3956*'Input Lists'!$H$2,IF(M3956="USD",L3956*'Input Lists'!$H$3,IF(M3956="HKD",L3956*'Input Lists'!$H$4,IF(M3956="EUR",L3956*'Input Lists'!$H$5,IF(M3956="GBP",L3956*'Input Lists'!$H$6,IF(M3956="CAD",L3956*'Input Lists'!$H$7,IF(M3956="CNY",L3956*'Input Lists'!$H3990,IF(M3956="JPY",L3956*'Input Lists'!$H$9,IF(M3956="CHF",L3956*'Input Lists'!$H$10,""))))))))))</f>
        <v/>
      </c>
      <c r="O3956" s="137" t="str">
        <f t="shared" si="135"/>
        <v/>
      </c>
      <c r="Z3956" s="135" t="str">
        <f t="shared" si="136"/>
        <v/>
      </c>
    </row>
    <row r="3957" spans="14:26" ht="15.75" customHeight="1" x14ac:dyDescent="0.25">
      <c r="N3957" s="137" t="str">
        <f>IF(OR(ISBLANK(L3957),ISBLANK(M3957)),"",IF(M3957="AUD",L3957*'Input Lists'!$H$2,IF(M3957="USD",L3957*'Input Lists'!$H$3,IF(M3957="HKD",L3957*'Input Lists'!$H$4,IF(M3957="EUR",L3957*'Input Lists'!$H$5,IF(M3957="GBP",L3957*'Input Lists'!$H$6,IF(M3957="CAD",L3957*'Input Lists'!$H$7,IF(M3957="CNY",L3957*'Input Lists'!$H3991,IF(M3957="JPY",L3957*'Input Lists'!$H$9,IF(M3957="CHF",L3957*'Input Lists'!$H$10,""))))))))))</f>
        <v/>
      </c>
      <c r="O3957" s="137" t="str">
        <f t="shared" si="135"/>
        <v/>
      </c>
      <c r="Z3957" s="135" t="str">
        <f t="shared" si="136"/>
        <v/>
      </c>
    </row>
    <row r="3958" spans="14:26" ht="15.75" customHeight="1" x14ac:dyDescent="0.25">
      <c r="N3958" s="137" t="str">
        <f>IF(OR(ISBLANK(L3958),ISBLANK(M3958)),"",IF(M3958="AUD",L3958*'Input Lists'!$H$2,IF(M3958="USD",L3958*'Input Lists'!$H$3,IF(M3958="HKD",L3958*'Input Lists'!$H$4,IF(M3958="EUR",L3958*'Input Lists'!$H$5,IF(M3958="GBP",L3958*'Input Lists'!$H$6,IF(M3958="CAD",L3958*'Input Lists'!$H$7,IF(M3958="CNY",L3958*'Input Lists'!$H3992,IF(M3958="JPY",L3958*'Input Lists'!$H$9,IF(M3958="CHF",L3958*'Input Lists'!$H$10,""))))))))))</f>
        <v/>
      </c>
      <c r="O3958" s="137" t="str">
        <f t="shared" si="135"/>
        <v/>
      </c>
      <c r="Z3958" s="135" t="str">
        <f t="shared" si="136"/>
        <v/>
      </c>
    </row>
    <row r="3959" spans="14:26" ht="15.75" customHeight="1" x14ac:dyDescent="0.25">
      <c r="N3959" s="137" t="str">
        <f>IF(OR(ISBLANK(L3959),ISBLANK(M3959)),"",IF(M3959="AUD",L3959*'Input Lists'!$H$2,IF(M3959="USD",L3959*'Input Lists'!$H$3,IF(M3959="HKD",L3959*'Input Lists'!$H$4,IF(M3959="EUR",L3959*'Input Lists'!$H$5,IF(M3959="GBP",L3959*'Input Lists'!$H$6,IF(M3959="CAD",L3959*'Input Lists'!$H$7,IF(M3959="CNY",L3959*'Input Lists'!$H3993,IF(M3959="JPY",L3959*'Input Lists'!$H$9,IF(M3959="CHF",L3959*'Input Lists'!$H$10,""))))))))))</f>
        <v/>
      </c>
      <c r="O3959" s="137" t="str">
        <f t="shared" si="135"/>
        <v/>
      </c>
      <c r="Z3959" s="135" t="str">
        <f t="shared" si="136"/>
        <v/>
      </c>
    </row>
    <row r="3960" spans="14:26" ht="15.75" customHeight="1" x14ac:dyDescent="0.25">
      <c r="N3960" s="137" t="str">
        <f>IF(OR(ISBLANK(L3960),ISBLANK(M3960)),"",IF(M3960="AUD",L3960*'Input Lists'!$H$2,IF(M3960="USD",L3960*'Input Lists'!$H$3,IF(M3960="HKD",L3960*'Input Lists'!$H$4,IF(M3960="EUR",L3960*'Input Lists'!$H$5,IF(M3960="GBP",L3960*'Input Lists'!$H$6,IF(M3960="CAD",L3960*'Input Lists'!$H$7,IF(M3960="CNY",L3960*'Input Lists'!$H3994,IF(M3960="JPY",L3960*'Input Lists'!$H$9,IF(M3960="CHF",L3960*'Input Lists'!$H$10,""))))))))))</f>
        <v/>
      </c>
      <c r="O3960" s="137" t="str">
        <f t="shared" si="135"/>
        <v/>
      </c>
      <c r="Z3960" s="135" t="str">
        <f t="shared" si="136"/>
        <v/>
      </c>
    </row>
    <row r="3961" spans="14:26" ht="15.75" customHeight="1" x14ac:dyDescent="0.25">
      <c r="N3961" s="137" t="str">
        <f>IF(OR(ISBLANK(L3961),ISBLANK(M3961)),"",IF(M3961="AUD",L3961*'Input Lists'!$H$2,IF(M3961="USD",L3961*'Input Lists'!$H$3,IF(M3961="HKD",L3961*'Input Lists'!$H$4,IF(M3961="EUR",L3961*'Input Lists'!$H$5,IF(M3961="GBP",L3961*'Input Lists'!$H$6,IF(M3961="CAD",L3961*'Input Lists'!$H$7,IF(M3961="CNY",L3961*'Input Lists'!$H3995,IF(M3961="JPY",L3961*'Input Lists'!$H$9,IF(M3961="CHF",L3961*'Input Lists'!$H$10,""))))))))))</f>
        <v/>
      </c>
      <c r="O3961" s="137" t="str">
        <f t="shared" si="135"/>
        <v/>
      </c>
      <c r="Z3961" s="135" t="str">
        <f t="shared" si="136"/>
        <v/>
      </c>
    </row>
    <row r="3962" spans="14:26" ht="15.75" customHeight="1" x14ac:dyDescent="0.25">
      <c r="N3962" s="137" t="str">
        <f>IF(OR(ISBLANK(L3962),ISBLANK(M3962)),"",IF(M3962="AUD",L3962*'Input Lists'!$H$2,IF(M3962="USD",L3962*'Input Lists'!$H$3,IF(M3962="HKD",L3962*'Input Lists'!$H$4,IF(M3962="EUR",L3962*'Input Lists'!$H$5,IF(M3962="GBP",L3962*'Input Lists'!$H$6,IF(M3962="CAD",L3962*'Input Lists'!$H$7,IF(M3962="CNY",L3962*'Input Lists'!$H3996,IF(M3962="JPY",L3962*'Input Lists'!$H$9,IF(M3962="CHF",L3962*'Input Lists'!$H$10,""))))))))))</f>
        <v/>
      </c>
      <c r="O3962" s="137" t="str">
        <f t="shared" si="135"/>
        <v/>
      </c>
      <c r="Z3962" s="135" t="str">
        <f t="shared" si="136"/>
        <v/>
      </c>
    </row>
    <row r="3963" spans="14:26" ht="15.75" customHeight="1" x14ac:dyDescent="0.25">
      <c r="N3963" s="137" t="str">
        <f>IF(OR(ISBLANK(L3963),ISBLANK(M3963)),"",IF(M3963="AUD",L3963*'Input Lists'!$H$2,IF(M3963="USD",L3963*'Input Lists'!$H$3,IF(M3963="HKD",L3963*'Input Lists'!$H$4,IF(M3963="EUR",L3963*'Input Lists'!$H$5,IF(M3963="GBP",L3963*'Input Lists'!$H$6,IF(M3963="CAD",L3963*'Input Lists'!$H$7,IF(M3963="CNY",L3963*'Input Lists'!$H3997,IF(M3963="JPY",L3963*'Input Lists'!$H$9,IF(M3963="CHF",L3963*'Input Lists'!$H$10,""))))))))))</f>
        <v/>
      </c>
      <c r="O3963" s="137" t="str">
        <f t="shared" si="135"/>
        <v/>
      </c>
      <c r="Z3963" s="135" t="str">
        <f t="shared" si="136"/>
        <v/>
      </c>
    </row>
    <row r="3964" spans="14:26" ht="15.75" customHeight="1" x14ac:dyDescent="0.25">
      <c r="N3964" s="137" t="str">
        <f>IF(OR(ISBLANK(L3964),ISBLANK(M3964)),"",IF(M3964="AUD",L3964*'Input Lists'!$H$2,IF(M3964="USD",L3964*'Input Lists'!$H$3,IF(M3964="HKD",L3964*'Input Lists'!$H$4,IF(M3964="EUR",L3964*'Input Lists'!$H$5,IF(M3964="GBP",L3964*'Input Lists'!$H$6,IF(M3964="CAD",L3964*'Input Lists'!$H$7,IF(M3964="CNY",L3964*'Input Lists'!$H3998,IF(M3964="JPY",L3964*'Input Lists'!$H$9,IF(M3964="CHF",L3964*'Input Lists'!$H$10,""))))))))))</f>
        <v/>
      </c>
      <c r="O3964" s="137" t="str">
        <f t="shared" si="135"/>
        <v/>
      </c>
      <c r="Z3964" s="135" t="str">
        <f t="shared" si="136"/>
        <v/>
      </c>
    </row>
    <row r="3965" spans="14:26" ht="15.75" customHeight="1" x14ac:dyDescent="0.25">
      <c r="N3965" s="137" t="str">
        <f>IF(OR(ISBLANK(L3965),ISBLANK(M3965)),"",IF(M3965="AUD",L3965*'Input Lists'!$H$2,IF(M3965="USD",L3965*'Input Lists'!$H$3,IF(M3965="HKD",L3965*'Input Lists'!$H$4,IF(M3965="EUR",L3965*'Input Lists'!$H$5,IF(M3965="GBP",L3965*'Input Lists'!$H$6,IF(M3965="CAD",L3965*'Input Lists'!$H$7,IF(M3965="CNY",L3965*'Input Lists'!$H3999,IF(M3965="JPY",L3965*'Input Lists'!$H$9,IF(M3965="CHF",L3965*'Input Lists'!$H$10,""))))))))))</f>
        <v/>
      </c>
      <c r="O3965" s="137" t="str">
        <f t="shared" si="135"/>
        <v/>
      </c>
      <c r="Z3965" s="135" t="str">
        <f t="shared" si="136"/>
        <v/>
      </c>
    </row>
    <row r="3966" spans="14:26" ht="15.75" customHeight="1" x14ac:dyDescent="0.25">
      <c r="N3966" s="137" t="str">
        <f>IF(OR(ISBLANK(L3966),ISBLANK(M3966)),"",IF(M3966="AUD",L3966*'Input Lists'!$H$2,IF(M3966="USD",L3966*'Input Lists'!$H$3,IF(M3966="HKD",L3966*'Input Lists'!$H$4,IF(M3966="EUR",L3966*'Input Lists'!$H$5,IF(M3966="GBP",L3966*'Input Lists'!$H$6,IF(M3966="CAD",L3966*'Input Lists'!$H$7,IF(M3966="CNY",L3966*'Input Lists'!$H4000,IF(M3966="JPY",L3966*'Input Lists'!$H$9,IF(M3966="CHF",L3966*'Input Lists'!$H$10,""))))))))))</f>
        <v/>
      </c>
      <c r="O3966" s="137" t="str">
        <f t="shared" si="135"/>
        <v/>
      </c>
      <c r="Z3966" s="135" t="str">
        <f t="shared" si="136"/>
        <v/>
      </c>
    </row>
    <row r="3967" spans="14:26" ht="15.75" customHeight="1" x14ac:dyDescent="0.25">
      <c r="N3967" s="137" t="str">
        <f>IF(OR(ISBLANK(L3967),ISBLANK(M3967)),"",IF(M3967="AUD",L3967*'Input Lists'!$H$2,IF(M3967="USD",L3967*'Input Lists'!$H$3,IF(M3967="HKD",L3967*'Input Lists'!$H$4,IF(M3967="EUR",L3967*'Input Lists'!$H$5,IF(M3967="GBP",L3967*'Input Lists'!$H$6,IF(M3967="CAD",L3967*'Input Lists'!$H$7,IF(M3967="CNY",L3967*'Input Lists'!$H4001,IF(M3967="JPY",L3967*'Input Lists'!$H$9,IF(M3967="CHF",L3967*'Input Lists'!$H$10,""))))))))))</f>
        <v/>
      </c>
      <c r="O3967" s="137" t="str">
        <f t="shared" si="135"/>
        <v/>
      </c>
      <c r="Z3967" s="135" t="str">
        <f t="shared" si="136"/>
        <v/>
      </c>
    </row>
    <row r="3968" spans="14:26" ht="15.75" customHeight="1" x14ac:dyDescent="0.25">
      <c r="N3968" s="137" t="str">
        <f>IF(OR(ISBLANK(L3968),ISBLANK(M3968)),"",IF(M3968="AUD",L3968*'Input Lists'!$H$2,IF(M3968="USD",L3968*'Input Lists'!$H$3,IF(M3968="HKD",L3968*'Input Lists'!$H$4,IF(M3968="EUR",L3968*'Input Lists'!$H$5,IF(M3968="GBP",L3968*'Input Lists'!$H$6,IF(M3968="CAD",L3968*'Input Lists'!$H$7,IF(M3968="CNY",L3968*'Input Lists'!$H4002,IF(M3968="JPY",L3968*'Input Lists'!$H$9,IF(M3968="CHF",L3968*'Input Lists'!$H$10,""))))))))))</f>
        <v/>
      </c>
      <c r="O3968" s="137" t="str">
        <f t="shared" si="135"/>
        <v/>
      </c>
      <c r="Z3968" s="135" t="str">
        <f t="shared" si="136"/>
        <v/>
      </c>
    </row>
    <row r="3969" spans="14:26" ht="15.75" customHeight="1" x14ac:dyDescent="0.25">
      <c r="N3969" s="137" t="str">
        <f>IF(OR(ISBLANK(L3969),ISBLANK(M3969)),"",IF(M3969="AUD",L3969*'Input Lists'!$H$2,IF(M3969="USD",L3969*'Input Lists'!$H$3,IF(M3969="HKD",L3969*'Input Lists'!$H$4,IF(M3969="EUR",L3969*'Input Lists'!$H$5,IF(M3969="GBP",L3969*'Input Lists'!$H$6,IF(M3969="CAD",L3969*'Input Lists'!$H$7,IF(M3969="CNY",L3969*'Input Lists'!$H4003,IF(M3969="JPY",L3969*'Input Lists'!$H$9,IF(M3969="CHF",L3969*'Input Lists'!$H$10,""))))))))))</f>
        <v/>
      </c>
      <c r="O3969" s="137" t="str">
        <f t="shared" si="135"/>
        <v/>
      </c>
      <c r="Z3969" s="135" t="str">
        <f t="shared" si="136"/>
        <v/>
      </c>
    </row>
    <row r="3970" spans="14:26" ht="15.75" customHeight="1" x14ac:dyDescent="0.25">
      <c r="N3970" s="137" t="str">
        <f>IF(OR(ISBLANK(L3970),ISBLANK(M3970)),"",IF(M3970="AUD",L3970*'Input Lists'!$H$2,IF(M3970="USD",L3970*'Input Lists'!$H$3,IF(M3970="HKD",L3970*'Input Lists'!$H$4,IF(M3970="EUR",L3970*'Input Lists'!$H$5,IF(M3970="GBP",L3970*'Input Lists'!$H$6,IF(M3970="CAD",L3970*'Input Lists'!$H$7,IF(M3970="CNY",L3970*'Input Lists'!$H4004,IF(M3970="JPY",L3970*'Input Lists'!$H$9,IF(M3970="CHF",L3970*'Input Lists'!$H$10,""))))))))))</f>
        <v/>
      </c>
      <c r="O3970" s="137" t="str">
        <f t="shared" si="135"/>
        <v/>
      </c>
      <c r="Z3970" s="135" t="str">
        <f t="shared" si="136"/>
        <v/>
      </c>
    </row>
    <row r="3971" spans="14:26" ht="15.75" customHeight="1" x14ac:dyDescent="0.25">
      <c r="N3971" s="137" t="str">
        <f>IF(OR(ISBLANK(L3971),ISBLANK(M3971)),"",IF(M3971="AUD",L3971*'Input Lists'!$H$2,IF(M3971="USD",L3971*'Input Lists'!$H$3,IF(M3971="HKD",L3971*'Input Lists'!$H$4,IF(M3971="EUR",L3971*'Input Lists'!$H$5,IF(M3971="GBP",L3971*'Input Lists'!$H$6,IF(M3971="CAD",L3971*'Input Lists'!$H$7,IF(M3971="CNY",L3971*'Input Lists'!$H4005,IF(M3971="JPY",L3971*'Input Lists'!$H$9,IF(M3971="CHF",L3971*'Input Lists'!$H$10,""))))))))))</f>
        <v/>
      </c>
      <c r="O3971" s="137" t="str">
        <f t="shared" si="135"/>
        <v/>
      </c>
      <c r="Z3971" s="135" t="str">
        <f t="shared" si="136"/>
        <v/>
      </c>
    </row>
    <row r="3972" spans="14:26" ht="15.75" customHeight="1" x14ac:dyDescent="0.25">
      <c r="N3972" s="137" t="str">
        <f>IF(OR(ISBLANK(L3972),ISBLANK(M3972)),"",IF(M3972="AUD",L3972*'Input Lists'!$H$2,IF(M3972="USD",L3972*'Input Lists'!$H$3,IF(M3972="HKD",L3972*'Input Lists'!$H$4,IF(M3972="EUR",L3972*'Input Lists'!$H$5,IF(M3972="GBP",L3972*'Input Lists'!$H$6,IF(M3972="CAD",L3972*'Input Lists'!$H$7,IF(M3972="CNY",L3972*'Input Lists'!$H4006,IF(M3972="JPY",L3972*'Input Lists'!$H$9,IF(M3972="CHF",L3972*'Input Lists'!$H$10,""))))))))))</f>
        <v/>
      </c>
      <c r="O3972" s="137" t="str">
        <f t="shared" si="135"/>
        <v/>
      </c>
      <c r="Z3972" s="135" t="str">
        <f t="shared" si="136"/>
        <v/>
      </c>
    </row>
    <row r="3973" spans="14:26" ht="15.75" customHeight="1" x14ac:dyDescent="0.25">
      <c r="N3973" s="137" t="str">
        <f>IF(OR(ISBLANK(L3973),ISBLANK(M3973)),"",IF(M3973="AUD",L3973*'Input Lists'!$H$2,IF(M3973="USD",L3973*'Input Lists'!$H$3,IF(M3973="HKD",L3973*'Input Lists'!$H$4,IF(M3973="EUR",L3973*'Input Lists'!$H$5,IF(M3973="GBP",L3973*'Input Lists'!$H$6,IF(M3973="CAD",L3973*'Input Lists'!$H$7,IF(M3973="CNY",L3973*'Input Lists'!$H4007,IF(M3973="JPY",L3973*'Input Lists'!$H$9,IF(M3973="CHF",L3973*'Input Lists'!$H$10,""))))))))))</f>
        <v/>
      </c>
      <c r="O3973" s="137" t="str">
        <f t="shared" si="135"/>
        <v/>
      </c>
      <c r="Z3973" s="135" t="str">
        <f t="shared" si="136"/>
        <v/>
      </c>
    </row>
    <row r="3974" spans="14:26" ht="15.75" customHeight="1" x14ac:dyDescent="0.25">
      <c r="N3974" s="137" t="str">
        <f>IF(OR(ISBLANK(L3974),ISBLANK(M3974)),"",IF(M3974="AUD",L3974*'Input Lists'!$H$2,IF(M3974="USD",L3974*'Input Lists'!$H$3,IF(M3974="HKD",L3974*'Input Lists'!$H$4,IF(M3974="EUR",L3974*'Input Lists'!$H$5,IF(M3974="GBP",L3974*'Input Lists'!$H$6,IF(M3974="CAD",L3974*'Input Lists'!$H$7,IF(M3974="CNY",L3974*'Input Lists'!$H4008,IF(M3974="JPY",L3974*'Input Lists'!$H$9,IF(M3974="CHF",L3974*'Input Lists'!$H$10,""))))))))))</f>
        <v/>
      </c>
      <c r="O3974" s="137" t="str">
        <f t="shared" si="135"/>
        <v/>
      </c>
      <c r="Z3974" s="135" t="str">
        <f t="shared" si="136"/>
        <v/>
      </c>
    </row>
    <row r="3975" spans="14:26" ht="15.75" customHeight="1" x14ac:dyDescent="0.25">
      <c r="N3975" s="137" t="str">
        <f>IF(OR(ISBLANK(L3975),ISBLANK(M3975)),"",IF(M3975="AUD",L3975*'Input Lists'!$H$2,IF(M3975="USD",L3975*'Input Lists'!$H$3,IF(M3975="HKD",L3975*'Input Lists'!$H$4,IF(M3975="EUR",L3975*'Input Lists'!$H$5,IF(M3975="GBP",L3975*'Input Lists'!$H$6,IF(M3975="CAD",L3975*'Input Lists'!$H$7,IF(M3975="CNY",L3975*'Input Lists'!$H4009,IF(M3975="JPY",L3975*'Input Lists'!$H$9,IF(M3975="CHF",L3975*'Input Lists'!$H$10,""))))))))))</f>
        <v/>
      </c>
      <c r="O3975" s="137" t="str">
        <f t="shared" si="135"/>
        <v/>
      </c>
      <c r="Z3975" s="135" t="str">
        <f t="shared" si="136"/>
        <v/>
      </c>
    </row>
    <row r="3976" spans="14:26" ht="15.75" customHeight="1" x14ac:dyDescent="0.25">
      <c r="N3976" s="137" t="str">
        <f>IF(OR(ISBLANK(L3976),ISBLANK(M3976)),"",IF(M3976="AUD",L3976*'Input Lists'!$H$2,IF(M3976="USD",L3976*'Input Lists'!$H$3,IF(M3976="HKD",L3976*'Input Lists'!$H$4,IF(M3976="EUR",L3976*'Input Lists'!$H$5,IF(M3976="GBP",L3976*'Input Lists'!$H$6,IF(M3976="CAD",L3976*'Input Lists'!$H$7,IF(M3976="CNY",L3976*'Input Lists'!$H4010,IF(M3976="JPY",L3976*'Input Lists'!$H$9,IF(M3976="CHF",L3976*'Input Lists'!$H$10,""))))))))))</f>
        <v/>
      </c>
      <c r="O3976" s="137" t="str">
        <f t="shared" si="135"/>
        <v/>
      </c>
      <c r="Z3976" s="135" t="str">
        <f t="shared" si="136"/>
        <v/>
      </c>
    </row>
    <row r="3977" spans="14:26" ht="15.75" customHeight="1" x14ac:dyDescent="0.25">
      <c r="N3977" s="137" t="str">
        <f>IF(OR(ISBLANK(L3977),ISBLANK(M3977)),"",IF(M3977="AUD",L3977*'Input Lists'!$H$2,IF(M3977="USD",L3977*'Input Lists'!$H$3,IF(M3977="HKD",L3977*'Input Lists'!$H$4,IF(M3977="EUR",L3977*'Input Lists'!$H$5,IF(M3977="GBP",L3977*'Input Lists'!$H$6,IF(M3977="CAD",L3977*'Input Lists'!$H$7,IF(M3977="CNY",L3977*'Input Lists'!$H4011,IF(M3977="JPY",L3977*'Input Lists'!$H$9,IF(M3977="CHF",L3977*'Input Lists'!$H$10,""))))))))))</f>
        <v/>
      </c>
      <c r="O3977" s="137" t="str">
        <f t="shared" si="135"/>
        <v/>
      </c>
      <c r="Z3977" s="135" t="str">
        <f t="shared" si="136"/>
        <v/>
      </c>
    </row>
    <row r="3978" spans="14:26" ht="15.75" customHeight="1" x14ac:dyDescent="0.25">
      <c r="N3978" s="137" t="str">
        <f>IF(OR(ISBLANK(L3978),ISBLANK(M3978)),"",IF(M3978="AUD",L3978*'Input Lists'!$H$2,IF(M3978="USD",L3978*'Input Lists'!$H$3,IF(M3978="HKD",L3978*'Input Lists'!$H$4,IF(M3978="EUR",L3978*'Input Lists'!$H$5,IF(M3978="GBP",L3978*'Input Lists'!$H$6,IF(M3978="CAD",L3978*'Input Lists'!$H$7,IF(M3978="CNY",L3978*'Input Lists'!$H4012,IF(M3978="JPY",L3978*'Input Lists'!$H$9,IF(M3978="CHF",L3978*'Input Lists'!$H$10,""))))))))))</f>
        <v/>
      </c>
      <c r="O3978" s="137" t="str">
        <f t="shared" si="135"/>
        <v/>
      </c>
      <c r="Z3978" s="135" t="str">
        <f t="shared" si="136"/>
        <v/>
      </c>
    </row>
    <row r="3979" spans="14:26" ht="15.75" customHeight="1" x14ac:dyDescent="0.25">
      <c r="N3979" s="137" t="str">
        <f>IF(OR(ISBLANK(L3979),ISBLANK(M3979)),"",IF(M3979="AUD",L3979*'Input Lists'!$H$2,IF(M3979="USD",L3979*'Input Lists'!$H$3,IF(M3979="HKD",L3979*'Input Lists'!$H$4,IF(M3979="EUR",L3979*'Input Lists'!$H$5,IF(M3979="GBP",L3979*'Input Lists'!$H$6,IF(M3979="CAD",L3979*'Input Lists'!$H$7,IF(M3979="CNY",L3979*'Input Lists'!$H4013,IF(M3979="JPY",L3979*'Input Lists'!$H$9,IF(M3979="CHF",L3979*'Input Lists'!$H$10,""))))))))))</f>
        <v/>
      </c>
      <c r="O3979" s="137" t="str">
        <f t="shared" si="135"/>
        <v/>
      </c>
      <c r="Z3979" s="135" t="str">
        <f t="shared" si="136"/>
        <v/>
      </c>
    </row>
    <row r="3980" spans="14:26" ht="15.75" customHeight="1" x14ac:dyDescent="0.25">
      <c r="N3980" s="137" t="str">
        <f>IF(OR(ISBLANK(L3980),ISBLANK(M3980)),"",IF(M3980="AUD",L3980*'Input Lists'!$H$2,IF(M3980="USD",L3980*'Input Lists'!$H$3,IF(M3980="HKD",L3980*'Input Lists'!$H$4,IF(M3980="EUR",L3980*'Input Lists'!$H$5,IF(M3980="GBP",L3980*'Input Lists'!$H$6,IF(M3980="CAD",L3980*'Input Lists'!$H$7,IF(M3980="CNY",L3980*'Input Lists'!$H4014,IF(M3980="JPY",L3980*'Input Lists'!$H$9,IF(M3980="CHF",L3980*'Input Lists'!$H$10,""))))))))))</f>
        <v/>
      </c>
      <c r="O3980" s="137" t="str">
        <f t="shared" si="135"/>
        <v/>
      </c>
      <c r="Z3980" s="135" t="str">
        <f t="shared" si="136"/>
        <v/>
      </c>
    </row>
    <row r="3981" spans="14:26" ht="15.75" customHeight="1" x14ac:dyDescent="0.25">
      <c r="N3981" s="137" t="str">
        <f>IF(OR(ISBLANK(L3981),ISBLANK(M3981)),"",IF(M3981="AUD",L3981*'Input Lists'!$H$2,IF(M3981="USD",L3981*'Input Lists'!$H$3,IF(M3981="HKD",L3981*'Input Lists'!$H$4,IF(M3981="EUR",L3981*'Input Lists'!$H$5,IF(M3981="GBP",L3981*'Input Lists'!$H$6,IF(M3981="CAD",L3981*'Input Lists'!$H$7,IF(M3981="CNY",L3981*'Input Lists'!$H4015,IF(M3981="JPY",L3981*'Input Lists'!$H$9,IF(M3981="CHF",L3981*'Input Lists'!$H$10,""))))))))))</f>
        <v/>
      </c>
      <c r="O3981" s="137" t="str">
        <f t="shared" si="135"/>
        <v/>
      </c>
      <c r="Z3981" s="135" t="str">
        <f t="shared" si="136"/>
        <v/>
      </c>
    </row>
    <row r="3982" spans="14:26" ht="15.75" customHeight="1" x14ac:dyDescent="0.25">
      <c r="N3982" s="137" t="str">
        <f>IF(OR(ISBLANK(L3982),ISBLANK(M3982)),"",IF(M3982="AUD",L3982*'Input Lists'!$H$2,IF(M3982="USD",L3982*'Input Lists'!$H$3,IF(M3982="HKD",L3982*'Input Lists'!$H$4,IF(M3982="EUR",L3982*'Input Lists'!$H$5,IF(M3982="GBP",L3982*'Input Lists'!$H$6,IF(M3982="CAD",L3982*'Input Lists'!$H$7,IF(M3982="CNY",L3982*'Input Lists'!$H4016,IF(M3982="JPY",L3982*'Input Lists'!$H$9,IF(M3982="CHF",L3982*'Input Lists'!$H$10,""))))))))))</f>
        <v/>
      </c>
      <c r="O3982" s="137" t="str">
        <f t="shared" si="135"/>
        <v/>
      </c>
      <c r="Z3982" s="135" t="str">
        <f t="shared" si="136"/>
        <v/>
      </c>
    </row>
    <row r="3983" spans="14:26" ht="15.75" customHeight="1" x14ac:dyDescent="0.25">
      <c r="N3983" s="137" t="str">
        <f>IF(OR(ISBLANK(L3983),ISBLANK(M3983)),"",IF(M3983="AUD",L3983*'Input Lists'!$H$2,IF(M3983="USD",L3983*'Input Lists'!$H$3,IF(M3983="HKD",L3983*'Input Lists'!$H$4,IF(M3983="EUR",L3983*'Input Lists'!$H$5,IF(M3983="GBP",L3983*'Input Lists'!$H$6,IF(M3983="CAD",L3983*'Input Lists'!$H$7,IF(M3983="CNY",L3983*'Input Lists'!$H4017,IF(M3983="JPY",L3983*'Input Lists'!$H$9,IF(M3983="CHF",L3983*'Input Lists'!$H$10,""))))))))))</f>
        <v/>
      </c>
      <c r="O3983" s="137" t="str">
        <f t="shared" si="135"/>
        <v/>
      </c>
      <c r="Z3983" s="135" t="str">
        <f t="shared" si="136"/>
        <v/>
      </c>
    </row>
    <row r="3984" spans="14:26" ht="15.75" customHeight="1" x14ac:dyDescent="0.25">
      <c r="N3984" s="137" t="str">
        <f>IF(OR(ISBLANK(L3984),ISBLANK(M3984)),"",IF(M3984="AUD",L3984*'Input Lists'!$H$2,IF(M3984="USD",L3984*'Input Lists'!$H$3,IF(M3984="HKD",L3984*'Input Lists'!$H$4,IF(M3984="EUR",L3984*'Input Lists'!$H$5,IF(M3984="GBP",L3984*'Input Lists'!$H$6,IF(M3984="CAD",L3984*'Input Lists'!$H$7,IF(M3984="CNY",L3984*'Input Lists'!$H4018,IF(M3984="JPY",L3984*'Input Lists'!$H$9,IF(M3984="CHF",L3984*'Input Lists'!$H$10,""))))))))))</f>
        <v/>
      </c>
      <c r="O3984" s="137" t="str">
        <f t="shared" si="135"/>
        <v/>
      </c>
      <c r="Z3984" s="135" t="str">
        <f t="shared" si="136"/>
        <v/>
      </c>
    </row>
    <row r="3985" spans="14:26" ht="15.75" customHeight="1" x14ac:dyDescent="0.25">
      <c r="N3985" s="137" t="str">
        <f>IF(OR(ISBLANK(L3985),ISBLANK(M3985)),"",IF(M3985="AUD",L3985*'Input Lists'!$H$2,IF(M3985="USD",L3985*'Input Lists'!$H$3,IF(M3985="HKD",L3985*'Input Lists'!$H$4,IF(M3985="EUR",L3985*'Input Lists'!$H$5,IF(M3985="GBP",L3985*'Input Lists'!$H$6,IF(M3985="CAD",L3985*'Input Lists'!$H$7,IF(M3985="CNY",L3985*'Input Lists'!$H4019,IF(M3985="JPY",L3985*'Input Lists'!$H$9,IF(M3985="CHF",L3985*'Input Lists'!$H$10,""))))))))))</f>
        <v/>
      </c>
      <c r="O3985" s="137" t="str">
        <f t="shared" si="135"/>
        <v/>
      </c>
      <c r="Z3985" s="135" t="str">
        <f t="shared" si="136"/>
        <v/>
      </c>
    </row>
    <row r="3986" spans="14:26" ht="15.75" customHeight="1" x14ac:dyDescent="0.25">
      <c r="N3986" s="137" t="str">
        <f>IF(OR(ISBLANK(L3986),ISBLANK(M3986)),"",IF(M3986="AUD",L3986*'Input Lists'!$H$2,IF(M3986="USD",L3986*'Input Lists'!$H$3,IF(M3986="HKD",L3986*'Input Lists'!$H$4,IF(M3986="EUR",L3986*'Input Lists'!$H$5,IF(M3986="GBP",L3986*'Input Lists'!$H$6,IF(M3986="CAD",L3986*'Input Lists'!$H$7,IF(M3986="CNY",L3986*'Input Lists'!$H4020,IF(M3986="JPY",L3986*'Input Lists'!$H$9,IF(M3986="CHF",L3986*'Input Lists'!$H$10,""))))))))))</f>
        <v/>
      </c>
      <c r="O3986" s="137" t="str">
        <f t="shared" si="135"/>
        <v/>
      </c>
      <c r="Z3986" s="135" t="str">
        <f t="shared" si="136"/>
        <v/>
      </c>
    </row>
    <row r="3987" spans="14:26" ht="15.75" customHeight="1" x14ac:dyDescent="0.25">
      <c r="N3987" s="137" t="str">
        <f>IF(OR(ISBLANK(L3987),ISBLANK(M3987)),"",IF(M3987="AUD",L3987*'Input Lists'!$H$2,IF(M3987="USD",L3987*'Input Lists'!$H$3,IF(M3987="HKD",L3987*'Input Lists'!$H$4,IF(M3987="EUR",L3987*'Input Lists'!$H$5,IF(M3987="GBP",L3987*'Input Lists'!$H$6,IF(M3987="CAD",L3987*'Input Lists'!$H$7,IF(M3987="CNY",L3987*'Input Lists'!$H4021,IF(M3987="JPY",L3987*'Input Lists'!$H$9,IF(M3987="CHF",L3987*'Input Lists'!$H$10,""))))))))))</f>
        <v/>
      </c>
      <c r="O3987" s="137" t="str">
        <f t="shared" si="135"/>
        <v/>
      </c>
      <c r="Z3987" s="135" t="str">
        <f t="shared" si="136"/>
        <v/>
      </c>
    </row>
    <row r="3988" spans="14:26" ht="15.75" customHeight="1" x14ac:dyDescent="0.25">
      <c r="N3988" s="137" t="str">
        <f>IF(OR(ISBLANK(L3988),ISBLANK(M3988)),"",IF(M3988="AUD",L3988*'Input Lists'!$H$2,IF(M3988="USD",L3988*'Input Lists'!$H$3,IF(M3988="HKD",L3988*'Input Lists'!$H$4,IF(M3988="EUR",L3988*'Input Lists'!$H$5,IF(M3988="GBP",L3988*'Input Lists'!$H$6,IF(M3988="CAD",L3988*'Input Lists'!$H$7,IF(M3988="CNY",L3988*'Input Lists'!$H4022,IF(M3988="JPY",L3988*'Input Lists'!$H$9,IF(M3988="CHF",L3988*'Input Lists'!$H$10,""))))))))))</f>
        <v/>
      </c>
      <c r="O3988" s="137" t="str">
        <f t="shared" si="135"/>
        <v/>
      </c>
      <c r="Z3988" s="135" t="str">
        <f t="shared" si="136"/>
        <v/>
      </c>
    </row>
    <row r="3989" spans="14:26" ht="15.75" customHeight="1" x14ac:dyDescent="0.25">
      <c r="N3989" s="137" t="str">
        <f>IF(OR(ISBLANK(L3989),ISBLANK(M3989)),"",IF(M3989="AUD",L3989*'Input Lists'!$H$2,IF(M3989="USD",L3989*'Input Lists'!$H$3,IF(M3989="HKD",L3989*'Input Lists'!$H$4,IF(M3989="EUR",L3989*'Input Lists'!$H$5,IF(M3989="GBP",L3989*'Input Lists'!$H$6,IF(M3989="CAD",L3989*'Input Lists'!$H$7,IF(M3989="CNY",L3989*'Input Lists'!$H4023,IF(M3989="JPY",L3989*'Input Lists'!$H$9,IF(M3989="CHF",L3989*'Input Lists'!$H$10,""))))))))))</f>
        <v/>
      </c>
      <c r="O3989" s="137" t="str">
        <f t="shared" si="135"/>
        <v/>
      </c>
      <c r="Z3989" s="135" t="str">
        <f t="shared" si="136"/>
        <v/>
      </c>
    </row>
    <row r="3990" spans="14:26" ht="15.75" customHeight="1" x14ac:dyDescent="0.25">
      <c r="N3990" s="137" t="str">
        <f>IF(OR(ISBLANK(L3990),ISBLANK(M3990)),"",IF(M3990="AUD",L3990*'Input Lists'!$H$2,IF(M3990="USD",L3990*'Input Lists'!$H$3,IF(M3990="HKD",L3990*'Input Lists'!$H$4,IF(M3990="EUR",L3990*'Input Lists'!$H$5,IF(M3990="GBP",L3990*'Input Lists'!$H$6,IF(M3990="CAD",L3990*'Input Lists'!$H$7,IF(M3990="CNY",L3990*'Input Lists'!$H4024,IF(M3990="JPY",L3990*'Input Lists'!$H$9,IF(M3990="CHF",L3990*'Input Lists'!$H$10,""))))))))))</f>
        <v/>
      </c>
      <c r="O3990" s="137" t="str">
        <f t="shared" si="135"/>
        <v/>
      </c>
      <c r="Z3990" s="135" t="str">
        <f t="shared" si="136"/>
        <v/>
      </c>
    </row>
    <row r="3991" spans="14:26" ht="15.75" customHeight="1" x14ac:dyDescent="0.25">
      <c r="N3991" s="137" t="str">
        <f>IF(OR(ISBLANK(L3991),ISBLANK(M3991)),"",IF(M3991="AUD",L3991*'Input Lists'!$H$2,IF(M3991="USD",L3991*'Input Lists'!$H$3,IF(M3991="HKD",L3991*'Input Lists'!$H$4,IF(M3991="EUR",L3991*'Input Lists'!$H$5,IF(M3991="GBP",L3991*'Input Lists'!$H$6,IF(M3991="CAD",L3991*'Input Lists'!$H$7,IF(M3991="CNY",L3991*'Input Lists'!$H4025,IF(M3991="JPY",L3991*'Input Lists'!$H$9,IF(M3991="CHF",L3991*'Input Lists'!$H$10,""))))))))))</f>
        <v/>
      </c>
      <c r="O3991" s="137" t="str">
        <f t="shared" si="135"/>
        <v/>
      </c>
      <c r="Z3991" s="135" t="str">
        <f t="shared" si="136"/>
        <v/>
      </c>
    </row>
    <row r="3992" spans="14:26" ht="15.75" customHeight="1" x14ac:dyDescent="0.25">
      <c r="N3992" s="137" t="str">
        <f>IF(OR(ISBLANK(L3992),ISBLANK(M3992)),"",IF(M3992="AUD",L3992*'Input Lists'!$H$2,IF(M3992="USD",L3992*'Input Lists'!$H$3,IF(M3992="HKD",L3992*'Input Lists'!$H$4,IF(M3992="EUR",L3992*'Input Lists'!$H$5,IF(M3992="GBP",L3992*'Input Lists'!$H$6,IF(M3992="CAD",L3992*'Input Lists'!$H$7,IF(M3992="CNY",L3992*'Input Lists'!$H4026,IF(M3992="JPY",L3992*'Input Lists'!$H$9,IF(M3992="CHF",L3992*'Input Lists'!$H$10,""))))))))))</f>
        <v/>
      </c>
      <c r="O3992" s="137" t="str">
        <f t="shared" si="135"/>
        <v/>
      </c>
      <c r="Z3992" s="135" t="str">
        <f t="shared" si="136"/>
        <v/>
      </c>
    </row>
    <row r="3993" spans="14:26" ht="15.75" customHeight="1" x14ac:dyDescent="0.25">
      <c r="N3993" s="137" t="str">
        <f>IF(OR(ISBLANK(L3993),ISBLANK(M3993)),"",IF(M3993="AUD",L3993*'Input Lists'!$H$2,IF(M3993="USD",L3993*'Input Lists'!$H$3,IF(M3993="HKD",L3993*'Input Lists'!$H$4,IF(M3993="EUR",L3993*'Input Lists'!$H$5,IF(M3993="GBP",L3993*'Input Lists'!$H$6,IF(M3993="CAD",L3993*'Input Lists'!$H$7,IF(M3993="CNY",L3993*'Input Lists'!$H4027,IF(M3993="JPY",L3993*'Input Lists'!$H$9,IF(M3993="CHF",L3993*'Input Lists'!$H$10,""))))))))))</f>
        <v/>
      </c>
      <c r="O3993" s="137" t="str">
        <f t="shared" si="135"/>
        <v/>
      </c>
      <c r="Z3993" s="135" t="str">
        <f t="shared" si="136"/>
        <v/>
      </c>
    </row>
    <row r="3994" spans="14:26" ht="15.75" customHeight="1" x14ac:dyDescent="0.25">
      <c r="N3994" s="137" t="str">
        <f>IF(OR(ISBLANK(L3994),ISBLANK(M3994)),"",IF(M3994="AUD",L3994*'Input Lists'!$H$2,IF(M3994="USD",L3994*'Input Lists'!$H$3,IF(M3994="HKD",L3994*'Input Lists'!$H$4,IF(M3994="EUR",L3994*'Input Lists'!$H$5,IF(M3994="GBP",L3994*'Input Lists'!$H$6,IF(M3994="CAD",L3994*'Input Lists'!$H$7,IF(M3994="CNY",L3994*'Input Lists'!$H4028,IF(M3994="JPY",L3994*'Input Lists'!$H$9,IF(M3994="CHF",L3994*'Input Lists'!$H$10,""))))))))))</f>
        <v/>
      </c>
      <c r="O3994" s="137" t="str">
        <f t="shared" si="135"/>
        <v/>
      </c>
      <c r="Z3994" s="135" t="str">
        <f t="shared" si="136"/>
        <v/>
      </c>
    </row>
    <row r="3995" spans="14:26" ht="15.75" customHeight="1" x14ac:dyDescent="0.25">
      <c r="N3995" s="137" t="str">
        <f>IF(OR(ISBLANK(L3995),ISBLANK(M3995)),"",IF(M3995="AUD",L3995*'Input Lists'!$H$2,IF(M3995="USD",L3995*'Input Lists'!$H$3,IF(M3995="HKD",L3995*'Input Lists'!$H$4,IF(M3995="EUR",L3995*'Input Lists'!$H$5,IF(M3995="GBP",L3995*'Input Lists'!$H$6,IF(M3995="CAD",L3995*'Input Lists'!$H$7,IF(M3995="CNY",L3995*'Input Lists'!$H4029,IF(M3995="JPY",L3995*'Input Lists'!$H$9,IF(M3995="CHF",L3995*'Input Lists'!$H$10,""))))))))))</f>
        <v/>
      </c>
      <c r="O3995" s="137" t="str">
        <f t="shared" si="135"/>
        <v/>
      </c>
      <c r="Z3995" s="135" t="str">
        <f t="shared" si="136"/>
        <v/>
      </c>
    </row>
    <row r="3996" spans="14:26" ht="15.75" customHeight="1" x14ac:dyDescent="0.25">
      <c r="N3996" s="137" t="str">
        <f>IF(OR(ISBLANK(L3996),ISBLANK(M3996)),"",IF(M3996="AUD",L3996*'Input Lists'!$H$2,IF(M3996="USD",L3996*'Input Lists'!$H$3,IF(M3996="HKD",L3996*'Input Lists'!$H$4,IF(M3996="EUR",L3996*'Input Lists'!$H$5,IF(M3996="GBP",L3996*'Input Lists'!$H$6,IF(M3996="CAD",L3996*'Input Lists'!$H$7,IF(M3996="CNY",L3996*'Input Lists'!$H4030,IF(M3996="JPY",L3996*'Input Lists'!$H$9,IF(M3996="CHF",L3996*'Input Lists'!$H$10,""))))))))))</f>
        <v/>
      </c>
      <c r="O3996" s="137" t="str">
        <f t="shared" si="135"/>
        <v/>
      </c>
      <c r="Z3996" s="135" t="str">
        <f t="shared" si="136"/>
        <v/>
      </c>
    </row>
    <row r="3997" spans="14:26" ht="15.75" customHeight="1" x14ac:dyDescent="0.25">
      <c r="N3997" s="137" t="str">
        <f>IF(OR(ISBLANK(L3997),ISBLANK(M3997)),"",IF(M3997="AUD",L3997*'Input Lists'!$H$2,IF(M3997="USD",L3997*'Input Lists'!$H$3,IF(M3997="HKD",L3997*'Input Lists'!$H$4,IF(M3997="EUR",L3997*'Input Lists'!$H$5,IF(M3997="GBP",L3997*'Input Lists'!$H$6,IF(M3997="CAD",L3997*'Input Lists'!$H$7,IF(M3997="CNY",L3997*'Input Lists'!$H4031,IF(M3997="JPY",L3997*'Input Lists'!$H$9,IF(M3997="CHF",L3997*'Input Lists'!$H$10,""))))))))))</f>
        <v/>
      </c>
      <c r="O3997" s="137" t="str">
        <f t="shared" si="135"/>
        <v/>
      </c>
      <c r="Z3997" s="135" t="str">
        <f t="shared" si="136"/>
        <v/>
      </c>
    </row>
    <row r="3998" spans="14:26" ht="15.75" customHeight="1" x14ac:dyDescent="0.25">
      <c r="N3998" s="137" t="str">
        <f>IF(OR(ISBLANK(L3998),ISBLANK(M3998)),"",IF(M3998="AUD",L3998*'Input Lists'!$H$2,IF(M3998="USD",L3998*'Input Lists'!$H$3,IF(M3998="HKD",L3998*'Input Lists'!$H$4,IF(M3998="EUR",L3998*'Input Lists'!$H$5,IF(M3998="GBP",L3998*'Input Lists'!$H$6,IF(M3998="CAD",L3998*'Input Lists'!$H$7,IF(M3998="CNY",L3998*'Input Lists'!$H4032,IF(M3998="JPY",L3998*'Input Lists'!$H$9,IF(M3998="CHF",L3998*'Input Lists'!$H$10,""))))))))))</f>
        <v/>
      </c>
      <c r="O3998" s="137" t="str">
        <f t="shared" si="135"/>
        <v/>
      </c>
      <c r="Z3998" s="135" t="str">
        <f t="shared" si="136"/>
        <v/>
      </c>
    </row>
    <row r="3999" spans="14:26" ht="15.75" customHeight="1" x14ac:dyDescent="0.25">
      <c r="N3999" s="137" t="str">
        <f>IF(OR(ISBLANK(L3999),ISBLANK(M3999)),"",IF(M3999="AUD",L3999*'Input Lists'!$H$2,IF(M3999="USD",L3999*'Input Lists'!$H$3,IF(M3999="HKD",L3999*'Input Lists'!$H$4,IF(M3999="EUR",L3999*'Input Lists'!$H$5,IF(M3999="GBP",L3999*'Input Lists'!$H$6,IF(M3999="CAD",L3999*'Input Lists'!$H$7,IF(M3999="CNY",L3999*'Input Lists'!$H4033,IF(M3999="JPY",L3999*'Input Lists'!$H$9,IF(M3999="CHF",L3999*'Input Lists'!$H$10,""))))))))))</f>
        <v/>
      </c>
      <c r="O3999" s="137" t="str">
        <f t="shared" si="135"/>
        <v/>
      </c>
      <c r="Z3999" s="135" t="str">
        <f t="shared" si="136"/>
        <v/>
      </c>
    </row>
    <row r="4000" spans="14:26" ht="15.75" customHeight="1" x14ac:dyDescent="0.25">
      <c r="N4000" s="137" t="str">
        <f>IF(OR(ISBLANK(L4000),ISBLANK(M4000)),"",IF(M4000="AUD",L4000*'Input Lists'!$H$2,IF(M4000="USD",L4000*'Input Lists'!$H$3,IF(M4000="HKD",L4000*'Input Lists'!$H$4,IF(M4000="EUR",L4000*'Input Lists'!$H$5,IF(M4000="GBP",L4000*'Input Lists'!$H$6,IF(M4000="CAD",L4000*'Input Lists'!$H$7,IF(M4000="CNY",L4000*'Input Lists'!$H4034,IF(M4000="JPY",L4000*'Input Lists'!$H$9,IF(M4000="CHF",L4000*'Input Lists'!$H$10,""))))))))))</f>
        <v/>
      </c>
      <c r="O4000" s="137" t="str">
        <f t="shared" si="135"/>
        <v/>
      </c>
      <c r="Z4000" s="135" t="str">
        <f t="shared" si="136"/>
        <v/>
      </c>
    </row>
    <row r="4001" spans="14:26" ht="15.75" customHeight="1" x14ac:dyDescent="0.25">
      <c r="N4001" s="137" t="str">
        <f>IF(OR(ISBLANK(L4001),ISBLANK(M4001)),"",IF(M4001="AUD",L4001*'Input Lists'!$H$2,IF(M4001="USD",L4001*'Input Lists'!$H$3,IF(M4001="HKD",L4001*'Input Lists'!$H$4,IF(M4001="EUR",L4001*'Input Lists'!$H$5,IF(M4001="GBP",L4001*'Input Lists'!$H$6,IF(M4001="CAD",L4001*'Input Lists'!$H$7,IF(M4001="CNY",L4001*'Input Lists'!$H4035,IF(M4001="JPY",L4001*'Input Lists'!$H$9,IF(M4001="CHF",L4001*'Input Lists'!$H$10,""))))))))))</f>
        <v/>
      </c>
      <c r="O4001" s="137" t="str">
        <f t="shared" si="135"/>
        <v/>
      </c>
      <c r="Z4001" s="135" t="str">
        <f t="shared" si="136"/>
        <v/>
      </c>
    </row>
    <row r="4002" spans="14:26" ht="15.75" customHeight="1" x14ac:dyDescent="0.25">
      <c r="N4002" s="137" t="str">
        <f>IF(OR(ISBLANK(L4002),ISBLANK(M4002)),"",IF(M4002="AUD",L4002*'Input Lists'!$H$2,IF(M4002="USD",L4002*'Input Lists'!$H$3,IF(M4002="HKD",L4002*'Input Lists'!$H$4,IF(M4002="EUR",L4002*'Input Lists'!$H$5,IF(M4002="GBP",L4002*'Input Lists'!$H$6,IF(M4002="CAD",L4002*'Input Lists'!$H$7,IF(M4002="CNY",L4002*'Input Lists'!$H4036,IF(M4002="JPY",L4002*'Input Lists'!$H$9,IF(M4002="CHF",L4002*'Input Lists'!$H$10,""))))))))))</f>
        <v/>
      </c>
      <c r="O4002" s="137" t="str">
        <f t="shared" si="135"/>
        <v/>
      </c>
      <c r="Z4002" s="135" t="str">
        <f t="shared" si="136"/>
        <v/>
      </c>
    </row>
    <row r="4003" spans="14:26" ht="15.75" customHeight="1" x14ac:dyDescent="0.25">
      <c r="N4003" s="137" t="str">
        <f>IF(OR(ISBLANK(L4003),ISBLANK(M4003)),"",IF(M4003="AUD",L4003*'Input Lists'!$H$2,IF(M4003="USD",L4003*'Input Lists'!$H$3,IF(M4003="HKD",L4003*'Input Lists'!$H$4,IF(M4003="EUR",L4003*'Input Lists'!$H$5,IF(M4003="GBP",L4003*'Input Lists'!$H$6,IF(M4003="CAD",L4003*'Input Lists'!$H$7,IF(M4003="CNY",L4003*'Input Lists'!$H4037,IF(M4003="JPY",L4003*'Input Lists'!$H$9,IF(M4003="CHF",L4003*'Input Lists'!$H$10,""))))))))))</f>
        <v/>
      </c>
      <c r="O4003" s="137" t="str">
        <f t="shared" si="135"/>
        <v/>
      </c>
      <c r="Z4003" s="135" t="str">
        <f t="shared" si="136"/>
        <v/>
      </c>
    </row>
    <row r="4004" spans="14:26" ht="15.75" customHeight="1" x14ac:dyDescent="0.25">
      <c r="N4004" s="137" t="str">
        <f>IF(OR(ISBLANK(L4004),ISBLANK(M4004)),"",IF(M4004="AUD",L4004*'Input Lists'!$H$2,IF(M4004="USD",L4004*'Input Lists'!$H$3,IF(M4004="HKD",L4004*'Input Lists'!$H$4,IF(M4004="EUR",L4004*'Input Lists'!$H$5,IF(M4004="GBP",L4004*'Input Lists'!$H$6,IF(M4004="CAD",L4004*'Input Lists'!$H$7,IF(M4004="CNY",L4004*'Input Lists'!$H4038,IF(M4004="JPY",L4004*'Input Lists'!$H$9,IF(M4004="CHF",L4004*'Input Lists'!$H$10,""))))))))))</f>
        <v/>
      </c>
      <c r="O4004" s="137" t="str">
        <f t="shared" si="135"/>
        <v/>
      </c>
      <c r="Z4004" s="135" t="str">
        <f t="shared" si="136"/>
        <v/>
      </c>
    </row>
    <row r="4005" spans="14:26" ht="15.75" customHeight="1" x14ac:dyDescent="0.25">
      <c r="N4005" s="137" t="str">
        <f>IF(OR(ISBLANK(L4005),ISBLANK(M4005)),"",IF(M4005="AUD",L4005*'Input Lists'!$H$2,IF(M4005="USD",L4005*'Input Lists'!$H$3,IF(M4005="HKD",L4005*'Input Lists'!$H$4,IF(M4005="EUR",L4005*'Input Lists'!$H$5,IF(M4005="GBP",L4005*'Input Lists'!$H$6,IF(M4005="CAD",L4005*'Input Lists'!$H$7,IF(M4005="CNY",L4005*'Input Lists'!$H4039,IF(M4005="JPY",L4005*'Input Lists'!$H$9,IF(M4005="CHF",L4005*'Input Lists'!$H$10,""))))))))))</f>
        <v/>
      </c>
      <c r="O4005" s="137" t="str">
        <f t="shared" si="135"/>
        <v/>
      </c>
      <c r="Z4005" s="135" t="str">
        <f t="shared" si="136"/>
        <v/>
      </c>
    </row>
    <row r="4006" spans="14:26" ht="15.75" customHeight="1" x14ac:dyDescent="0.25">
      <c r="N4006" s="137" t="str">
        <f>IF(OR(ISBLANK(L4006),ISBLANK(M4006)),"",IF(M4006="AUD",L4006*'Input Lists'!$H$2,IF(M4006="USD",L4006*'Input Lists'!$H$3,IF(M4006="HKD",L4006*'Input Lists'!$H$4,IF(M4006="EUR",L4006*'Input Lists'!$H$5,IF(M4006="GBP",L4006*'Input Lists'!$H$6,IF(M4006="CAD",L4006*'Input Lists'!$H$7,IF(M4006="CNY",L4006*'Input Lists'!$H4040,IF(M4006="JPY",L4006*'Input Lists'!$H$9,IF(M4006="CHF",L4006*'Input Lists'!$H$10,""))))))))))</f>
        <v/>
      </c>
      <c r="O4006" s="137" t="str">
        <f t="shared" si="135"/>
        <v/>
      </c>
      <c r="Z4006" s="135" t="str">
        <f t="shared" si="136"/>
        <v/>
      </c>
    </row>
    <row r="4007" spans="14:26" ht="15.75" customHeight="1" x14ac:dyDescent="0.25">
      <c r="N4007" s="137" t="str">
        <f>IF(OR(ISBLANK(L4007),ISBLANK(M4007)),"",IF(M4007="AUD",L4007*'Input Lists'!$H$2,IF(M4007="USD",L4007*'Input Lists'!$H$3,IF(M4007="HKD",L4007*'Input Lists'!$H$4,IF(M4007="EUR",L4007*'Input Lists'!$H$5,IF(M4007="GBP",L4007*'Input Lists'!$H$6,IF(M4007="CAD",L4007*'Input Lists'!$H$7,IF(M4007="CNY",L4007*'Input Lists'!$H4041,IF(M4007="JPY",L4007*'Input Lists'!$H$9,IF(M4007="CHF",L4007*'Input Lists'!$H$10,""))))))))))</f>
        <v/>
      </c>
      <c r="O4007" s="137" t="str">
        <f t="shared" ref="O4007:O4070" si="137">IF(OR(AND(ISBLANK(N4007)),AND(ISBLANK(J4007)),AND(ISBLANK(M4007))),"",N4007*J4007)</f>
        <v/>
      </c>
      <c r="Z4007" s="135" t="str">
        <f t="shared" si="136"/>
        <v/>
      </c>
    </row>
    <row r="4008" spans="14:26" ht="15.75" customHeight="1" x14ac:dyDescent="0.25">
      <c r="N4008" s="137" t="str">
        <f>IF(OR(ISBLANK(L4008),ISBLANK(M4008)),"",IF(M4008="AUD",L4008*'Input Lists'!$H$2,IF(M4008="USD",L4008*'Input Lists'!$H$3,IF(M4008="HKD",L4008*'Input Lists'!$H$4,IF(M4008="EUR",L4008*'Input Lists'!$H$5,IF(M4008="GBP",L4008*'Input Lists'!$H$6,IF(M4008="CAD",L4008*'Input Lists'!$H$7,IF(M4008="CNY",L4008*'Input Lists'!$H4042,IF(M4008="JPY",L4008*'Input Lists'!$H$9,IF(M4008="CHF",L4008*'Input Lists'!$H$10,""))))))))))</f>
        <v/>
      </c>
      <c r="O4008" s="137" t="str">
        <f t="shared" si="137"/>
        <v/>
      </c>
      <c r="Z4008" s="135" t="str">
        <f t="shared" si="136"/>
        <v/>
      </c>
    </row>
    <row r="4009" spans="14:26" ht="15.75" customHeight="1" x14ac:dyDescent="0.25">
      <c r="N4009" s="137" t="str">
        <f>IF(OR(ISBLANK(L4009),ISBLANK(M4009)),"",IF(M4009="AUD",L4009*'Input Lists'!$H$2,IF(M4009="USD",L4009*'Input Lists'!$H$3,IF(M4009="HKD",L4009*'Input Lists'!$H$4,IF(M4009="EUR",L4009*'Input Lists'!$H$5,IF(M4009="GBP",L4009*'Input Lists'!$H$6,IF(M4009="CAD",L4009*'Input Lists'!$H$7,IF(M4009="CNY",L4009*'Input Lists'!$H4043,IF(M4009="JPY",L4009*'Input Lists'!$H$9,IF(M4009="CHF",L4009*'Input Lists'!$H$10,""))))))))))</f>
        <v/>
      </c>
      <c r="O4009" s="137" t="str">
        <f t="shared" si="137"/>
        <v/>
      </c>
      <c r="Z4009" s="135" t="str">
        <f t="shared" si="136"/>
        <v/>
      </c>
    </row>
    <row r="4010" spans="14:26" ht="15.75" customHeight="1" x14ac:dyDescent="0.25">
      <c r="N4010" s="137" t="str">
        <f>IF(OR(ISBLANK(L4010),ISBLANK(M4010)),"",IF(M4010="AUD",L4010*'Input Lists'!$H$2,IF(M4010="USD",L4010*'Input Lists'!$H$3,IF(M4010="HKD",L4010*'Input Lists'!$H$4,IF(M4010="EUR",L4010*'Input Lists'!$H$5,IF(M4010="GBP",L4010*'Input Lists'!$H$6,IF(M4010="CAD",L4010*'Input Lists'!$H$7,IF(M4010="CNY",L4010*'Input Lists'!$H4044,IF(M4010="JPY",L4010*'Input Lists'!$H$9,IF(M4010="CHF",L4010*'Input Lists'!$H$10,""))))))))))</f>
        <v/>
      </c>
      <c r="O4010" s="137" t="str">
        <f t="shared" si="137"/>
        <v/>
      </c>
      <c r="Z4010" s="135" t="str">
        <f t="shared" ref="Z4010:Z4073" si="138">IF(ISBLANK(D4010),"",IF(R4010="Approved",Y4010+O4010,0))</f>
        <v/>
      </c>
    </row>
    <row r="4011" spans="14:26" ht="15.75" customHeight="1" x14ac:dyDescent="0.25">
      <c r="N4011" s="137" t="str">
        <f>IF(OR(ISBLANK(L4011),ISBLANK(M4011)),"",IF(M4011="AUD",L4011*'Input Lists'!$H$2,IF(M4011="USD",L4011*'Input Lists'!$H$3,IF(M4011="HKD",L4011*'Input Lists'!$H$4,IF(M4011="EUR",L4011*'Input Lists'!$H$5,IF(M4011="GBP",L4011*'Input Lists'!$H$6,IF(M4011="CAD",L4011*'Input Lists'!$H$7,IF(M4011="CNY",L4011*'Input Lists'!$H4045,IF(M4011="JPY",L4011*'Input Lists'!$H$9,IF(M4011="CHF",L4011*'Input Lists'!$H$10,""))))))))))</f>
        <v/>
      </c>
      <c r="O4011" s="137" t="str">
        <f t="shared" si="137"/>
        <v/>
      </c>
      <c r="Z4011" s="135" t="str">
        <f t="shared" si="138"/>
        <v/>
      </c>
    </row>
    <row r="4012" spans="14:26" ht="15.75" customHeight="1" x14ac:dyDescent="0.25">
      <c r="N4012" s="137" t="str">
        <f>IF(OR(ISBLANK(L4012),ISBLANK(M4012)),"",IF(M4012="AUD",L4012*'Input Lists'!$H$2,IF(M4012="USD",L4012*'Input Lists'!$H$3,IF(M4012="HKD",L4012*'Input Lists'!$H$4,IF(M4012="EUR",L4012*'Input Lists'!$H$5,IF(M4012="GBP",L4012*'Input Lists'!$H$6,IF(M4012="CAD",L4012*'Input Lists'!$H$7,IF(M4012="CNY",L4012*'Input Lists'!$H4046,IF(M4012="JPY",L4012*'Input Lists'!$H$9,IF(M4012="CHF",L4012*'Input Lists'!$H$10,""))))))))))</f>
        <v/>
      </c>
      <c r="O4012" s="137" t="str">
        <f t="shared" si="137"/>
        <v/>
      </c>
      <c r="Z4012" s="135" t="str">
        <f t="shared" si="138"/>
        <v/>
      </c>
    </row>
    <row r="4013" spans="14:26" ht="15.75" customHeight="1" x14ac:dyDescent="0.25">
      <c r="N4013" s="137" t="str">
        <f>IF(OR(ISBLANK(L4013),ISBLANK(M4013)),"",IF(M4013="AUD",L4013*'Input Lists'!$H$2,IF(M4013="USD",L4013*'Input Lists'!$H$3,IF(M4013="HKD",L4013*'Input Lists'!$H$4,IF(M4013="EUR",L4013*'Input Lists'!$H$5,IF(M4013="GBP",L4013*'Input Lists'!$H$6,IF(M4013="CAD",L4013*'Input Lists'!$H$7,IF(M4013="CNY",L4013*'Input Lists'!$H4047,IF(M4013="JPY",L4013*'Input Lists'!$H$9,IF(M4013="CHF",L4013*'Input Lists'!$H$10,""))))))))))</f>
        <v/>
      </c>
      <c r="O4013" s="137" t="str">
        <f t="shared" si="137"/>
        <v/>
      </c>
      <c r="Z4013" s="135" t="str">
        <f t="shared" si="138"/>
        <v/>
      </c>
    </row>
    <row r="4014" spans="14:26" ht="15.75" customHeight="1" x14ac:dyDescent="0.25">
      <c r="N4014" s="137" t="str">
        <f>IF(OR(ISBLANK(L4014),ISBLANK(M4014)),"",IF(M4014="AUD",L4014*'Input Lists'!$H$2,IF(M4014="USD",L4014*'Input Lists'!$H$3,IF(M4014="HKD",L4014*'Input Lists'!$H$4,IF(M4014="EUR",L4014*'Input Lists'!$H$5,IF(M4014="GBP",L4014*'Input Lists'!$H$6,IF(M4014="CAD",L4014*'Input Lists'!$H$7,IF(M4014="CNY",L4014*'Input Lists'!$H4048,IF(M4014="JPY",L4014*'Input Lists'!$H$9,IF(M4014="CHF",L4014*'Input Lists'!$H$10,""))))))))))</f>
        <v/>
      </c>
      <c r="O4014" s="137" t="str">
        <f t="shared" si="137"/>
        <v/>
      </c>
      <c r="Z4014" s="135" t="str">
        <f t="shared" si="138"/>
        <v/>
      </c>
    </row>
    <row r="4015" spans="14:26" ht="15.75" customHeight="1" x14ac:dyDescent="0.25">
      <c r="N4015" s="137" t="str">
        <f>IF(OR(ISBLANK(L4015),ISBLANK(M4015)),"",IF(M4015="AUD",L4015*'Input Lists'!$H$2,IF(M4015="USD",L4015*'Input Lists'!$H$3,IF(M4015="HKD",L4015*'Input Lists'!$H$4,IF(M4015="EUR",L4015*'Input Lists'!$H$5,IF(M4015="GBP",L4015*'Input Lists'!$H$6,IF(M4015="CAD",L4015*'Input Lists'!$H$7,IF(M4015="CNY",L4015*'Input Lists'!$H4049,IF(M4015="JPY",L4015*'Input Lists'!$H$9,IF(M4015="CHF",L4015*'Input Lists'!$H$10,""))))))))))</f>
        <v/>
      </c>
      <c r="O4015" s="137" t="str">
        <f t="shared" si="137"/>
        <v/>
      </c>
      <c r="Z4015" s="135" t="str">
        <f t="shared" si="138"/>
        <v/>
      </c>
    </row>
    <row r="4016" spans="14:26" ht="15.75" customHeight="1" x14ac:dyDescent="0.25">
      <c r="N4016" s="137" t="str">
        <f>IF(OR(ISBLANK(L4016),ISBLANK(M4016)),"",IF(M4016="AUD",L4016*'Input Lists'!$H$2,IF(M4016="USD",L4016*'Input Lists'!$H$3,IF(M4016="HKD",L4016*'Input Lists'!$H$4,IF(M4016="EUR",L4016*'Input Lists'!$H$5,IF(M4016="GBP",L4016*'Input Lists'!$H$6,IF(M4016="CAD",L4016*'Input Lists'!$H$7,IF(M4016="CNY",L4016*'Input Lists'!$H4050,IF(M4016="JPY",L4016*'Input Lists'!$H$9,IF(M4016="CHF",L4016*'Input Lists'!$H$10,""))))))))))</f>
        <v/>
      </c>
      <c r="O4016" s="137" t="str">
        <f t="shared" si="137"/>
        <v/>
      </c>
      <c r="Z4016" s="135" t="str">
        <f t="shared" si="138"/>
        <v/>
      </c>
    </row>
    <row r="4017" spans="14:26" ht="15.75" customHeight="1" x14ac:dyDescent="0.25">
      <c r="N4017" s="137" t="str">
        <f>IF(OR(ISBLANK(L4017),ISBLANK(M4017)),"",IF(M4017="AUD",L4017*'Input Lists'!$H$2,IF(M4017="USD",L4017*'Input Lists'!$H$3,IF(M4017="HKD",L4017*'Input Lists'!$H$4,IF(M4017="EUR",L4017*'Input Lists'!$H$5,IF(M4017="GBP",L4017*'Input Lists'!$H$6,IF(M4017="CAD",L4017*'Input Lists'!$H$7,IF(M4017="CNY",L4017*'Input Lists'!$H4051,IF(M4017="JPY",L4017*'Input Lists'!$H$9,IF(M4017="CHF",L4017*'Input Lists'!$H$10,""))))))))))</f>
        <v/>
      </c>
      <c r="O4017" s="137" t="str">
        <f t="shared" si="137"/>
        <v/>
      </c>
      <c r="Z4017" s="135" t="str">
        <f t="shared" si="138"/>
        <v/>
      </c>
    </row>
    <row r="4018" spans="14:26" ht="15.75" customHeight="1" x14ac:dyDescent="0.25">
      <c r="N4018" s="137" t="str">
        <f>IF(OR(ISBLANK(L4018),ISBLANK(M4018)),"",IF(M4018="AUD",L4018*'Input Lists'!$H$2,IF(M4018="USD",L4018*'Input Lists'!$H$3,IF(M4018="HKD",L4018*'Input Lists'!$H$4,IF(M4018="EUR",L4018*'Input Lists'!$H$5,IF(M4018="GBP",L4018*'Input Lists'!$H$6,IF(M4018="CAD",L4018*'Input Lists'!$H$7,IF(M4018="CNY",L4018*'Input Lists'!$H4052,IF(M4018="JPY",L4018*'Input Lists'!$H$9,IF(M4018="CHF",L4018*'Input Lists'!$H$10,""))))))))))</f>
        <v/>
      </c>
      <c r="O4018" s="137" t="str">
        <f t="shared" si="137"/>
        <v/>
      </c>
      <c r="Z4018" s="135" t="str">
        <f t="shared" si="138"/>
        <v/>
      </c>
    </row>
    <row r="4019" spans="14:26" ht="15.75" customHeight="1" x14ac:dyDescent="0.25">
      <c r="N4019" s="137" t="str">
        <f>IF(OR(ISBLANK(L4019),ISBLANK(M4019)),"",IF(M4019="AUD",L4019*'Input Lists'!$H$2,IF(M4019="USD",L4019*'Input Lists'!$H$3,IF(M4019="HKD",L4019*'Input Lists'!$H$4,IF(M4019="EUR",L4019*'Input Lists'!$H$5,IF(M4019="GBP",L4019*'Input Lists'!$H$6,IF(M4019="CAD",L4019*'Input Lists'!$H$7,IF(M4019="CNY",L4019*'Input Lists'!$H4053,IF(M4019="JPY",L4019*'Input Lists'!$H$9,IF(M4019="CHF",L4019*'Input Lists'!$H$10,""))))))))))</f>
        <v/>
      </c>
      <c r="O4019" s="137" t="str">
        <f t="shared" si="137"/>
        <v/>
      </c>
      <c r="Z4019" s="135" t="str">
        <f t="shared" si="138"/>
        <v/>
      </c>
    </row>
    <row r="4020" spans="14:26" ht="15.75" customHeight="1" x14ac:dyDescent="0.25">
      <c r="N4020" s="137" t="str">
        <f>IF(OR(ISBLANK(L4020),ISBLANK(M4020)),"",IF(M4020="AUD",L4020*'Input Lists'!$H$2,IF(M4020="USD",L4020*'Input Lists'!$H$3,IF(M4020="HKD",L4020*'Input Lists'!$H$4,IF(M4020="EUR",L4020*'Input Lists'!$H$5,IF(M4020="GBP",L4020*'Input Lists'!$H$6,IF(M4020="CAD",L4020*'Input Lists'!$H$7,IF(M4020="CNY",L4020*'Input Lists'!$H4054,IF(M4020="JPY",L4020*'Input Lists'!$H$9,IF(M4020="CHF",L4020*'Input Lists'!$H$10,""))))))))))</f>
        <v/>
      </c>
      <c r="O4020" s="137" t="str">
        <f t="shared" si="137"/>
        <v/>
      </c>
      <c r="Z4020" s="135" t="str">
        <f t="shared" si="138"/>
        <v/>
      </c>
    </row>
    <row r="4021" spans="14:26" ht="15.75" customHeight="1" x14ac:dyDescent="0.25">
      <c r="N4021" s="137" t="str">
        <f>IF(OR(ISBLANK(L4021),ISBLANK(M4021)),"",IF(M4021="AUD",L4021*'Input Lists'!$H$2,IF(M4021="USD",L4021*'Input Lists'!$H$3,IF(M4021="HKD",L4021*'Input Lists'!$H$4,IF(M4021="EUR",L4021*'Input Lists'!$H$5,IF(M4021="GBP",L4021*'Input Lists'!$H$6,IF(M4021="CAD",L4021*'Input Lists'!$H$7,IF(M4021="CNY",L4021*'Input Lists'!$H4055,IF(M4021="JPY",L4021*'Input Lists'!$H$9,IF(M4021="CHF",L4021*'Input Lists'!$H$10,""))))))))))</f>
        <v/>
      </c>
      <c r="O4021" s="137" t="str">
        <f t="shared" si="137"/>
        <v/>
      </c>
      <c r="Z4021" s="135" t="str">
        <f t="shared" si="138"/>
        <v/>
      </c>
    </row>
    <row r="4022" spans="14:26" ht="15.75" customHeight="1" x14ac:dyDescent="0.25">
      <c r="N4022" s="137" t="str">
        <f>IF(OR(ISBLANK(L4022),ISBLANK(M4022)),"",IF(M4022="AUD",L4022*'Input Lists'!$H$2,IF(M4022="USD",L4022*'Input Lists'!$H$3,IF(M4022="HKD",L4022*'Input Lists'!$H$4,IF(M4022="EUR",L4022*'Input Lists'!$H$5,IF(M4022="GBP",L4022*'Input Lists'!$H$6,IF(M4022="CAD",L4022*'Input Lists'!$H$7,IF(M4022="CNY",L4022*'Input Lists'!$H4056,IF(M4022="JPY",L4022*'Input Lists'!$H$9,IF(M4022="CHF",L4022*'Input Lists'!$H$10,""))))))))))</f>
        <v/>
      </c>
      <c r="O4022" s="137" t="str">
        <f t="shared" si="137"/>
        <v/>
      </c>
      <c r="Z4022" s="135" t="str">
        <f t="shared" si="138"/>
        <v/>
      </c>
    </row>
    <row r="4023" spans="14:26" ht="15.75" customHeight="1" x14ac:dyDescent="0.25">
      <c r="N4023" s="137" t="str">
        <f>IF(OR(ISBLANK(L4023),ISBLANK(M4023)),"",IF(M4023="AUD",L4023*'Input Lists'!$H$2,IF(M4023="USD",L4023*'Input Lists'!$H$3,IF(M4023="HKD",L4023*'Input Lists'!$H$4,IF(M4023="EUR",L4023*'Input Lists'!$H$5,IF(M4023="GBP",L4023*'Input Lists'!$H$6,IF(M4023="CAD",L4023*'Input Lists'!$H$7,IF(M4023="CNY",L4023*'Input Lists'!$H4057,IF(M4023="JPY",L4023*'Input Lists'!$H$9,IF(M4023="CHF",L4023*'Input Lists'!$H$10,""))))))))))</f>
        <v/>
      </c>
      <c r="O4023" s="137" t="str">
        <f t="shared" si="137"/>
        <v/>
      </c>
      <c r="Z4023" s="135" t="str">
        <f t="shared" si="138"/>
        <v/>
      </c>
    </row>
    <row r="4024" spans="14:26" ht="15.75" customHeight="1" x14ac:dyDescent="0.25">
      <c r="N4024" s="137" t="str">
        <f>IF(OR(ISBLANK(L4024),ISBLANK(M4024)),"",IF(M4024="AUD",L4024*'Input Lists'!$H$2,IF(M4024="USD",L4024*'Input Lists'!$H$3,IF(M4024="HKD",L4024*'Input Lists'!$H$4,IF(M4024="EUR",L4024*'Input Lists'!$H$5,IF(M4024="GBP",L4024*'Input Lists'!$H$6,IF(M4024="CAD",L4024*'Input Lists'!$H$7,IF(M4024="CNY",L4024*'Input Lists'!$H4058,IF(M4024="JPY",L4024*'Input Lists'!$H$9,IF(M4024="CHF",L4024*'Input Lists'!$H$10,""))))))))))</f>
        <v/>
      </c>
      <c r="O4024" s="137" t="str">
        <f t="shared" si="137"/>
        <v/>
      </c>
      <c r="Z4024" s="135" t="str">
        <f t="shared" si="138"/>
        <v/>
      </c>
    </row>
    <row r="4025" spans="14:26" ht="15.75" customHeight="1" x14ac:dyDescent="0.25">
      <c r="N4025" s="137" t="str">
        <f>IF(OR(ISBLANK(L4025),ISBLANK(M4025)),"",IF(M4025="AUD",L4025*'Input Lists'!$H$2,IF(M4025="USD",L4025*'Input Lists'!$H$3,IF(M4025="HKD",L4025*'Input Lists'!$H$4,IF(M4025="EUR",L4025*'Input Lists'!$H$5,IF(M4025="GBP",L4025*'Input Lists'!$H$6,IF(M4025="CAD",L4025*'Input Lists'!$H$7,IF(M4025="CNY",L4025*'Input Lists'!$H4059,IF(M4025="JPY",L4025*'Input Lists'!$H$9,IF(M4025="CHF",L4025*'Input Lists'!$H$10,""))))))))))</f>
        <v/>
      </c>
      <c r="O4025" s="137" t="str">
        <f t="shared" si="137"/>
        <v/>
      </c>
      <c r="Z4025" s="135" t="str">
        <f t="shared" si="138"/>
        <v/>
      </c>
    </row>
    <row r="4026" spans="14:26" ht="15.75" customHeight="1" x14ac:dyDescent="0.25">
      <c r="N4026" s="137" t="str">
        <f>IF(OR(ISBLANK(L4026),ISBLANK(M4026)),"",IF(M4026="AUD",L4026*'Input Lists'!$H$2,IF(M4026="USD",L4026*'Input Lists'!$H$3,IF(M4026="HKD",L4026*'Input Lists'!$H$4,IF(M4026="EUR",L4026*'Input Lists'!$H$5,IF(M4026="GBP",L4026*'Input Lists'!$H$6,IF(M4026="CAD",L4026*'Input Lists'!$H$7,IF(M4026="CNY",L4026*'Input Lists'!$H4060,IF(M4026="JPY",L4026*'Input Lists'!$H$9,IF(M4026="CHF",L4026*'Input Lists'!$H$10,""))))))))))</f>
        <v/>
      </c>
      <c r="O4026" s="137" t="str">
        <f t="shared" si="137"/>
        <v/>
      </c>
      <c r="Z4026" s="135" t="str">
        <f t="shared" si="138"/>
        <v/>
      </c>
    </row>
    <row r="4027" spans="14:26" ht="15.75" customHeight="1" x14ac:dyDescent="0.25">
      <c r="N4027" s="137" t="str">
        <f>IF(OR(ISBLANK(L4027),ISBLANK(M4027)),"",IF(M4027="AUD",L4027*'Input Lists'!$H$2,IF(M4027="USD",L4027*'Input Lists'!$H$3,IF(M4027="HKD",L4027*'Input Lists'!$H$4,IF(M4027="EUR",L4027*'Input Lists'!$H$5,IF(M4027="GBP",L4027*'Input Lists'!$H$6,IF(M4027="CAD",L4027*'Input Lists'!$H$7,IF(M4027="CNY",L4027*'Input Lists'!$H4061,IF(M4027="JPY",L4027*'Input Lists'!$H$9,IF(M4027="CHF",L4027*'Input Lists'!$H$10,""))))))))))</f>
        <v/>
      </c>
      <c r="O4027" s="137" t="str">
        <f t="shared" si="137"/>
        <v/>
      </c>
      <c r="Z4027" s="135" t="str">
        <f t="shared" si="138"/>
        <v/>
      </c>
    </row>
    <row r="4028" spans="14:26" ht="15.75" customHeight="1" x14ac:dyDescent="0.25">
      <c r="N4028" s="137" t="str">
        <f>IF(OR(ISBLANK(L4028),ISBLANK(M4028)),"",IF(M4028="AUD",L4028*'Input Lists'!$H$2,IF(M4028="USD",L4028*'Input Lists'!$H$3,IF(M4028="HKD",L4028*'Input Lists'!$H$4,IF(M4028="EUR",L4028*'Input Lists'!$H$5,IF(M4028="GBP",L4028*'Input Lists'!$H$6,IF(M4028="CAD",L4028*'Input Lists'!$H$7,IF(M4028="CNY",L4028*'Input Lists'!$H4062,IF(M4028="JPY",L4028*'Input Lists'!$H$9,IF(M4028="CHF",L4028*'Input Lists'!$H$10,""))))))))))</f>
        <v/>
      </c>
      <c r="O4028" s="137" t="str">
        <f t="shared" si="137"/>
        <v/>
      </c>
      <c r="Z4028" s="135" t="str">
        <f t="shared" si="138"/>
        <v/>
      </c>
    </row>
    <row r="4029" spans="14:26" ht="15.75" customHeight="1" x14ac:dyDescent="0.25">
      <c r="N4029" s="137" t="str">
        <f>IF(OR(ISBLANK(L4029),ISBLANK(M4029)),"",IF(M4029="AUD",L4029*'Input Lists'!$H$2,IF(M4029="USD",L4029*'Input Lists'!$H$3,IF(M4029="HKD",L4029*'Input Lists'!$H$4,IF(M4029="EUR",L4029*'Input Lists'!$H$5,IF(M4029="GBP",L4029*'Input Lists'!$H$6,IF(M4029="CAD",L4029*'Input Lists'!$H$7,IF(M4029="CNY",L4029*'Input Lists'!$H4063,IF(M4029="JPY",L4029*'Input Lists'!$H$9,IF(M4029="CHF",L4029*'Input Lists'!$H$10,""))))))))))</f>
        <v/>
      </c>
      <c r="O4029" s="137" t="str">
        <f t="shared" si="137"/>
        <v/>
      </c>
      <c r="Z4029" s="135" t="str">
        <f t="shared" si="138"/>
        <v/>
      </c>
    </row>
    <row r="4030" spans="14:26" ht="15.75" customHeight="1" x14ac:dyDescent="0.25">
      <c r="N4030" s="137" t="str">
        <f>IF(OR(ISBLANK(L4030),ISBLANK(M4030)),"",IF(M4030="AUD",L4030*'Input Lists'!$H$2,IF(M4030="USD",L4030*'Input Lists'!$H$3,IF(M4030="HKD",L4030*'Input Lists'!$H$4,IF(M4030="EUR",L4030*'Input Lists'!$H$5,IF(M4030="GBP",L4030*'Input Lists'!$H$6,IF(M4030="CAD",L4030*'Input Lists'!$H$7,IF(M4030="CNY",L4030*'Input Lists'!$H4064,IF(M4030="JPY",L4030*'Input Lists'!$H$9,IF(M4030="CHF",L4030*'Input Lists'!$H$10,""))))))))))</f>
        <v/>
      </c>
      <c r="O4030" s="137" t="str">
        <f t="shared" si="137"/>
        <v/>
      </c>
      <c r="Z4030" s="135" t="str">
        <f t="shared" si="138"/>
        <v/>
      </c>
    </row>
    <row r="4031" spans="14:26" ht="15.75" customHeight="1" x14ac:dyDescent="0.25">
      <c r="N4031" s="137" t="str">
        <f>IF(OR(ISBLANK(L4031),ISBLANK(M4031)),"",IF(M4031="AUD",L4031*'Input Lists'!$H$2,IF(M4031="USD",L4031*'Input Lists'!$H$3,IF(M4031="HKD",L4031*'Input Lists'!$H$4,IF(M4031="EUR",L4031*'Input Lists'!$H$5,IF(M4031="GBP",L4031*'Input Lists'!$H$6,IF(M4031="CAD",L4031*'Input Lists'!$H$7,IF(M4031="CNY",L4031*'Input Lists'!$H4065,IF(M4031="JPY",L4031*'Input Lists'!$H$9,IF(M4031="CHF",L4031*'Input Lists'!$H$10,""))))))))))</f>
        <v/>
      </c>
      <c r="O4031" s="137" t="str">
        <f t="shared" si="137"/>
        <v/>
      </c>
      <c r="Z4031" s="135" t="str">
        <f t="shared" si="138"/>
        <v/>
      </c>
    </row>
    <row r="4032" spans="14:26" ht="15.75" customHeight="1" x14ac:dyDescent="0.25">
      <c r="N4032" s="137" t="str">
        <f>IF(OR(ISBLANK(L4032),ISBLANK(M4032)),"",IF(M4032="AUD",L4032*'Input Lists'!$H$2,IF(M4032="USD",L4032*'Input Lists'!$H$3,IF(M4032="HKD",L4032*'Input Lists'!$H$4,IF(M4032="EUR",L4032*'Input Lists'!$H$5,IF(M4032="GBP",L4032*'Input Lists'!$H$6,IF(M4032="CAD",L4032*'Input Lists'!$H$7,IF(M4032="CNY",L4032*'Input Lists'!$H4066,IF(M4032="JPY",L4032*'Input Lists'!$H$9,IF(M4032="CHF",L4032*'Input Lists'!$H$10,""))))))))))</f>
        <v/>
      </c>
      <c r="O4032" s="137" t="str">
        <f t="shared" si="137"/>
        <v/>
      </c>
      <c r="Z4032" s="135" t="str">
        <f t="shared" si="138"/>
        <v/>
      </c>
    </row>
    <row r="4033" spans="14:26" ht="15.75" customHeight="1" x14ac:dyDescent="0.25">
      <c r="N4033" s="137" t="str">
        <f>IF(OR(ISBLANK(L4033),ISBLANK(M4033)),"",IF(M4033="AUD",L4033*'Input Lists'!$H$2,IF(M4033="USD",L4033*'Input Lists'!$H$3,IF(M4033="HKD",L4033*'Input Lists'!$H$4,IF(M4033="EUR",L4033*'Input Lists'!$H$5,IF(M4033="GBP",L4033*'Input Lists'!$H$6,IF(M4033="CAD",L4033*'Input Lists'!$H$7,IF(M4033="CNY",L4033*'Input Lists'!$H4067,IF(M4033="JPY",L4033*'Input Lists'!$H$9,IF(M4033="CHF",L4033*'Input Lists'!$H$10,""))))))))))</f>
        <v/>
      </c>
      <c r="O4033" s="137" t="str">
        <f t="shared" si="137"/>
        <v/>
      </c>
      <c r="Z4033" s="135" t="str">
        <f t="shared" si="138"/>
        <v/>
      </c>
    </row>
    <row r="4034" spans="14:26" ht="15.75" customHeight="1" x14ac:dyDescent="0.25">
      <c r="N4034" s="137" t="str">
        <f>IF(OR(ISBLANK(L4034),ISBLANK(M4034)),"",IF(M4034="AUD",L4034*'Input Lists'!$H$2,IF(M4034="USD",L4034*'Input Lists'!$H$3,IF(M4034="HKD",L4034*'Input Lists'!$H$4,IF(M4034="EUR",L4034*'Input Lists'!$H$5,IF(M4034="GBP",L4034*'Input Lists'!$H$6,IF(M4034="CAD",L4034*'Input Lists'!$H$7,IF(M4034="CNY",L4034*'Input Lists'!$H4068,IF(M4034="JPY",L4034*'Input Lists'!$H$9,IF(M4034="CHF",L4034*'Input Lists'!$H$10,""))))))))))</f>
        <v/>
      </c>
      <c r="O4034" s="137" t="str">
        <f t="shared" si="137"/>
        <v/>
      </c>
      <c r="Z4034" s="135" t="str">
        <f t="shared" si="138"/>
        <v/>
      </c>
    </row>
    <row r="4035" spans="14:26" ht="15.75" customHeight="1" x14ac:dyDescent="0.25">
      <c r="N4035" s="137" t="str">
        <f>IF(OR(ISBLANK(L4035),ISBLANK(M4035)),"",IF(M4035="AUD",L4035*'Input Lists'!$H$2,IF(M4035="USD",L4035*'Input Lists'!$H$3,IF(M4035="HKD",L4035*'Input Lists'!$H$4,IF(M4035="EUR",L4035*'Input Lists'!$H$5,IF(M4035="GBP",L4035*'Input Lists'!$H$6,IF(M4035="CAD",L4035*'Input Lists'!$H$7,IF(M4035="CNY",L4035*'Input Lists'!$H4069,IF(M4035="JPY",L4035*'Input Lists'!$H$9,IF(M4035="CHF",L4035*'Input Lists'!$H$10,""))))))))))</f>
        <v/>
      </c>
      <c r="O4035" s="137" t="str">
        <f t="shared" si="137"/>
        <v/>
      </c>
      <c r="Z4035" s="135" t="str">
        <f t="shared" si="138"/>
        <v/>
      </c>
    </row>
    <row r="4036" spans="14:26" ht="15.75" customHeight="1" x14ac:dyDescent="0.25">
      <c r="N4036" s="137" t="str">
        <f>IF(OR(ISBLANK(L4036),ISBLANK(M4036)),"",IF(M4036="AUD",L4036*'Input Lists'!$H$2,IF(M4036="USD",L4036*'Input Lists'!$H$3,IF(M4036="HKD",L4036*'Input Lists'!$H$4,IF(M4036="EUR",L4036*'Input Lists'!$H$5,IF(M4036="GBP",L4036*'Input Lists'!$H$6,IF(M4036="CAD",L4036*'Input Lists'!$H$7,IF(M4036="CNY",L4036*'Input Lists'!$H4070,IF(M4036="JPY",L4036*'Input Lists'!$H$9,IF(M4036="CHF",L4036*'Input Lists'!$H$10,""))))))))))</f>
        <v/>
      </c>
      <c r="O4036" s="137" t="str">
        <f t="shared" si="137"/>
        <v/>
      </c>
      <c r="Z4036" s="135" t="str">
        <f t="shared" si="138"/>
        <v/>
      </c>
    </row>
    <row r="4037" spans="14:26" ht="15.75" customHeight="1" x14ac:dyDescent="0.25">
      <c r="N4037" s="137" t="str">
        <f>IF(OR(ISBLANK(L4037),ISBLANK(M4037)),"",IF(M4037="AUD",L4037*'Input Lists'!$H$2,IF(M4037="USD",L4037*'Input Lists'!$H$3,IF(M4037="HKD",L4037*'Input Lists'!$H$4,IF(M4037="EUR",L4037*'Input Lists'!$H$5,IF(M4037="GBP",L4037*'Input Lists'!$H$6,IF(M4037="CAD",L4037*'Input Lists'!$H$7,IF(M4037="CNY",L4037*'Input Lists'!$H4071,IF(M4037="JPY",L4037*'Input Lists'!$H$9,IF(M4037="CHF",L4037*'Input Lists'!$H$10,""))))))))))</f>
        <v/>
      </c>
      <c r="O4037" s="137" t="str">
        <f t="shared" si="137"/>
        <v/>
      </c>
      <c r="Z4037" s="135" t="str">
        <f t="shared" si="138"/>
        <v/>
      </c>
    </row>
    <row r="4038" spans="14:26" ht="15.75" customHeight="1" x14ac:dyDescent="0.25">
      <c r="N4038" s="137" t="str">
        <f>IF(OR(ISBLANK(L4038),ISBLANK(M4038)),"",IF(M4038="AUD",L4038*'Input Lists'!$H$2,IF(M4038="USD",L4038*'Input Lists'!$H$3,IF(M4038="HKD",L4038*'Input Lists'!$H$4,IF(M4038="EUR",L4038*'Input Lists'!$H$5,IF(M4038="GBP",L4038*'Input Lists'!$H$6,IF(M4038="CAD",L4038*'Input Lists'!$H$7,IF(M4038="CNY",L4038*'Input Lists'!$H4072,IF(M4038="JPY",L4038*'Input Lists'!$H$9,IF(M4038="CHF",L4038*'Input Lists'!$H$10,""))))))))))</f>
        <v/>
      </c>
      <c r="O4038" s="137" t="str">
        <f t="shared" si="137"/>
        <v/>
      </c>
      <c r="Z4038" s="135" t="str">
        <f t="shared" si="138"/>
        <v/>
      </c>
    </row>
    <row r="4039" spans="14:26" ht="15.75" customHeight="1" x14ac:dyDescent="0.25">
      <c r="N4039" s="137" t="str">
        <f>IF(OR(ISBLANK(L4039),ISBLANK(M4039)),"",IF(M4039="AUD",L4039*'Input Lists'!$H$2,IF(M4039="USD",L4039*'Input Lists'!$H$3,IF(M4039="HKD",L4039*'Input Lists'!$H$4,IF(M4039="EUR",L4039*'Input Lists'!$H$5,IF(M4039="GBP",L4039*'Input Lists'!$H$6,IF(M4039="CAD",L4039*'Input Lists'!$H$7,IF(M4039="CNY",L4039*'Input Lists'!$H4073,IF(M4039="JPY",L4039*'Input Lists'!$H$9,IF(M4039="CHF",L4039*'Input Lists'!$H$10,""))))))))))</f>
        <v/>
      </c>
      <c r="O4039" s="137" t="str">
        <f t="shared" si="137"/>
        <v/>
      </c>
      <c r="Z4039" s="135" t="str">
        <f t="shared" si="138"/>
        <v/>
      </c>
    </row>
    <row r="4040" spans="14:26" ht="15.75" customHeight="1" x14ac:dyDescent="0.25">
      <c r="N4040" s="137" t="str">
        <f>IF(OR(ISBLANK(L4040),ISBLANK(M4040)),"",IF(M4040="AUD",L4040*'Input Lists'!$H$2,IF(M4040="USD",L4040*'Input Lists'!$H$3,IF(M4040="HKD",L4040*'Input Lists'!$H$4,IF(M4040="EUR",L4040*'Input Lists'!$H$5,IF(M4040="GBP",L4040*'Input Lists'!$H$6,IF(M4040="CAD",L4040*'Input Lists'!$H$7,IF(M4040="CNY",L4040*'Input Lists'!$H4074,IF(M4040="JPY",L4040*'Input Lists'!$H$9,IF(M4040="CHF",L4040*'Input Lists'!$H$10,""))))))))))</f>
        <v/>
      </c>
      <c r="O4040" s="137" t="str">
        <f t="shared" si="137"/>
        <v/>
      </c>
      <c r="Z4040" s="135" t="str">
        <f t="shared" si="138"/>
        <v/>
      </c>
    </row>
    <row r="4041" spans="14:26" ht="15.75" customHeight="1" x14ac:dyDescent="0.25">
      <c r="N4041" s="137" t="str">
        <f>IF(OR(ISBLANK(L4041),ISBLANK(M4041)),"",IF(M4041="AUD",L4041*'Input Lists'!$H$2,IF(M4041="USD",L4041*'Input Lists'!$H$3,IF(M4041="HKD",L4041*'Input Lists'!$H$4,IF(M4041="EUR",L4041*'Input Lists'!$H$5,IF(M4041="GBP",L4041*'Input Lists'!$H$6,IF(M4041="CAD",L4041*'Input Lists'!$H$7,IF(M4041="CNY",L4041*'Input Lists'!$H4075,IF(M4041="JPY",L4041*'Input Lists'!$H$9,IF(M4041="CHF",L4041*'Input Lists'!$H$10,""))))))))))</f>
        <v/>
      </c>
      <c r="O4041" s="137" t="str">
        <f t="shared" si="137"/>
        <v/>
      </c>
      <c r="Z4041" s="135" t="str">
        <f t="shared" si="138"/>
        <v/>
      </c>
    </row>
    <row r="4042" spans="14:26" ht="15.75" customHeight="1" x14ac:dyDescent="0.25">
      <c r="N4042" s="137" t="str">
        <f>IF(OR(ISBLANK(L4042),ISBLANK(M4042)),"",IF(M4042="AUD",L4042*'Input Lists'!$H$2,IF(M4042="USD",L4042*'Input Lists'!$H$3,IF(M4042="HKD",L4042*'Input Lists'!$H$4,IF(M4042="EUR",L4042*'Input Lists'!$H$5,IF(M4042="GBP",L4042*'Input Lists'!$H$6,IF(M4042="CAD",L4042*'Input Lists'!$H$7,IF(M4042="CNY",L4042*'Input Lists'!$H4076,IF(M4042="JPY",L4042*'Input Lists'!$H$9,IF(M4042="CHF",L4042*'Input Lists'!$H$10,""))))))))))</f>
        <v/>
      </c>
      <c r="O4042" s="137" t="str">
        <f t="shared" si="137"/>
        <v/>
      </c>
      <c r="Z4042" s="135" t="str">
        <f t="shared" si="138"/>
        <v/>
      </c>
    </row>
    <row r="4043" spans="14:26" ht="15.75" customHeight="1" x14ac:dyDescent="0.25">
      <c r="N4043" s="137" t="str">
        <f>IF(OR(ISBLANK(L4043),ISBLANK(M4043)),"",IF(M4043="AUD",L4043*'Input Lists'!$H$2,IF(M4043="USD",L4043*'Input Lists'!$H$3,IF(M4043="HKD",L4043*'Input Lists'!$H$4,IF(M4043="EUR",L4043*'Input Lists'!$H$5,IF(M4043="GBP",L4043*'Input Lists'!$H$6,IF(M4043="CAD",L4043*'Input Lists'!$H$7,IF(M4043="CNY",L4043*'Input Lists'!$H4077,IF(M4043="JPY",L4043*'Input Lists'!$H$9,IF(M4043="CHF",L4043*'Input Lists'!$H$10,""))))))))))</f>
        <v/>
      </c>
      <c r="O4043" s="137" t="str">
        <f t="shared" si="137"/>
        <v/>
      </c>
      <c r="Z4043" s="135" t="str">
        <f t="shared" si="138"/>
        <v/>
      </c>
    </row>
    <row r="4044" spans="14:26" ht="15.75" customHeight="1" x14ac:dyDescent="0.25">
      <c r="N4044" s="137" t="str">
        <f>IF(OR(ISBLANK(L4044),ISBLANK(M4044)),"",IF(M4044="AUD",L4044*'Input Lists'!$H$2,IF(M4044="USD",L4044*'Input Lists'!$H$3,IF(M4044="HKD",L4044*'Input Lists'!$H$4,IF(M4044="EUR",L4044*'Input Lists'!$H$5,IF(M4044="GBP",L4044*'Input Lists'!$H$6,IF(M4044="CAD",L4044*'Input Lists'!$H$7,IF(M4044="CNY",L4044*'Input Lists'!$H4078,IF(M4044="JPY",L4044*'Input Lists'!$H$9,IF(M4044="CHF",L4044*'Input Lists'!$H$10,""))))))))))</f>
        <v/>
      </c>
      <c r="O4044" s="137" t="str">
        <f t="shared" si="137"/>
        <v/>
      </c>
      <c r="Z4044" s="135" t="str">
        <f t="shared" si="138"/>
        <v/>
      </c>
    </row>
    <row r="4045" spans="14:26" ht="15.75" customHeight="1" x14ac:dyDescent="0.25">
      <c r="N4045" s="137" t="str">
        <f>IF(OR(ISBLANK(L4045),ISBLANK(M4045)),"",IF(M4045="AUD",L4045*'Input Lists'!$H$2,IF(M4045="USD",L4045*'Input Lists'!$H$3,IF(M4045="HKD",L4045*'Input Lists'!$H$4,IF(M4045="EUR",L4045*'Input Lists'!$H$5,IF(M4045="GBP",L4045*'Input Lists'!$H$6,IF(M4045="CAD",L4045*'Input Lists'!$H$7,IF(M4045="CNY",L4045*'Input Lists'!$H4079,IF(M4045="JPY",L4045*'Input Lists'!$H$9,IF(M4045="CHF",L4045*'Input Lists'!$H$10,""))))))))))</f>
        <v/>
      </c>
      <c r="O4045" s="137" t="str">
        <f t="shared" si="137"/>
        <v/>
      </c>
      <c r="Z4045" s="135" t="str">
        <f t="shared" si="138"/>
        <v/>
      </c>
    </row>
    <row r="4046" spans="14:26" ht="15.75" customHeight="1" x14ac:dyDescent="0.25">
      <c r="N4046" s="137" t="str">
        <f>IF(OR(ISBLANK(L4046),ISBLANK(M4046)),"",IF(M4046="AUD",L4046*'Input Lists'!$H$2,IF(M4046="USD",L4046*'Input Lists'!$H$3,IF(M4046="HKD",L4046*'Input Lists'!$H$4,IF(M4046="EUR",L4046*'Input Lists'!$H$5,IF(M4046="GBP",L4046*'Input Lists'!$H$6,IF(M4046="CAD",L4046*'Input Lists'!$H$7,IF(M4046="CNY",L4046*'Input Lists'!$H4080,IF(M4046="JPY",L4046*'Input Lists'!$H$9,IF(M4046="CHF",L4046*'Input Lists'!$H$10,""))))))))))</f>
        <v/>
      </c>
      <c r="O4046" s="137" t="str">
        <f t="shared" si="137"/>
        <v/>
      </c>
      <c r="Z4046" s="135" t="str">
        <f t="shared" si="138"/>
        <v/>
      </c>
    </row>
    <row r="4047" spans="14:26" ht="15.75" customHeight="1" x14ac:dyDescent="0.25">
      <c r="N4047" s="137" t="str">
        <f>IF(OR(ISBLANK(L4047),ISBLANK(M4047)),"",IF(M4047="AUD",L4047*'Input Lists'!$H$2,IF(M4047="USD",L4047*'Input Lists'!$H$3,IF(M4047="HKD",L4047*'Input Lists'!$H$4,IF(M4047="EUR",L4047*'Input Lists'!$H$5,IF(M4047="GBP",L4047*'Input Lists'!$H$6,IF(M4047="CAD",L4047*'Input Lists'!$H$7,IF(M4047="CNY",L4047*'Input Lists'!$H4081,IF(M4047="JPY",L4047*'Input Lists'!$H$9,IF(M4047="CHF",L4047*'Input Lists'!$H$10,""))))))))))</f>
        <v/>
      </c>
      <c r="O4047" s="137" t="str">
        <f t="shared" si="137"/>
        <v/>
      </c>
      <c r="Z4047" s="135" t="str">
        <f t="shared" si="138"/>
        <v/>
      </c>
    </row>
    <row r="4048" spans="14:26" ht="15.75" customHeight="1" x14ac:dyDescent="0.25">
      <c r="N4048" s="137" t="str">
        <f>IF(OR(ISBLANK(L4048),ISBLANK(M4048)),"",IF(M4048="AUD",L4048*'Input Lists'!$H$2,IF(M4048="USD",L4048*'Input Lists'!$H$3,IF(M4048="HKD",L4048*'Input Lists'!$H$4,IF(M4048="EUR",L4048*'Input Lists'!$H$5,IF(M4048="GBP",L4048*'Input Lists'!$H$6,IF(M4048="CAD",L4048*'Input Lists'!$H$7,IF(M4048="CNY",L4048*'Input Lists'!$H4082,IF(M4048="JPY",L4048*'Input Lists'!$H$9,IF(M4048="CHF",L4048*'Input Lists'!$H$10,""))))))))))</f>
        <v/>
      </c>
      <c r="O4048" s="137" t="str">
        <f t="shared" si="137"/>
        <v/>
      </c>
      <c r="Z4048" s="135" t="str">
        <f t="shared" si="138"/>
        <v/>
      </c>
    </row>
    <row r="4049" spans="14:26" ht="15.75" customHeight="1" x14ac:dyDescent="0.25">
      <c r="N4049" s="137" t="str">
        <f>IF(OR(ISBLANK(L4049),ISBLANK(M4049)),"",IF(M4049="AUD",L4049*'Input Lists'!$H$2,IF(M4049="USD",L4049*'Input Lists'!$H$3,IF(M4049="HKD",L4049*'Input Lists'!$H$4,IF(M4049="EUR",L4049*'Input Lists'!$H$5,IF(M4049="GBP",L4049*'Input Lists'!$H$6,IF(M4049="CAD",L4049*'Input Lists'!$H$7,IF(M4049="CNY",L4049*'Input Lists'!$H4083,IF(M4049="JPY",L4049*'Input Lists'!$H$9,IF(M4049="CHF",L4049*'Input Lists'!$H$10,""))))))))))</f>
        <v/>
      </c>
      <c r="O4049" s="137" t="str">
        <f t="shared" si="137"/>
        <v/>
      </c>
      <c r="Z4049" s="135" t="str">
        <f t="shared" si="138"/>
        <v/>
      </c>
    </row>
    <row r="4050" spans="14:26" ht="15.75" customHeight="1" x14ac:dyDescent="0.25">
      <c r="N4050" s="137" t="str">
        <f>IF(OR(ISBLANK(L4050),ISBLANK(M4050)),"",IF(M4050="AUD",L4050*'Input Lists'!$H$2,IF(M4050="USD",L4050*'Input Lists'!$H$3,IF(M4050="HKD",L4050*'Input Lists'!$H$4,IF(M4050="EUR",L4050*'Input Lists'!$H$5,IF(M4050="GBP",L4050*'Input Lists'!$H$6,IF(M4050="CAD",L4050*'Input Lists'!$H$7,IF(M4050="CNY",L4050*'Input Lists'!$H4084,IF(M4050="JPY",L4050*'Input Lists'!$H$9,IF(M4050="CHF",L4050*'Input Lists'!$H$10,""))))))))))</f>
        <v/>
      </c>
      <c r="O4050" s="137" t="str">
        <f t="shared" si="137"/>
        <v/>
      </c>
      <c r="Z4050" s="135" t="str">
        <f t="shared" si="138"/>
        <v/>
      </c>
    </row>
    <row r="4051" spans="14:26" ht="15.75" customHeight="1" x14ac:dyDescent="0.25">
      <c r="N4051" s="137" t="str">
        <f>IF(OR(ISBLANK(L4051),ISBLANK(M4051)),"",IF(M4051="AUD",L4051*'Input Lists'!$H$2,IF(M4051="USD",L4051*'Input Lists'!$H$3,IF(M4051="HKD",L4051*'Input Lists'!$H$4,IF(M4051="EUR",L4051*'Input Lists'!$H$5,IF(M4051="GBP",L4051*'Input Lists'!$H$6,IF(M4051="CAD",L4051*'Input Lists'!$H$7,IF(M4051="CNY",L4051*'Input Lists'!$H4085,IF(M4051="JPY",L4051*'Input Lists'!$H$9,IF(M4051="CHF",L4051*'Input Lists'!$H$10,""))))))))))</f>
        <v/>
      </c>
      <c r="O4051" s="137" t="str">
        <f t="shared" si="137"/>
        <v/>
      </c>
      <c r="Z4051" s="135" t="str">
        <f t="shared" si="138"/>
        <v/>
      </c>
    </row>
    <row r="4052" spans="14:26" ht="15.75" customHeight="1" x14ac:dyDescent="0.25">
      <c r="N4052" s="137" t="str">
        <f>IF(OR(ISBLANK(L4052),ISBLANK(M4052)),"",IF(M4052="AUD",L4052*'Input Lists'!$H$2,IF(M4052="USD",L4052*'Input Lists'!$H$3,IF(M4052="HKD",L4052*'Input Lists'!$H$4,IF(M4052="EUR",L4052*'Input Lists'!$H$5,IF(M4052="GBP",L4052*'Input Lists'!$H$6,IF(M4052="CAD",L4052*'Input Lists'!$H$7,IF(M4052="CNY",L4052*'Input Lists'!$H4086,IF(M4052="JPY",L4052*'Input Lists'!$H$9,IF(M4052="CHF",L4052*'Input Lists'!$H$10,""))))))))))</f>
        <v/>
      </c>
      <c r="O4052" s="137" t="str">
        <f t="shared" si="137"/>
        <v/>
      </c>
      <c r="Z4052" s="135" t="str">
        <f t="shared" si="138"/>
        <v/>
      </c>
    </row>
    <row r="4053" spans="14:26" ht="15.75" customHeight="1" x14ac:dyDescent="0.25">
      <c r="N4053" s="137" t="str">
        <f>IF(OR(ISBLANK(L4053),ISBLANK(M4053)),"",IF(M4053="AUD",L4053*'Input Lists'!$H$2,IF(M4053="USD",L4053*'Input Lists'!$H$3,IF(M4053="HKD",L4053*'Input Lists'!$H$4,IF(M4053="EUR",L4053*'Input Lists'!$H$5,IF(M4053="GBP",L4053*'Input Lists'!$H$6,IF(M4053="CAD",L4053*'Input Lists'!$H$7,IF(M4053="CNY",L4053*'Input Lists'!$H4087,IF(M4053="JPY",L4053*'Input Lists'!$H$9,IF(M4053="CHF",L4053*'Input Lists'!$H$10,""))))))))))</f>
        <v/>
      </c>
      <c r="O4053" s="137" t="str">
        <f t="shared" si="137"/>
        <v/>
      </c>
      <c r="Z4053" s="135" t="str">
        <f t="shared" si="138"/>
        <v/>
      </c>
    </row>
    <row r="4054" spans="14:26" ht="15.75" customHeight="1" x14ac:dyDescent="0.25">
      <c r="N4054" s="137" t="str">
        <f>IF(OR(ISBLANK(L4054),ISBLANK(M4054)),"",IF(M4054="AUD",L4054*'Input Lists'!$H$2,IF(M4054="USD",L4054*'Input Lists'!$H$3,IF(M4054="HKD",L4054*'Input Lists'!$H$4,IF(M4054="EUR",L4054*'Input Lists'!$H$5,IF(M4054="GBP",L4054*'Input Lists'!$H$6,IF(M4054="CAD",L4054*'Input Lists'!$H$7,IF(M4054="CNY",L4054*'Input Lists'!$H4088,IF(M4054="JPY",L4054*'Input Lists'!$H$9,IF(M4054="CHF",L4054*'Input Lists'!$H$10,""))))))))))</f>
        <v/>
      </c>
      <c r="O4054" s="137" t="str">
        <f t="shared" si="137"/>
        <v/>
      </c>
      <c r="Z4054" s="135" t="str">
        <f t="shared" si="138"/>
        <v/>
      </c>
    </row>
    <row r="4055" spans="14:26" ht="15.75" customHeight="1" x14ac:dyDescent="0.25">
      <c r="N4055" s="137" t="str">
        <f>IF(OR(ISBLANK(L4055),ISBLANK(M4055)),"",IF(M4055="AUD",L4055*'Input Lists'!$H$2,IF(M4055="USD",L4055*'Input Lists'!$H$3,IF(M4055="HKD",L4055*'Input Lists'!$H$4,IF(M4055="EUR",L4055*'Input Lists'!$H$5,IF(M4055="GBP",L4055*'Input Lists'!$H$6,IF(M4055="CAD",L4055*'Input Lists'!$H$7,IF(M4055="CNY",L4055*'Input Lists'!$H4089,IF(M4055="JPY",L4055*'Input Lists'!$H$9,IF(M4055="CHF",L4055*'Input Lists'!$H$10,""))))))))))</f>
        <v/>
      </c>
      <c r="O4055" s="137" t="str">
        <f t="shared" si="137"/>
        <v/>
      </c>
      <c r="Z4055" s="135" t="str">
        <f t="shared" si="138"/>
        <v/>
      </c>
    </row>
    <row r="4056" spans="14:26" ht="15.75" customHeight="1" x14ac:dyDescent="0.25">
      <c r="N4056" s="137" t="str">
        <f>IF(OR(ISBLANK(L4056),ISBLANK(M4056)),"",IF(M4056="AUD",L4056*'Input Lists'!$H$2,IF(M4056="USD",L4056*'Input Lists'!$H$3,IF(M4056="HKD",L4056*'Input Lists'!$H$4,IF(M4056="EUR",L4056*'Input Lists'!$H$5,IF(M4056="GBP",L4056*'Input Lists'!$H$6,IF(M4056="CAD",L4056*'Input Lists'!$H$7,IF(M4056="CNY",L4056*'Input Lists'!$H4090,IF(M4056="JPY",L4056*'Input Lists'!$H$9,IF(M4056="CHF",L4056*'Input Lists'!$H$10,""))))))))))</f>
        <v/>
      </c>
      <c r="O4056" s="137" t="str">
        <f t="shared" si="137"/>
        <v/>
      </c>
      <c r="Z4056" s="135" t="str">
        <f t="shared" si="138"/>
        <v/>
      </c>
    </row>
    <row r="4057" spans="14:26" ht="15.75" customHeight="1" x14ac:dyDescent="0.25">
      <c r="N4057" s="137" t="str">
        <f>IF(OR(ISBLANK(L4057),ISBLANK(M4057)),"",IF(M4057="AUD",L4057*'Input Lists'!$H$2,IF(M4057="USD",L4057*'Input Lists'!$H$3,IF(M4057="HKD",L4057*'Input Lists'!$H$4,IF(M4057="EUR",L4057*'Input Lists'!$H$5,IF(M4057="GBP",L4057*'Input Lists'!$H$6,IF(M4057="CAD",L4057*'Input Lists'!$H$7,IF(M4057="CNY",L4057*'Input Lists'!$H4091,IF(M4057="JPY",L4057*'Input Lists'!$H$9,IF(M4057="CHF",L4057*'Input Lists'!$H$10,""))))))))))</f>
        <v/>
      </c>
      <c r="O4057" s="137" t="str">
        <f t="shared" si="137"/>
        <v/>
      </c>
      <c r="Z4057" s="135" t="str">
        <f t="shared" si="138"/>
        <v/>
      </c>
    </row>
    <row r="4058" spans="14:26" ht="15.75" customHeight="1" x14ac:dyDescent="0.25">
      <c r="N4058" s="137" t="str">
        <f>IF(OR(ISBLANK(L4058),ISBLANK(M4058)),"",IF(M4058="AUD",L4058*'Input Lists'!$H$2,IF(M4058="USD",L4058*'Input Lists'!$H$3,IF(M4058="HKD",L4058*'Input Lists'!$H$4,IF(M4058="EUR",L4058*'Input Lists'!$H$5,IF(M4058="GBP",L4058*'Input Lists'!$H$6,IF(M4058="CAD",L4058*'Input Lists'!$H$7,IF(M4058="CNY",L4058*'Input Lists'!$H4092,IF(M4058="JPY",L4058*'Input Lists'!$H$9,IF(M4058="CHF",L4058*'Input Lists'!$H$10,""))))))))))</f>
        <v/>
      </c>
      <c r="O4058" s="137" t="str">
        <f t="shared" si="137"/>
        <v/>
      </c>
      <c r="Z4058" s="135" t="str">
        <f t="shared" si="138"/>
        <v/>
      </c>
    </row>
    <row r="4059" spans="14:26" ht="15.75" customHeight="1" x14ac:dyDescent="0.25">
      <c r="N4059" s="137" t="str">
        <f>IF(OR(ISBLANK(L4059),ISBLANK(M4059)),"",IF(M4059="AUD",L4059*'Input Lists'!$H$2,IF(M4059="USD",L4059*'Input Lists'!$H$3,IF(M4059="HKD",L4059*'Input Lists'!$H$4,IF(M4059="EUR",L4059*'Input Lists'!$H$5,IF(M4059="GBP",L4059*'Input Lists'!$H$6,IF(M4059="CAD",L4059*'Input Lists'!$H$7,IF(M4059="CNY",L4059*'Input Lists'!$H4093,IF(M4059="JPY",L4059*'Input Lists'!$H$9,IF(M4059="CHF",L4059*'Input Lists'!$H$10,""))))))))))</f>
        <v/>
      </c>
      <c r="O4059" s="137" t="str">
        <f t="shared" si="137"/>
        <v/>
      </c>
      <c r="Z4059" s="135" t="str">
        <f t="shared" si="138"/>
        <v/>
      </c>
    </row>
    <row r="4060" spans="14:26" ht="15.75" customHeight="1" x14ac:dyDescent="0.25">
      <c r="N4060" s="137" t="str">
        <f>IF(OR(ISBLANK(L4060),ISBLANK(M4060)),"",IF(M4060="AUD",L4060*'Input Lists'!$H$2,IF(M4060="USD",L4060*'Input Lists'!$H$3,IF(M4060="HKD",L4060*'Input Lists'!$H$4,IF(M4060="EUR",L4060*'Input Lists'!$H$5,IF(M4060="GBP",L4060*'Input Lists'!$H$6,IF(M4060="CAD",L4060*'Input Lists'!$H$7,IF(M4060="CNY",L4060*'Input Lists'!$H4094,IF(M4060="JPY",L4060*'Input Lists'!$H$9,IF(M4060="CHF",L4060*'Input Lists'!$H$10,""))))))))))</f>
        <v/>
      </c>
      <c r="O4060" s="137" t="str">
        <f t="shared" si="137"/>
        <v/>
      </c>
      <c r="Z4060" s="135" t="str">
        <f t="shared" si="138"/>
        <v/>
      </c>
    </row>
    <row r="4061" spans="14:26" ht="15.75" customHeight="1" x14ac:dyDescent="0.25">
      <c r="N4061" s="137" t="str">
        <f>IF(OR(ISBLANK(L4061),ISBLANK(M4061)),"",IF(M4061="AUD",L4061*'Input Lists'!$H$2,IF(M4061="USD",L4061*'Input Lists'!$H$3,IF(M4061="HKD",L4061*'Input Lists'!$H$4,IF(M4061="EUR",L4061*'Input Lists'!$H$5,IF(M4061="GBP",L4061*'Input Lists'!$H$6,IF(M4061="CAD",L4061*'Input Lists'!$H$7,IF(M4061="CNY",L4061*'Input Lists'!$H4095,IF(M4061="JPY",L4061*'Input Lists'!$H$9,IF(M4061="CHF",L4061*'Input Lists'!$H$10,""))))))))))</f>
        <v/>
      </c>
      <c r="O4061" s="137" t="str">
        <f t="shared" si="137"/>
        <v/>
      </c>
      <c r="Z4061" s="135" t="str">
        <f t="shared" si="138"/>
        <v/>
      </c>
    </row>
    <row r="4062" spans="14:26" ht="15.75" customHeight="1" x14ac:dyDescent="0.25">
      <c r="N4062" s="137" t="str">
        <f>IF(OR(ISBLANK(L4062),ISBLANK(M4062)),"",IF(M4062="AUD",L4062*'Input Lists'!$H$2,IF(M4062="USD",L4062*'Input Lists'!$H$3,IF(M4062="HKD",L4062*'Input Lists'!$H$4,IF(M4062="EUR",L4062*'Input Lists'!$H$5,IF(M4062="GBP",L4062*'Input Lists'!$H$6,IF(M4062="CAD",L4062*'Input Lists'!$H$7,IF(M4062="CNY",L4062*'Input Lists'!$H4096,IF(M4062="JPY",L4062*'Input Lists'!$H$9,IF(M4062="CHF",L4062*'Input Lists'!$H$10,""))))))))))</f>
        <v/>
      </c>
      <c r="O4062" s="137" t="str">
        <f t="shared" si="137"/>
        <v/>
      </c>
      <c r="Z4062" s="135" t="str">
        <f t="shared" si="138"/>
        <v/>
      </c>
    </row>
    <row r="4063" spans="14:26" ht="15.75" customHeight="1" x14ac:dyDescent="0.25">
      <c r="N4063" s="137" t="str">
        <f>IF(OR(ISBLANK(L4063),ISBLANK(M4063)),"",IF(M4063="AUD",L4063*'Input Lists'!$H$2,IF(M4063="USD",L4063*'Input Lists'!$H$3,IF(M4063="HKD",L4063*'Input Lists'!$H$4,IF(M4063="EUR",L4063*'Input Lists'!$H$5,IF(M4063="GBP",L4063*'Input Lists'!$H$6,IF(M4063="CAD",L4063*'Input Lists'!$H$7,IF(M4063="CNY",L4063*'Input Lists'!$H4097,IF(M4063="JPY",L4063*'Input Lists'!$H$9,IF(M4063="CHF",L4063*'Input Lists'!$H$10,""))))))))))</f>
        <v/>
      </c>
      <c r="O4063" s="137" t="str">
        <f t="shared" si="137"/>
        <v/>
      </c>
      <c r="Z4063" s="135" t="str">
        <f t="shared" si="138"/>
        <v/>
      </c>
    </row>
    <row r="4064" spans="14:26" ht="15.75" customHeight="1" x14ac:dyDescent="0.25">
      <c r="N4064" s="137" t="str">
        <f>IF(OR(ISBLANK(L4064),ISBLANK(M4064)),"",IF(M4064="AUD",L4064*'Input Lists'!$H$2,IF(M4064="USD",L4064*'Input Lists'!$H$3,IF(M4064="HKD",L4064*'Input Lists'!$H$4,IF(M4064="EUR",L4064*'Input Lists'!$H$5,IF(M4064="GBP",L4064*'Input Lists'!$H$6,IF(M4064="CAD",L4064*'Input Lists'!$H$7,IF(M4064="CNY",L4064*'Input Lists'!$H4098,IF(M4064="JPY",L4064*'Input Lists'!$H$9,IF(M4064="CHF",L4064*'Input Lists'!$H$10,""))))))))))</f>
        <v/>
      </c>
      <c r="O4064" s="137" t="str">
        <f t="shared" si="137"/>
        <v/>
      </c>
      <c r="Z4064" s="135" t="str">
        <f t="shared" si="138"/>
        <v/>
      </c>
    </row>
    <row r="4065" spans="14:26" ht="15.75" customHeight="1" x14ac:dyDescent="0.25">
      <c r="N4065" s="137" t="str">
        <f>IF(OR(ISBLANK(L4065),ISBLANK(M4065)),"",IF(M4065="AUD",L4065*'Input Lists'!$H$2,IF(M4065="USD",L4065*'Input Lists'!$H$3,IF(M4065="HKD",L4065*'Input Lists'!$H$4,IF(M4065="EUR",L4065*'Input Lists'!$H$5,IF(M4065="GBP",L4065*'Input Lists'!$H$6,IF(M4065="CAD",L4065*'Input Lists'!$H$7,IF(M4065="CNY",L4065*'Input Lists'!$H4099,IF(M4065="JPY",L4065*'Input Lists'!$H$9,IF(M4065="CHF",L4065*'Input Lists'!$H$10,""))))))))))</f>
        <v/>
      </c>
      <c r="O4065" s="137" t="str">
        <f t="shared" si="137"/>
        <v/>
      </c>
      <c r="Z4065" s="135" t="str">
        <f t="shared" si="138"/>
        <v/>
      </c>
    </row>
    <row r="4066" spans="14:26" ht="15.75" customHeight="1" x14ac:dyDescent="0.25">
      <c r="N4066" s="137" t="str">
        <f>IF(OR(ISBLANK(L4066),ISBLANK(M4066)),"",IF(M4066="AUD",L4066*'Input Lists'!$H$2,IF(M4066="USD",L4066*'Input Lists'!$H$3,IF(M4066="HKD",L4066*'Input Lists'!$H$4,IF(M4066="EUR",L4066*'Input Lists'!$H$5,IF(M4066="GBP",L4066*'Input Lists'!$H$6,IF(M4066="CAD",L4066*'Input Lists'!$H$7,IF(M4066="CNY",L4066*'Input Lists'!$H4100,IF(M4066="JPY",L4066*'Input Lists'!$H$9,IF(M4066="CHF",L4066*'Input Lists'!$H$10,""))))))))))</f>
        <v/>
      </c>
      <c r="O4066" s="137" t="str">
        <f t="shared" si="137"/>
        <v/>
      </c>
      <c r="Z4066" s="135" t="str">
        <f t="shared" si="138"/>
        <v/>
      </c>
    </row>
    <row r="4067" spans="14:26" ht="15.75" customHeight="1" x14ac:dyDescent="0.25">
      <c r="N4067" s="137" t="str">
        <f>IF(OR(ISBLANK(L4067),ISBLANK(M4067)),"",IF(M4067="AUD",L4067*'Input Lists'!$H$2,IF(M4067="USD",L4067*'Input Lists'!$H$3,IF(M4067="HKD",L4067*'Input Lists'!$H$4,IF(M4067="EUR",L4067*'Input Lists'!$H$5,IF(M4067="GBP",L4067*'Input Lists'!$H$6,IF(M4067="CAD",L4067*'Input Lists'!$H$7,IF(M4067="CNY",L4067*'Input Lists'!$H4101,IF(M4067="JPY",L4067*'Input Lists'!$H$9,IF(M4067="CHF",L4067*'Input Lists'!$H$10,""))))))))))</f>
        <v/>
      </c>
      <c r="O4067" s="137" t="str">
        <f t="shared" si="137"/>
        <v/>
      </c>
      <c r="Z4067" s="135" t="str">
        <f t="shared" si="138"/>
        <v/>
      </c>
    </row>
    <row r="4068" spans="14:26" ht="15.75" customHeight="1" x14ac:dyDescent="0.25">
      <c r="N4068" s="137" t="str">
        <f>IF(OR(ISBLANK(L4068),ISBLANK(M4068)),"",IF(M4068="AUD",L4068*'Input Lists'!$H$2,IF(M4068="USD",L4068*'Input Lists'!$H$3,IF(M4068="HKD",L4068*'Input Lists'!$H$4,IF(M4068="EUR",L4068*'Input Lists'!$H$5,IF(M4068="GBP",L4068*'Input Lists'!$H$6,IF(M4068="CAD",L4068*'Input Lists'!$H$7,IF(M4068="CNY",L4068*'Input Lists'!$H4102,IF(M4068="JPY",L4068*'Input Lists'!$H$9,IF(M4068="CHF",L4068*'Input Lists'!$H$10,""))))))))))</f>
        <v/>
      </c>
      <c r="O4068" s="137" t="str">
        <f t="shared" si="137"/>
        <v/>
      </c>
      <c r="Z4068" s="135" t="str">
        <f t="shared" si="138"/>
        <v/>
      </c>
    </row>
    <row r="4069" spans="14:26" ht="15.75" customHeight="1" x14ac:dyDescent="0.25">
      <c r="N4069" s="137" t="str">
        <f>IF(OR(ISBLANK(L4069),ISBLANK(M4069)),"",IF(M4069="AUD",L4069*'Input Lists'!$H$2,IF(M4069="USD",L4069*'Input Lists'!$H$3,IF(M4069="HKD",L4069*'Input Lists'!$H$4,IF(M4069="EUR",L4069*'Input Lists'!$H$5,IF(M4069="GBP",L4069*'Input Lists'!$H$6,IF(M4069="CAD",L4069*'Input Lists'!$H$7,IF(M4069="CNY",L4069*'Input Lists'!$H4103,IF(M4069="JPY",L4069*'Input Lists'!$H$9,IF(M4069="CHF",L4069*'Input Lists'!$H$10,""))))))))))</f>
        <v/>
      </c>
      <c r="O4069" s="137" t="str">
        <f t="shared" si="137"/>
        <v/>
      </c>
      <c r="Z4069" s="135" t="str">
        <f t="shared" si="138"/>
        <v/>
      </c>
    </row>
    <row r="4070" spans="14:26" ht="15.75" customHeight="1" x14ac:dyDescent="0.25">
      <c r="N4070" s="137" t="str">
        <f>IF(OR(ISBLANK(L4070),ISBLANK(M4070)),"",IF(M4070="AUD",L4070*'Input Lists'!$H$2,IF(M4070="USD",L4070*'Input Lists'!$H$3,IF(M4070="HKD",L4070*'Input Lists'!$H$4,IF(M4070="EUR",L4070*'Input Lists'!$H$5,IF(M4070="GBP",L4070*'Input Lists'!$H$6,IF(M4070="CAD",L4070*'Input Lists'!$H$7,IF(M4070="CNY",L4070*'Input Lists'!$H4104,IF(M4070="JPY",L4070*'Input Lists'!$H$9,IF(M4070="CHF",L4070*'Input Lists'!$H$10,""))))))))))</f>
        <v/>
      </c>
      <c r="O4070" s="137" t="str">
        <f t="shared" si="137"/>
        <v/>
      </c>
      <c r="Z4070" s="135" t="str">
        <f t="shared" si="138"/>
        <v/>
      </c>
    </row>
    <row r="4071" spans="14:26" ht="15.75" customHeight="1" x14ac:dyDescent="0.25">
      <c r="N4071" s="137" t="str">
        <f>IF(OR(ISBLANK(L4071),ISBLANK(M4071)),"",IF(M4071="AUD",L4071*'Input Lists'!$H$2,IF(M4071="USD",L4071*'Input Lists'!$H$3,IF(M4071="HKD",L4071*'Input Lists'!$H$4,IF(M4071="EUR",L4071*'Input Lists'!$H$5,IF(M4071="GBP",L4071*'Input Lists'!$H$6,IF(M4071="CAD",L4071*'Input Lists'!$H$7,IF(M4071="CNY",L4071*'Input Lists'!$H4105,IF(M4071="JPY",L4071*'Input Lists'!$H$9,IF(M4071="CHF",L4071*'Input Lists'!$H$10,""))))))))))</f>
        <v/>
      </c>
      <c r="O4071" s="137" t="str">
        <f t="shared" ref="O4071:O4134" si="139">IF(OR(AND(ISBLANK(N4071)),AND(ISBLANK(J4071)),AND(ISBLANK(M4071))),"",N4071*J4071)</f>
        <v/>
      </c>
      <c r="Z4071" s="135" t="str">
        <f t="shared" si="138"/>
        <v/>
      </c>
    </row>
    <row r="4072" spans="14:26" ht="15.75" customHeight="1" x14ac:dyDescent="0.25">
      <c r="N4072" s="137" t="str">
        <f>IF(OR(ISBLANK(L4072),ISBLANK(M4072)),"",IF(M4072="AUD",L4072*'Input Lists'!$H$2,IF(M4072="USD",L4072*'Input Lists'!$H$3,IF(M4072="HKD",L4072*'Input Lists'!$H$4,IF(M4072="EUR",L4072*'Input Lists'!$H$5,IF(M4072="GBP",L4072*'Input Lists'!$H$6,IF(M4072="CAD",L4072*'Input Lists'!$H$7,IF(M4072="CNY",L4072*'Input Lists'!$H4106,IF(M4072="JPY",L4072*'Input Lists'!$H$9,IF(M4072="CHF",L4072*'Input Lists'!$H$10,""))))))))))</f>
        <v/>
      </c>
      <c r="O4072" s="137" t="str">
        <f t="shared" si="139"/>
        <v/>
      </c>
      <c r="Z4072" s="135" t="str">
        <f t="shared" si="138"/>
        <v/>
      </c>
    </row>
    <row r="4073" spans="14:26" ht="15.75" customHeight="1" x14ac:dyDescent="0.25">
      <c r="N4073" s="137" t="str">
        <f>IF(OR(ISBLANK(L4073),ISBLANK(M4073)),"",IF(M4073="AUD",L4073*'Input Lists'!$H$2,IF(M4073="USD",L4073*'Input Lists'!$H$3,IF(M4073="HKD",L4073*'Input Lists'!$H$4,IF(M4073="EUR",L4073*'Input Lists'!$H$5,IF(M4073="GBP",L4073*'Input Lists'!$H$6,IF(M4073="CAD",L4073*'Input Lists'!$H$7,IF(M4073="CNY",L4073*'Input Lists'!$H4107,IF(M4073="JPY",L4073*'Input Lists'!$H$9,IF(M4073="CHF",L4073*'Input Lists'!$H$10,""))))))))))</f>
        <v/>
      </c>
      <c r="O4073" s="137" t="str">
        <f t="shared" si="139"/>
        <v/>
      </c>
      <c r="Z4073" s="135" t="str">
        <f t="shared" si="138"/>
        <v/>
      </c>
    </row>
    <row r="4074" spans="14:26" ht="15.75" customHeight="1" x14ac:dyDescent="0.25">
      <c r="N4074" s="137" t="str">
        <f>IF(OR(ISBLANK(L4074),ISBLANK(M4074)),"",IF(M4074="AUD",L4074*'Input Lists'!$H$2,IF(M4074="USD",L4074*'Input Lists'!$H$3,IF(M4074="HKD",L4074*'Input Lists'!$H$4,IF(M4074="EUR",L4074*'Input Lists'!$H$5,IF(M4074="GBP",L4074*'Input Lists'!$H$6,IF(M4074="CAD",L4074*'Input Lists'!$H$7,IF(M4074="CNY",L4074*'Input Lists'!$H4108,IF(M4074="JPY",L4074*'Input Lists'!$H$9,IF(M4074="CHF",L4074*'Input Lists'!$H$10,""))))))))))</f>
        <v/>
      </c>
      <c r="O4074" s="137" t="str">
        <f t="shared" si="139"/>
        <v/>
      </c>
      <c r="Z4074" s="135" t="str">
        <f t="shared" ref="Z4074:Z4137" si="140">IF(ISBLANK(D4074),"",IF(R4074="Approved",Y4074+O4074,0))</f>
        <v/>
      </c>
    </row>
    <row r="4075" spans="14:26" ht="15.75" customHeight="1" x14ac:dyDescent="0.25">
      <c r="N4075" s="137" t="str">
        <f>IF(OR(ISBLANK(L4075),ISBLANK(M4075)),"",IF(M4075="AUD",L4075*'Input Lists'!$H$2,IF(M4075="USD",L4075*'Input Lists'!$H$3,IF(M4075="HKD",L4075*'Input Lists'!$H$4,IF(M4075="EUR",L4075*'Input Lists'!$H$5,IF(M4075="GBP",L4075*'Input Lists'!$H$6,IF(M4075="CAD",L4075*'Input Lists'!$H$7,IF(M4075="CNY",L4075*'Input Lists'!$H4109,IF(M4075="JPY",L4075*'Input Lists'!$H$9,IF(M4075="CHF",L4075*'Input Lists'!$H$10,""))))))))))</f>
        <v/>
      </c>
      <c r="O4075" s="137" t="str">
        <f t="shared" si="139"/>
        <v/>
      </c>
      <c r="Z4075" s="135" t="str">
        <f t="shared" si="140"/>
        <v/>
      </c>
    </row>
    <row r="4076" spans="14:26" ht="15.75" customHeight="1" x14ac:dyDescent="0.25">
      <c r="N4076" s="137" t="str">
        <f>IF(OR(ISBLANK(L4076),ISBLANK(M4076)),"",IF(M4076="AUD",L4076*'Input Lists'!$H$2,IF(M4076="USD",L4076*'Input Lists'!$H$3,IF(M4076="HKD",L4076*'Input Lists'!$H$4,IF(M4076="EUR",L4076*'Input Lists'!$H$5,IF(M4076="GBP",L4076*'Input Lists'!$H$6,IF(M4076="CAD",L4076*'Input Lists'!$H$7,IF(M4076="CNY",L4076*'Input Lists'!$H4110,IF(M4076="JPY",L4076*'Input Lists'!$H$9,IF(M4076="CHF",L4076*'Input Lists'!$H$10,""))))))))))</f>
        <v/>
      </c>
      <c r="O4076" s="137" t="str">
        <f t="shared" si="139"/>
        <v/>
      </c>
      <c r="Z4076" s="135" t="str">
        <f t="shared" si="140"/>
        <v/>
      </c>
    </row>
    <row r="4077" spans="14:26" ht="15.75" customHeight="1" x14ac:dyDescent="0.25">
      <c r="N4077" s="137" t="str">
        <f>IF(OR(ISBLANK(L4077),ISBLANK(M4077)),"",IF(M4077="AUD",L4077*'Input Lists'!$H$2,IF(M4077="USD",L4077*'Input Lists'!$H$3,IF(M4077="HKD",L4077*'Input Lists'!$H$4,IF(M4077="EUR",L4077*'Input Lists'!$H$5,IF(M4077="GBP",L4077*'Input Lists'!$H$6,IF(M4077="CAD",L4077*'Input Lists'!$H$7,IF(M4077="CNY",L4077*'Input Lists'!$H4111,IF(M4077="JPY",L4077*'Input Lists'!$H$9,IF(M4077="CHF",L4077*'Input Lists'!$H$10,""))))))))))</f>
        <v/>
      </c>
      <c r="O4077" s="137" t="str">
        <f t="shared" si="139"/>
        <v/>
      </c>
      <c r="Z4077" s="135" t="str">
        <f t="shared" si="140"/>
        <v/>
      </c>
    </row>
    <row r="4078" spans="14:26" ht="15.75" customHeight="1" x14ac:dyDescent="0.25">
      <c r="N4078" s="137" t="str">
        <f>IF(OR(ISBLANK(L4078),ISBLANK(M4078)),"",IF(M4078="AUD",L4078*'Input Lists'!$H$2,IF(M4078="USD",L4078*'Input Lists'!$H$3,IF(M4078="HKD",L4078*'Input Lists'!$H$4,IF(M4078="EUR",L4078*'Input Lists'!$H$5,IF(M4078="GBP",L4078*'Input Lists'!$H$6,IF(M4078="CAD",L4078*'Input Lists'!$H$7,IF(M4078="CNY",L4078*'Input Lists'!$H4112,IF(M4078="JPY",L4078*'Input Lists'!$H$9,IF(M4078="CHF",L4078*'Input Lists'!$H$10,""))))))))))</f>
        <v/>
      </c>
      <c r="O4078" s="137" t="str">
        <f t="shared" si="139"/>
        <v/>
      </c>
      <c r="Z4078" s="135" t="str">
        <f t="shared" si="140"/>
        <v/>
      </c>
    </row>
    <row r="4079" spans="14:26" ht="15.75" customHeight="1" x14ac:dyDescent="0.25">
      <c r="N4079" s="137" t="str">
        <f>IF(OR(ISBLANK(L4079),ISBLANK(M4079)),"",IF(M4079="AUD",L4079*'Input Lists'!$H$2,IF(M4079="USD",L4079*'Input Lists'!$H$3,IF(M4079="HKD",L4079*'Input Lists'!$H$4,IF(M4079="EUR",L4079*'Input Lists'!$H$5,IF(M4079="GBP",L4079*'Input Lists'!$H$6,IF(M4079="CAD",L4079*'Input Lists'!$H$7,IF(M4079="CNY",L4079*'Input Lists'!$H4113,IF(M4079="JPY",L4079*'Input Lists'!$H$9,IF(M4079="CHF",L4079*'Input Lists'!$H$10,""))))))))))</f>
        <v/>
      </c>
      <c r="O4079" s="137" t="str">
        <f t="shared" si="139"/>
        <v/>
      </c>
      <c r="Z4079" s="135" t="str">
        <f t="shared" si="140"/>
        <v/>
      </c>
    </row>
    <row r="4080" spans="14:26" ht="15.75" customHeight="1" x14ac:dyDescent="0.25">
      <c r="N4080" s="137" t="str">
        <f>IF(OR(ISBLANK(L4080),ISBLANK(M4080)),"",IF(M4080="AUD",L4080*'Input Lists'!$H$2,IF(M4080="USD",L4080*'Input Lists'!$H$3,IF(M4080="HKD",L4080*'Input Lists'!$H$4,IF(M4080="EUR",L4080*'Input Lists'!$H$5,IF(M4080="GBP",L4080*'Input Lists'!$H$6,IF(M4080="CAD",L4080*'Input Lists'!$H$7,IF(M4080="CNY",L4080*'Input Lists'!$H4114,IF(M4080="JPY",L4080*'Input Lists'!$H$9,IF(M4080="CHF",L4080*'Input Lists'!$H$10,""))))))))))</f>
        <v/>
      </c>
      <c r="O4080" s="137" t="str">
        <f t="shared" si="139"/>
        <v/>
      </c>
      <c r="Z4080" s="135" t="str">
        <f t="shared" si="140"/>
        <v/>
      </c>
    </row>
    <row r="4081" spans="14:26" ht="15.75" customHeight="1" x14ac:dyDescent="0.25">
      <c r="N4081" s="137" t="str">
        <f>IF(OR(ISBLANK(L4081),ISBLANK(M4081)),"",IF(M4081="AUD",L4081*'Input Lists'!$H$2,IF(M4081="USD",L4081*'Input Lists'!$H$3,IF(M4081="HKD",L4081*'Input Lists'!$H$4,IF(M4081="EUR",L4081*'Input Lists'!$H$5,IF(M4081="GBP",L4081*'Input Lists'!$H$6,IF(M4081="CAD",L4081*'Input Lists'!$H$7,IF(M4081="CNY",L4081*'Input Lists'!$H4115,IF(M4081="JPY",L4081*'Input Lists'!$H$9,IF(M4081="CHF",L4081*'Input Lists'!$H$10,""))))))))))</f>
        <v/>
      </c>
      <c r="O4081" s="137" t="str">
        <f t="shared" si="139"/>
        <v/>
      </c>
      <c r="Z4081" s="135" t="str">
        <f t="shared" si="140"/>
        <v/>
      </c>
    </row>
    <row r="4082" spans="14:26" ht="15.75" customHeight="1" x14ac:dyDescent="0.25">
      <c r="N4082" s="137" t="str">
        <f>IF(OR(ISBLANK(L4082),ISBLANK(M4082)),"",IF(M4082="AUD",L4082*'Input Lists'!$H$2,IF(M4082="USD",L4082*'Input Lists'!$H$3,IF(M4082="HKD",L4082*'Input Lists'!$H$4,IF(M4082="EUR",L4082*'Input Lists'!$H$5,IF(M4082="GBP",L4082*'Input Lists'!$H$6,IF(M4082="CAD",L4082*'Input Lists'!$H$7,IF(M4082="CNY",L4082*'Input Lists'!$H4116,IF(M4082="JPY",L4082*'Input Lists'!$H$9,IF(M4082="CHF",L4082*'Input Lists'!$H$10,""))))))))))</f>
        <v/>
      </c>
      <c r="O4082" s="137" t="str">
        <f t="shared" si="139"/>
        <v/>
      </c>
      <c r="Z4082" s="135" t="str">
        <f t="shared" si="140"/>
        <v/>
      </c>
    </row>
    <row r="4083" spans="14:26" ht="15.75" customHeight="1" x14ac:dyDescent="0.25">
      <c r="N4083" s="137" t="str">
        <f>IF(OR(ISBLANK(L4083),ISBLANK(M4083)),"",IF(M4083="AUD",L4083*'Input Lists'!$H$2,IF(M4083="USD",L4083*'Input Lists'!$H$3,IF(M4083="HKD",L4083*'Input Lists'!$H$4,IF(M4083="EUR",L4083*'Input Lists'!$H$5,IF(M4083="GBP",L4083*'Input Lists'!$H$6,IF(M4083="CAD",L4083*'Input Lists'!$H$7,IF(M4083="CNY",L4083*'Input Lists'!$H4117,IF(M4083="JPY",L4083*'Input Lists'!$H$9,IF(M4083="CHF",L4083*'Input Lists'!$H$10,""))))))))))</f>
        <v/>
      </c>
      <c r="O4083" s="137" t="str">
        <f t="shared" si="139"/>
        <v/>
      </c>
      <c r="Z4083" s="135" t="str">
        <f t="shared" si="140"/>
        <v/>
      </c>
    </row>
    <row r="4084" spans="14:26" ht="15.75" customHeight="1" x14ac:dyDescent="0.25">
      <c r="N4084" s="137" t="str">
        <f>IF(OR(ISBLANK(L4084),ISBLANK(M4084)),"",IF(M4084="AUD",L4084*'Input Lists'!$H$2,IF(M4084="USD",L4084*'Input Lists'!$H$3,IF(M4084="HKD",L4084*'Input Lists'!$H$4,IF(M4084="EUR",L4084*'Input Lists'!$H$5,IF(M4084="GBP",L4084*'Input Lists'!$H$6,IF(M4084="CAD",L4084*'Input Lists'!$H$7,IF(M4084="CNY",L4084*'Input Lists'!$H4118,IF(M4084="JPY",L4084*'Input Lists'!$H$9,IF(M4084="CHF",L4084*'Input Lists'!$H$10,""))))))))))</f>
        <v/>
      </c>
      <c r="O4084" s="137" t="str">
        <f t="shared" si="139"/>
        <v/>
      </c>
      <c r="Z4084" s="135" t="str">
        <f t="shared" si="140"/>
        <v/>
      </c>
    </row>
    <row r="4085" spans="14:26" ht="15.75" customHeight="1" x14ac:dyDescent="0.25">
      <c r="N4085" s="137" t="str">
        <f>IF(OR(ISBLANK(L4085),ISBLANK(M4085)),"",IF(M4085="AUD",L4085*'Input Lists'!$H$2,IF(M4085="USD",L4085*'Input Lists'!$H$3,IF(M4085="HKD",L4085*'Input Lists'!$H$4,IF(M4085="EUR",L4085*'Input Lists'!$H$5,IF(M4085="GBP",L4085*'Input Lists'!$H$6,IF(M4085="CAD",L4085*'Input Lists'!$H$7,IF(M4085="CNY",L4085*'Input Lists'!$H4119,IF(M4085="JPY",L4085*'Input Lists'!$H$9,IF(M4085="CHF",L4085*'Input Lists'!$H$10,""))))))))))</f>
        <v/>
      </c>
      <c r="O4085" s="137" t="str">
        <f t="shared" si="139"/>
        <v/>
      </c>
      <c r="Z4085" s="135" t="str">
        <f t="shared" si="140"/>
        <v/>
      </c>
    </row>
    <row r="4086" spans="14:26" ht="15.75" customHeight="1" x14ac:dyDescent="0.25">
      <c r="N4086" s="137" t="str">
        <f>IF(OR(ISBLANK(L4086),ISBLANK(M4086)),"",IF(M4086="AUD",L4086*'Input Lists'!$H$2,IF(M4086="USD",L4086*'Input Lists'!$H$3,IF(M4086="HKD",L4086*'Input Lists'!$H$4,IF(M4086="EUR",L4086*'Input Lists'!$H$5,IF(M4086="GBP",L4086*'Input Lists'!$H$6,IF(M4086="CAD",L4086*'Input Lists'!$H$7,IF(M4086="CNY",L4086*'Input Lists'!$H4120,IF(M4086="JPY",L4086*'Input Lists'!$H$9,IF(M4086="CHF",L4086*'Input Lists'!$H$10,""))))))))))</f>
        <v/>
      </c>
      <c r="O4086" s="137" t="str">
        <f t="shared" si="139"/>
        <v/>
      </c>
      <c r="Z4086" s="135" t="str">
        <f t="shared" si="140"/>
        <v/>
      </c>
    </row>
    <row r="4087" spans="14:26" ht="15.75" customHeight="1" x14ac:dyDescent="0.25">
      <c r="N4087" s="137" t="str">
        <f>IF(OR(ISBLANK(L4087),ISBLANK(M4087)),"",IF(M4087="AUD",L4087*'Input Lists'!$H$2,IF(M4087="USD",L4087*'Input Lists'!$H$3,IF(M4087="HKD",L4087*'Input Lists'!$H$4,IF(M4087="EUR",L4087*'Input Lists'!$H$5,IF(M4087="GBP",L4087*'Input Lists'!$H$6,IF(M4087="CAD",L4087*'Input Lists'!$H$7,IF(M4087="CNY",L4087*'Input Lists'!$H4121,IF(M4087="JPY",L4087*'Input Lists'!$H$9,IF(M4087="CHF",L4087*'Input Lists'!$H$10,""))))))))))</f>
        <v/>
      </c>
      <c r="O4087" s="137" t="str">
        <f t="shared" si="139"/>
        <v/>
      </c>
      <c r="Z4087" s="135" t="str">
        <f t="shared" si="140"/>
        <v/>
      </c>
    </row>
    <row r="4088" spans="14:26" ht="15.75" customHeight="1" x14ac:dyDescent="0.25">
      <c r="N4088" s="137" t="str">
        <f>IF(OR(ISBLANK(L4088),ISBLANK(M4088)),"",IF(M4088="AUD",L4088*'Input Lists'!$H$2,IF(M4088="USD",L4088*'Input Lists'!$H$3,IF(M4088="HKD",L4088*'Input Lists'!$H$4,IF(M4088="EUR",L4088*'Input Lists'!$H$5,IF(M4088="GBP",L4088*'Input Lists'!$H$6,IF(M4088="CAD",L4088*'Input Lists'!$H$7,IF(M4088="CNY",L4088*'Input Lists'!$H4122,IF(M4088="JPY",L4088*'Input Lists'!$H$9,IF(M4088="CHF",L4088*'Input Lists'!$H$10,""))))))))))</f>
        <v/>
      </c>
      <c r="O4088" s="137" t="str">
        <f t="shared" si="139"/>
        <v/>
      </c>
      <c r="Z4088" s="135" t="str">
        <f t="shared" si="140"/>
        <v/>
      </c>
    </row>
    <row r="4089" spans="14:26" ht="15.75" customHeight="1" x14ac:dyDescent="0.25">
      <c r="N4089" s="137" t="str">
        <f>IF(OR(ISBLANK(L4089),ISBLANK(M4089)),"",IF(M4089="AUD",L4089*'Input Lists'!$H$2,IF(M4089="USD",L4089*'Input Lists'!$H$3,IF(M4089="HKD",L4089*'Input Lists'!$H$4,IF(M4089="EUR",L4089*'Input Lists'!$H$5,IF(M4089="GBP",L4089*'Input Lists'!$H$6,IF(M4089="CAD",L4089*'Input Lists'!$H$7,IF(M4089="CNY",L4089*'Input Lists'!$H4123,IF(M4089="JPY",L4089*'Input Lists'!$H$9,IF(M4089="CHF",L4089*'Input Lists'!$H$10,""))))))))))</f>
        <v/>
      </c>
      <c r="O4089" s="137" t="str">
        <f t="shared" si="139"/>
        <v/>
      </c>
      <c r="Z4089" s="135" t="str">
        <f t="shared" si="140"/>
        <v/>
      </c>
    </row>
    <row r="4090" spans="14:26" ht="15.75" customHeight="1" x14ac:dyDescent="0.25">
      <c r="N4090" s="137" t="str">
        <f>IF(OR(ISBLANK(L4090),ISBLANK(M4090)),"",IF(M4090="AUD",L4090*'Input Lists'!$H$2,IF(M4090="USD",L4090*'Input Lists'!$H$3,IF(M4090="HKD",L4090*'Input Lists'!$H$4,IF(M4090="EUR",L4090*'Input Lists'!$H$5,IF(M4090="GBP",L4090*'Input Lists'!$H$6,IF(M4090="CAD",L4090*'Input Lists'!$H$7,IF(M4090="CNY",L4090*'Input Lists'!$H4124,IF(M4090="JPY",L4090*'Input Lists'!$H$9,IF(M4090="CHF",L4090*'Input Lists'!$H$10,""))))))))))</f>
        <v/>
      </c>
      <c r="O4090" s="137" t="str">
        <f t="shared" si="139"/>
        <v/>
      </c>
      <c r="Z4090" s="135" t="str">
        <f t="shared" si="140"/>
        <v/>
      </c>
    </row>
    <row r="4091" spans="14:26" ht="15.75" customHeight="1" x14ac:dyDescent="0.25">
      <c r="N4091" s="137" t="str">
        <f>IF(OR(ISBLANK(L4091),ISBLANK(M4091)),"",IF(M4091="AUD",L4091*'Input Lists'!$H$2,IF(M4091="USD",L4091*'Input Lists'!$H$3,IF(M4091="HKD",L4091*'Input Lists'!$H$4,IF(M4091="EUR",L4091*'Input Lists'!$H$5,IF(M4091="GBP",L4091*'Input Lists'!$H$6,IF(M4091="CAD",L4091*'Input Lists'!$H$7,IF(M4091="CNY",L4091*'Input Lists'!$H4125,IF(M4091="JPY",L4091*'Input Lists'!$H$9,IF(M4091="CHF",L4091*'Input Lists'!$H$10,""))))))))))</f>
        <v/>
      </c>
      <c r="O4091" s="137" t="str">
        <f t="shared" si="139"/>
        <v/>
      </c>
      <c r="Z4091" s="135" t="str">
        <f t="shared" si="140"/>
        <v/>
      </c>
    </row>
    <row r="4092" spans="14:26" ht="15.75" customHeight="1" x14ac:dyDescent="0.25">
      <c r="N4092" s="137" t="str">
        <f>IF(OR(ISBLANK(L4092),ISBLANK(M4092)),"",IF(M4092="AUD",L4092*'Input Lists'!$H$2,IF(M4092="USD",L4092*'Input Lists'!$H$3,IF(M4092="HKD",L4092*'Input Lists'!$H$4,IF(M4092="EUR",L4092*'Input Lists'!$H$5,IF(M4092="GBP",L4092*'Input Lists'!$H$6,IF(M4092="CAD",L4092*'Input Lists'!$H$7,IF(M4092="CNY",L4092*'Input Lists'!$H4126,IF(M4092="JPY",L4092*'Input Lists'!$H$9,IF(M4092="CHF",L4092*'Input Lists'!$H$10,""))))))))))</f>
        <v/>
      </c>
      <c r="O4092" s="137" t="str">
        <f t="shared" si="139"/>
        <v/>
      </c>
      <c r="Z4092" s="135" t="str">
        <f t="shared" si="140"/>
        <v/>
      </c>
    </row>
    <row r="4093" spans="14:26" ht="15.75" customHeight="1" x14ac:dyDescent="0.25">
      <c r="N4093" s="137" t="str">
        <f>IF(OR(ISBLANK(L4093),ISBLANK(M4093)),"",IF(M4093="AUD",L4093*'Input Lists'!$H$2,IF(M4093="USD",L4093*'Input Lists'!$H$3,IF(M4093="HKD",L4093*'Input Lists'!$H$4,IF(M4093="EUR",L4093*'Input Lists'!$H$5,IF(M4093="GBP",L4093*'Input Lists'!$H$6,IF(M4093="CAD",L4093*'Input Lists'!$H$7,IF(M4093="CNY",L4093*'Input Lists'!$H4127,IF(M4093="JPY",L4093*'Input Lists'!$H$9,IF(M4093="CHF",L4093*'Input Lists'!$H$10,""))))))))))</f>
        <v/>
      </c>
      <c r="O4093" s="137" t="str">
        <f t="shared" si="139"/>
        <v/>
      </c>
      <c r="Z4093" s="135" t="str">
        <f t="shared" si="140"/>
        <v/>
      </c>
    </row>
    <row r="4094" spans="14:26" ht="15.75" customHeight="1" x14ac:dyDescent="0.25">
      <c r="N4094" s="137" t="str">
        <f>IF(OR(ISBLANK(L4094),ISBLANK(M4094)),"",IF(M4094="AUD",L4094*'Input Lists'!$H$2,IF(M4094="USD",L4094*'Input Lists'!$H$3,IF(M4094="HKD",L4094*'Input Lists'!$H$4,IF(M4094="EUR",L4094*'Input Lists'!$H$5,IF(M4094="GBP",L4094*'Input Lists'!$H$6,IF(M4094="CAD",L4094*'Input Lists'!$H$7,IF(M4094="CNY",L4094*'Input Lists'!$H4128,IF(M4094="JPY",L4094*'Input Lists'!$H$9,IF(M4094="CHF",L4094*'Input Lists'!$H$10,""))))))))))</f>
        <v/>
      </c>
      <c r="O4094" s="137" t="str">
        <f t="shared" si="139"/>
        <v/>
      </c>
      <c r="Z4094" s="135" t="str">
        <f t="shared" si="140"/>
        <v/>
      </c>
    </row>
    <row r="4095" spans="14:26" ht="15.75" customHeight="1" x14ac:dyDescent="0.25">
      <c r="N4095" s="137" t="str">
        <f>IF(OR(ISBLANK(L4095),ISBLANK(M4095)),"",IF(M4095="AUD",L4095*'Input Lists'!$H$2,IF(M4095="USD",L4095*'Input Lists'!$H$3,IF(M4095="HKD",L4095*'Input Lists'!$H$4,IF(M4095="EUR",L4095*'Input Lists'!$H$5,IF(M4095="GBP",L4095*'Input Lists'!$H$6,IF(M4095="CAD",L4095*'Input Lists'!$H$7,IF(M4095="CNY",L4095*'Input Lists'!$H4129,IF(M4095="JPY",L4095*'Input Lists'!$H$9,IF(M4095="CHF",L4095*'Input Lists'!$H$10,""))))))))))</f>
        <v/>
      </c>
      <c r="O4095" s="137" t="str">
        <f t="shared" si="139"/>
        <v/>
      </c>
      <c r="Z4095" s="135" t="str">
        <f t="shared" si="140"/>
        <v/>
      </c>
    </row>
    <row r="4096" spans="14:26" ht="15.75" customHeight="1" x14ac:dyDescent="0.25">
      <c r="N4096" s="137" t="str">
        <f>IF(OR(ISBLANK(L4096),ISBLANK(M4096)),"",IF(M4096="AUD",L4096*'Input Lists'!$H$2,IF(M4096="USD",L4096*'Input Lists'!$H$3,IF(M4096="HKD",L4096*'Input Lists'!$H$4,IF(M4096="EUR",L4096*'Input Lists'!$H$5,IF(M4096="GBP",L4096*'Input Lists'!$H$6,IF(M4096="CAD",L4096*'Input Lists'!$H$7,IF(M4096="CNY",L4096*'Input Lists'!$H4130,IF(M4096="JPY",L4096*'Input Lists'!$H$9,IF(M4096="CHF",L4096*'Input Lists'!$H$10,""))))))))))</f>
        <v/>
      </c>
      <c r="O4096" s="137" t="str">
        <f t="shared" si="139"/>
        <v/>
      </c>
      <c r="Z4096" s="135" t="str">
        <f t="shared" si="140"/>
        <v/>
      </c>
    </row>
    <row r="4097" spans="14:26" ht="15.75" customHeight="1" x14ac:dyDescent="0.25">
      <c r="N4097" s="137" t="str">
        <f>IF(OR(ISBLANK(L4097),ISBLANK(M4097)),"",IF(M4097="AUD",L4097*'Input Lists'!$H$2,IF(M4097="USD",L4097*'Input Lists'!$H$3,IF(M4097="HKD",L4097*'Input Lists'!$H$4,IF(M4097="EUR",L4097*'Input Lists'!$H$5,IF(M4097="GBP",L4097*'Input Lists'!$H$6,IF(M4097="CAD",L4097*'Input Lists'!$H$7,IF(M4097="CNY",L4097*'Input Lists'!$H4131,IF(M4097="JPY",L4097*'Input Lists'!$H$9,IF(M4097="CHF",L4097*'Input Lists'!$H$10,""))))))))))</f>
        <v/>
      </c>
      <c r="O4097" s="137" t="str">
        <f t="shared" si="139"/>
        <v/>
      </c>
      <c r="Z4097" s="135" t="str">
        <f t="shared" si="140"/>
        <v/>
      </c>
    </row>
    <row r="4098" spans="14:26" ht="15.75" customHeight="1" x14ac:dyDescent="0.25">
      <c r="N4098" s="137" t="str">
        <f>IF(OR(ISBLANK(L4098),ISBLANK(M4098)),"",IF(M4098="AUD",L4098*'Input Lists'!$H$2,IF(M4098="USD",L4098*'Input Lists'!$H$3,IF(M4098="HKD",L4098*'Input Lists'!$H$4,IF(M4098="EUR",L4098*'Input Lists'!$H$5,IF(M4098="GBP",L4098*'Input Lists'!$H$6,IF(M4098="CAD",L4098*'Input Lists'!$H$7,IF(M4098="CNY",L4098*'Input Lists'!$H4132,IF(M4098="JPY",L4098*'Input Lists'!$H$9,IF(M4098="CHF",L4098*'Input Lists'!$H$10,""))))))))))</f>
        <v/>
      </c>
      <c r="O4098" s="137" t="str">
        <f t="shared" si="139"/>
        <v/>
      </c>
      <c r="Z4098" s="135" t="str">
        <f t="shared" si="140"/>
        <v/>
      </c>
    </row>
    <row r="4099" spans="14:26" ht="15.75" customHeight="1" x14ac:dyDescent="0.25">
      <c r="N4099" s="137" t="str">
        <f>IF(OR(ISBLANK(L4099),ISBLANK(M4099)),"",IF(M4099="AUD",L4099*'Input Lists'!$H$2,IF(M4099="USD",L4099*'Input Lists'!$H$3,IF(M4099="HKD",L4099*'Input Lists'!$H$4,IF(M4099="EUR",L4099*'Input Lists'!$H$5,IF(M4099="GBP",L4099*'Input Lists'!$H$6,IF(M4099="CAD",L4099*'Input Lists'!$H$7,IF(M4099="CNY",L4099*'Input Lists'!$H4133,IF(M4099="JPY",L4099*'Input Lists'!$H$9,IF(M4099="CHF",L4099*'Input Lists'!$H$10,""))))))))))</f>
        <v/>
      </c>
      <c r="O4099" s="137" t="str">
        <f t="shared" si="139"/>
        <v/>
      </c>
      <c r="Z4099" s="135" t="str">
        <f t="shared" si="140"/>
        <v/>
      </c>
    </row>
    <row r="4100" spans="14:26" ht="15.75" customHeight="1" x14ac:dyDescent="0.25">
      <c r="N4100" s="137" t="str">
        <f>IF(OR(ISBLANK(L4100),ISBLANK(M4100)),"",IF(M4100="AUD",L4100*'Input Lists'!$H$2,IF(M4100="USD",L4100*'Input Lists'!$H$3,IF(M4100="HKD",L4100*'Input Lists'!$H$4,IF(M4100="EUR",L4100*'Input Lists'!$H$5,IF(M4100="GBP",L4100*'Input Lists'!$H$6,IF(M4100="CAD",L4100*'Input Lists'!$H$7,IF(M4100="CNY",L4100*'Input Lists'!$H4134,IF(M4100="JPY",L4100*'Input Lists'!$H$9,IF(M4100="CHF",L4100*'Input Lists'!$H$10,""))))))))))</f>
        <v/>
      </c>
      <c r="O4100" s="137" t="str">
        <f t="shared" si="139"/>
        <v/>
      </c>
      <c r="Z4100" s="135" t="str">
        <f t="shared" si="140"/>
        <v/>
      </c>
    </row>
    <row r="4101" spans="14:26" ht="15.75" customHeight="1" x14ac:dyDescent="0.25">
      <c r="N4101" s="137" t="str">
        <f>IF(OR(ISBLANK(L4101),ISBLANK(M4101)),"",IF(M4101="AUD",L4101*'Input Lists'!$H$2,IF(M4101="USD",L4101*'Input Lists'!$H$3,IF(M4101="HKD",L4101*'Input Lists'!$H$4,IF(M4101="EUR",L4101*'Input Lists'!$H$5,IF(M4101="GBP",L4101*'Input Lists'!$H$6,IF(M4101="CAD",L4101*'Input Lists'!$H$7,IF(M4101="CNY",L4101*'Input Lists'!$H4135,IF(M4101="JPY",L4101*'Input Lists'!$H$9,IF(M4101="CHF",L4101*'Input Lists'!$H$10,""))))))))))</f>
        <v/>
      </c>
      <c r="O4101" s="137" t="str">
        <f t="shared" si="139"/>
        <v/>
      </c>
      <c r="Z4101" s="135" t="str">
        <f t="shared" si="140"/>
        <v/>
      </c>
    </row>
    <row r="4102" spans="14:26" ht="15.75" customHeight="1" x14ac:dyDescent="0.25">
      <c r="N4102" s="137" t="str">
        <f>IF(OR(ISBLANK(L4102),ISBLANK(M4102)),"",IF(M4102="AUD",L4102*'Input Lists'!$H$2,IF(M4102="USD",L4102*'Input Lists'!$H$3,IF(M4102="HKD",L4102*'Input Lists'!$H$4,IF(M4102="EUR",L4102*'Input Lists'!$H$5,IF(M4102="GBP",L4102*'Input Lists'!$H$6,IF(M4102="CAD",L4102*'Input Lists'!$H$7,IF(M4102="CNY",L4102*'Input Lists'!$H4136,IF(M4102="JPY",L4102*'Input Lists'!$H$9,IF(M4102="CHF",L4102*'Input Lists'!$H$10,""))))))))))</f>
        <v/>
      </c>
      <c r="O4102" s="137" t="str">
        <f t="shared" si="139"/>
        <v/>
      </c>
      <c r="Z4102" s="135" t="str">
        <f t="shared" si="140"/>
        <v/>
      </c>
    </row>
    <row r="4103" spans="14:26" ht="15.75" customHeight="1" x14ac:dyDescent="0.25">
      <c r="N4103" s="137" t="str">
        <f>IF(OR(ISBLANK(L4103),ISBLANK(M4103)),"",IF(M4103="AUD",L4103*'Input Lists'!$H$2,IF(M4103="USD",L4103*'Input Lists'!$H$3,IF(M4103="HKD",L4103*'Input Lists'!$H$4,IF(M4103="EUR",L4103*'Input Lists'!$H$5,IF(M4103="GBP",L4103*'Input Lists'!$H$6,IF(M4103="CAD",L4103*'Input Lists'!$H$7,IF(M4103="CNY",L4103*'Input Lists'!$H4137,IF(M4103="JPY",L4103*'Input Lists'!$H$9,IF(M4103="CHF",L4103*'Input Lists'!$H$10,""))))))))))</f>
        <v/>
      </c>
      <c r="O4103" s="137" t="str">
        <f t="shared" si="139"/>
        <v/>
      </c>
      <c r="Z4103" s="135" t="str">
        <f t="shared" si="140"/>
        <v/>
      </c>
    </row>
    <row r="4104" spans="14:26" ht="15.75" customHeight="1" x14ac:dyDescent="0.25">
      <c r="N4104" s="137" t="str">
        <f>IF(OR(ISBLANK(L4104),ISBLANK(M4104)),"",IF(M4104="AUD",L4104*'Input Lists'!$H$2,IF(M4104="USD",L4104*'Input Lists'!$H$3,IF(M4104="HKD",L4104*'Input Lists'!$H$4,IF(M4104="EUR",L4104*'Input Lists'!$H$5,IF(M4104="GBP",L4104*'Input Lists'!$H$6,IF(M4104="CAD",L4104*'Input Lists'!$H$7,IF(M4104="CNY",L4104*'Input Lists'!$H4138,IF(M4104="JPY",L4104*'Input Lists'!$H$9,IF(M4104="CHF",L4104*'Input Lists'!$H$10,""))))))))))</f>
        <v/>
      </c>
      <c r="O4104" s="137" t="str">
        <f t="shared" si="139"/>
        <v/>
      </c>
      <c r="Z4104" s="135" t="str">
        <f t="shared" si="140"/>
        <v/>
      </c>
    </row>
    <row r="4105" spans="14:26" ht="15.75" customHeight="1" x14ac:dyDescent="0.25">
      <c r="N4105" s="137" t="str">
        <f>IF(OR(ISBLANK(L4105),ISBLANK(M4105)),"",IF(M4105="AUD",L4105*'Input Lists'!$H$2,IF(M4105="USD",L4105*'Input Lists'!$H$3,IF(M4105="HKD",L4105*'Input Lists'!$H$4,IF(M4105="EUR",L4105*'Input Lists'!$H$5,IF(M4105="GBP",L4105*'Input Lists'!$H$6,IF(M4105="CAD",L4105*'Input Lists'!$H$7,IF(M4105="CNY",L4105*'Input Lists'!$H4139,IF(M4105="JPY",L4105*'Input Lists'!$H$9,IF(M4105="CHF",L4105*'Input Lists'!$H$10,""))))))))))</f>
        <v/>
      </c>
      <c r="O4105" s="137" t="str">
        <f t="shared" si="139"/>
        <v/>
      </c>
      <c r="Z4105" s="135" t="str">
        <f t="shared" si="140"/>
        <v/>
      </c>
    </row>
    <row r="4106" spans="14:26" ht="15.75" customHeight="1" x14ac:dyDescent="0.25">
      <c r="N4106" s="137" t="str">
        <f>IF(OR(ISBLANK(L4106),ISBLANK(M4106)),"",IF(M4106="AUD",L4106*'Input Lists'!$H$2,IF(M4106="USD",L4106*'Input Lists'!$H$3,IF(M4106="HKD",L4106*'Input Lists'!$H$4,IF(M4106="EUR",L4106*'Input Lists'!$H$5,IF(M4106="GBP",L4106*'Input Lists'!$H$6,IF(M4106="CAD",L4106*'Input Lists'!$H$7,IF(M4106="CNY",L4106*'Input Lists'!$H4140,IF(M4106="JPY",L4106*'Input Lists'!$H$9,IF(M4106="CHF",L4106*'Input Lists'!$H$10,""))))))))))</f>
        <v/>
      </c>
      <c r="O4106" s="137" t="str">
        <f t="shared" si="139"/>
        <v/>
      </c>
      <c r="Z4106" s="135" t="str">
        <f t="shared" si="140"/>
        <v/>
      </c>
    </row>
    <row r="4107" spans="14:26" ht="15.75" customHeight="1" x14ac:dyDescent="0.25">
      <c r="N4107" s="137" t="str">
        <f>IF(OR(ISBLANK(L4107),ISBLANK(M4107)),"",IF(M4107="AUD",L4107*'Input Lists'!$H$2,IF(M4107="USD",L4107*'Input Lists'!$H$3,IF(M4107="HKD",L4107*'Input Lists'!$H$4,IF(M4107="EUR",L4107*'Input Lists'!$H$5,IF(M4107="GBP",L4107*'Input Lists'!$H$6,IF(M4107="CAD",L4107*'Input Lists'!$H$7,IF(M4107="CNY",L4107*'Input Lists'!$H4141,IF(M4107="JPY",L4107*'Input Lists'!$H$9,IF(M4107="CHF",L4107*'Input Lists'!$H$10,""))))))))))</f>
        <v/>
      </c>
      <c r="O4107" s="137" t="str">
        <f t="shared" si="139"/>
        <v/>
      </c>
      <c r="Z4107" s="135" t="str">
        <f t="shared" si="140"/>
        <v/>
      </c>
    </row>
    <row r="4108" spans="14:26" ht="15.75" customHeight="1" x14ac:dyDescent="0.25">
      <c r="N4108" s="137" t="str">
        <f>IF(OR(ISBLANK(L4108),ISBLANK(M4108)),"",IF(M4108="AUD",L4108*'Input Lists'!$H$2,IF(M4108="USD",L4108*'Input Lists'!$H$3,IF(M4108="HKD",L4108*'Input Lists'!$H$4,IF(M4108="EUR",L4108*'Input Lists'!$H$5,IF(M4108="GBP",L4108*'Input Lists'!$H$6,IF(M4108="CAD",L4108*'Input Lists'!$H$7,IF(M4108="CNY",L4108*'Input Lists'!$H4142,IF(M4108="JPY",L4108*'Input Lists'!$H$9,IF(M4108="CHF",L4108*'Input Lists'!$H$10,""))))))))))</f>
        <v/>
      </c>
      <c r="O4108" s="137" t="str">
        <f t="shared" si="139"/>
        <v/>
      </c>
      <c r="Z4108" s="135" t="str">
        <f t="shared" si="140"/>
        <v/>
      </c>
    </row>
    <row r="4109" spans="14:26" ht="15.75" customHeight="1" x14ac:dyDescent="0.25">
      <c r="N4109" s="137" t="str">
        <f>IF(OR(ISBLANK(L4109),ISBLANK(M4109)),"",IF(M4109="AUD",L4109*'Input Lists'!$H$2,IF(M4109="USD",L4109*'Input Lists'!$H$3,IF(M4109="HKD",L4109*'Input Lists'!$H$4,IF(M4109="EUR",L4109*'Input Lists'!$H$5,IF(M4109="GBP",L4109*'Input Lists'!$H$6,IF(M4109="CAD",L4109*'Input Lists'!$H$7,IF(M4109="CNY",L4109*'Input Lists'!$H4143,IF(M4109="JPY",L4109*'Input Lists'!$H$9,IF(M4109="CHF",L4109*'Input Lists'!$H$10,""))))))))))</f>
        <v/>
      </c>
      <c r="O4109" s="137" t="str">
        <f t="shared" si="139"/>
        <v/>
      </c>
      <c r="Z4109" s="135" t="str">
        <f t="shared" si="140"/>
        <v/>
      </c>
    </row>
    <row r="4110" spans="14:26" ht="15.75" customHeight="1" x14ac:dyDescent="0.25">
      <c r="N4110" s="137" t="str">
        <f>IF(OR(ISBLANK(L4110),ISBLANK(M4110)),"",IF(M4110="AUD",L4110*'Input Lists'!$H$2,IF(M4110="USD",L4110*'Input Lists'!$H$3,IF(M4110="HKD",L4110*'Input Lists'!$H$4,IF(M4110="EUR",L4110*'Input Lists'!$H$5,IF(M4110="GBP",L4110*'Input Lists'!$H$6,IF(M4110="CAD",L4110*'Input Lists'!$H$7,IF(M4110="CNY",L4110*'Input Lists'!$H4144,IF(M4110="JPY",L4110*'Input Lists'!$H$9,IF(M4110="CHF",L4110*'Input Lists'!$H$10,""))))))))))</f>
        <v/>
      </c>
      <c r="O4110" s="137" t="str">
        <f t="shared" si="139"/>
        <v/>
      </c>
      <c r="Z4110" s="135" t="str">
        <f t="shared" si="140"/>
        <v/>
      </c>
    </row>
    <row r="4111" spans="14:26" ht="15.75" customHeight="1" x14ac:dyDescent="0.25">
      <c r="N4111" s="137" t="str">
        <f>IF(OR(ISBLANK(L4111),ISBLANK(M4111)),"",IF(M4111="AUD",L4111*'Input Lists'!$H$2,IF(M4111="USD",L4111*'Input Lists'!$H$3,IF(M4111="HKD",L4111*'Input Lists'!$H$4,IF(M4111="EUR",L4111*'Input Lists'!$H$5,IF(M4111="GBP",L4111*'Input Lists'!$H$6,IF(M4111="CAD",L4111*'Input Lists'!$H$7,IF(M4111="CNY",L4111*'Input Lists'!$H4145,IF(M4111="JPY",L4111*'Input Lists'!$H$9,IF(M4111="CHF",L4111*'Input Lists'!$H$10,""))))))))))</f>
        <v/>
      </c>
      <c r="O4111" s="137" t="str">
        <f t="shared" si="139"/>
        <v/>
      </c>
      <c r="Z4111" s="135" t="str">
        <f t="shared" si="140"/>
        <v/>
      </c>
    </row>
    <row r="4112" spans="14:26" ht="15.75" customHeight="1" x14ac:dyDescent="0.25">
      <c r="N4112" s="137" t="str">
        <f>IF(OR(ISBLANK(L4112),ISBLANK(M4112)),"",IF(M4112="AUD",L4112*'Input Lists'!$H$2,IF(M4112="USD",L4112*'Input Lists'!$H$3,IF(M4112="HKD",L4112*'Input Lists'!$H$4,IF(M4112="EUR",L4112*'Input Lists'!$H$5,IF(M4112="GBP",L4112*'Input Lists'!$H$6,IF(M4112="CAD",L4112*'Input Lists'!$H$7,IF(M4112="CNY",L4112*'Input Lists'!$H4146,IF(M4112="JPY",L4112*'Input Lists'!$H$9,IF(M4112="CHF",L4112*'Input Lists'!$H$10,""))))))))))</f>
        <v/>
      </c>
      <c r="O4112" s="137" t="str">
        <f t="shared" si="139"/>
        <v/>
      </c>
      <c r="Z4112" s="135" t="str">
        <f t="shared" si="140"/>
        <v/>
      </c>
    </row>
    <row r="4113" spans="14:26" ht="15.75" customHeight="1" x14ac:dyDescent="0.25">
      <c r="N4113" s="137" t="str">
        <f>IF(OR(ISBLANK(L4113),ISBLANK(M4113)),"",IF(M4113="AUD",L4113*'Input Lists'!$H$2,IF(M4113="USD",L4113*'Input Lists'!$H$3,IF(M4113="HKD",L4113*'Input Lists'!$H$4,IF(M4113="EUR",L4113*'Input Lists'!$H$5,IF(M4113="GBP",L4113*'Input Lists'!$H$6,IF(M4113="CAD",L4113*'Input Lists'!$H$7,IF(M4113="CNY",L4113*'Input Lists'!$H4147,IF(M4113="JPY",L4113*'Input Lists'!$H$9,IF(M4113="CHF",L4113*'Input Lists'!$H$10,""))))))))))</f>
        <v/>
      </c>
      <c r="O4113" s="137" t="str">
        <f t="shared" si="139"/>
        <v/>
      </c>
      <c r="Z4113" s="135" t="str">
        <f t="shared" si="140"/>
        <v/>
      </c>
    </row>
    <row r="4114" spans="14:26" ht="15.75" customHeight="1" x14ac:dyDescent="0.25">
      <c r="N4114" s="137" t="str">
        <f>IF(OR(ISBLANK(L4114),ISBLANK(M4114)),"",IF(M4114="AUD",L4114*'Input Lists'!$H$2,IF(M4114="USD",L4114*'Input Lists'!$H$3,IF(M4114="HKD",L4114*'Input Lists'!$H$4,IF(M4114="EUR",L4114*'Input Lists'!$H$5,IF(M4114="GBP",L4114*'Input Lists'!$H$6,IF(M4114="CAD",L4114*'Input Lists'!$H$7,IF(M4114="CNY",L4114*'Input Lists'!$H4148,IF(M4114="JPY",L4114*'Input Lists'!$H$9,IF(M4114="CHF",L4114*'Input Lists'!$H$10,""))))))))))</f>
        <v/>
      </c>
      <c r="O4114" s="137" t="str">
        <f t="shared" si="139"/>
        <v/>
      </c>
      <c r="Z4114" s="135" t="str">
        <f t="shared" si="140"/>
        <v/>
      </c>
    </row>
    <row r="4115" spans="14:26" ht="15.75" customHeight="1" x14ac:dyDescent="0.25">
      <c r="N4115" s="137" t="str">
        <f>IF(OR(ISBLANK(L4115),ISBLANK(M4115)),"",IF(M4115="AUD",L4115*'Input Lists'!$H$2,IF(M4115="USD",L4115*'Input Lists'!$H$3,IF(M4115="HKD",L4115*'Input Lists'!$H$4,IF(M4115="EUR",L4115*'Input Lists'!$H$5,IF(M4115="GBP",L4115*'Input Lists'!$H$6,IF(M4115="CAD",L4115*'Input Lists'!$H$7,IF(M4115="CNY",L4115*'Input Lists'!$H4149,IF(M4115="JPY",L4115*'Input Lists'!$H$9,IF(M4115="CHF",L4115*'Input Lists'!$H$10,""))))))))))</f>
        <v/>
      </c>
      <c r="O4115" s="137" t="str">
        <f t="shared" si="139"/>
        <v/>
      </c>
      <c r="Z4115" s="135" t="str">
        <f t="shared" si="140"/>
        <v/>
      </c>
    </row>
    <row r="4116" spans="14:26" ht="15.75" customHeight="1" x14ac:dyDescent="0.25">
      <c r="N4116" s="137" t="str">
        <f>IF(OR(ISBLANK(L4116),ISBLANK(M4116)),"",IF(M4116="AUD",L4116*'Input Lists'!$H$2,IF(M4116="USD",L4116*'Input Lists'!$H$3,IF(M4116="HKD",L4116*'Input Lists'!$H$4,IF(M4116="EUR",L4116*'Input Lists'!$H$5,IF(M4116="GBP",L4116*'Input Lists'!$H$6,IF(M4116="CAD",L4116*'Input Lists'!$H$7,IF(M4116="CNY",L4116*'Input Lists'!$H4150,IF(M4116="JPY",L4116*'Input Lists'!$H$9,IF(M4116="CHF",L4116*'Input Lists'!$H$10,""))))))))))</f>
        <v/>
      </c>
      <c r="O4116" s="137" t="str">
        <f t="shared" si="139"/>
        <v/>
      </c>
      <c r="Z4116" s="135" t="str">
        <f t="shared" si="140"/>
        <v/>
      </c>
    </row>
    <row r="4117" spans="14:26" ht="15.75" customHeight="1" x14ac:dyDescent="0.25">
      <c r="N4117" s="137" t="str">
        <f>IF(OR(ISBLANK(L4117),ISBLANK(M4117)),"",IF(M4117="AUD",L4117*'Input Lists'!$H$2,IF(M4117="USD",L4117*'Input Lists'!$H$3,IF(M4117="HKD",L4117*'Input Lists'!$H$4,IF(M4117="EUR",L4117*'Input Lists'!$H$5,IF(M4117="GBP",L4117*'Input Lists'!$H$6,IF(M4117="CAD",L4117*'Input Lists'!$H$7,IF(M4117="CNY",L4117*'Input Lists'!$H4151,IF(M4117="JPY",L4117*'Input Lists'!$H$9,IF(M4117="CHF",L4117*'Input Lists'!$H$10,""))))))))))</f>
        <v/>
      </c>
      <c r="O4117" s="137" t="str">
        <f t="shared" si="139"/>
        <v/>
      </c>
      <c r="Z4117" s="135" t="str">
        <f t="shared" si="140"/>
        <v/>
      </c>
    </row>
    <row r="4118" spans="14:26" ht="15.75" customHeight="1" x14ac:dyDescent="0.25">
      <c r="N4118" s="137" t="str">
        <f>IF(OR(ISBLANK(L4118),ISBLANK(M4118)),"",IF(M4118="AUD",L4118*'Input Lists'!$H$2,IF(M4118="USD",L4118*'Input Lists'!$H$3,IF(M4118="HKD",L4118*'Input Lists'!$H$4,IF(M4118="EUR",L4118*'Input Lists'!$H$5,IF(M4118="GBP",L4118*'Input Lists'!$H$6,IF(M4118="CAD",L4118*'Input Lists'!$H$7,IF(M4118="CNY",L4118*'Input Lists'!$H4152,IF(M4118="JPY",L4118*'Input Lists'!$H$9,IF(M4118="CHF",L4118*'Input Lists'!$H$10,""))))))))))</f>
        <v/>
      </c>
      <c r="O4118" s="137" t="str">
        <f t="shared" si="139"/>
        <v/>
      </c>
      <c r="Z4118" s="135" t="str">
        <f t="shared" si="140"/>
        <v/>
      </c>
    </row>
    <row r="4119" spans="14:26" ht="15.75" customHeight="1" x14ac:dyDescent="0.25">
      <c r="N4119" s="137" t="str">
        <f>IF(OR(ISBLANK(L4119),ISBLANK(M4119)),"",IF(M4119="AUD",L4119*'Input Lists'!$H$2,IF(M4119="USD",L4119*'Input Lists'!$H$3,IF(M4119="HKD",L4119*'Input Lists'!$H$4,IF(M4119="EUR",L4119*'Input Lists'!$H$5,IF(M4119="GBP",L4119*'Input Lists'!$H$6,IF(M4119="CAD",L4119*'Input Lists'!$H$7,IF(M4119="CNY",L4119*'Input Lists'!$H4153,IF(M4119="JPY",L4119*'Input Lists'!$H$9,IF(M4119="CHF",L4119*'Input Lists'!$H$10,""))))))))))</f>
        <v/>
      </c>
      <c r="O4119" s="137" t="str">
        <f t="shared" si="139"/>
        <v/>
      </c>
      <c r="Z4119" s="135" t="str">
        <f t="shared" si="140"/>
        <v/>
      </c>
    </row>
    <row r="4120" spans="14:26" ht="15.75" customHeight="1" x14ac:dyDescent="0.25">
      <c r="N4120" s="137" t="str">
        <f>IF(OR(ISBLANK(L4120),ISBLANK(M4120)),"",IF(M4120="AUD",L4120*'Input Lists'!$H$2,IF(M4120="USD",L4120*'Input Lists'!$H$3,IF(M4120="HKD",L4120*'Input Lists'!$H$4,IF(M4120="EUR",L4120*'Input Lists'!$H$5,IF(M4120="GBP",L4120*'Input Lists'!$H$6,IF(M4120="CAD",L4120*'Input Lists'!$H$7,IF(M4120="CNY",L4120*'Input Lists'!$H4154,IF(M4120="JPY",L4120*'Input Lists'!$H$9,IF(M4120="CHF",L4120*'Input Lists'!$H$10,""))))))))))</f>
        <v/>
      </c>
      <c r="O4120" s="137" t="str">
        <f t="shared" si="139"/>
        <v/>
      </c>
      <c r="Z4120" s="135" t="str">
        <f t="shared" si="140"/>
        <v/>
      </c>
    </row>
    <row r="4121" spans="14:26" ht="15.75" customHeight="1" x14ac:dyDescent="0.25">
      <c r="N4121" s="137" t="str">
        <f>IF(OR(ISBLANK(L4121),ISBLANK(M4121)),"",IF(M4121="AUD",L4121*'Input Lists'!$H$2,IF(M4121="USD",L4121*'Input Lists'!$H$3,IF(M4121="HKD",L4121*'Input Lists'!$H$4,IF(M4121="EUR",L4121*'Input Lists'!$H$5,IF(M4121="GBP",L4121*'Input Lists'!$H$6,IF(M4121="CAD",L4121*'Input Lists'!$H$7,IF(M4121="CNY",L4121*'Input Lists'!$H4155,IF(M4121="JPY",L4121*'Input Lists'!$H$9,IF(M4121="CHF",L4121*'Input Lists'!$H$10,""))))))))))</f>
        <v/>
      </c>
      <c r="O4121" s="137" t="str">
        <f t="shared" si="139"/>
        <v/>
      </c>
      <c r="Z4121" s="135" t="str">
        <f t="shared" si="140"/>
        <v/>
      </c>
    </row>
    <row r="4122" spans="14:26" ht="15.75" customHeight="1" x14ac:dyDescent="0.25">
      <c r="N4122" s="137" t="str">
        <f>IF(OR(ISBLANK(L4122),ISBLANK(M4122)),"",IF(M4122="AUD",L4122*'Input Lists'!$H$2,IF(M4122="USD",L4122*'Input Lists'!$H$3,IF(M4122="HKD",L4122*'Input Lists'!$H$4,IF(M4122="EUR",L4122*'Input Lists'!$H$5,IF(M4122="GBP",L4122*'Input Lists'!$H$6,IF(M4122="CAD",L4122*'Input Lists'!$H$7,IF(M4122="CNY",L4122*'Input Lists'!$H4156,IF(M4122="JPY",L4122*'Input Lists'!$H$9,IF(M4122="CHF",L4122*'Input Lists'!$H$10,""))))))))))</f>
        <v/>
      </c>
      <c r="O4122" s="137" t="str">
        <f t="shared" si="139"/>
        <v/>
      </c>
      <c r="Z4122" s="135" t="str">
        <f t="shared" si="140"/>
        <v/>
      </c>
    </row>
    <row r="4123" spans="14:26" ht="15.75" customHeight="1" x14ac:dyDescent="0.25">
      <c r="N4123" s="137" t="str">
        <f>IF(OR(ISBLANK(L4123),ISBLANK(M4123)),"",IF(M4123="AUD",L4123*'Input Lists'!$H$2,IF(M4123="USD",L4123*'Input Lists'!$H$3,IF(M4123="HKD",L4123*'Input Lists'!$H$4,IF(M4123="EUR",L4123*'Input Lists'!$H$5,IF(M4123="GBP",L4123*'Input Lists'!$H$6,IF(M4123="CAD",L4123*'Input Lists'!$H$7,IF(M4123="CNY",L4123*'Input Lists'!$H4157,IF(M4123="JPY",L4123*'Input Lists'!$H$9,IF(M4123="CHF",L4123*'Input Lists'!$H$10,""))))))))))</f>
        <v/>
      </c>
      <c r="O4123" s="137" t="str">
        <f t="shared" si="139"/>
        <v/>
      </c>
      <c r="Z4123" s="135" t="str">
        <f t="shared" si="140"/>
        <v/>
      </c>
    </row>
    <row r="4124" spans="14:26" ht="15.75" customHeight="1" x14ac:dyDescent="0.25">
      <c r="N4124" s="137" t="str">
        <f>IF(OR(ISBLANK(L4124),ISBLANK(M4124)),"",IF(M4124="AUD",L4124*'Input Lists'!$H$2,IF(M4124="USD",L4124*'Input Lists'!$H$3,IF(M4124="HKD",L4124*'Input Lists'!$H$4,IF(M4124="EUR",L4124*'Input Lists'!$H$5,IF(M4124="GBP",L4124*'Input Lists'!$H$6,IF(M4124="CAD",L4124*'Input Lists'!$H$7,IF(M4124="CNY",L4124*'Input Lists'!$H4158,IF(M4124="JPY",L4124*'Input Lists'!$H$9,IF(M4124="CHF",L4124*'Input Lists'!$H$10,""))))))))))</f>
        <v/>
      </c>
      <c r="O4124" s="137" t="str">
        <f t="shared" si="139"/>
        <v/>
      </c>
      <c r="Z4124" s="135" t="str">
        <f t="shared" si="140"/>
        <v/>
      </c>
    </row>
    <row r="4125" spans="14:26" ht="15.75" customHeight="1" x14ac:dyDescent="0.25">
      <c r="N4125" s="137" t="str">
        <f>IF(OR(ISBLANK(L4125),ISBLANK(M4125)),"",IF(M4125="AUD",L4125*'Input Lists'!$H$2,IF(M4125="USD",L4125*'Input Lists'!$H$3,IF(M4125="HKD",L4125*'Input Lists'!$H$4,IF(M4125="EUR",L4125*'Input Lists'!$H$5,IF(M4125="GBP",L4125*'Input Lists'!$H$6,IF(M4125="CAD",L4125*'Input Lists'!$H$7,IF(M4125="CNY",L4125*'Input Lists'!$H4159,IF(M4125="JPY",L4125*'Input Lists'!$H$9,IF(M4125="CHF",L4125*'Input Lists'!$H$10,""))))))))))</f>
        <v/>
      </c>
      <c r="O4125" s="137" t="str">
        <f t="shared" si="139"/>
        <v/>
      </c>
      <c r="Z4125" s="135" t="str">
        <f t="shared" si="140"/>
        <v/>
      </c>
    </row>
    <row r="4126" spans="14:26" ht="15.75" customHeight="1" x14ac:dyDescent="0.25">
      <c r="N4126" s="137" t="str">
        <f>IF(OR(ISBLANK(L4126),ISBLANK(M4126)),"",IF(M4126="AUD",L4126*'Input Lists'!$H$2,IF(M4126="USD",L4126*'Input Lists'!$H$3,IF(M4126="HKD",L4126*'Input Lists'!$H$4,IF(M4126="EUR",L4126*'Input Lists'!$H$5,IF(M4126="GBP",L4126*'Input Lists'!$H$6,IF(M4126="CAD",L4126*'Input Lists'!$H$7,IF(M4126="CNY",L4126*'Input Lists'!$H4160,IF(M4126="JPY",L4126*'Input Lists'!$H$9,IF(M4126="CHF",L4126*'Input Lists'!$H$10,""))))))))))</f>
        <v/>
      </c>
      <c r="O4126" s="137" t="str">
        <f t="shared" si="139"/>
        <v/>
      </c>
      <c r="Z4126" s="135" t="str">
        <f t="shared" si="140"/>
        <v/>
      </c>
    </row>
    <row r="4127" spans="14:26" ht="15.75" customHeight="1" x14ac:dyDescent="0.25">
      <c r="N4127" s="137" t="str">
        <f>IF(OR(ISBLANK(L4127),ISBLANK(M4127)),"",IF(M4127="AUD",L4127*'Input Lists'!$H$2,IF(M4127="USD",L4127*'Input Lists'!$H$3,IF(M4127="HKD",L4127*'Input Lists'!$H$4,IF(M4127="EUR",L4127*'Input Lists'!$H$5,IF(M4127="GBP",L4127*'Input Lists'!$H$6,IF(M4127="CAD",L4127*'Input Lists'!$H$7,IF(M4127="CNY",L4127*'Input Lists'!$H4161,IF(M4127="JPY",L4127*'Input Lists'!$H$9,IF(M4127="CHF",L4127*'Input Lists'!$H$10,""))))))))))</f>
        <v/>
      </c>
      <c r="O4127" s="137" t="str">
        <f t="shared" si="139"/>
        <v/>
      </c>
      <c r="Z4127" s="135" t="str">
        <f t="shared" si="140"/>
        <v/>
      </c>
    </row>
    <row r="4128" spans="14:26" ht="15.75" customHeight="1" x14ac:dyDescent="0.25">
      <c r="N4128" s="137" t="str">
        <f>IF(OR(ISBLANK(L4128),ISBLANK(M4128)),"",IF(M4128="AUD",L4128*'Input Lists'!$H$2,IF(M4128="USD",L4128*'Input Lists'!$H$3,IF(M4128="HKD",L4128*'Input Lists'!$H$4,IF(M4128="EUR",L4128*'Input Lists'!$H$5,IF(M4128="GBP",L4128*'Input Lists'!$H$6,IF(M4128="CAD",L4128*'Input Lists'!$H$7,IF(M4128="CNY",L4128*'Input Lists'!$H4162,IF(M4128="JPY",L4128*'Input Lists'!$H$9,IF(M4128="CHF",L4128*'Input Lists'!$H$10,""))))))))))</f>
        <v/>
      </c>
      <c r="O4128" s="137" t="str">
        <f t="shared" si="139"/>
        <v/>
      </c>
      <c r="Z4128" s="135" t="str">
        <f t="shared" si="140"/>
        <v/>
      </c>
    </row>
    <row r="4129" spans="14:26" ht="15.75" customHeight="1" x14ac:dyDescent="0.25">
      <c r="N4129" s="137" t="str">
        <f>IF(OR(ISBLANK(L4129),ISBLANK(M4129)),"",IF(M4129="AUD",L4129*'Input Lists'!$H$2,IF(M4129="USD",L4129*'Input Lists'!$H$3,IF(M4129="HKD",L4129*'Input Lists'!$H$4,IF(M4129="EUR",L4129*'Input Lists'!$H$5,IF(M4129="GBP",L4129*'Input Lists'!$H$6,IF(M4129="CAD",L4129*'Input Lists'!$H$7,IF(M4129="CNY",L4129*'Input Lists'!$H4163,IF(M4129="JPY",L4129*'Input Lists'!$H$9,IF(M4129="CHF",L4129*'Input Lists'!$H$10,""))))))))))</f>
        <v/>
      </c>
      <c r="O4129" s="137" t="str">
        <f t="shared" si="139"/>
        <v/>
      </c>
      <c r="Z4129" s="135" t="str">
        <f t="shared" si="140"/>
        <v/>
      </c>
    </row>
    <row r="4130" spans="14:26" ht="15.75" customHeight="1" x14ac:dyDescent="0.25">
      <c r="N4130" s="137" t="str">
        <f>IF(OR(ISBLANK(L4130),ISBLANK(M4130)),"",IF(M4130="AUD",L4130*'Input Lists'!$H$2,IF(M4130="USD",L4130*'Input Lists'!$H$3,IF(M4130="HKD",L4130*'Input Lists'!$H$4,IF(M4130="EUR",L4130*'Input Lists'!$H$5,IF(M4130="GBP",L4130*'Input Lists'!$H$6,IF(M4130="CAD",L4130*'Input Lists'!$H$7,IF(M4130="CNY",L4130*'Input Lists'!$H4164,IF(M4130="JPY",L4130*'Input Lists'!$H$9,IF(M4130="CHF",L4130*'Input Lists'!$H$10,""))))))))))</f>
        <v/>
      </c>
      <c r="O4130" s="137" t="str">
        <f t="shared" si="139"/>
        <v/>
      </c>
      <c r="Z4130" s="135" t="str">
        <f t="shared" si="140"/>
        <v/>
      </c>
    </row>
    <row r="4131" spans="14:26" ht="15.75" customHeight="1" x14ac:dyDescent="0.25">
      <c r="N4131" s="137" t="str">
        <f>IF(OR(ISBLANK(L4131),ISBLANK(M4131)),"",IF(M4131="AUD",L4131*'Input Lists'!$H$2,IF(M4131="USD",L4131*'Input Lists'!$H$3,IF(M4131="HKD",L4131*'Input Lists'!$H$4,IF(M4131="EUR",L4131*'Input Lists'!$H$5,IF(M4131="GBP",L4131*'Input Lists'!$H$6,IF(M4131="CAD",L4131*'Input Lists'!$H$7,IF(M4131="CNY",L4131*'Input Lists'!$H4165,IF(M4131="JPY",L4131*'Input Lists'!$H$9,IF(M4131="CHF",L4131*'Input Lists'!$H$10,""))))))))))</f>
        <v/>
      </c>
      <c r="O4131" s="137" t="str">
        <f t="shared" si="139"/>
        <v/>
      </c>
      <c r="Z4131" s="135" t="str">
        <f t="shared" si="140"/>
        <v/>
      </c>
    </row>
    <row r="4132" spans="14:26" ht="15.75" customHeight="1" x14ac:dyDescent="0.25">
      <c r="N4132" s="137" t="str">
        <f>IF(OR(ISBLANK(L4132),ISBLANK(M4132)),"",IF(M4132="AUD",L4132*'Input Lists'!$H$2,IF(M4132="USD",L4132*'Input Lists'!$H$3,IF(M4132="HKD",L4132*'Input Lists'!$H$4,IF(M4132="EUR",L4132*'Input Lists'!$H$5,IF(M4132="GBP",L4132*'Input Lists'!$H$6,IF(M4132="CAD",L4132*'Input Lists'!$H$7,IF(M4132="CNY",L4132*'Input Lists'!$H4166,IF(M4132="JPY",L4132*'Input Lists'!$H$9,IF(M4132="CHF",L4132*'Input Lists'!$H$10,""))))))))))</f>
        <v/>
      </c>
      <c r="O4132" s="137" t="str">
        <f t="shared" si="139"/>
        <v/>
      </c>
      <c r="Z4132" s="135" t="str">
        <f t="shared" si="140"/>
        <v/>
      </c>
    </row>
    <row r="4133" spans="14:26" ht="15.75" customHeight="1" x14ac:dyDescent="0.25">
      <c r="N4133" s="137" t="str">
        <f>IF(OR(ISBLANK(L4133),ISBLANK(M4133)),"",IF(M4133="AUD",L4133*'Input Lists'!$H$2,IF(M4133="USD",L4133*'Input Lists'!$H$3,IF(M4133="HKD",L4133*'Input Lists'!$H$4,IF(M4133="EUR",L4133*'Input Lists'!$H$5,IF(M4133="GBP",L4133*'Input Lists'!$H$6,IF(M4133="CAD",L4133*'Input Lists'!$H$7,IF(M4133="CNY",L4133*'Input Lists'!$H4167,IF(M4133="JPY",L4133*'Input Lists'!$H$9,IF(M4133="CHF",L4133*'Input Lists'!$H$10,""))))))))))</f>
        <v/>
      </c>
      <c r="O4133" s="137" t="str">
        <f t="shared" si="139"/>
        <v/>
      </c>
      <c r="Z4133" s="135" t="str">
        <f t="shared" si="140"/>
        <v/>
      </c>
    </row>
    <row r="4134" spans="14:26" ht="15.75" customHeight="1" x14ac:dyDescent="0.25">
      <c r="N4134" s="137" t="str">
        <f>IF(OR(ISBLANK(L4134),ISBLANK(M4134)),"",IF(M4134="AUD",L4134*'Input Lists'!$H$2,IF(M4134="USD",L4134*'Input Lists'!$H$3,IF(M4134="HKD",L4134*'Input Lists'!$H$4,IF(M4134="EUR",L4134*'Input Lists'!$H$5,IF(M4134="GBP",L4134*'Input Lists'!$H$6,IF(M4134="CAD",L4134*'Input Lists'!$H$7,IF(M4134="CNY",L4134*'Input Lists'!$H4168,IF(M4134="JPY",L4134*'Input Lists'!$H$9,IF(M4134="CHF",L4134*'Input Lists'!$H$10,""))))))))))</f>
        <v/>
      </c>
      <c r="O4134" s="137" t="str">
        <f t="shared" si="139"/>
        <v/>
      </c>
      <c r="Z4134" s="135" t="str">
        <f t="shared" si="140"/>
        <v/>
      </c>
    </row>
    <row r="4135" spans="14:26" ht="15.75" customHeight="1" x14ac:dyDescent="0.25">
      <c r="N4135" s="137" t="str">
        <f>IF(OR(ISBLANK(L4135),ISBLANK(M4135)),"",IF(M4135="AUD",L4135*'Input Lists'!$H$2,IF(M4135="USD",L4135*'Input Lists'!$H$3,IF(M4135="HKD",L4135*'Input Lists'!$H$4,IF(M4135="EUR",L4135*'Input Lists'!$H$5,IF(M4135="GBP",L4135*'Input Lists'!$H$6,IF(M4135="CAD",L4135*'Input Lists'!$H$7,IF(M4135="CNY",L4135*'Input Lists'!$H4169,IF(M4135="JPY",L4135*'Input Lists'!$H$9,IF(M4135="CHF",L4135*'Input Lists'!$H$10,""))))))))))</f>
        <v/>
      </c>
      <c r="O4135" s="137" t="str">
        <f t="shared" ref="O4135:O4198" si="141">IF(OR(AND(ISBLANK(N4135)),AND(ISBLANK(J4135)),AND(ISBLANK(M4135))),"",N4135*J4135)</f>
        <v/>
      </c>
      <c r="Z4135" s="135" t="str">
        <f t="shared" si="140"/>
        <v/>
      </c>
    </row>
    <row r="4136" spans="14:26" ht="15.75" customHeight="1" x14ac:dyDescent="0.25">
      <c r="N4136" s="137" t="str">
        <f>IF(OR(ISBLANK(L4136),ISBLANK(M4136)),"",IF(M4136="AUD",L4136*'Input Lists'!$H$2,IF(M4136="USD",L4136*'Input Lists'!$H$3,IF(M4136="HKD",L4136*'Input Lists'!$H$4,IF(M4136="EUR",L4136*'Input Lists'!$H$5,IF(M4136="GBP",L4136*'Input Lists'!$H$6,IF(M4136="CAD",L4136*'Input Lists'!$H$7,IF(M4136="CNY",L4136*'Input Lists'!$H4170,IF(M4136="JPY",L4136*'Input Lists'!$H$9,IF(M4136="CHF",L4136*'Input Lists'!$H$10,""))))))))))</f>
        <v/>
      </c>
      <c r="O4136" s="137" t="str">
        <f t="shared" si="141"/>
        <v/>
      </c>
      <c r="Z4136" s="135" t="str">
        <f t="shared" si="140"/>
        <v/>
      </c>
    </row>
    <row r="4137" spans="14:26" ht="15.75" customHeight="1" x14ac:dyDescent="0.25">
      <c r="N4137" s="137" t="str">
        <f>IF(OR(ISBLANK(L4137),ISBLANK(M4137)),"",IF(M4137="AUD",L4137*'Input Lists'!$H$2,IF(M4137="USD",L4137*'Input Lists'!$H$3,IF(M4137="HKD",L4137*'Input Lists'!$H$4,IF(M4137="EUR",L4137*'Input Lists'!$H$5,IF(M4137="GBP",L4137*'Input Lists'!$H$6,IF(M4137="CAD",L4137*'Input Lists'!$H$7,IF(M4137="CNY",L4137*'Input Lists'!$H4171,IF(M4137="JPY",L4137*'Input Lists'!$H$9,IF(M4137="CHF",L4137*'Input Lists'!$H$10,""))))))))))</f>
        <v/>
      </c>
      <c r="O4137" s="137" t="str">
        <f t="shared" si="141"/>
        <v/>
      </c>
      <c r="Z4137" s="135" t="str">
        <f t="shared" si="140"/>
        <v/>
      </c>
    </row>
    <row r="4138" spans="14:26" ht="15.75" customHeight="1" x14ac:dyDescent="0.25">
      <c r="N4138" s="137" t="str">
        <f>IF(OR(ISBLANK(L4138),ISBLANK(M4138)),"",IF(M4138="AUD",L4138*'Input Lists'!$H$2,IF(M4138="USD",L4138*'Input Lists'!$H$3,IF(M4138="HKD",L4138*'Input Lists'!$H$4,IF(M4138="EUR",L4138*'Input Lists'!$H$5,IF(M4138="GBP",L4138*'Input Lists'!$H$6,IF(M4138="CAD",L4138*'Input Lists'!$H$7,IF(M4138="CNY",L4138*'Input Lists'!$H4172,IF(M4138="JPY",L4138*'Input Lists'!$H$9,IF(M4138="CHF",L4138*'Input Lists'!$H$10,""))))))))))</f>
        <v/>
      </c>
      <c r="O4138" s="137" t="str">
        <f t="shared" si="141"/>
        <v/>
      </c>
      <c r="Z4138" s="135" t="str">
        <f t="shared" ref="Z4138:Z4201" si="142">IF(ISBLANK(D4138),"",IF(R4138="Approved",Y4138+O4138,0))</f>
        <v/>
      </c>
    </row>
    <row r="4139" spans="14:26" ht="15.75" customHeight="1" x14ac:dyDescent="0.25">
      <c r="N4139" s="137" t="str">
        <f>IF(OR(ISBLANK(L4139),ISBLANK(M4139)),"",IF(M4139="AUD",L4139*'Input Lists'!$H$2,IF(M4139="USD",L4139*'Input Lists'!$H$3,IF(M4139="HKD",L4139*'Input Lists'!$H$4,IF(M4139="EUR",L4139*'Input Lists'!$H$5,IF(M4139="GBP",L4139*'Input Lists'!$H$6,IF(M4139="CAD",L4139*'Input Lists'!$H$7,IF(M4139="CNY",L4139*'Input Lists'!$H4173,IF(M4139="JPY",L4139*'Input Lists'!$H$9,IF(M4139="CHF",L4139*'Input Lists'!$H$10,""))))))))))</f>
        <v/>
      </c>
      <c r="O4139" s="137" t="str">
        <f t="shared" si="141"/>
        <v/>
      </c>
      <c r="Z4139" s="135" t="str">
        <f t="shared" si="142"/>
        <v/>
      </c>
    </row>
    <row r="4140" spans="14:26" ht="15.75" customHeight="1" x14ac:dyDescent="0.25">
      <c r="N4140" s="137" t="str">
        <f>IF(OR(ISBLANK(L4140),ISBLANK(M4140)),"",IF(M4140="AUD",L4140*'Input Lists'!$H$2,IF(M4140="USD",L4140*'Input Lists'!$H$3,IF(M4140="HKD",L4140*'Input Lists'!$H$4,IF(M4140="EUR",L4140*'Input Lists'!$H$5,IF(M4140="GBP",L4140*'Input Lists'!$H$6,IF(M4140="CAD",L4140*'Input Lists'!$H$7,IF(M4140="CNY",L4140*'Input Lists'!$H4174,IF(M4140="JPY",L4140*'Input Lists'!$H$9,IF(M4140="CHF",L4140*'Input Lists'!$H$10,""))))))))))</f>
        <v/>
      </c>
      <c r="O4140" s="137" t="str">
        <f t="shared" si="141"/>
        <v/>
      </c>
      <c r="Z4140" s="135" t="str">
        <f t="shared" si="142"/>
        <v/>
      </c>
    </row>
    <row r="4141" spans="14:26" ht="15.75" customHeight="1" x14ac:dyDescent="0.25">
      <c r="N4141" s="137" t="str">
        <f>IF(OR(ISBLANK(L4141),ISBLANK(M4141)),"",IF(M4141="AUD",L4141*'Input Lists'!$H$2,IF(M4141="USD",L4141*'Input Lists'!$H$3,IF(M4141="HKD",L4141*'Input Lists'!$H$4,IF(M4141="EUR",L4141*'Input Lists'!$H$5,IF(M4141="GBP",L4141*'Input Lists'!$H$6,IF(M4141="CAD",L4141*'Input Lists'!$H$7,IF(M4141="CNY",L4141*'Input Lists'!$H4175,IF(M4141="JPY",L4141*'Input Lists'!$H$9,IF(M4141="CHF",L4141*'Input Lists'!$H$10,""))))))))))</f>
        <v/>
      </c>
      <c r="O4141" s="137" t="str">
        <f t="shared" si="141"/>
        <v/>
      </c>
      <c r="Z4141" s="135" t="str">
        <f t="shared" si="142"/>
        <v/>
      </c>
    </row>
    <row r="4142" spans="14:26" ht="15.75" customHeight="1" x14ac:dyDescent="0.25">
      <c r="N4142" s="137" t="str">
        <f>IF(OR(ISBLANK(L4142),ISBLANK(M4142)),"",IF(M4142="AUD",L4142*'Input Lists'!$H$2,IF(M4142="USD",L4142*'Input Lists'!$H$3,IF(M4142="HKD",L4142*'Input Lists'!$H$4,IF(M4142="EUR",L4142*'Input Lists'!$H$5,IF(M4142="GBP",L4142*'Input Lists'!$H$6,IF(M4142="CAD",L4142*'Input Lists'!$H$7,IF(M4142="CNY",L4142*'Input Lists'!$H4176,IF(M4142="JPY",L4142*'Input Lists'!$H$9,IF(M4142="CHF",L4142*'Input Lists'!$H$10,""))))))))))</f>
        <v/>
      </c>
      <c r="O4142" s="137" t="str">
        <f t="shared" si="141"/>
        <v/>
      </c>
      <c r="Z4142" s="135" t="str">
        <f t="shared" si="142"/>
        <v/>
      </c>
    </row>
    <row r="4143" spans="14:26" ht="15.75" customHeight="1" x14ac:dyDescent="0.25">
      <c r="N4143" s="137" t="str">
        <f>IF(OR(ISBLANK(L4143),ISBLANK(M4143)),"",IF(M4143="AUD",L4143*'Input Lists'!$H$2,IF(M4143="USD",L4143*'Input Lists'!$H$3,IF(M4143="HKD",L4143*'Input Lists'!$H$4,IF(M4143="EUR",L4143*'Input Lists'!$H$5,IF(M4143="GBP",L4143*'Input Lists'!$H$6,IF(M4143="CAD",L4143*'Input Lists'!$H$7,IF(M4143="CNY",L4143*'Input Lists'!$H4177,IF(M4143="JPY",L4143*'Input Lists'!$H$9,IF(M4143="CHF",L4143*'Input Lists'!$H$10,""))))))))))</f>
        <v/>
      </c>
      <c r="O4143" s="137" t="str">
        <f t="shared" si="141"/>
        <v/>
      </c>
      <c r="Z4143" s="135" t="str">
        <f t="shared" si="142"/>
        <v/>
      </c>
    </row>
    <row r="4144" spans="14:26" ht="15.75" customHeight="1" x14ac:dyDescent="0.25">
      <c r="N4144" s="137" t="str">
        <f>IF(OR(ISBLANK(L4144),ISBLANK(M4144)),"",IF(M4144="AUD",L4144*'Input Lists'!$H$2,IF(M4144="USD",L4144*'Input Lists'!$H$3,IF(M4144="HKD",L4144*'Input Lists'!$H$4,IF(M4144="EUR",L4144*'Input Lists'!$H$5,IF(M4144="GBP",L4144*'Input Lists'!$H$6,IF(M4144="CAD",L4144*'Input Lists'!$H$7,IF(M4144="CNY",L4144*'Input Lists'!$H4178,IF(M4144="JPY",L4144*'Input Lists'!$H$9,IF(M4144="CHF",L4144*'Input Lists'!$H$10,""))))))))))</f>
        <v/>
      </c>
      <c r="O4144" s="137" t="str">
        <f t="shared" si="141"/>
        <v/>
      </c>
      <c r="Z4144" s="135" t="str">
        <f t="shared" si="142"/>
        <v/>
      </c>
    </row>
    <row r="4145" spans="14:26" ht="15.75" customHeight="1" x14ac:dyDescent="0.25">
      <c r="N4145" s="137" t="str">
        <f>IF(OR(ISBLANK(L4145),ISBLANK(M4145)),"",IF(M4145="AUD",L4145*'Input Lists'!$H$2,IF(M4145="USD",L4145*'Input Lists'!$H$3,IF(M4145="HKD",L4145*'Input Lists'!$H$4,IF(M4145="EUR",L4145*'Input Lists'!$H$5,IF(M4145="GBP",L4145*'Input Lists'!$H$6,IF(M4145="CAD",L4145*'Input Lists'!$H$7,IF(M4145="CNY",L4145*'Input Lists'!$H4179,IF(M4145="JPY",L4145*'Input Lists'!$H$9,IF(M4145="CHF",L4145*'Input Lists'!$H$10,""))))))))))</f>
        <v/>
      </c>
      <c r="O4145" s="137" t="str">
        <f t="shared" si="141"/>
        <v/>
      </c>
      <c r="Z4145" s="135" t="str">
        <f t="shared" si="142"/>
        <v/>
      </c>
    </row>
    <row r="4146" spans="14:26" ht="15.75" customHeight="1" x14ac:dyDescent="0.25">
      <c r="N4146" s="137" t="str">
        <f>IF(OR(ISBLANK(L4146),ISBLANK(M4146)),"",IF(M4146="AUD",L4146*'Input Lists'!$H$2,IF(M4146="USD",L4146*'Input Lists'!$H$3,IF(M4146="HKD",L4146*'Input Lists'!$H$4,IF(M4146="EUR",L4146*'Input Lists'!$H$5,IF(M4146="GBP",L4146*'Input Lists'!$H$6,IF(M4146="CAD",L4146*'Input Lists'!$H$7,IF(M4146="CNY",L4146*'Input Lists'!$H4180,IF(M4146="JPY",L4146*'Input Lists'!$H$9,IF(M4146="CHF",L4146*'Input Lists'!$H$10,""))))))))))</f>
        <v/>
      </c>
      <c r="O4146" s="137" t="str">
        <f t="shared" si="141"/>
        <v/>
      </c>
      <c r="Z4146" s="135" t="str">
        <f t="shared" si="142"/>
        <v/>
      </c>
    </row>
    <row r="4147" spans="14:26" ht="15.75" customHeight="1" x14ac:dyDescent="0.25">
      <c r="N4147" s="137" t="str">
        <f>IF(OR(ISBLANK(L4147),ISBLANK(M4147)),"",IF(M4147="AUD",L4147*'Input Lists'!$H$2,IF(M4147="USD",L4147*'Input Lists'!$H$3,IF(M4147="HKD",L4147*'Input Lists'!$H$4,IF(M4147="EUR",L4147*'Input Lists'!$H$5,IF(M4147="GBP",L4147*'Input Lists'!$H$6,IF(M4147="CAD",L4147*'Input Lists'!$H$7,IF(M4147="CNY",L4147*'Input Lists'!$H4181,IF(M4147="JPY",L4147*'Input Lists'!$H$9,IF(M4147="CHF",L4147*'Input Lists'!$H$10,""))))))))))</f>
        <v/>
      </c>
      <c r="O4147" s="137" t="str">
        <f t="shared" si="141"/>
        <v/>
      </c>
      <c r="Z4147" s="135" t="str">
        <f t="shared" si="142"/>
        <v/>
      </c>
    </row>
    <row r="4148" spans="14:26" ht="15.75" customHeight="1" x14ac:dyDescent="0.25">
      <c r="N4148" s="137" t="str">
        <f>IF(OR(ISBLANK(L4148),ISBLANK(M4148)),"",IF(M4148="AUD",L4148*'Input Lists'!$H$2,IF(M4148="USD",L4148*'Input Lists'!$H$3,IF(M4148="HKD",L4148*'Input Lists'!$H$4,IF(M4148="EUR",L4148*'Input Lists'!$H$5,IF(M4148="GBP",L4148*'Input Lists'!$H$6,IF(M4148="CAD",L4148*'Input Lists'!$H$7,IF(M4148="CNY",L4148*'Input Lists'!$H4182,IF(M4148="JPY",L4148*'Input Lists'!$H$9,IF(M4148="CHF",L4148*'Input Lists'!$H$10,""))))))))))</f>
        <v/>
      </c>
      <c r="O4148" s="137" t="str">
        <f t="shared" si="141"/>
        <v/>
      </c>
      <c r="Z4148" s="135" t="str">
        <f t="shared" si="142"/>
        <v/>
      </c>
    </row>
    <row r="4149" spans="14:26" ht="15.75" customHeight="1" x14ac:dyDescent="0.25">
      <c r="N4149" s="137" t="str">
        <f>IF(OR(ISBLANK(L4149),ISBLANK(M4149)),"",IF(M4149="AUD",L4149*'Input Lists'!$H$2,IF(M4149="USD",L4149*'Input Lists'!$H$3,IF(M4149="HKD",L4149*'Input Lists'!$H$4,IF(M4149="EUR",L4149*'Input Lists'!$H$5,IF(M4149="GBP",L4149*'Input Lists'!$H$6,IF(M4149="CAD",L4149*'Input Lists'!$H$7,IF(M4149="CNY",L4149*'Input Lists'!$H4183,IF(M4149="JPY",L4149*'Input Lists'!$H$9,IF(M4149="CHF",L4149*'Input Lists'!$H$10,""))))))))))</f>
        <v/>
      </c>
      <c r="O4149" s="137" t="str">
        <f t="shared" si="141"/>
        <v/>
      </c>
      <c r="Z4149" s="135" t="str">
        <f t="shared" si="142"/>
        <v/>
      </c>
    </row>
    <row r="4150" spans="14:26" ht="15.75" customHeight="1" x14ac:dyDescent="0.25">
      <c r="N4150" s="137" t="str">
        <f>IF(OR(ISBLANK(L4150),ISBLANK(M4150)),"",IF(M4150="AUD",L4150*'Input Lists'!$H$2,IF(M4150="USD",L4150*'Input Lists'!$H$3,IF(M4150="HKD",L4150*'Input Lists'!$H$4,IF(M4150="EUR",L4150*'Input Lists'!$H$5,IF(M4150="GBP",L4150*'Input Lists'!$H$6,IF(M4150="CAD",L4150*'Input Lists'!$H$7,IF(M4150="CNY",L4150*'Input Lists'!$H4184,IF(M4150="JPY",L4150*'Input Lists'!$H$9,IF(M4150="CHF",L4150*'Input Lists'!$H$10,""))))))))))</f>
        <v/>
      </c>
      <c r="O4150" s="137" t="str">
        <f t="shared" si="141"/>
        <v/>
      </c>
      <c r="Z4150" s="135" t="str">
        <f t="shared" si="142"/>
        <v/>
      </c>
    </row>
    <row r="4151" spans="14:26" ht="15.75" customHeight="1" x14ac:dyDescent="0.25">
      <c r="N4151" s="137" t="str">
        <f>IF(OR(ISBLANK(L4151),ISBLANK(M4151)),"",IF(M4151="AUD",L4151*'Input Lists'!$H$2,IF(M4151="USD",L4151*'Input Lists'!$H$3,IF(M4151="HKD",L4151*'Input Lists'!$H$4,IF(M4151="EUR",L4151*'Input Lists'!$H$5,IF(M4151="GBP",L4151*'Input Lists'!$H$6,IF(M4151="CAD",L4151*'Input Lists'!$H$7,IF(M4151="CNY",L4151*'Input Lists'!$H4185,IF(M4151="JPY",L4151*'Input Lists'!$H$9,IF(M4151="CHF",L4151*'Input Lists'!$H$10,""))))))))))</f>
        <v/>
      </c>
      <c r="O4151" s="137" t="str">
        <f t="shared" si="141"/>
        <v/>
      </c>
      <c r="Z4151" s="135" t="str">
        <f t="shared" si="142"/>
        <v/>
      </c>
    </row>
    <row r="4152" spans="14:26" ht="15.75" customHeight="1" x14ac:dyDescent="0.25">
      <c r="N4152" s="137" t="str">
        <f>IF(OR(ISBLANK(L4152),ISBLANK(M4152)),"",IF(M4152="AUD",L4152*'Input Lists'!$H$2,IF(M4152="USD",L4152*'Input Lists'!$H$3,IF(M4152="HKD",L4152*'Input Lists'!$H$4,IF(M4152="EUR",L4152*'Input Lists'!$H$5,IF(M4152="GBP",L4152*'Input Lists'!$H$6,IF(M4152="CAD",L4152*'Input Lists'!$H$7,IF(M4152="CNY",L4152*'Input Lists'!$H4186,IF(M4152="JPY",L4152*'Input Lists'!$H$9,IF(M4152="CHF",L4152*'Input Lists'!$H$10,""))))))))))</f>
        <v/>
      </c>
      <c r="O4152" s="137" t="str">
        <f t="shared" si="141"/>
        <v/>
      </c>
      <c r="Z4152" s="135" t="str">
        <f t="shared" si="142"/>
        <v/>
      </c>
    </row>
    <row r="4153" spans="14:26" ht="15.75" customHeight="1" x14ac:dyDescent="0.25">
      <c r="N4153" s="137" t="str">
        <f>IF(OR(ISBLANK(L4153),ISBLANK(M4153)),"",IF(M4153="AUD",L4153*'Input Lists'!$H$2,IF(M4153="USD",L4153*'Input Lists'!$H$3,IF(M4153="HKD",L4153*'Input Lists'!$H$4,IF(M4153="EUR",L4153*'Input Lists'!$H$5,IF(M4153="GBP",L4153*'Input Lists'!$H$6,IF(M4153="CAD",L4153*'Input Lists'!$H$7,IF(M4153="CNY",L4153*'Input Lists'!$H4187,IF(M4153="JPY",L4153*'Input Lists'!$H$9,IF(M4153="CHF",L4153*'Input Lists'!$H$10,""))))))))))</f>
        <v/>
      </c>
      <c r="O4153" s="137" t="str">
        <f t="shared" si="141"/>
        <v/>
      </c>
      <c r="Z4153" s="135" t="str">
        <f t="shared" si="142"/>
        <v/>
      </c>
    </row>
    <row r="4154" spans="14:26" ht="15.75" customHeight="1" x14ac:dyDescent="0.25">
      <c r="N4154" s="137" t="str">
        <f>IF(OR(ISBLANK(L4154),ISBLANK(M4154)),"",IF(M4154="AUD",L4154*'Input Lists'!$H$2,IF(M4154="USD",L4154*'Input Lists'!$H$3,IF(M4154="HKD",L4154*'Input Lists'!$H$4,IF(M4154="EUR",L4154*'Input Lists'!$H$5,IF(M4154="GBP",L4154*'Input Lists'!$H$6,IF(M4154="CAD",L4154*'Input Lists'!$H$7,IF(M4154="CNY",L4154*'Input Lists'!$H4188,IF(M4154="JPY",L4154*'Input Lists'!$H$9,IF(M4154="CHF",L4154*'Input Lists'!$H$10,""))))))))))</f>
        <v/>
      </c>
      <c r="O4154" s="137" t="str">
        <f t="shared" si="141"/>
        <v/>
      </c>
      <c r="Z4154" s="135" t="str">
        <f t="shared" si="142"/>
        <v/>
      </c>
    </row>
    <row r="4155" spans="14:26" ht="15.75" customHeight="1" x14ac:dyDescent="0.25">
      <c r="N4155" s="137" t="str">
        <f>IF(OR(ISBLANK(L4155),ISBLANK(M4155)),"",IF(M4155="AUD",L4155*'Input Lists'!$H$2,IF(M4155="USD",L4155*'Input Lists'!$H$3,IF(M4155="HKD",L4155*'Input Lists'!$H$4,IF(M4155="EUR",L4155*'Input Lists'!$H$5,IF(M4155="GBP",L4155*'Input Lists'!$H$6,IF(M4155="CAD",L4155*'Input Lists'!$H$7,IF(M4155="CNY",L4155*'Input Lists'!$H4189,IF(M4155="JPY",L4155*'Input Lists'!$H$9,IF(M4155="CHF",L4155*'Input Lists'!$H$10,""))))))))))</f>
        <v/>
      </c>
      <c r="O4155" s="137" t="str">
        <f t="shared" si="141"/>
        <v/>
      </c>
      <c r="Z4155" s="135" t="str">
        <f t="shared" si="142"/>
        <v/>
      </c>
    </row>
    <row r="4156" spans="14:26" ht="15.75" customHeight="1" x14ac:dyDescent="0.25">
      <c r="N4156" s="137" t="str">
        <f>IF(OR(ISBLANK(L4156),ISBLANK(M4156)),"",IF(M4156="AUD",L4156*'Input Lists'!$H$2,IF(M4156="USD",L4156*'Input Lists'!$H$3,IF(M4156="HKD",L4156*'Input Lists'!$H$4,IF(M4156="EUR",L4156*'Input Lists'!$H$5,IF(M4156="GBP",L4156*'Input Lists'!$H$6,IF(M4156="CAD",L4156*'Input Lists'!$H$7,IF(M4156="CNY",L4156*'Input Lists'!$H4190,IF(M4156="JPY",L4156*'Input Lists'!$H$9,IF(M4156="CHF",L4156*'Input Lists'!$H$10,""))))))))))</f>
        <v/>
      </c>
      <c r="O4156" s="137" t="str">
        <f t="shared" si="141"/>
        <v/>
      </c>
      <c r="Z4156" s="135" t="str">
        <f t="shared" si="142"/>
        <v/>
      </c>
    </row>
    <row r="4157" spans="14:26" ht="15.75" customHeight="1" x14ac:dyDescent="0.25">
      <c r="N4157" s="137" t="str">
        <f>IF(OR(ISBLANK(L4157),ISBLANK(M4157)),"",IF(M4157="AUD",L4157*'Input Lists'!$H$2,IF(M4157="USD",L4157*'Input Lists'!$H$3,IF(M4157="HKD",L4157*'Input Lists'!$H$4,IF(M4157="EUR",L4157*'Input Lists'!$H$5,IF(M4157="GBP",L4157*'Input Lists'!$H$6,IF(M4157="CAD",L4157*'Input Lists'!$H$7,IF(M4157="CNY",L4157*'Input Lists'!$H4191,IF(M4157="JPY",L4157*'Input Lists'!$H$9,IF(M4157="CHF",L4157*'Input Lists'!$H$10,""))))))))))</f>
        <v/>
      </c>
      <c r="O4157" s="137" t="str">
        <f t="shared" si="141"/>
        <v/>
      </c>
      <c r="Z4157" s="135" t="str">
        <f t="shared" si="142"/>
        <v/>
      </c>
    </row>
    <row r="4158" spans="14:26" ht="15.75" customHeight="1" x14ac:dyDescent="0.25">
      <c r="N4158" s="137" t="str">
        <f>IF(OR(ISBLANK(L4158),ISBLANK(M4158)),"",IF(M4158="AUD",L4158*'Input Lists'!$H$2,IF(M4158="USD",L4158*'Input Lists'!$H$3,IF(M4158="HKD",L4158*'Input Lists'!$H$4,IF(M4158="EUR",L4158*'Input Lists'!$H$5,IF(M4158="GBP",L4158*'Input Lists'!$H$6,IF(M4158="CAD",L4158*'Input Lists'!$H$7,IF(M4158="CNY",L4158*'Input Lists'!$H4192,IF(M4158="JPY",L4158*'Input Lists'!$H$9,IF(M4158="CHF",L4158*'Input Lists'!$H$10,""))))))))))</f>
        <v/>
      </c>
      <c r="O4158" s="137" t="str">
        <f t="shared" si="141"/>
        <v/>
      </c>
      <c r="Z4158" s="135" t="str">
        <f t="shared" si="142"/>
        <v/>
      </c>
    </row>
    <row r="4159" spans="14:26" ht="15.75" customHeight="1" x14ac:dyDescent="0.25">
      <c r="N4159" s="137" t="str">
        <f>IF(OR(ISBLANK(L4159),ISBLANK(M4159)),"",IF(M4159="AUD",L4159*'Input Lists'!$H$2,IF(M4159="USD",L4159*'Input Lists'!$H$3,IF(M4159="HKD",L4159*'Input Lists'!$H$4,IF(M4159="EUR",L4159*'Input Lists'!$H$5,IF(M4159="GBP",L4159*'Input Lists'!$H$6,IF(M4159="CAD",L4159*'Input Lists'!$H$7,IF(M4159="CNY",L4159*'Input Lists'!$H4193,IF(M4159="JPY",L4159*'Input Lists'!$H$9,IF(M4159="CHF",L4159*'Input Lists'!$H$10,""))))))))))</f>
        <v/>
      </c>
      <c r="O4159" s="137" t="str">
        <f t="shared" si="141"/>
        <v/>
      </c>
      <c r="Z4159" s="135" t="str">
        <f t="shared" si="142"/>
        <v/>
      </c>
    </row>
    <row r="4160" spans="14:26" ht="15.75" customHeight="1" x14ac:dyDescent="0.25">
      <c r="N4160" s="137" t="str">
        <f>IF(OR(ISBLANK(L4160),ISBLANK(M4160)),"",IF(M4160="AUD",L4160*'Input Lists'!$H$2,IF(M4160="USD",L4160*'Input Lists'!$H$3,IF(M4160="HKD",L4160*'Input Lists'!$H$4,IF(M4160="EUR",L4160*'Input Lists'!$H$5,IF(M4160="GBP",L4160*'Input Lists'!$H$6,IF(M4160="CAD",L4160*'Input Lists'!$H$7,IF(M4160="CNY",L4160*'Input Lists'!$H4194,IF(M4160="JPY",L4160*'Input Lists'!$H$9,IF(M4160="CHF",L4160*'Input Lists'!$H$10,""))))))))))</f>
        <v/>
      </c>
      <c r="O4160" s="137" t="str">
        <f t="shared" si="141"/>
        <v/>
      </c>
      <c r="Z4160" s="135" t="str">
        <f t="shared" si="142"/>
        <v/>
      </c>
    </row>
    <row r="4161" spans="14:26" ht="15.75" customHeight="1" x14ac:dyDescent="0.25">
      <c r="N4161" s="137" t="str">
        <f>IF(OR(ISBLANK(L4161),ISBLANK(M4161)),"",IF(M4161="AUD",L4161*'Input Lists'!$H$2,IF(M4161="USD",L4161*'Input Lists'!$H$3,IF(M4161="HKD",L4161*'Input Lists'!$H$4,IF(M4161="EUR",L4161*'Input Lists'!$H$5,IF(M4161="GBP",L4161*'Input Lists'!$H$6,IF(M4161="CAD",L4161*'Input Lists'!$H$7,IF(M4161="CNY",L4161*'Input Lists'!$H4195,IF(M4161="JPY",L4161*'Input Lists'!$H$9,IF(M4161="CHF",L4161*'Input Lists'!$H$10,""))))))))))</f>
        <v/>
      </c>
      <c r="O4161" s="137" t="str">
        <f t="shared" si="141"/>
        <v/>
      </c>
      <c r="Z4161" s="135" t="str">
        <f t="shared" si="142"/>
        <v/>
      </c>
    </row>
    <row r="4162" spans="14:26" ht="15.75" customHeight="1" x14ac:dyDescent="0.25">
      <c r="N4162" s="137" t="str">
        <f>IF(OR(ISBLANK(L4162),ISBLANK(M4162)),"",IF(M4162="AUD",L4162*'Input Lists'!$H$2,IF(M4162="USD",L4162*'Input Lists'!$H$3,IF(M4162="HKD",L4162*'Input Lists'!$H$4,IF(M4162="EUR",L4162*'Input Lists'!$H$5,IF(M4162="GBP",L4162*'Input Lists'!$H$6,IF(M4162="CAD",L4162*'Input Lists'!$H$7,IF(M4162="CNY",L4162*'Input Lists'!$H4196,IF(M4162="JPY",L4162*'Input Lists'!$H$9,IF(M4162="CHF",L4162*'Input Lists'!$H$10,""))))))))))</f>
        <v/>
      </c>
      <c r="O4162" s="137" t="str">
        <f t="shared" si="141"/>
        <v/>
      </c>
      <c r="Z4162" s="135" t="str">
        <f t="shared" si="142"/>
        <v/>
      </c>
    </row>
    <row r="4163" spans="14:26" ht="15.75" customHeight="1" x14ac:dyDescent="0.25">
      <c r="N4163" s="137" t="str">
        <f>IF(OR(ISBLANK(L4163),ISBLANK(M4163)),"",IF(M4163="AUD",L4163*'Input Lists'!$H$2,IF(M4163="USD",L4163*'Input Lists'!$H$3,IF(M4163="HKD",L4163*'Input Lists'!$H$4,IF(M4163="EUR",L4163*'Input Lists'!$H$5,IF(M4163="GBP",L4163*'Input Lists'!$H$6,IF(M4163="CAD",L4163*'Input Lists'!$H$7,IF(M4163="CNY",L4163*'Input Lists'!$H4197,IF(M4163="JPY",L4163*'Input Lists'!$H$9,IF(M4163="CHF",L4163*'Input Lists'!$H$10,""))))))))))</f>
        <v/>
      </c>
      <c r="O4163" s="137" t="str">
        <f t="shared" si="141"/>
        <v/>
      </c>
      <c r="Z4163" s="135" t="str">
        <f t="shared" si="142"/>
        <v/>
      </c>
    </row>
    <row r="4164" spans="14:26" ht="15.75" customHeight="1" x14ac:dyDescent="0.25">
      <c r="N4164" s="137" t="str">
        <f>IF(OR(ISBLANK(L4164),ISBLANK(M4164)),"",IF(M4164="AUD",L4164*'Input Lists'!$H$2,IF(M4164="USD",L4164*'Input Lists'!$H$3,IF(M4164="HKD",L4164*'Input Lists'!$H$4,IF(M4164="EUR",L4164*'Input Lists'!$H$5,IF(M4164="GBP",L4164*'Input Lists'!$H$6,IF(M4164="CAD",L4164*'Input Lists'!$H$7,IF(M4164="CNY",L4164*'Input Lists'!$H4198,IF(M4164="JPY",L4164*'Input Lists'!$H$9,IF(M4164="CHF",L4164*'Input Lists'!$H$10,""))))))))))</f>
        <v/>
      </c>
      <c r="O4164" s="137" t="str">
        <f t="shared" si="141"/>
        <v/>
      </c>
      <c r="Z4164" s="135" t="str">
        <f t="shared" si="142"/>
        <v/>
      </c>
    </row>
    <row r="4165" spans="14:26" ht="15.75" customHeight="1" x14ac:dyDescent="0.25">
      <c r="N4165" s="137" t="str">
        <f>IF(OR(ISBLANK(L4165),ISBLANK(M4165)),"",IF(M4165="AUD",L4165*'Input Lists'!$H$2,IF(M4165="USD",L4165*'Input Lists'!$H$3,IF(M4165="HKD",L4165*'Input Lists'!$H$4,IF(M4165="EUR",L4165*'Input Lists'!$H$5,IF(M4165="GBP",L4165*'Input Lists'!$H$6,IF(M4165="CAD",L4165*'Input Lists'!$H$7,IF(M4165="CNY",L4165*'Input Lists'!$H4199,IF(M4165="JPY",L4165*'Input Lists'!$H$9,IF(M4165="CHF",L4165*'Input Lists'!$H$10,""))))))))))</f>
        <v/>
      </c>
      <c r="O4165" s="137" t="str">
        <f t="shared" si="141"/>
        <v/>
      </c>
      <c r="Z4165" s="135" t="str">
        <f t="shared" si="142"/>
        <v/>
      </c>
    </row>
    <row r="4166" spans="14:26" ht="15.75" customHeight="1" x14ac:dyDescent="0.25">
      <c r="N4166" s="137" t="str">
        <f>IF(OR(ISBLANK(L4166),ISBLANK(M4166)),"",IF(M4166="AUD",L4166*'Input Lists'!$H$2,IF(M4166="USD",L4166*'Input Lists'!$H$3,IF(M4166="HKD",L4166*'Input Lists'!$H$4,IF(M4166="EUR",L4166*'Input Lists'!$H$5,IF(M4166="GBP",L4166*'Input Lists'!$H$6,IF(M4166="CAD",L4166*'Input Lists'!$H$7,IF(M4166="CNY",L4166*'Input Lists'!$H4200,IF(M4166="JPY",L4166*'Input Lists'!$H$9,IF(M4166="CHF",L4166*'Input Lists'!$H$10,""))))))))))</f>
        <v/>
      </c>
      <c r="O4166" s="137" t="str">
        <f t="shared" si="141"/>
        <v/>
      </c>
      <c r="Z4166" s="135" t="str">
        <f t="shared" si="142"/>
        <v/>
      </c>
    </row>
    <row r="4167" spans="14:26" ht="15.75" customHeight="1" x14ac:dyDescent="0.25">
      <c r="N4167" s="137" t="str">
        <f>IF(OR(ISBLANK(L4167),ISBLANK(M4167)),"",IF(M4167="AUD",L4167*'Input Lists'!$H$2,IF(M4167="USD",L4167*'Input Lists'!$H$3,IF(M4167="HKD",L4167*'Input Lists'!$H$4,IF(M4167="EUR",L4167*'Input Lists'!$H$5,IF(M4167="GBP",L4167*'Input Lists'!$H$6,IF(M4167="CAD",L4167*'Input Lists'!$H$7,IF(M4167="CNY",L4167*'Input Lists'!$H4201,IF(M4167="JPY",L4167*'Input Lists'!$H$9,IF(M4167="CHF",L4167*'Input Lists'!$H$10,""))))))))))</f>
        <v/>
      </c>
      <c r="O4167" s="137" t="str">
        <f t="shared" si="141"/>
        <v/>
      </c>
      <c r="Z4167" s="135" t="str">
        <f t="shared" si="142"/>
        <v/>
      </c>
    </row>
    <row r="4168" spans="14:26" ht="15.75" customHeight="1" x14ac:dyDescent="0.25">
      <c r="N4168" s="137" t="str">
        <f>IF(OR(ISBLANK(L4168),ISBLANK(M4168)),"",IF(M4168="AUD",L4168*'Input Lists'!$H$2,IF(M4168="USD",L4168*'Input Lists'!$H$3,IF(M4168="HKD",L4168*'Input Lists'!$H$4,IF(M4168="EUR",L4168*'Input Lists'!$H$5,IF(M4168="GBP",L4168*'Input Lists'!$H$6,IF(M4168="CAD",L4168*'Input Lists'!$H$7,IF(M4168="CNY",L4168*'Input Lists'!$H4202,IF(M4168="JPY",L4168*'Input Lists'!$H$9,IF(M4168="CHF",L4168*'Input Lists'!$H$10,""))))))))))</f>
        <v/>
      </c>
      <c r="O4168" s="137" t="str">
        <f t="shared" si="141"/>
        <v/>
      </c>
      <c r="Z4168" s="135" t="str">
        <f t="shared" si="142"/>
        <v/>
      </c>
    </row>
    <row r="4169" spans="14:26" ht="15.75" customHeight="1" x14ac:dyDescent="0.25">
      <c r="N4169" s="137" t="str">
        <f>IF(OR(ISBLANK(L4169),ISBLANK(M4169)),"",IF(M4169="AUD",L4169*'Input Lists'!$H$2,IF(M4169="USD",L4169*'Input Lists'!$H$3,IF(M4169="HKD",L4169*'Input Lists'!$H$4,IF(M4169="EUR",L4169*'Input Lists'!$H$5,IF(M4169="GBP",L4169*'Input Lists'!$H$6,IF(M4169="CAD",L4169*'Input Lists'!$H$7,IF(M4169="CNY",L4169*'Input Lists'!$H4203,IF(M4169="JPY",L4169*'Input Lists'!$H$9,IF(M4169="CHF",L4169*'Input Lists'!$H$10,""))))))))))</f>
        <v/>
      </c>
      <c r="O4169" s="137" t="str">
        <f t="shared" si="141"/>
        <v/>
      </c>
      <c r="Z4169" s="135" t="str">
        <f t="shared" si="142"/>
        <v/>
      </c>
    </row>
    <row r="4170" spans="14:26" ht="15.75" customHeight="1" x14ac:dyDescent="0.25">
      <c r="N4170" s="137" t="str">
        <f>IF(OR(ISBLANK(L4170),ISBLANK(M4170)),"",IF(M4170="AUD",L4170*'Input Lists'!$H$2,IF(M4170="USD",L4170*'Input Lists'!$H$3,IF(M4170="HKD",L4170*'Input Lists'!$H$4,IF(M4170="EUR",L4170*'Input Lists'!$H$5,IF(M4170="GBP",L4170*'Input Lists'!$H$6,IF(M4170="CAD",L4170*'Input Lists'!$H$7,IF(M4170="CNY",L4170*'Input Lists'!$H4204,IF(M4170="JPY",L4170*'Input Lists'!$H$9,IF(M4170="CHF",L4170*'Input Lists'!$H$10,""))))))))))</f>
        <v/>
      </c>
      <c r="O4170" s="137" t="str">
        <f t="shared" si="141"/>
        <v/>
      </c>
      <c r="Z4170" s="135" t="str">
        <f t="shared" si="142"/>
        <v/>
      </c>
    </row>
    <row r="4171" spans="14:26" ht="15.75" customHeight="1" x14ac:dyDescent="0.25">
      <c r="N4171" s="137" t="str">
        <f>IF(OR(ISBLANK(L4171),ISBLANK(M4171)),"",IF(M4171="AUD",L4171*'Input Lists'!$H$2,IF(M4171="USD",L4171*'Input Lists'!$H$3,IF(M4171="HKD",L4171*'Input Lists'!$H$4,IF(M4171="EUR",L4171*'Input Lists'!$H$5,IF(M4171="GBP",L4171*'Input Lists'!$H$6,IF(M4171="CAD",L4171*'Input Lists'!$H$7,IF(M4171="CNY",L4171*'Input Lists'!$H4205,IF(M4171="JPY",L4171*'Input Lists'!$H$9,IF(M4171="CHF",L4171*'Input Lists'!$H$10,""))))))))))</f>
        <v/>
      </c>
      <c r="O4171" s="137" t="str">
        <f t="shared" si="141"/>
        <v/>
      </c>
      <c r="Z4171" s="135" t="str">
        <f t="shared" si="142"/>
        <v/>
      </c>
    </row>
    <row r="4172" spans="14:26" ht="15.75" customHeight="1" x14ac:dyDescent="0.25">
      <c r="N4172" s="137" t="str">
        <f>IF(OR(ISBLANK(L4172),ISBLANK(M4172)),"",IF(M4172="AUD",L4172*'Input Lists'!$H$2,IF(M4172="USD",L4172*'Input Lists'!$H$3,IF(M4172="HKD",L4172*'Input Lists'!$H$4,IF(M4172="EUR",L4172*'Input Lists'!$H$5,IF(M4172="GBP",L4172*'Input Lists'!$H$6,IF(M4172="CAD",L4172*'Input Lists'!$H$7,IF(M4172="CNY",L4172*'Input Lists'!$H4206,IF(M4172="JPY",L4172*'Input Lists'!$H$9,IF(M4172="CHF",L4172*'Input Lists'!$H$10,""))))))))))</f>
        <v/>
      </c>
      <c r="O4172" s="137" t="str">
        <f t="shared" si="141"/>
        <v/>
      </c>
      <c r="Z4172" s="135" t="str">
        <f t="shared" si="142"/>
        <v/>
      </c>
    </row>
    <row r="4173" spans="14:26" ht="15.75" customHeight="1" x14ac:dyDescent="0.25">
      <c r="N4173" s="137" t="str">
        <f>IF(OR(ISBLANK(L4173),ISBLANK(M4173)),"",IF(M4173="AUD",L4173*'Input Lists'!$H$2,IF(M4173="USD",L4173*'Input Lists'!$H$3,IF(M4173="HKD",L4173*'Input Lists'!$H$4,IF(M4173="EUR",L4173*'Input Lists'!$H$5,IF(M4173="GBP",L4173*'Input Lists'!$H$6,IF(M4173="CAD",L4173*'Input Lists'!$H$7,IF(M4173="CNY",L4173*'Input Lists'!$H4207,IF(M4173="JPY",L4173*'Input Lists'!$H$9,IF(M4173="CHF",L4173*'Input Lists'!$H$10,""))))))))))</f>
        <v/>
      </c>
      <c r="O4173" s="137" t="str">
        <f t="shared" si="141"/>
        <v/>
      </c>
      <c r="Z4173" s="135" t="str">
        <f t="shared" si="142"/>
        <v/>
      </c>
    </row>
    <row r="4174" spans="14:26" ht="15.75" customHeight="1" x14ac:dyDescent="0.25">
      <c r="N4174" s="137" t="str">
        <f>IF(OR(ISBLANK(L4174),ISBLANK(M4174)),"",IF(M4174="AUD",L4174*'Input Lists'!$H$2,IF(M4174="USD",L4174*'Input Lists'!$H$3,IF(M4174="HKD",L4174*'Input Lists'!$H$4,IF(M4174="EUR",L4174*'Input Lists'!$H$5,IF(M4174="GBP",L4174*'Input Lists'!$H$6,IF(M4174="CAD",L4174*'Input Lists'!$H$7,IF(M4174="CNY",L4174*'Input Lists'!$H4208,IF(M4174="JPY",L4174*'Input Lists'!$H$9,IF(M4174="CHF",L4174*'Input Lists'!$H$10,""))))))))))</f>
        <v/>
      </c>
      <c r="O4174" s="137" t="str">
        <f t="shared" si="141"/>
        <v/>
      </c>
      <c r="Z4174" s="135" t="str">
        <f t="shared" si="142"/>
        <v/>
      </c>
    </row>
    <row r="4175" spans="14:26" ht="15.75" customHeight="1" x14ac:dyDescent="0.25">
      <c r="N4175" s="137" t="str">
        <f>IF(OR(ISBLANK(L4175),ISBLANK(M4175)),"",IF(M4175="AUD",L4175*'Input Lists'!$H$2,IF(M4175="USD",L4175*'Input Lists'!$H$3,IF(M4175="HKD",L4175*'Input Lists'!$H$4,IF(M4175="EUR",L4175*'Input Lists'!$H$5,IF(M4175="GBP",L4175*'Input Lists'!$H$6,IF(M4175="CAD",L4175*'Input Lists'!$H$7,IF(M4175="CNY",L4175*'Input Lists'!$H4209,IF(M4175="JPY",L4175*'Input Lists'!$H$9,IF(M4175="CHF",L4175*'Input Lists'!$H$10,""))))))))))</f>
        <v/>
      </c>
      <c r="O4175" s="137" t="str">
        <f t="shared" si="141"/>
        <v/>
      </c>
      <c r="Z4175" s="135" t="str">
        <f t="shared" si="142"/>
        <v/>
      </c>
    </row>
    <row r="4176" spans="14:26" ht="15.75" customHeight="1" x14ac:dyDescent="0.25">
      <c r="N4176" s="137" t="str">
        <f>IF(OR(ISBLANK(L4176),ISBLANK(M4176)),"",IF(M4176="AUD",L4176*'Input Lists'!$H$2,IF(M4176="USD",L4176*'Input Lists'!$H$3,IF(M4176="HKD",L4176*'Input Lists'!$H$4,IF(M4176="EUR",L4176*'Input Lists'!$H$5,IF(M4176="GBP",L4176*'Input Lists'!$H$6,IF(M4176="CAD",L4176*'Input Lists'!$H$7,IF(M4176="CNY",L4176*'Input Lists'!$H4210,IF(M4176="JPY",L4176*'Input Lists'!$H$9,IF(M4176="CHF",L4176*'Input Lists'!$H$10,""))))))))))</f>
        <v/>
      </c>
      <c r="O4176" s="137" t="str">
        <f t="shared" si="141"/>
        <v/>
      </c>
      <c r="Z4176" s="135" t="str">
        <f t="shared" si="142"/>
        <v/>
      </c>
    </row>
    <row r="4177" spans="14:26" ht="15.75" customHeight="1" x14ac:dyDescent="0.25">
      <c r="N4177" s="137" t="str">
        <f>IF(OR(ISBLANK(L4177),ISBLANK(M4177)),"",IF(M4177="AUD",L4177*'Input Lists'!$H$2,IF(M4177="USD",L4177*'Input Lists'!$H$3,IF(M4177="HKD",L4177*'Input Lists'!$H$4,IF(M4177="EUR",L4177*'Input Lists'!$H$5,IF(M4177="GBP",L4177*'Input Lists'!$H$6,IF(M4177="CAD",L4177*'Input Lists'!$H$7,IF(M4177="CNY",L4177*'Input Lists'!$H4211,IF(M4177="JPY",L4177*'Input Lists'!$H$9,IF(M4177="CHF",L4177*'Input Lists'!$H$10,""))))))))))</f>
        <v/>
      </c>
      <c r="O4177" s="137" t="str">
        <f t="shared" si="141"/>
        <v/>
      </c>
      <c r="Z4177" s="135" t="str">
        <f t="shared" si="142"/>
        <v/>
      </c>
    </row>
    <row r="4178" spans="14:26" ht="15.75" customHeight="1" x14ac:dyDescent="0.25">
      <c r="N4178" s="137" t="str">
        <f>IF(OR(ISBLANK(L4178),ISBLANK(M4178)),"",IF(M4178="AUD",L4178*'Input Lists'!$H$2,IF(M4178="USD",L4178*'Input Lists'!$H$3,IF(M4178="HKD",L4178*'Input Lists'!$H$4,IF(M4178="EUR",L4178*'Input Lists'!$H$5,IF(M4178="GBP",L4178*'Input Lists'!$H$6,IF(M4178="CAD",L4178*'Input Lists'!$H$7,IF(M4178="CNY",L4178*'Input Lists'!$H4212,IF(M4178="JPY",L4178*'Input Lists'!$H$9,IF(M4178="CHF",L4178*'Input Lists'!$H$10,""))))))))))</f>
        <v/>
      </c>
      <c r="O4178" s="137" t="str">
        <f t="shared" si="141"/>
        <v/>
      </c>
      <c r="Z4178" s="135" t="str">
        <f t="shared" si="142"/>
        <v/>
      </c>
    </row>
    <row r="4179" spans="14:26" ht="15.75" customHeight="1" x14ac:dyDescent="0.25">
      <c r="N4179" s="137" t="str">
        <f>IF(OR(ISBLANK(L4179),ISBLANK(M4179)),"",IF(M4179="AUD",L4179*'Input Lists'!$H$2,IF(M4179="USD",L4179*'Input Lists'!$H$3,IF(M4179="HKD",L4179*'Input Lists'!$H$4,IF(M4179="EUR",L4179*'Input Lists'!$H$5,IF(M4179="GBP",L4179*'Input Lists'!$H$6,IF(M4179="CAD",L4179*'Input Lists'!$H$7,IF(M4179="CNY",L4179*'Input Lists'!$H4213,IF(M4179="JPY",L4179*'Input Lists'!$H$9,IF(M4179="CHF",L4179*'Input Lists'!$H$10,""))))))))))</f>
        <v/>
      </c>
      <c r="O4179" s="137" t="str">
        <f t="shared" si="141"/>
        <v/>
      </c>
      <c r="Z4179" s="135" t="str">
        <f t="shared" si="142"/>
        <v/>
      </c>
    </row>
    <row r="4180" spans="14:26" ht="15.75" customHeight="1" x14ac:dyDescent="0.25">
      <c r="N4180" s="137" t="str">
        <f>IF(OR(ISBLANK(L4180),ISBLANK(M4180)),"",IF(M4180="AUD",L4180*'Input Lists'!$H$2,IF(M4180="USD",L4180*'Input Lists'!$H$3,IF(M4180="HKD",L4180*'Input Lists'!$H$4,IF(M4180="EUR",L4180*'Input Lists'!$H$5,IF(M4180="GBP",L4180*'Input Lists'!$H$6,IF(M4180="CAD",L4180*'Input Lists'!$H$7,IF(M4180="CNY",L4180*'Input Lists'!$H4214,IF(M4180="JPY",L4180*'Input Lists'!$H$9,IF(M4180="CHF",L4180*'Input Lists'!$H$10,""))))))))))</f>
        <v/>
      </c>
      <c r="O4180" s="137" t="str">
        <f t="shared" si="141"/>
        <v/>
      </c>
      <c r="Z4180" s="135" t="str">
        <f t="shared" si="142"/>
        <v/>
      </c>
    </row>
    <row r="4181" spans="14:26" ht="15.75" customHeight="1" x14ac:dyDescent="0.25">
      <c r="N4181" s="137" t="str">
        <f>IF(OR(ISBLANK(L4181),ISBLANK(M4181)),"",IF(M4181="AUD",L4181*'Input Lists'!$H$2,IF(M4181="USD",L4181*'Input Lists'!$H$3,IF(M4181="HKD",L4181*'Input Lists'!$H$4,IF(M4181="EUR",L4181*'Input Lists'!$H$5,IF(M4181="GBP",L4181*'Input Lists'!$H$6,IF(M4181="CAD",L4181*'Input Lists'!$H$7,IF(M4181="CNY",L4181*'Input Lists'!$H4215,IF(M4181="JPY",L4181*'Input Lists'!$H$9,IF(M4181="CHF",L4181*'Input Lists'!$H$10,""))))))))))</f>
        <v/>
      </c>
      <c r="O4181" s="137" t="str">
        <f t="shared" si="141"/>
        <v/>
      </c>
      <c r="Z4181" s="135" t="str">
        <f t="shared" si="142"/>
        <v/>
      </c>
    </row>
    <row r="4182" spans="14:26" ht="15.75" customHeight="1" x14ac:dyDescent="0.25">
      <c r="N4182" s="137" t="str">
        <f>IF(OR(ISBLANK(L4182),ISBLANK(M4182)),"",IF(M4182="AUD",L4182*'Input Lists'!$H$2,IF(M4182="USD",L4182*'Input Lists'!$H$3,IF(M4182="HKD",L4182*'Input Lists'!$H$4,IF(M4182="EUR",L4182*'Input Lists'!$H$5,IF(M4182="GBP",L4182*'Input Lists'!$H$6,IF(M4182="CAD",L4182*'Input Lists'!$H$7,IF(M4182="CNY",L4182*'Input Lists'!$H4216,IF(M4182="JPY",L4182*'Input Lists'!$H$9,IF(M4182="CHF",L4182*'Input Lists'!$H$10,""))))))))))</f>
        <v/>
      </c>
      <c r="O4182" s="137" t="str">
        <f t="shared" si="141"/>
        <v/>
      </c>
      <c r="Z4182" s="135" t="str">
        <f t="shared" si="142"/>
        <v/>
      </c>
    </row>
    <row r="4183" spans="14:26" ht="15.75" customHeight="1" x14ac:dyDescent="0.25">
      <c r="N4183" s="137" t="str">
        <f>IF(OR(ISBLANK(L4183),ISBLANK(M4183)),"",IF(M4183="AUD",L4183*'Input Lists'!$H$2,IF(M4183="USD",L4183*'Input Lists'!$H$3,IF(M4183="HKD",L4183*'Input Lists'!$H$4,IF(M4183="EUR",L4183*'Input Lists'!$H$5,IF(M4183="GBP",L4183*'Input Lists'!$H$6,IF(M4183="CAD",L4183*'Input Lists'!$H$7,IF(M4183="CNY",L4183*'Input Lists'!$H4217,IF(M4183="JPY",L4183*'Input Lists'!$H$9,IF(M4183="CHF",L4183*'Input Lists'!$H$10,""))))))))))</f>
        <v/>
      </c>
      <c r="O4183" s="137" t="str">
        <f t="shared" si="141"/>
        <v/>
      </c>
      <c r="Z4183" s="135" t="str">
        <f t="shared" si="142"/>
        <v/>
      </c>
    </row>
    <row r="4184" spans="14:26" ht="15.75" customHeight="1" x14ac:dyDescent="0.25">
      <c r="N4184" s="137" t="str">
        <f>IF(OR(ISBLANK(L4184),ISBLANK(M4184)),"",IF(M4184="AUD",L4184*'Input Lists'!$H$2,IF(M4184="USD",L4184*'Input Lists'!$H$3,IF(M4184="HKD",L4184*'Input Lists'!$H$4,IF(M4184="EUR",L4184*'Input Lists'!$H$5,IF(M4184="GBP",L4184*'Input Lists'!$H$6,IF(M4184="CAD",L4184*'Input Lists'!$H$7,IF(M4184="CNY",L4184*'Input Lists'!$H4218,IF(M4184="JPY",L4184*'Input Lists'!$H$9,IF(M4184="CHF",L4184*'Input Lists'!$H$10,""))))))))))</f>
        <v/>
      </c>
      <c r="O4184" s="137" t="str">
        <f t="shared" si="141"/>
        <v/>
      </c>
      <c r="Z4184" s="135" t="str">
        <f t="shared" si="142"/>
        <v/>
      </c>
    </row>
    <row r="4185" spans="14:26" ht="15.75" customHeight="1" x14ac:dyDescent="0.25">
      <c r="N4185" s="137" t="str">
        <f>IF(OR(ISBLANK(L4185),ISBLANK(M4185)),"",IF(M4185="AUD",L4185*'Input Lists'!$H$2,IF(M4185="USD",L4185*'Input Lists'!$H$3,IF(M4185="HKD",L4185*'Input Lists'!$H$4,IF(M4185="EUR",L4185*'Input Lists'!$H$5,IF(M4185="GBP",L4185*'Input Lists'!$H$6,IF(M4185="CAD",L4185*'Input Lists'!$H$7,IF(M4185="CNY",L4185*'Input Lists'!$H4219,IF(M4185="JPY",L4185*'Input Lists'!$H$9,IF(M4185="CHF",L4185*'Input Lists'!$H$10,""))))))))))</f>
        <v/>
      </c>
      <c r="O4185" s="137" t="str">
        <f t="shared" si="141"/>
        <v/>
      </c>
      <c r="Z4185" s="135" t="str">
        <f t="shared" si="142"/>
        <v/>
      </c>
    </row>
    <row r="4186" spans="14:26" ht="15.75" customHeight="1" x14ac:dyDescent="0.25">
      <c r="N4186" s="137" t="str">
        <f>IF(OR(ISBLANK(L4186),ISBLANK(M4186)),"",IF(M4186="AUD",L4186*'Input Lists'!$H$2,IF(M4186="USD",L4186*'Input Lists'!$H$3,IF(M4186="HKD",L4186*'Input Lists'!$H$4,IF(M4186="EUR",L4186*'Input Lists'!$H$5,IF(M4186="GBP",L4186*'Input Lists'!$H$6,IF(M4186="CAD",L4186*'Input Lists'!$H$7,IF(M4186="CNY",L4186*'Input Lists'!$H4220,IF(M4186="JPY",L4186*'Input Lists'!$H$9,IF(M4186="CHF",L4186*'Input Lists'!$H$10,""))))))))))</f>
        <v/>
      </c>
      <c r="O4186" s="137" t="str">
        <f t="shared" si="141"/>
        <v/>
      </c>
      <c r="Z4186" s="135" t="str">
        <f t="shared" si="142"/>
        <v/>
      </c>
    </row>
    <row r="4187" spans="14:26" ht="15.75" customHeight="1" x14ac:dyDescent="0.25">
      <c r="N4187" s="137" t="str">
        <f>IF(OR(ISBLANK(L4187),ISBLANK(M4187)),"",IF(M4187="AUD",L4187*'Input Lists'!$H$2,IF(M4187="USD",L4187*'Input Lists'!$H$3,IF(M4187="HKD",L4187*'Input Lists'!$H$4,IF(M4187="EUR",L4187*'Input Lists'!$H$5,IF(M4187="GBP",L4187*'Input Lists'!$H$6,IF(M4187="CAD",L4187*'Input Lists'!$H$7,IF(M4187="CNY",L4187*'Input Lists'!$H4221,IF(M4187="JPY",L4187*'Input Lists'!$H$9,IF(M4187="CHF",L4187*'Input Lists'!$H$10,""))))))))))</f>
        <v/>
      </c>
      <c r="O4187" s="137" t="str">
        <f t="shared" si="141"/>
        <v/>
      </c>
      <c r="Z4187" s="135" t="str">
        <f t="shared" si="142"/>
        <v/>
      </c>
    </row>
    <row r="4188" spans="14:26" ht="15.75" customHeight="1" x14ac:dyDescent="0.25">
      <c r="N4188" s="137" t="str">
        <f>IF(OR(ISBLANK(L4188),ISBLANK(M4188)),"",IF(M4188="AUD",L4188*'Input Lists'!$H$2,IF(M4188="USD",L4188*'Input Lists'!$H$3,IF(M4188="HKD",L4188*'Input Lists'!$H$4,IF(M4188="EUR",L4188*'Input Lists'!$H$5,IF(M4188="GBP",L4188*'Input Lists'!$H$6,IF(M4188="CAD",L4188*'Input Lists'!$H$7,IF(M4188="CNY",L4188*'Input Lists'!$H4222,IF(M4188="JPY",L4188*'Input Lists'!$H$9,IF(M4188="CHF",L4188*'Input Lists'!$H$10,""))))))))))</f>
        <v/>
      </c>
      <c r="O4188" s="137" t="str">
        <f t="shared" si="141"/>
        <v/>
      </c>
      <c r="Z4188" s="135" t="str">
        <f t="shared" si="142"/>
        <v/>
      </c>
    </row>
    <row r="4189" spans="14:26" ht="15.75" customHeight="1" x14ac:dyDescent="0.25">
      <c r="N4189" s="137" t="str">
        <f>IF(OR(ISBLANK(L4189),ISBLANK(M4189)),"",IF(M4189="AUD",L4189*'Input Lists'!$H$2,IF(M4189="USD",L4189*'Input Lists'!$H$3,IF(M4189="HKD",L4189*'Input Lists'!$H$4,IF(M4189="EUR",L4189*'Input Lists'!$H$5,IF(M4189="GBP",L4189*'Input Lists'!$H$6,IF(M4189="CAD",L4189*'Input Lists'!$H$7,IF(M4189="CNY",L4189*'Input Lists'!$H4223,IF(M4189="JPY",L4189*'Input Lists'!$H$9,IF(M4189="CHF",L4189*'Input Lists'!$H$10,""))))))))))</f>
        <v/>
      </c>
      <c r="O4189" s="137" t="str">
        <f t="shared" si="141"/>
        <v/>
      </c>
      <c r="Z4189" s="135" t="str">
        <f t="shared" si="142"/>
        <v/>
      </c>
    </row>
    <row r="4190" spans="14:26" ht="15.75" customHeight="1" x14ac:dyDescent="0.25">
      <c r="N4190" s="137" t="str">
        <f>IF(OR(ISBLANK(L4190),ISBLANK(M4190)),"",IF(M4190="AUD",L4190*'Input Lists'!$H$2,IF(M4190="USD",L4190*'Input Lists'!$H$3,IF(M4190="HKD",L4190*'Input Lists'!$H$4,IF(M4190="EUR",L4190*'Input Lists'!$H$5,IF(M4190="GBP",L4190*'Input Lists'!$H$6,IF(M4190="CAD",L4190*'Input Lists'!$H$7,IF(M4190="CNY",L4190*'Input Lists'!$H4224,IF(M4190="JPY",L4190*'Input Lists'!$H$9,IF(M4190="CHF",L4190*'Input Lists'!$H$10,""))))))))))</f>
        <v/>
      </c>
      <c r="O4190" s="137" t="str">
        <f t="shared" si="141"/>
        <v/>
      </c>
      <c r="Z4190" s="135" t="str">
        <f t="shared" si="142"/>
        <v/>
      </c>
    </row>
    <row r="4191" spans="14:26" ht="15.75" customHeight="1" x14ac:dyDescent="0.25">
      <c r="N4191" s="137" t="str">
        <f>IF(OR(ISBLANK(L4191),ISBLANK(M4191)),"",IF(M4191="AUD",L4191*'Input Lists'!$H$2,IF(M4191="USD",L4191*'Input Lists'!$H$3,IF(M4191="HKD",L4191*'Input Lists'!$H$4,IF(M4191="EUR",L4191*'Input Lists'!$H$5,IF(M4191="GBP",L4191*'Input Lists'!$H$6,IF(M4191="CAD",L4191*'Input Lists'!$H$7,IF(M4191="CNY",L4191*'Input Lists'!$H4225,IF(M4191="JPY",L4191*'Input Lists'!$H$9,IF(M4191="CHF",L4191*'Input Lists'!$H$10,""))))))))))</f>
        <v/>
      </c>
      <c r="O4191" s="137" t="str">
        <f t="shared" si="141"/>
        <v/>
      </c>
      <c r="Z4191" s="135" t="str">
        <f t="shared" si="142"/>
        <v/>
      </c>
    </row>
    <row r="4192" spans="14:26" ht="15.75" customHeight="1" x14ac:dyDescent="0.25">
      <c r="N4192" s="137" t="str">
        <f>IF(OR(ISBLANK(L4192),ISBLANK(M4192)),"",IF(M4192="AUD",L4192*'Input Lists'!$H$2,IF(M4192="USD",L4192*'Input Lists'!$H$3,IF(M4192="HKD",L4192*'Input Lists'!$H$4,IF(M4192="EUR",L4192*'Input Lists'!$H$5,IF(M4192="GBP",L4192*'Input Lists'!$H$6,IF(M4192="CAD",L4192*'Input Lists'!$H$7,IF(M4192="CNY",L4192*'Input Lists'!$H4226,IF(M4192="JPY",L4192*'Input Lists'!$H$9,IF(M4192="CHF",L4192*'Input Lists'!$H$10,""))))))))))</f>
        <v/>
      </c>
      <c r="O4192" s="137" t="str">
        <f t="shared" si="141"/>
        <v/>
      </c>
      <c r="Z4192" s="135" t="str">
        <f t="shared" si="142"/>
        <v/>
      </c>
    </row>
    <row r="4193" spans="14:26" ht="15.75" customHeight="1" x14ac:dyDescent="0.25">
      <c r="N4193" s="137" t="str">
        <f>IF(OR(ISBLANK(L4193),ISBLANK(M4193)),"",IF(M4193="AUD",L4193*'Input Lists'!$H$2,IF(M4193="USD",L4193*'Input Lists'!$H$3,IF(M4193="HKD",L4193*'Input Lists'!$H$4,IF(M4193="EUR",L4193*'Input Lists'!$H$5,IF(M4193="GBP",L4193*'Input Lists'!$H$6,IF(M4193="CAD",L4193*'Input Lists'!$H$7,IF(M4193="CNY",L4193*'Input Lists'!$H4227,IF(M4193="JPY",L4193*'Input Lists'!$H$9,IF(M4193="CHF",L4193*'Input Lists'!$H$10,""))))))))))</f>
        <v/>
      </c>
      <c r="O4193" s="137" t="str">
        <f t="shared" si="141"/>
        <v/>
      </c>
      <c r="Z4193" s="135" t="str">
        <f t="shared" si="142"/>
        <v/>
      </c>
    </row>
    <row r="4194" spans="14:26" ht="15.75" customHeight="1" x14ac:dyDescent="0.25">
      <c r="N4194" s="137" t="str">
        <f>IF(OR(ISBLANK(L4194),ISBLANK(M4194)),"",IF(M4194="AUD",L4194*'Input Lists'!$H$2,IF(M4194="USD",L4194*'Input Lists'!$H$3,IF(M4194="HKD",L4194*'Input Lists'!$H$4,IF(M4194="EUR",L4194*'Input Lists'!$H$5,IF(M4194="GBP",L4194*'Input Lists'!$H$6,IF(M4194="CAD",L4194*'Input Lists'!$H$7,IF(M4194="CNY",L4194*'Input Lists'!$H4228,IF(M4194="JPY",L4194*'Input Lists'!$H$9,IF(M4194="CHF",L4194*'Input Lists'!$H$10,""))))))))))</f>
        <v/>
      </c>
      <c r="O4194" s="137" t="str">
        <f t="shared" si="141"/>
        <v/>
      </c>
      <c r="Z4194" s="135" t="str">
        <f t="shared" si="142"/>
        <v/>
      </c>
    </row>
    <row r="4195" spans="14:26" ht="15.75" customHeight="1" x14ac:dyDescent="0.25">
      <c r="N4195" s="137" t="str">
        <f>IF(OR(ISBLANK(L4195),ISBLANK(M4195)),"",IF(M4195="AUD",L4195*'Input Lists'!$H$2,IF(M4195="USD",L4195*'Input Lists'!$H$3,IF(M4195="HKD",L4195*'Input Lists'!$H$4,IF(M4195="EUR",L4195*'Input Lists'!$H$5,IF(M4195="GBP",L4195*'Input Lists'!$H$6,IF(M4195="CAD",L4195*'Input Lists'!$H$7,IF(M4195="CNY",L4195*'Input Lists'!$H4229,IF(M4195="JPY",L4195*'Input Lists'!$H$9,IF(M4195="CHF",L4195*'Input Lists'!$H$10,""))))))))))</f>
        <v/>
      </c>
      <c r="O4195" s="137" t="str">
        <f t="shared" si="141"/>
        <v/>
      </c>
      <c r="Z4195" s="135" t="str">
        <f t="shared" si="142"/>
        <v/>
      </c>
    </row>
    <row r="4196" spans="14:26" ht="15.75" customHeight="1" x14ac:dyDescent="0.25">
      <c r="N4196" s="137" t="str">
        <f>IF(OR(ISBLANK(L4196),ISBLANK(M4196)),"",IF(M4196="AUD",L4196*'Input Lists'!$H$2,IF(M4196="USD",L4196*'Input Lists'!$H$3,IF(M4196="HKD",L4196*'Input Lists'!$H$4,IF(M4196="EUR",L4196*'Input Lists'!$H$5,IF(M4196="GBP",L4196*'Input Lists'!$H$6,IF(M4196="CAD",L4196*'Input Lists'!$H$7,IF(M4196="CNY",L4196*'Input Lists'!$H4230,IF(M4196="JPY",L4196*'Input Lists'!$H$9,IF(M4196="CHF",L4196*'Input Lists'!$H$10,""))))))))))</f>
        <v/>
      </c>
      <c r="O4196" s="137" t="str">
        <f t="shared" si="141"/>
        <v/>
      </c>
      <c r="Z4196" s="135" t="str">
        <f t="shared" si="142"/>
        <v/>
      </c>
    </row>
    <row r="4197" spans="14:26" ht="15.75" customHeight="1" x14ac:dyDescent="0.25">
      <c r="N4197" s="137" t="str">
        <f>IF(OR(ISBLANK(L4197),ISBLANK(M4197)),"",IF(M4197="AUD",L4197*'Input Lists'!$H$2,IF(M4197="USD",L4197*'Input Lists'!$H$3,IF(M4197="HKD",L4197*'Input Lists'!$H$4,IF(M4197="EUR",L4197*'Input Lists'!$H$5,IF(M4197="GBP",L4197*'Input Lists'!$H$6,IF(M4197="CAD",L4197*'Input Lists'!$H$7,IF(M4197="CNY",L4197*'Input Lists'!$H4231,IF(M4197="JPY",L4197*'Input Lists'!$H$9,IF(M4197="CHF",L4197*'Input Lists'!$H$10,""))))))))))</f>
        <v/>
      </c>
      <c r="O4197" s="137" t="str">
        <f t="shared" si="141"/>
        <v/>
      </c>
      <c r="Z4197" s="135" t="str">
        <f t="shared" si="142"/>
        <v/>
      </c>
    </row>
    <row r="4198" spans="14:26" ht="15.75" customHeight="1" x14ac:dyDescent="0.25">
      <c r="N4198" s="137" t="str">
        <f>IF(OR(ISBLANK(L4198),ISBLANK(M4198)),"",IF(M4198="AUD",L4198*'Input Lists'!$H$2,IF(M4198="USD",L4198*'Input Lists'!$H$3,IF(M4198="HKD",L4198*'Input Lists'!$H$4,IF(M4198="EUR",L4198*'Input Lists'!$H$5,IF(M4198="GBP",L4198*'Input Lists'!$H$6,IF(M4198="CAD",L4198*'Input Lists'!$H$7,IF(M4198="CNY",L4198*'Input Lists'!$H4232,IF(M4198="JPY",L4198*'Input Lists'!$H$9,IF(M4198="CHF",L4198*'Input Lists'!$H$10,""))))))))))</f>
        <v/>
      </c>
      <c r="O4198" s="137" t="str">
        <f t="shared" si="141"/>
        <v/>
      </c>
      <c r="Z4198" s="135" t="str">
        <f t="shared" si="142"/>
        <v/>
      </c>
    </row>
    <row r="4199" spans="14:26" ht="15.75" customHeight="1" x14ac:dyDescent="0.25">
      <c r="N4199" s="137" t="str">
        <f>IF(OR(ISBLANK(L4199),ISBLANK(M4199)),"",IF(M4199="AUD",L4199*'Input Lists'!$H$2,IF(M4199="USD",L4199*'Input Lists'!$H$3,IF(M4199="HKD",L4199*'Input Lists'!$H$4,IF(M4199="EUR",L4199*'Input Lists'!$H$5,IF(M4199="GBP",L4199*'Input Lists'!$H$6,IF(M4199="CAD",L4199*'Input Lists'!$H$7,IF(M4199="CNY",L4199*'Input Lists'!$H4233,IF(M4199="JPY",L4199*'Input Lists'!$H$9,IF(M4199="CHF",L4199*'Input Lists'!$H$10,""))))))))))</f>
        <v/>
      </c>
      <c r="O4199" s="137" t="str">
        <f t="shared" ref="O4199:O4262" si="143">IF(OR(AND(ISBLANK(N4199)),AND(ISBLANK(J4199)),AND(ISBLANK(M4199))),"",N4199*J4199)</f>
        <v/>
      </c>
      <c r="Z4199" s="135" t="str">
        <f t="shared" si="142"/>
        <v/>
      </c>
    </row>
    <row r="4200" spans="14:26" ht="15.75" customHeight="1" x14ac:dyDescent="0.25">
      <c r="N4200" s="137" t="str">
        <f>IF(OR(ISBLANK(L4200),ISBLANK(M4200)),"",IF(M4200="AUD",L4200*'Input Lists'!$H$2,IF(M4200="USD",L4200*'Input Lists'!$H$3,IF(M4200="HKD",L4200*'Input Lists'!$H$4,IF(M4200="EUR",L4200*'Input Lists'!$H$5,IF(M4200="GBP",L4200*'Input Lists'!$H$6,IF(M4200="CAD",L4200*'Input Lists'!$H$7,IF(M4200="CNY",L4200*'Input Lists'!$H4234,IF(M4200="JPY",L4200*'Input Lists'!$H$9,IF(M4200="CHF",L4200*'Input Lists'!$H$10,""))))))))))</f>
        <v/>
      </c>
      <c r="O4200" s="137" t="str">
        <f t="shared" si="143"/>
        <v/>
      </c>
      <c r="Z4200" s="135" t="str">
        <f t="shared" si="142"/>
        <v/>
      </c>
    </row>
    <row r="4201" spans="14:26" ht="15.75" customHeight="1" x14ac:dyDescent="0.25">
      <c r="N4201" s="137" t="str">
        <f>IF(OR(ISBLANK(L4201),ISBLANK(M4201)),"",IF(M4201="AUD",L4201*'Input Lists'!$H$2,IF(M4201="USD",L4201*'Input Lists'!$H$3,IF(M4201="HKD",L4201*'Input Lists'!$H$4,IF(M4201="EUR",L4201*'Input Lists'!$H$5,IF(M4201="GBP",L4201*'Input Lists'!$H$6,IF(M4201="CAD",L4201*'Input Lists'!$H$7,IF(M4201="CNY",L4201*'Input Lists'!$H4235,IF(M4201="JPY",L4201*'Input Lists'!$H$9,IF(M4201="CHF",L4201*'Input Lists'!$H$10,""))))))))))</f>
        <v/>
      </c>
      <c r="O4201" s="137" t="str">
        <f t="shared" si="143"/>
        <v/>
      </c>
      <c r="Z4201" s="135" t="str">
        <f t="shared" si="142"/>
        <v/>
      </c>
    </row>
    <row r="4202" spans="14:26" ht="15.75" customHeight="1" x14ac:dyDescent="0.25">
      <c r="N4202" s="137" t="str">
        <f>IF(OR(ISBLANK(L4202),ISBLANK(M4202)),"",IF(M4202="AUD",L4202*'Input Lists'!$H$2,IF(M4202="USD",L4202*'Input Lists'!$H$3,IF(M4202="HKD",L4202*'Input Lists'!$H$4,IF(M4202="EUR",L4202*'Input Lists'!$H$5,IF(M4202="GBP",L4202*'Input Lists'!$H$6,IF(M4202="CAD",L4202*'Input Lists'!$H$7,IF(M4202="CNY",L4202*'Input Lists'!$H4236,IF(M4202="JPY",L4202*'Input Lists'!$H$9,IF(M4202="CHF",L4202*'Input Lists'!$H$10,""))))))))))</f>
        <v/>
      </c>
      <c r="O4202" s="137" t="str">
        <f t="shared" si="143"/>
        <v/>
      </c>
      <c r="Z4202" s="135" t="str">
        <f t="shared" ref="Z4202:Z4265" si="144">IF(ISBLANK(D4202),"",IF(R4202="Approved",Y4202+O4202,0))</f>
        <v/>
      </c>
    </row>
    <row r="4203" spans="14:26" ht="15.75" customHeight="1" x14ac:dyDescent="0.25">
      <c r="N4203" s="137" t="str">
        <f>IF(OR(ISBLANK(L4203),ISBLANK(M4203)),"",IF(M4203="AUD",L4203*'Input Lists'!$H$2,IF(M4203="USD",L4203*'Input Lists'!$H$3,IF(M4203="HKD",L4203*'Input Lists'!$H$4,IF(M4203="EUR",L4203*'Input Lists'!$H$5,IF(M4203="GBP",L4203*'Input Lists'!$H$6,IF(M4203="CAD",L4203*'Input Lists'!$H$7,IF(M4203="CNY",L4203*'Input Lists'!$H4237,IF(M4203="JPY",L4203*'Input Lists'!$H$9,IF(M4203="CHF",L4203*'Input Lists'!$H$10,""))))))))))</f>
        <v/>
      </c>
      <c r="O4203" s="137" t="str">
        <f t="shared" si="143"/>
        <v/>
      </c>
      <c r="Z4203" s="135" t="str">
        <f t="shared" si="144"/>
        <v/>
      </c>
    </row>
    <row r="4204" spans="14:26" ht="15.75" customHeight="1" x14ac:dyDescent="0.25">
      <c r="N4204" s="137" t="str">
        <f>IF(OR(ISBLANK(L4204),ISBLANK(M4204)),"",IF(M4204="AUD",L4204*'Input Lists'!$H$2,IF(M4204="USD",L4204*'Input Lists'!$H$3,IF(M4204="HKD",L4204*'Input Lists'!$H$4,IF(M4204="EUR",L4204*'Input Lists'!$H$5,IF(M4204="GBP",L4204*'Input Lists'!$H$6,IF(M4204="CAD",L4204*'Input Lists'!$H$7,IF(M4204="CNY",L4204*'Input Lists'!$H4238,IF(M4204="JPY",L4204*'Input Lists'!$H$9,IF(M4204="CHF",L4204*'Input Lists'!$H$10,""))))))))))</f>
        <v/>
      </c>
      <c r="O4204" s="137" t="str">
        <f t="shared" si="143"/>
        <v/>
      </c>
      <c r="Z4204" s="135" t="str">
        <f t="shared" si="144"/>
        <v/>
      </c>
    </row>
    <row r="4205" spans="14:26" ht="15.75" customHeight="1" x14ac:dyDescent="0.25">
      <c r="N4205" s="137" t="str">
        <f>IF(OR(ISBLANK(L4205),ISBLANK(M4205)),"",IF(M4205="AUD",L4205*'Input Lists'!$H$2,IF(M4205="USD",L4205*'Input Lists'!$H$3,IF(M4205="HKD",L4205*'Input Lists'!$H$4,IF(M4205="EUR",L4205*'Input Lists'!$H$5,IF(M4205="GBP",L4205*'Input Lists'!$H$6,IF(M4205="CAD",L4205*'Input Lists'!$H$7,IF(M4205="CNY",L4205*'Input Lists'!$H4239,IF(M4205="JPY",L4205*'Input Lists'!$H$9,IF(M4205="CHF",L4205*'Input Lists'!$H$10,""))))))))))</f>
        <v/>
      </c>
      <c r="O4205" s="137" t="str">
        <f t="shared" si="143"/>
        <v/>
      </c>
      <c r="Z4205" s="135" t="str">
        <f t="shared" si="144"/>
        <v/>
      </c>
    </row>
    <row r="4206" spans="14:26" ht="15.75" customHeight="1" x14ac:dyDescent="0.25">
      <c r="N4206" s="137" t="str">
        <f>IF(OR(ISBLANK(L4206),ISBLANK(M4206)),"",IF(M4206="AUD",L4206*'Input Lists'!$H$2,IF(M4206="USD",L4206*'Input Lists'!$H$3,IF(M4206="HKD",L4206*'Input Lists'!$H$4,IF(M4206="EUR",L4206*'Input Lists'!$H$5,IF(M4206="GBP",L4206*'Input Lists'!$H$6,IF(M4206="CAD",L4206*'Input Lists'!$H$7,IF(M4206="CNY",L4206*'Input Lists'!$H4240,IF(M4206="JPY",L4206*'Input Lists'!$H$9,IF(M4206="CHF",L4206*'Input Lists'!$H$10,""))))))))))</f>
        <v/>
      </c>
      <c r="O4206" s="137" t="str">
        <f t="shared" si="143"/>
        <v/>
      </c>
      <c r="Z4206" s="135" t="str">
        <f t="shared" si="144"/>
        <v/>
      </c>
    </row>
    <row r="4207" spans="14:26" ht="15.75" customHeight="1" x14ac:dyDescent="0.25">
      <c r="N4207" s="137" t="str">
        <f>IF(OR(ISBLANK(L4207),ISBLANK(M4207)),"",IF(M4207="AUD",L4207*'Input Lists'!$H$2,IF(M4207="USD",L4207*'Input Lists'!$H$3,IF(M4207="HKD",L4207*'Input Lists'!$H$4,IF(M4207="EUR",L4207*'Input Lists'!$H$5,IF(M4207="GBP",L4207*'Input Lists'!$H$6,IF(M4207="CAD",L4207*'Input Lists'!$H$7,IF(M4207="CNY",L4207*'Input Lists'!$H4241,IF(M4207="JPY",L4207*'Input Lists'!$H$9,IF(M4207="CHF",L4207*'Input Lists'!$H$10,""))))))))))</f>
        <v/>
      </c>
      <c r="O4207" s="137" t="str">
        <f t="shared" si="143"/>
        <v/>
      </c>
      <c r="Z4207" s="135" t="str">
        <f t="shared" si="144"/>
        <v/>
      </c>
    </row>
    <row r="4208" spans="14:26" ht="15.75" customHeight="1" x14ac:dyDescent="0.25">
      <c r="N4208" s="137" t="str">
        <f>IF(OR(ISBLANK(L4208),ISBLANK(M4208)),"",IF(M4208="AUD",L4208*'Input Lists'!$H$2,IF(M4208="USD",L4208*'Input Lists'!$H$3,IF(M4208="HKD",L4208*'Input Lists'!$H$4,IF(M4208="EUR",L4208*'Input Lists'!$H$5,IF(M4208="GBP",L4208*'Input Lists'!$H$6,IF(M4208="CAD",L4208*'Input Lists'!$H$7,IF(M4208="CNY",L4208*'Input Lists'!$H4242,IF(M4208="JPY",L4208*'Input Lists'!$H$9,IF(M4208="CHF",L4208*'Input Lists'!$H$10,""))))))))))</f>
        <v/>
      </c>
      <c r="O4208" s="137" t="str">
        <f t="shared" si="143"/>
        <v/>
      </c>
      <c r="Z4208" s="135" t="str">
        <f t="shared" si="144"/>
        <v/>
      </c>
    </row>
    <row r="4209" spans="14:26" ht="15.75" customHeight="1" x14ac:dyDescent="0.25">
      <c r="N4209" s="137" t="str">
        <f>IF(OR(ISBLANK(L4209),ISBLANK(M4209)),"",IF(M4209="AUD",L4209*'Input Lists'!$H$2,IF(M4209="USD",L4209*'Input Lists'!$H$3,IF(M4209="HKD",L4209*'Input Lists'!$H$4,IF(M4209="EUR",L4209*'Input Lists'!$H$5,IF(M4209="GBP",L4209*'Input Lists'!$H$6,IF(M4209="CAD",L4209*'Input Lists'!$H$7,IF(M4209="CNY",L4209*'Input Lists'!$H4243,IF(M4209="JPY",L4209*'Input Lists'!$H$9,IF(M4209="CHF",L4209*'Input Lists'!$H$10,""))))))))))</f>
        <v/>
      </c>
      <c r="O4209" s="137" t="str">
        <f t="shared" si="143"/>
        <v/>
      </c>
      <c r="Z4209" s="135" t="str">
        <f t="shared" si="144"/>
        <v/>
      </c>
    </row>
    <row r="4210" spans="14:26" ht="15.75" customHeight="1" x14ac:dyDescent="0.25">
      <c r="N4210" s="137" t="str">
        <f>IF(OR(ISBLANK(L4210),ISBLANK(M4210)),"",IF(M4210="AUD",L4210*'Input Lists'!$H$2,IF(M4210="USD",L4210*'Input Lists'!$H$3,IF(M4210="HKD",L4210*'Input Lists'!$H$4,IF(M4210="EUR",L4210*'Input Lists'!$H$5,IF(M4210="GBP",L4210*'Input Lists'!$H$6,IF(M4210="CAD",L4210*'Input Lists'!$H$7,IF(M4210="CNY",L4210*'Input Lists'!$H4244,IF(M4210="JPY",L4210*'Input Lists'!$H$9,IF(M4210="CHF",L4210*'Input Lists'!$H$10,""))))))))))</f>
        <v/>
      </c>
      <c r="O4210" s="137" t="str">
        <f t="shared" si="143"/>
        <v/>
      </c>
      <c r="Z4210" s="135" t="str">
        <f t="shared" si="144"/>
        <v/>
      </c>
    </row>
    <row r="4211" spans="14:26" ht="15.75" customHeight="1" x14ac:dyDescent="0.25">
      <c r="N4211" s="137" t="str">
        <f>IF(OR(ISBLANK(L4211),ISBLANK(M4211)),"",IF(M4211="AUD",L4211*'Input Lists'!$H$2,IF(M4211="USD",L4211*'Input Lists'!$H$3,IF(M4211="HKD",L4211*'Input Lists'!$H$4,IF(M4211="EUR",L4211*'Input Lists'!$H$5,IF(M4211="GBP",L4211*'Input Lists'!$H$6,IF(M4211="CAD",L4211*'Input Lists'!$H$7,IF(M4211="CNY",L4211*'Input Lists'!$H4245,IF(M4211="JPY",L4211*'Input Lists'!$H$9,IF(M4211="CHF",L4211*'Input Lists'!$H$10,""))))))))))</f>
        <v/>
      </c>
      <c r="O4211" s="137" t="str">
        <f t="shared" si="143"/>
        <v/>
      </c>
      <c r="Z4211" s="135" t="str">
        <f t="shared" si="144"/>
        <v/>
      </c>
    </row>
    <row r="4212" spans="14:26" ht="15.75" customHeight="1" x14ac:dyDescent="0.25">
      <c r="N4212" s="137" t="str">
        <f>IF(OR(ISBLANK(L4212),ISBLANK(M4212)),"",IF(M4212="AUD",L4212*'Input Lists'!$H$2,IF(M4212="USD",L4212*'Input Lists'!$H$3,IF(M4212="HKD",L4212*'Input Lists'!$H$4,IF(M4212="EUR",L4212*'Input Lists'!$H$5,IF(M4212="GBP",L4212*'Input Lists'!$H$6,IF(M4212="CAD",L4212*'Input Lists'!$H$7,IF(M4212="CNY",L4212*'Input Lists'!$H4246,IF(M4212="JPY",L4212*'Input Lists'!$H$9,IF(M4212="CHF",L4212*'Input Lists'!$H$10,""))))))))))</f>
        <v/>
      </c>
      <c r="O4212" s="137" t="str">
        <f t="shared" si="143"/>
        <v/>
      </c>
      <c r="Z4212" s="135" t="str">
        <f t="shared" si="144"/>
        <v/>
      </c>
    </row>
    <row r="4213" spans="14:26" ht="15.75" customHeight="1" x14ac:dyDescent="0.25">
      <c r="N4213" s="137" t="str">
        <f>IF(OR(ISBLANK(L4213),ISBLANK(M4213)),"",IF(M4213="AUD",L4213*'Input Lists'!$H$2,IF(M4213="USD",L4213*'Input Lists'!$H$3,IF(M4213="HKD",L4213*'Input Lists'!$H$4,IF(M4213="EUR",L4213*'Input Lists'!$H$5,IF(M4213="GBP",L4213*'Input Lists'!$H$6,IF(M4213="CAD",L4213*'Input Lists'!$H$7,IF(M4213="CNY",L4213*'Input Lists'!$H4247,IF(M4213="JPY",L4213*'Input Lists'!$H$9,IF(M4213="CHF",L4213*'Input Lists'!$H$10,""))))))))))</f>
        <v/>
      </c>
      <c r="O4213" s="137" t="str">
        <f t="shared" si="143"/>
        <v/>
      </c>
      <c r="Z4213" s="135" t="str">
        <f t="shared" si="144"/>
        <v/>
      </c>
    </row>
    <row r="4214" spans="14:26" ht="15.75" customHeight="1" x14ac:dyDescent="0.25">
      <c r="N4214" s="137" t="str">
        <f>IF(OR(ISBLANK(L4214),ISBLANK(M4214)),"",IF(M4214="AUD",L4214*'Input Lists'!$H$2,IF(M4214="USD",L4214*'Input Lists'!$H$3,IF(M4214="HKD",L4214*'Input Lists'!$H$4,IF(M4214="EUR",L4214*'Input Lists'!$H$5,IF(M4214="GBP",L4214*'Input Lists'!$H$6,IF(M4214="CAD",L4214*'Input Lists'!$H$7,IF(M4214="CNY",L4214*'Input Lists'!$H4248,IF(M4214="JPY",L4214*'Input Lists'!$H$9,IF(M4214="CHF",L4214*'Input Lists'!$H$10,""))))))))))</f>
        <v/>
      </c>
      <c r="O4214" s="137" t="str">
        <f t="shared" si="143"/>
        <v/>
      </c>
      <c r="Z4214" s="135" t="str">
        <f t="shared" si="144"/>
        <v/>
      </c>
    </row>
    <row r="4215" spans="14:26" ht="15.75" customHeight="1" x14ac:dyDescent="0.25">
      <c r="N4215" s="137" t="str">
        <f>IF(OR(ISBLANK(L4215),ISBLANK(M4215)),"",IF(M4215="AUD",L4215*'Input Lists'!$H$2,IF(M4215="USD",L4215*'Input Lists'!$H$3,IF(M4215="HKD",L4215*'Input Lists'!$H$4,IF(M4215="EUR",L4215*'Input Lists'!$H$5,IF(M4215="GBP",L4215*'Input Lists'!$H$6,IF(M4215="CAD",L4215*'Input Lists'!$H$7,IF(M4215="CNY",L4215*'Input Lists'!$H4249,IF(M4215="JPY",L4215*'Input Lists'!$H$9,IF(M4215="CHF",L4215*'Input Lists'!$H$10,""))))))))))</f>
        <v/>
      </c>
      <c r="O4215" s="137" t="str">
        <f t="shared" si="143"/>
        <v/>
      </c>
      <c r="Z4215" s="135" t="str">
        <f t="shared" si="144"/>
        <v/>
      </c>
    </row>
    <row r="4216" spans="14:26" ht="15.75" customHeight="1" x14ac:dyDescent="0.25">
      <c r="N4216" s="137" t="str">
        <f>IF(OR(ISBLANK(L4216),ISBLANK(M4216)),"",IF(M4216="AUD",L4216*'Input Lists'!$H$2,IF(M4216="USD",L4216*'Input Lists'!$H$3,IF(M4216="HKD",L4216*'Input Lists'!$H$4,IF(M4216="EUR",L4216*'Input Lists'!$H$5,IF(M4216="GBP",L4216*'Input Lists'!$H$6,IF(M4216="CAD",L4216*'Input Lists'!$H$7,IF(M4216="CNY",L4216*'Input Lists'!$H4250,IF(M4216="JPY",L4216*'Input Lists'!$H$9,IF(M4216="CHF",L4216*'Input Lists'!$H$10,""))))))))))</f>
        <v/>
      </c>
      <c r="O4216" s="137" t="str">
        <f t="shared" si="143"/>
        <v/>
      </c>
      <c r="Z4216" s="135" t="str">
        <f t="shared" si="144"/>
        <v/>
      </c>
    </row>
    <row r="4217" spans="14:26" ht="15.75" customHeight="1" x14ac:dyDescent="0.25">
      <c r="N4217" s="137" t="str">
        <f>IF(OR(ISBLANK(L4217),ISBLANK(M4217)),"",IF(M4217="AUD",L4217*'Input Lists'!$H$2,IF(M4217="USD",L4217*'Input Lists'!$H$3,IF(M4217="HKD",L4217*'Input Lists'!$H$4,IF(M4217="EUR",L4217*'Input Lists'!$H$5,IF(M4217="GBP",L4217*'Input Lists'!$H$6,IF(M4217="CAD",L4217*'Input Lists'!$H$7,IF(M4217="CNY",L4217*'Input Lists'!$H4251,IF(M4217="JPY",L4217*'Input Lists'!$H$9,IF(M4217="CHF",L4217*'Input Lists'!$H$10,""))))))))))</f>
        <v/>
      </c>
      <c r="O4217" s="137" t="str">
        <f t="shared" si="143"/>
        <v/>
      </c>
      <c r="Z4217" s="135" t="str">
        <f t="shared" si="144"/>
        <v/>
      </c>
    </row>
    <row r="4218" spans="14:26" ht="15.75" customHeight="1" x14ac:dyDescent="0.25">
      <c r="N4218" s="137" t="str">
        <f>IF(OR(ISBLANK(L4218),ISBLANK(M4218)),"",IF(M4218="AUD",L4218*'Input Lists'!$H$2,IF(M4218="USD",L4218*'Input Lists'!$H$3,IF(M4218="HKD",L4218*'Input Lists'!$H$4,IF(M4218="EUR",L4218*'Input Lists'!$H$5,IF(M4218="GBP",L4218*'Input Lists'!$H$6,IF(M4218="CAD",L4218*'Input Lists'!$H$7,IF(M4218="CNY",L4218*'Input Lists'!$H4252,IF(M4218="JPY",L4218*'Input Lists'!$H$9,IF(M4218="CHF",L4218*'Input Lists'!$H$10,""))))))))))</f>
        <v/>
      </c>
      <c r="O4218" s="137" t="str">
        <f t="shared" si="143"/>
        <v/>
      </c>
      <c r="Z4218" s="135" t="str">
        <f t="shared" si="144"/>
        <v/>
      </c>
    </row>
    <row r="4219" spans="14:26" ht="15.75" customHeight="1" x14ac:dyDescent="0.25">
      <c r="N4219" s="137" t="str">
        <f>IF(OR(ISBLANK(L4219),ISBLANK(M4219)),"",IF(M4219="AUD",L4219*'Input Lists'!$H$2,IF(M4219="USD",L4219*'Input Lists'!$H$3,IF(M4219="HKD",L4219*'Input Lists'!$H$4,IF(M4219="EUR",L4219*'Input Lists'!$H$5,IF(M4219="GBP",L4219*'Input Lists'!$H$6,IF(M4219="CAD",L4219*'Input Lists'!$H$7,IF(M4219="CNY",L4219*'Input Lists'!$H4253,IF(M4219="JPY",L4219*'Input Lists'!$H$9,IF(M4219="CHF",L4219*'Input Lists'!$H$10,""))))))))))</f>
        <v/>
      </c>
      <c r="O4219" s="137" t="str">
        <f t="shared" si="143"/>
        <v/>
      </c>
      <c r="Z4219" s="135" t="str">
        <f t="shared" si="144"/>
        <v/>
      </c>
    </row>
    <row r="4220" spans="14:26" ht="15.75" customHeight="1" x14ac:dyDescent="0.25">
      <c r="N4220" s="137" t="str">
        <f>IF(OR(ISBLANK(L4220),ISBLANK(M4220)),"",IF(M4220="AUD",L4220*'Input Lists'!$H$2,IF(M4220="USD",L4220*'Input Lists'!$H$3,IF(M4220="HKD",L4220*'Input Lists'!$H$4,IF(M4220="EUR",L4220*'Input Lists'!$H$5,IF(M4220="GBP",L4220*'Input Lists'!$H$6,IF(M4220="CAD",L4220*'Input Lists'!$H$7,IF(M4220="CNY",L4220*'Input Lists'!$H4254,IF(M4220="JPY",L4220*'Input Lists'!$H$9,IF(M4220="CHF",L4220*'Input Lists'!$H$10,""))))))))))</f>
        <v/>
      </c>
      <c r="O4220" s="137" t="str">
        <f t="shared" si="143"/>
        <v/>
      </c>
      <c r="Z4220" s="135" t="str">
        <f t="shared" si="144"/>
        <v/>
      </c>
    </row>
    <row r="4221" spans="14:26" ht="15.75" customHeight="1" x14ac:dyDescent="0.25">
      <c r="N4221" s="137" t="str">
        <f>IF(OR(ISBLANK(L4221),ISBLANK(M4221)),"",IF(M4221="AUD",L4221*'Input Lists'!$H$2,IF(M4221="USD",L4221*'Input Lists'!$H$3,IF(M4221="HKD",L4221*'Input Lists'!$H$4,IF(M4221="EUR",L4221*'Input Lists'!$H$5,IF(M4221="GBP",L4221*'Input Lists'!$H$6,IF(M4221="CAD",L4221*'Input Lists'!$H$7,IF(M4221="CNY",L4221*'Input Lists'!$H4255,IF(M4221="JPY",L4221*'Input Lists'!$H$9,IF(M4221="CHF",L4221*'Input Lists'!$H$10,""))))))))))</f>
        <v/>
      </c>
      <c r="O4221" s="137" t="str">
        <f t="shared" si="143"/>
        <v/>
      </c>
      <c r="Z4221" s="135" t="str">
        <f t="shared" si="144"/>
        <v/>
      </c>
    </row>
    <row r="4222" spans="14:26" ht="15.75" customHeight="1" x14ac:dyDescent="0.25">
      <c r="N4222" s="137" t="str">
        <f>IF(OR(ISBLANK(L4222),ISBLANK(M4222)),"",IF(M4222="AUD",L4222*'Input Lists'!$H$2,IF(M4222="USD",L4222*'Input Lists'!$H$3,IF(M4222="HKD",L4222*'Input Lists'!$H$4,IF(M4222="EUR",L4222*'Input Lists'!$H$5,IF(M4222="GBP",L4222*'Input Lists'!$H$6,IF(M4222="CAD",L4222*'Input Lists'!$H$7,IF(M4222="CNY",L4222*'Input Lists'!$H4256,IF(M4222="JPY",L4222*'Input Lists'!$H$9,IF(M4222="CHF",L4222*'Input Lists'!$H$10,""))))))))))</f>
        <v/>
      </c>
      <c r="O4222" s="137" t="str">
        <f t="shared" si="143"/>
        <v/>
      </c>
      <c r="Z4222" s="135" t="str">
        <f t="shared" si="144"/>
        <v/>
      </c>
    </row>
    <row r="4223" spans="14:26" ht="15.75" customHeight="1" x14ac:dyDescent="0.25">
      <c r="N4223" s="137" t="str">
        <f>IF(OR(ISBLANK(L4223),ISBLANK(M4223)),"",IF(M4223="AUD",L4223*'Input Lists'!$H$2,IF(M4223="USD",L4223*'Input Lists'!$H$3,IF(M4223="HKD",L4223*'Input Lists'!$H$4,IF(M4223="EUR",L4223*'Input Lists'!$H$5,IF(M4223="GBP",L4223*'Input Lists'!$H$6,IF(M4223="CAD",L4223*'Input Lists'!$H$7,IF(M4223="CNY",L4223*'Input Lists'!$H4257,IF(M4223="JPY",L4223*'Input Lists'!$H$9,IF(M4223="CHF",L4223*'Input Lists'!$H$10,""))))))))))</f>
        <v/>
      </c>
      <c r="O4223" s="137" t="str">
        <f t="shared" si="143"/>
        <v/>
      </c>
      <c r="Z4223" s="135" t="str">
        <f t="shared" si="144"/>
        <v/>
      </c>
    </row>
    <row r="4224" spans="14:26" ht="15.75" customHeight="1" x14ac:dyDescent="0.25">
      <c r="N4224" s="137" t="str">
        <f>IF(OR(ISBLANK(L4224),ISBLANK(M4224)),"",IF(M4224="AUD",L4224*'Input Lists'!$H$2,IF(M4224="USD",L4224*'Input Lists'!$H$3,IF(M4224="HKD",L4224*'Input Lists'!$H$4,IF(M4224="EUR",L4224*'Input Lists'!$H$5,IF(M4224="GBP",L4224*'Input Lists'!$H$6,IF(M4224="CAD",L4224*'Input Lists'!$H$7,IF(M4224="CNY",L4224*'Input Lists'!$H4258,IF(M4224="JPY",L4224*'Input Lists'!$H$9,IF(M4224="CHF",L4224*'Input Lists'!$H$10,""))))))))))</f>
        <v/>
      </c>
      <c r="O4224" s="137" t="str">
        <f t="shared" si="143"/>
        <v/>
      </c>
      <c r="Z4224" s="135" t="str">
        <f t="shared" si="144"/>
        <v/>
      </c>
    </row>
    <row r="4225" spans="14:26" ht="15.75" customHeight="1" x14ac:dyDescent="0.25">
      <c r="N4225" s="137" t="str">
        <f>IF(OR(ISBLANK(L4225),ISBLANK(M4225)),"",IF(M4225="AUD",L4225*'Input Lists'!$H$2,IF(M4225="USD",L4225*'Input Lists'!$H$3,IF(M4225="HKD",L4225*'Input Lists'!$H$4,IF(M4225="EUR",L4225*'Input Lists'!$H$5,IF(M4225="GBP",L4225*'Input Lists'!$H$6,IF(M4225="CAD",L4225*'Input Lists'!$H$7,IF(M4225="CNY",L4225*'Input Lists'!$H4259,IF(M4225="JPY",L4225*'Input Lists'!$H$9,IF(M4225="CHF",L4225*'Input Lists'!$H$10,""))))))))))</f>
        <v/>
      </c>
      <c r="O4225" s="137" t="str">
        <f t="shared" si="143"/>
        <v/>
      </c>
      <c r="Z4225" s="135" t="str">
        <f t="shared" si="144"/>
        <v/>
      </c>
    </row>
    <row r="4226" spans="14:26" ht="15.75" customHeight="1" x14ac:dyDescent="0.25">
      <c r="N4226" s="137" t="str">
        <f>IF(OR(ISBLANK(L4226),ISBLANK(M4226)),"",IF(M4226="AUD",L4226*'Input Lists'!$H$2,IF(M4226="USD",L4226*'Input Lists'!$H$3,IF(M4226="HKD",L4226*'Input Lists'!$H$4,IF(M4226="EUR",L4226*'Input Lists'!$H$5,IF(M4226="GBP",L4226*'Input Lists'!$H$6,IF(M4226="CAD",L4226*'Input Lists'!$H$7,IF(M4226="CNY",L4226*'Input Lists'!$H4260,IF(M4226="JPY",L4226*'Input Lists'!$H$9,IF(M4226="CHF",L4226*'Input Lists'!$H$10,""))))))))))</f>
        <v/>
      </c>
      <c r="O4226" s="137" t="str">
        <f t="shared" si="143"/>
        <v/>
      </c>
      <c r="Z4226" s="135" t="str">
        <f t="shared" si="144"/>
        <v/>
      </c>
    </row>
    <row r="4227" spans="14:26" ht="15.75" customHeight="1" x14ac:dyDescent="0.25">
      <c r="N4227" s="137" t="str">
        <f>IF(OR(ISBLANK(L4227),ISBLANK(M4227)),"",IF(M4227="AUD",L4227*'Input Lists'!$H$2,IF(M4227="USD",L4227*'Input Lists'!$H$3,IF(M4227="HKD",L4227*'Input Lists'!$H$4,IF(M4227="EUR",L4227*'Input Lists'!$H$5,IF(M4227="GBP",L4227*'Input Lists'!$H$6,IF(M4227="CAD",L4227*'Input Lists'!$H$7,IF(M4227="CNY",L4227*'Input Lists'!$H4261,IF(M4227="JPY",L4227*'Input Lists'!$H$9,IF(M4227="CHF",L4227*'Input Lists'!$H$10,""))))))))))</f>
        <v/>
      </c>
      <c r="O4227" s="137" t="str">
        <f t="shared" si="143"/>
        <v/>
      </c>
      <c r="Z4227" s="135" t="str">
        <f t="shared" si="144"/>
        <v/>
      </c>
    </row>
    <row r="4228" spans="14:26" ht="15.75" customHeight="1" x14ac:dyDescent="0.25">
      <c r="N4228" s="137" t="str">
        <f>IF(OR(ISBLANK(L4228),ISBLANK(M4228)),"",IF(M4228="AUD",L4228*'Input Lists'!$H$2,IF(M4228="USD",L4228*'Input Lists'!$H$3,IF(M4228="HKD",L4228*'Input Lists'!$H$4,IF(M4228="EUR",L4228*'Input Lists'!$H$5,IF(M4228="GBP",L4228*'Input Lists'!$H$6,IF(M4228="CAD",L4228*'Input Lists'!$H$7,IF(M4228="CNY",L4228*'Input Lists'!$H4262,IF(M4228="JPY",L4228*'Input Lists'!$H$9,IF(M4228="CHF",L4228*'Input Lists'!$H$10,""))))))))))</f>
        <v/>
      </c>
      <c r="O4228" s="137" t="str">
        <f t="shared" si="143"/>
        <v/>
      </c>
      <c r="Z4228" s="135" t="str">
        <f t="shared" si="144"/>
        <v/>
      </c>
    </row>
    <row r="4229" spans="14:26" ht="15.75" customHeight="1" x14ac:dyDescent="0.25">
      <c r="N4229" s="137" t="str">
        <f>IF(OR(ISBLANK(L4229),ISBLANK(M4229)),"",IF(M4229="AUD",L4229*'Input Lists'!$H$2,IF(M4229="USD",L4229*'Input Lists'!$H$3,IF(M4229="HKD",L4229*'Input Lists'!$H$4,IF(M4229="EUR",L4229*'Input Lists'!$H$5,IF(M4229="GBP",L4229*'Input Lists'!$H$6,IF(M4229="CAD",L4229*'Input Lists'!$H$7,IF(M4229="CNY",L4229*'Input Lists'!$H4263,IF(M4229="JPY",L4229*'Input Lists'!$H$9,IF(M4229="CHF",L4229*'Input Lists'!$H$10,""))))))))))</f>
        <v/>
      </c>
      <c r="O4229" s="137" t="str">
        <f t="shared" si="143"/>
        <v/>
      </c>
      <c r="Z4229" s="135" t="str">
        <f t="shared" si="144"/>
        <v/>
      </c>
    </row>
    <row r="4230" spans="14:26" ht="15.75" customHeight="1" x14ac:dyDescent="0.25">
      <c r="N4230" s="137" t="str">
        <f>IF(OR(ISBLANK(L4230),ISBLANK(M4230)),"",IF(M4230="AUD",L4230*'Input Lists'!$H$2,IF(M4230="USD",L4230*'Input Lists'!$H$3,IF(M4230="HKD",L4230*'Input Lists'!$H$4,IF(M4230="EUR",L4230*'Input Lists'!$H$5,IF(M4230="GBP",L4230*'Input Lists'!$H$6,IF(M4230="CAD",L4230*'Input Lists'!$H$7,IF(M4230="CNY",L4230*'Input Lists'!$H4264,IF(M4230="JPY",L4230*'Input Lists'!$H$9,IF(M4230="CHF",L4230*'Input Lists'!$H$10,""))))))))))</f>
        <v/>
      </c>
      <c r="O4230" s="137" t="str">
        <f t="shared" si="143"/>
        <v/>
      </c>
      <c r="Z4230" s="135" t="str">
        <f t="shared" si="144"/>
        <v/>
      </c>
    </row>
    <row r="4231" spans="14:26" ht="15.75" customHeight="1" x14ac:dyDescent="0.25">
      <c r="N4231" s="137" t="str">
        <f>IF(OR(ISBLANK(L4231),ISBLANK(M4231)),"",IF(M4231="AUD",L4231*'Input Lists'!$H$2,IF(M4231="USD",L4231*'Input Lists'!$H$3,IF(M4231="HKD",L4231*'Input Lists'!$H$4,IF(M4231="EUR",L4231*'Input Lists'!$H$5,IF(M4231="GBP",L4231*'Input Lists'!$H$6,IF(M4231="CAD",L4231*'Input Lists'!$H$7,IF(M4231="CNY",L4231*'Input Lists'!$H4265,IF(M4231="JPY",L4231*'Input Lists'!$H$9,IF(M4231="CHF",L4231*'Input Lists'!$H$10,""))))))))))</f>
        <v/>
      </c>
      <c r="O4231" s="137" t="str">
        <f t="shared" si="143"/>
        <v/>
      </c>
      <c r="Z4231" s="135" t="str">
        <f t="shared" si="144"/>
        <v/>
      </c>
    </row>
    <row r="4232" spans="14:26" ht="15.75" customHeight="1" x14ac:dyDescent="0.25">
      <c r="N4232" s="137" t="str">
        <f>IF(OR(ISBLANK(L4232),ISBLANK(M4232)),"",IF(M4232="AUD",L4232*'Input Lists'!$H$2,IF(M4232="USD",L4232*'Input Lists'!$H$3,IF(M4232="HKD",L4232*'Input Lists'!$H$4,IF(M4232="EUR",L4232*'Input Lists'!$H$5,IF(M4232="GBP",L4232*'Input Lists'!$H$6,IF(M4232="CAD",L4232*'Input Lists'!$H$7,IF(M4232="CNY",L4232*'Input Lists'!$H4266,IF(M4232="JPY",L4232*'Input Lists'!$H$9,IF(M4232="CHF",L4232*'Input Lists'!$H$10,""))))))))))</f>
        <v/>
      </c>
      <c r="O4232" s="137" t="str">
        <f t="shared" si="143"/>
        <v/>
      </c>
      <c r="Z4232" s="135" t="str">
        <f t="shared" si="144"/>
        <v/>
      </c>
    </row>
    <row r="4233" spans="14:26" ht="15.75" customHeight="1" x14ac:dyDescent="0.25">
      <c r="N4233" s="137" t="str">
        <f>IF(OR(ISBLANK(L4233),ISBLANK(M4233)),"",IF(M4233="AUD",L4233*'Input Lists'!$H$2,IF(M4233="USD",L4233*'Input Lists'!$H$3,IF(M4233="HKD",L4233*'Input Lists'!$H$4,IF(M4233="EUR",L4233*'Input Lists'!$H$5,IF(M4233="GBP",L4233*'Input Lists'!$H$6,IF(M4233="CAD",L4233*'Input Lists'!$H$7,IF(M4233="CNY",L4233*'Input Lists'!$H4267,IF(M4233="JPY",L4233*'Input Lists'!$H$9,IF(M4233="CHF",L4233*'Input Lists'!$H$10,""))))))))))</f>
        <v/>
      </c>
      <c r="O4233" s="137" t="str">
        <f t="shared" si="143"/>
        <v/>
      </c>
      <c r="Z4233" s="135" t="str">
        <f t="shared" si="144"/>
        <v/>
      </c>
    </row>
    <row r="4234" spans="14:26" ht="15.75" customHeight="1" x14ac:dyDescent="0.25">
      <c r="N4234" s="137" t="str">
        <f>IF(OR(ISBLANK(L4234),ISBLANK(M4234)),"",IF(M4234="AUD",L4234*'Input Lists'!$H$2,IF(M4234="USD",L4234*'Input Lists'!$H$3,IF(M4234="HKD",L4234*'Input Lists'!$H$4,IF(M4234="EUR",L4234*'Input Lists'!$H$5,IF(M4234="GBP",L4234*'Input Lists'!$H$6,IF(M4234="CAD",L4234*'Input Lists'!$H$7,IF(M4234="CNY",L4234*'Input Lists'!$H4268,IF(M4234="JPY",L4234*'Input Lists'!$H$9,IF(M4234="CHF",L4234*'Input Lists'!$H$10,""))))))))))</f>
        <v/>
      </c>
      <c r="O4234" s="137" t="str">
        <f t="shared" si="143"/>
        <v/>
      </c>
      <c r="Z4234" s="135" t="str">
        <f t="shared" si="144"/>
        <v/>
      </c>
    </row>
    <row r="4235" spans="14:26" ht="15.75" customHeight="1" x14ac:dyDescent="0.25">
      <c r="N4235" s="137" t="str">
        <f>IF(OR(ISBLANK(L4235),ISBLANK(M4235)),"",IF(M4235="AUD",L4235*'Input Lists'!$H$2,IF(M4235="USD",L4235*'Input Lists'!$H$3,IF(M4235="HKD",L4235*'Input Lists'!$H$4,IF(M4235="EUR",L4235*'Input Lists'!$H$5,IF(M4235="GBP",L4235*'Input Lists'!$H$6,IF(M4235="CAD",L4235*'Input Lists'!$H$7,IF(M4235="CNY",L4235*'Input Lists'!$H4269,IF(M4235="JPY",L4235*'Input Lists'!$H$9,IF(M4235="CHF",L4235*'Input Lists'!$H$10,""))))))))))</f>
        <v/>
      </c>
      <c r="O4235" s="137" t="str">
        <f t="shared" si="143"/>
        <v/>
      </c>
      <c r="Z4235" s="135" t="str">
        <f t="shared" si="144"/>
        <v/>
      </c>
    </row>
    <row r="4236" spans="14:26" ht="15.75" customHeight="1" x14ac:dyDescent="0.25">
      <c r="N4236" s="137" t="str">
        <f>IF(OR(ISBLANK(L4236),ISBLANK(M4236)),"",IF(M4236="AUD",L4236*'Input Lists'!$H$2,IF(M4236="USD",L4236*'Input Lists'!$H$3,IF(M4236="HKD",L4236*'Input Lists'!$H$4,IF(M4236="EUR",L4236*'Input Lists'!$H$5,IF(M4236="GBP",L4236*'Input Lists'!$H$6,IF(M4236="CAD",L4236*'Input Lists'!$H$7,IF(M4236="CNY",L4236*'Input Lists'!$H4270,IF(M4236="JPY",L4236*'Input Lists'!$H$9,IF(M4236="CHF",L4236*'Input Lists'!$H$10,""))))))))))</f>
        <v/>
      </c>
      <c r="O4236" s="137" t="str">
        <f t="shared" si="143"/>
        <v/>
      </c>
      <c r="Z4236" s="135" t="str">
        <f t="shared" si="144"/>
        <v/>
      </c>
    </row>
    <row r="4237" spans="14:26" ht="15.75" customHeight="1" x14ac:dyDescent="0.25">
      <c r="N4237" s="137" t="str">
        <f>IF(OR(ISBLANK(L4237),ISBLANK(M4237)),"",IF(M4237="AUD",L4237*'Input Lists'!$H$2,IF(M4237="USD",L4237*'Input Lists'!$H$3,IF(M4237="HKD",L4237*'Input Lists'!$H$4,IF(M4237="EUR",L4237*'Input Lists'!$H$5,IF(M4237="GBP",L4237*'Input Lists'!$H$6,IF(M4237="CAD",L4237*'Input Lists'!$H$7,IF(M4237="CNY",L4237*'Input Lists'!$H4271,IF(M4237="JPY",L4237*'Input Lists'!$H$9,IF(M4237="CHF",L4237*'Input Lists'!$H$10,""))))))))))</f>
        <v/>
      </c>
      <c r="O4237" s="137" t="str">
        <f t="shared" si="143"/>
        <v/>
      </c>
      <c r="Z4237" s="135" t="str">
        <f t="shared" si="144"/>
        <v/>
      </c>
    </row>
    <row r="4238" spans="14:26" ht="15.75" customHeight="1" x14ac:dyDescent="0.25">
      <c r="N4238" s="137" t="str">
        <f>IF(OR(ISBLANK(L4238),ISBLANK(M4238)),"",IF(M4238="AUD",L4238*'Input Lists'!$H$2,IF(M4238="USD",L4238*'Input Lists'!$H$3,IF(M4238="HKD",L4238*'Input Lists'!$H$4,IF(M4238="EUR",L4238*'Input Lists'!$H$5,IF(M4238="GBP",L4238*'Input Lists'!$H$6,IF(M4238="CAD",L4238*'Input Lists'!$H$7,IF(M4238="CNY",L4238*'Input Lists'!$H4272,IF(M4238="JPY",L4238*'Input Lists'!$H$9,IF(M4238="CHF",L4238*'Input Lists'!$H$10,""))))))))))</f>
        <v/>
      </c>
      <c r="O4238" s="137" t="str">
        <f t="shared" si="143"/>
        <v/>
      </c>
      <c r="Z4238" s="135" t="str">
        <f t="shared" si="144"/>
        <v/>
      </c>
    </row>
    <row r="4239" spans="14:26" ht="15.75" customHeight="1" x14ac:dyDescent="0.25">
      <c r="N4239" s="137" t="str">
        <f>IF(OR(ISBLANK(L4239),ISBLANK(M4239)),"",IF(M4239="AUD",L4239*'Input Lists'!$H$2,IF(M4239="USD",L4239*'Input Lists'!$H$3,IF(M4239="HKD",L4239*'Input Lists'!$H$4,IF(M4239="EUR",L4239*'Input Lists'!$H$5,IF(M4239="GBP",L4239*'Input Lists'!$H$6,IF(M4239="CAD",L4239*'Input Lists'!$H$7,IF(M4239="CNY",L4239*'Input Lists'!$H4273,IF(M4239="JPY",L4239*'Input Lists'!$H$9,IF(M4239="CHF",L4239*'Input Lists'!$H$10,""))))))))))</f>
        <v/>
      </c>
      <c r="O4239" s="137" t="str">
        <f t="shared" si="143"/>
        <v/>
      </c>
      <c r="Z4239" s="135" t="str">
        <f t="shared" si="144"/>
        <v/>
      </c>
    </row>
    <row r="4240" spans="14:26" ht="15.75" customHeight="1" x14ac:dyDescent="0.25">
      <c r="N4240" s="137" t="str">
        <f>IF(OR(ISBLANK(L4240),ISBLANK(M4240)),"",IF(M4240="AUD",L4240*'Input Lists'!$H$2,IF(M4240="USD",L4240*'Input Lists'!$H$3,IF(M4240="HKD",L4240*'Input Lists'!$H$4,IF(M4240="EUR",L4240*'Input Lists'!$H$5,IF(M4240="GBP",L4240*'Input Lists'!$H$6,IF(M4240="CAD",L4240*'Input Lists'!$H$7,IF(M4240="CNY",L4240*'Input Lists'!$H4274,IF(M4240="JPY",L4240*'Input Lists'!$H$9,IF(M4240="CHF",L4240*'Input Lists'!$H$10,""))))))))))</f>
        <v/>
      </c>
      <c r="O4240" s="137" t="str">
        <f t="shared" si="143"/>
        <v/>
      </c>
      <c r="Z4240" s="135" t="str">
        <f t="shared" si="144"/>
        <v/>
      </c>
    </row>
    <row r="4241" spans="14:26" ht="15.75" customHeight="1" x14ac:dyDescent="0.25">
      <c r="N4241" s="137" t="str">
        <f>IF(OR(ISBLANK(L4241),ISBLANK(M4241)),"",IF(M4241="AUD",L4241*'Input Lists'!$H$2,IF(M4241="USD",L4241*'Input Lists'!$H$3,IF(M4241="HKD",L4241*'Input Lists'!$H$4,IF(M4241="EUR",L4241*'Input Lists'!$H$5,IF(M4241="GBP",L4241*'Input Lists'!$H$6,IF(M4241="CAD",L4241*'Input Lists'!$H$7,IF(M4241="CNY",L4241*'Input Lists'!$H4275,IF(M4241="JPY",L4241*'Input Lists'!$H$9,IF(M4241="CHF",L4241*'Input Lists'!$H$10,""))))))))))</f>
        <v/>
      </c>
      <c r="O4241" s="137" t="str">
        <f t="shared" si="143"/>
        <v/>
      </c>
      <c r="Z4241" s="135" t="str">
        <f t="shared" si="144"/>
        <v/>
      </c>
    </row>
    <row r="4242" spans="14:26" ht="15.75" customHeight="1" x14ac:dyDescent="0.25">
      <c r="N4242" s="137" t="str">
        <f>IF(OR(ISBLANK(L4242),ISBLANK(M4242)),"",IF(M4242="AUD",L4242*'Input Lists'!$H$2,IF(M4242="USD",L4242*'Input Lists'!$H$3,IF(M4242="HKD",L4242*'Input Lists'!$H$4,IF(M4242="EUR",L4242*'Input Lists'!$H$5,IF(M4242="GBP",L4242*'Input Lists'!$H$6,IF(M4242="CAD",L4242*'Input Lists'!$H$7,IF(M4242="CNY",L4242*'Input Lists'!$H4276,IF(M4242="JPY",L4242*'Input Lists'!$H$9,IF(M4242="CHF",L4242*'Input Lists'!$H$10,""))))))))))</f>
        <v/>
      </c>
      <c r="O4242" s="137" t="str">
        <f t="shared" si="143"/>
        <v/>
      </c>
      <c r="Z4242" s="135" t="str">
        <f t="shared" si="144"/>
        <v/>
      </c>
    </row>
    <row r="4243" spans="14:26" ht="15.75" customHeight="1" x14ac:dyDescent="0.25">
      <c r="N4243" s="137" t="str">
        <f>IF(OR(ISBLANK(L4243),ISBLANK(M4243)),"",IF(M4243="AUD",L4243*'Input Lists'!$H$2,IF(M4243="USD",L4243*'Input Lists'!$H$3,IF(M4243="HKD",L4243*'Input Lists'!$H$4,IF(M4243="EUR",L4243*'Input Lists'!$H$5,IF(M4243="GBP",L4243*'Input Lists'!$H$6,IF(M4243="CAD",L4243*'Input Lists'!$H$7,IF(M4243="CNY",L4243*'Input Lists'!$H4277,IF(M4243="JPY",L4243*'Input Lists'!$H$9,IF(M4243="CHF",L4243*'Input Lists'!$H$10,""))))))))))</f>
        <v/>
      </c>
      <c r="O4243" s="137" t="str">
        <f t="shared" si="143"/>
        <v/>
      </c>
      <c r="Z4243" s="135" t="str">
        <f t="shared" si="144"/>
        <v/>
      </c>
    </row>
    <row r="4244" spans="14:26" ht="15.75" customHeight="1" x14ac:dyDescent="0.25">
      <c r="N4244" s="137" t="str">
        <f>IF(OR(ISBLANK(L4244),ISBLANK(M4244)),"",IF(M4244="AUD",L4244*'Input Lists'!$H$2,IF(M4244="USD",L4244*'Input Lists'!$H$3,IF(M4244="HKD",L4244*'Input Lists'!$H$4,IF(M4244="EUR",L4244*'Input Lists'!$H$5,IF(M4244="GBP",L4244*'Input Lists'!$H$6,IF(M4244="CAD",L4244*'Input Lists'!$H$7,IF(M4244="CNY",L4244*'Input Lists'!$H4278,IF(M4244="JPY",L4244*'Input Lists'!$H$9,IF(M4244="CHF",L4244*'Input Lists'!$H$10,""))))))))))</f>
        <v/>
      </c>
      <c r="O4244" s="137" t="str">
        <f t="shared" si="143"/>
        <v/>
      </c>
      <c r="Z4244" s="135" t="str">
        <f t="shared" si="144"/>
        <v/>
      </c>
    </row>
    <row r="4245" spans="14:26" ht="15.75" customHeight="1" x14ac:dyDescent="0.25">
      <c r="N4245" s="137" t="str">
        <f>IF(OR(ISBLANK(L4245),ISBLANK(M4245)),"",IF(M4245="AUD",L4245*'Input Lists'!$H$2,IF(M4245="USD",L4245*'Input Lists'!$H$3,IF(M4245="HKD",L4245*'Input Lists'!$H$4,IF(M4245="EUR",L4245*'Input Lists'!$H$5,IF(M4245="GBP",L4245*'Input Lists'!$H$6,IF(M4245="CAD",L4245*'Input Lists'!$H$7,IF(M4245="CNY",L4245*'Input Lists'!$H4279,IF(M4245="JPY",L4245*'Input Lists'!$H$9,IF(M4245="CHF",L4245*'Input Lists'!$H$10,""))))))))))</f>
        <v/>
      </c>
      <c r="O4245" s="137" t="str">
        <f t="shared" si="143"/>
        <v/>
      </c>
      <c r="Z4245" s="135" t="str">
        <f t="shared" si="144"/>
        <v/>
      </c>
    </row>
    <row r="4246" spans="14:26" ht="15.75" customHeight="1" x14ac:dyDescent="0.25">
      <c r="N4246" s="137" t="str">
        <f>IF(OR(ISBLANK(L4246),ISBLANK(M4246)),"",IF(M4246="AUD",L4246*'Input Lists'!$H$2,IF(M4246="USD",L4246*'Input Lists'!$H$3,IF(M4246="HKD",L4246*'Input Lists'!$H$4,IF(M4246="EUR",L4246*'Input Lists'!$H$5,IF(M4246="GBP",L4246*'Input Lists'!$H$6,IF(M4246="CAD",L4246*'Input Lists'!$H$7,IF(M4246="CNY",L4246*'Input Lists'!$H4280,IF(M4246="JPY",L4246*'Input Lists'!$H$9,IF(M4246="CHF",L4246*'Input Lists'!$H$10,""))))))))))</f>
        <v/>
      </c>
      <c r="O4246" s="137" t="str">
        <f t="shared" si="143"/>
        <v/>
      </c>
      <c r="Z4246" s="135" t="str">
        <f t="shared" si="144"/>
        <v/>
      </c>
    </row>
    <row r="4247" spans="14:26" ht="15.75" customHeight="1" x14ac:dyDescent="0.25">
      <c r="N4247" s="137" t="str">
        <f>IF(OR(ISBLANK(L4247),ISBLANK(M4247)),"",IF(M4247="AUD",L4247*'Input Lists'!$H$2,IF(M4247="USD",L4247*'Input Lists'!$H$3,IF(M4247="HKD",L4247*'Input Lists'!$H$4,IF(M4247="EUR",L4247*'Input Lists'!$H$5,IF(M4247="GBP",L4247*'Input Lists'!$H$6,IF(M4247="CAD",L4247*'Input Lists'!$H$7,IF(M4247="CNY",L4247*'Input Lists'!$H4281,IF(M4247="JPY",L4247*'Input Lists'!$H$9,IF(M4247="CHF",L4247*'Input Lists'!$H$10,""))))))))))</f>
        <v/>
      </c>
      <c r="O4247" s="137" t="str">
        <f t="shared" si="143"/>
        <v/>
      </c>
      <c r="Z4247" s="135" t="str">
        <f t="shared" si="144"/>
        <v/>
      </c>
    </row>
    <row r="4248" spans="14:26" ht="15.75" customHeight="1" x14ac:dyDescent="0.25">
      <c r="N4248" s="137" t="str">
        <f>IF(OR(ISBLANK(L4248),ISBLANK(M4248)),"",IF(M4248="AUD",L4248*'Input Lists'!$H$2,IF(M4248="USD",L4248*'Input Lists'!$H$3,IF(M4248="HKD",L4248*'Input Lists'!$H$4,IF(M4248="EUR",L4248*'Input Lists'!$H$5,IF(M4248="GBP",L4248*'Input Lists'!$H$6,IF(M4248="CAD",L4248*'Input Lists'!$H$7,IF(M4248="CNY",L4248*'Input Lists'!$H4282,IF(M4248="JPY",L4248*'Input Lists'!$H$9,IF(M4248="CHF",L4248*'Input Lists'!$H$10,""))))))))))</f>
        <v/>
      </c>
      <c r="O4248" s="137" t="str">
        <f t="shared" si="143"/>
        <v/>
      </c>
      <c r="Z4248" s="135" t="str">
        <f t="shared" si="144"/>
        <v/>
      </c>
    </row>
    <row r="4249" spans="14:26" ht="15.75" customHeight="1" x14ac:dyDescent="0.25">
      <c r="N4249" s="137" t="str">
        <f>IF(OR(ISBLANK(L4249),ISBLANK(M4249)),"",IF(M4249="AUD",L4249*'Input Lists'!$H$2,IF(M4249="USD",L4249*'Input Lists'!$H$3,IF(M4249="HKD",L4249*'Input Lists'!$H$4,IF(M4249="EUR",L4249*'Input Lists'!$H$5,IF(M4249="GBP",L4249*'Input Lists'!$H$6,IF(M4249="CAD",L4249*'Input Lists'!$H$7,IF(M4249="CNY",L4249*'Input Lists'!$H4283,IF(M4249="JPY",L4249*'Input Lists'!$H$9,IF(M4249="CHF",L4249*'Input Lists'!$H$10,""))))))))))</f>
        <v/>
      </c>
      <c r="O4249" s="137" t="str">
        <f t="shared" si="143"/>
        <v/>
      </c>
      <c r="Z4249" s="135" t="str">
        <f t="shared" si="144"/>
        <v/>
      </c>
    </row>
    <row r="4250" spans="14:26" ht="15.75" customHeight="1" x14ac:dyDescent="0.25">
      <c r="N4250" s="137" t="str">
        <f>IF(OR(ISBLANK(L4250),ISBLANK(M4250)),"",IF(M4250="AUD",L4250*'Input Lists'!$H$2,IF(M4250="USD",L4250*'Input Lists'!$H$3,IF(M4250="HKD",L4250*'Input Lists'!$H$4,IF(M4250="EUR",L4250*'Input Lists'!$H$5,IF(M4250="GBP",L4250*'Input Lists'!$H$6,IF(M4250="CAD",L4250*'Input Lists'!$H$7,IF(M4250="CNY",L4250*'Input Lists'!$H4284,IF(M4250="JPY",L4250*'Input Lists'!$H$9,IF(M4250="CHF",L4250*'Input Lists'!$H$10,""))))))))))</f>
        <v/>
      </c>
      <c r="O4250" s="137" t="str">
        <f t="shared" si="143"/>
        <v/>
      </c>
      <c r="Z4250" s="135" t="str">
        <f t="shared" si="144"/>
        <v/>
      </c>
    </row>
    <row r="4251" spans="14:26" ht="15.75" customHeight="1" x14ac:dyDescent="0.25">
      <c r="N4251" s="137" t="str">
        <f>IF(OR(ISBLANK(L4251),ISBLANK(M4251)),"",IF(M4251="AUD",L4251*'Input Lists'!$H$2,IF(M4251="USD",L4251*'Input Lists'!$H$3,IF(M4251="HKD",L4251*'Input Lists'!$H$4,IF(M4251="EUR",L4251*'Input Lists'!$H$5,IF(M4251="GBP",L4251*'Input Lists'!$H$6,IF(M4251="CAD",L4251*'Input Lists'!$H$7,IF(M4251="CNY",L4251*'Input Lists'!$H4285,IF(M4251="JPY",L4251*'Input Lists'!$H$9,IF(M4251="CHF",L4251*'Input Lists'!$H$10,""))))))))))</f>
        <v/>
      </c>
      <c r="O4251" s="137" t="str">
        <f t="shared" si="143"/>
        <v/>
      </c>
      <c r="Z4251" s="135" t="str">
        <f t="shared" si="144"/>
        <v/>
      </c>
    </row>
    <row r="4252" spans="14:26" ht="15.75" customHeight="1" x14ac:dyDescent="0.25">
      <c r="N4252" s="137" t="str">
        <f>IF(OR(ISBLANK(L4252),ISBLANK(M4252)),"",IF(M4252="AUD",L4252*'Input Lists'!$H$2,IF(M4252="USD",L4252*'Input Lists'!$H$3,IF(M4252="HKD",L4252*'Input Lists'!$H$4,IF(M4252="EUR",L4252*'Input Lists'!$H$5,IF(M4252="GBP",L4252*'Input Lists'!$H$6,IF(M4252="CAD",L4252*'Input Lists'!$H$7,IF(M4252="CNY",L4252*'Input Lists'!$H4286,IF(M4252="JPY",L4252*'Input Lists'!$H$9,IF(M4252="CHF",L4252*'Input Lists'!$H$10,""))))))))))</f>
        <v/>
      </c>
      <c r="O4252" s="137" t="str">
        <f t="shared" si="143"/>
        <v/>
      </c>
      <c r="Z4252" s="135" t="str">
        <f t="shared" si="144"/>
        <v/>
      </c>
    </row>
    <row r="4253" spans="14:26" ht="15.75" customHeight="1" x14ac:dyDescent="0.25">
      <c r="N4253" s="137" t="str">
        <f>IF(OR(ISBLANK(L4253),ISBLANK(M4253)),"",IF(M4253="AUD",L4253*'Input Lists'!$H$2,IF(M4253="USD",L4253*'Input Lists'!$H$3,IF(M4253="HKD",L4253*'Input Lists'!$H$4,IF(M4253="EUR",L4253*'Input Lists'!$H$5,IF(M4253="GBP",L4253*'Input Lists'!$H$6,IF(M4253="CAD",L4253*'Input Lists'!$H$7,IF(M4253="CNY",L4253*'Input Lists'!$H4287,IF(M4253="JPY",L4253*'Input Lists'!$H$9,IF(M4253="CHF",L4253*'Input Lists'!$H$10,""))))))))))</f>
        <v/>
      </c>
      <c r="O4253" s="137" t="str">
        <f t="shared" si="143"/>
        <v/>
      </c>
      <c r="Z4253" s="135" t="str">
        <f t="shared" si="144"/>
        <v/>
      </c>
    </row>
    <row r="4254" spans="14:26" ht="15.75" customHeight="1" x14ac:dyDescent="0.25">
      <c r="N4254" s="137" t="str">
        <f>IF(OR(ISBLANK(L4254),ISBLANK(M4254)),"",IF(M4254="AUD",L4254*'Input Lists'!$H$2,IF(M4254="USD",L4254*'Input Lists'!$H$3,IF(M4254="HKD",L4254*'Input Lists'!$H$4,IF(M4254="EUR",L4254*'Input Lists'!$H$5,IF(M4254="GBP",L4254*'Input Lists'!$H$6,IF(M4254="CAD",L4254*'Input Lists'!$H$7,IF(M4254="CNY",L4254*'Input Lists'!$H4288,IF(M4254="JPY",L4254*'Input Lists'!$H$9,IF(M4254="CHF",L4254*'Input Lists'!$H$10,""))))))))))</f>
        <v/>
      </c>
      <c r="O4254" s="137" t="str">
        <f t="shared" si="143"/>
        <v/>
      </c>
      <c r="Z4254" s="135" t="str">
        <f t="shared" si="144"/>
        <v/>
      </c>
    </row>
    <row r="4255" spans="14:26" ht="15.75" customHeight="1" x14ac:dyDescent="0.25">
      <c r="N4255" s="137" t="str">
        <f>IF(OR(ISBLANK(L4255),ISBLANK(M4255)),"",IF(M4255="AUD",L4255*'Input Lists'!$H$2,IF(M4255="USD",L4255*'Input Lists'!$H$3,IF(M4255="HKD",L4255*'Input Lists'!$H$4,IF(M4255="EUR",L4255*'Input Lists'!$H$5,IF(M4255="GBP",L4255*'Input Lists'!$H$6,IF(M4255="CAD",L4255*'Input Lists'!$H$7,IF(M4255="CNY",L4255*'Input Lists'!$H4289,IF(M4255="JPY",L4255*'Input Lists'!$H$9,IF(M4255="CHF",L4255*'Input Lists'!$H$10,""))))))))))</f>
        <v/>
      </c>
      <c r="O4255" s="137" t="str">
        <f t="shared" si="143"/>
        <v/>
      </c>
      <c r="Z4255" s="135" t="str">
        <f t="shared" si="144"/>
        <v/>
      </c>
    </row>
    <row r="4256" spans="14:26" ht="15.75" customHeight="1" x14ac:dyDescent="0.25">
      <c r="N4256" s="137" t="str">
        <f>IF(OR(ISBLANK(L4256),ISBLANK(M4256)),"",IF(M4256="AUD",L4256*'Input Lists'!$H$2,IF(M4256="USD",L4256*'Input Lists'!$H$3,IF(M4256="HKD",L4256*'Input Lists'!$H$4,IF(M4256="EUR",L4256*'Input Lists'!$H$5,IF(M4256="GBP",L4256*'Input Lists'!$H$6,IF(M4256="CAD",L4256*'Input Lists'!$H$7,IF(M4256="CNY",L4256*'Input Lists'!$H4290,IF(M4256="JPY",L4256*'Input Lists'!$H$9,IF(M4256="CHF",L4256*'Input Lists'!$H$10,""))))))))))</f>
        <v/>
      </c>
      <c r="O4256" s="137" t="str">
        <f t="shared" si="143"/>
        <v/>
      </c>
      <c r="Z4256" s="135" t="str">
        <f t="shared" si="144"/>
        <v/>
      </c>
    </row>
    <row r="4257" spans="14:26" ht="15.75" customHeight="1" x14ac:dyDescent="0.25">
      <c r="N4257" s="137" t="str">
        <f>IF(OR(ISBLANK(L4257),ISBLANK(M4257)),"",IF(M4257="AUD",L4257*'Input Lists'!$H$2,IF(M4257="USD",L4257*'Input Lists'!$H$3,IF(M4257="HKD",L4257*'Input Lists'!$H$4,IF(M4257="EUR",L4257*'Input Lists'!$H$5,IF(M4257="GBP",L4257*'Input Lists'!$H$6,IF(M4257="CAD",L4257*'Input Lists'!$H$7,IF(M4257="CNY",L4257*'Input Lists'!$H4291,IF(M4257="JPY",L4257*'Input Lists'!$H$9,IF(M4257="CHF",L4257*'Input Lists'!$H$10,""))))))))))</f>
        <v/>
      </c>
      <c r="O4257" s="137" t="str">
        <f t="shared" si="143"/>
        <v/>
      </c>
      <c r="Z4257" s="135" t="str">
        <f t="shared" si="144"/>
        <v/>
      </c>
    </row>
    <row r="4258" spans="14:26" ht="15.75" customHeight="1" x14ac:dyDescent="0.25">
      <c r="N4258" s="137" t="str">
        <f>IF(OR(ISBLANK(L4258),ISBLANK(M4258)),"",IF(M4258="AUD",L4258*'Input Lists'!$H$2,IF(M4258="USD",L4258*'Input Lists'!$H$3,IF(M4258="HKD",L4258*'Input Lists'!$H$4,IF(M4258="EUR",L4258*'Input Lists'!$H$5,IF(M4258="GBP",L4258*'Input Lists'!$H$6,IF(M4258="CAD",L4258*'Input Lists'!$H$7,IF(M4258="CNY",L4258*'Input Lists'!$H4292,IF(M4258="JPY",L4258*'Input Lists'!$H$9,IF(M4258="CHF",L4258*'Input Lists'!$H$10,""))))))))))</f>
        <v/>
      </c>
      <c r="O4258" s="137" t="str">
        <f t="shared" si="143"/>
        <v/>
      </c>
      <c r="Z4258" s="135" t="str">
        <f t="shared" si="144"/>
        <v/>
      </c>
    </row>
    <row r="4259" spans="14:26" ht="15.75" customHeight="1" x14ac:dyDescent="0.25">
      <c r="N4259" s="137" t="str">
        <f>IF(OR(ISBLANK(L4259),ISBLANK(M4259)),"",IF(M4259="AUD",L4259*'Input Lists'!$H$2,IF(M4259="USD",L4259*'Input Lists'!$H$3,IF(M4259="HKD",L4259*'Input Lists'!$H$4,IF(M4259="EUR",L4259*'Input Lists'!$H$5,IF(M4259="GBP",L4259*'Input Lists'!$H$6,IF(M4259="CAD",L4259*'Input Lists'!$H$7,IF(M4259="CNY",L4259*'Input Lists'!$H4293,IF(M4259="JPY",L4259*'Input Lists'!$H$9,IF(M4259="CHF",L4259*'Input Lists'!$H$10,""))))))))))</f>
        <v/>
      </c>
      <c r="O4259" s="137" t="str">
        <f t="shared" si="143"/>
        <v/>
      </c>
      <c r="Z4259" s="135" t="str">
        <f t="shared" si="144"/>
        <v/>
      </c>
    </row>
    <row r="4260" spans="14:26" ht="15.75" customHeight="1" x14ac:dyDescent="0.25">
      <c r="N4260" s="137" t="str">
        <f>IF(OR(ISBLANK(L4260),ISBLANK(M4260)),"",IF(M4260="AUD",L4260*'Input Lists'!$H$2,IF(M4260="USD",L4260*'Input Lists'!$H$3,IF(M4260="HKD",L4260*'Input Lists'!$H$4,IF(M4260="EUR",L4260*'Input Lists'!$H$5,IF(M4260="GBP",L4260*'Input Lists'!$H$6,IF(M4260="CAD",L4260*'Input Lists'!$H$7,IF(M4260="CNY",L4260*'Input Lists'!$H4294,IF(M4260="JPY",L4260*'Input Lists'!$H$9,IF(M4260="CHF",L4260*'Input Lists'!$H$10,""))))))))))</f>
        <v/>
      </c>
      <c r="O4260" s="137" t="str">
        <f t="shared" si="143"/>
        <v/>
      </c>
      <c r="Z4260" s="135" t="str">
        <f t="shared" si="144"/>
        <v/>
      </c>
    </row>
    <row r="4261" spans="14:26" ht="15.75" customHeight="1" x14ac:dyDescent="0.25">
      <c r="N4261" s="137" t="str">
        <f>IF(OR(ISBLANK(L4261),ISBLANK(M4261)),"",IF(M4261="AUD",L4261*'Input Lists'!$H$2,IF(M4261="USD",L4261*'Input Lists'!$H$3,IF(M4261="HKD",L4261*'Input Lists'!$H$4,IF(M4261="EUR",L4261*'Input Lists'!$H$5,IF(M4261="GBP",L4261*'Input Lists'!$H$6,IF(M4261="CAD",L4261*'Input Lists'!$H$7,IF(M4261="CNY",L4261*'Input Lists'!$H4295,IF(M4261="JPY",L4261*'Input Lists'!$H$9,IF(M4261="CHF",L4261*'Input Lists'!$H$10,""))))))))))</f>
        <v/>
      </c>
      <c r="O4261" s="137" t="str">
        <f t="shared" si="143"/>
        <v/>
      </c>
      <c r="Z4261" s="135" t="str">
        <f t="shared" si="144"/>
        <v/>
      </c>
    </row>
    <row r="4262" spans="14:26" ht="15.75" customHeight="1" x14ac:dyDescent="0.25">
      <c r="N4262" s="137" t="str">
        <f>IF(OR(ISBLANK(L4262),ISBLANK(M4262)),"",IF(M4262="AUD",L4262*'Input Lists'!$H$2,IF(M4262="USD",L4262*'Input Lists'!$H$3,IF(M4262="HKD",L4262*'Input Lists'!$H$4,IF(M4262="EUR",L4262*'Input Lists'!$H$5,IF(M4262="GBP",L4262*'Input Lists'!$H$6,IF(M4262="CAD",L4262*'Input Lists'!$H$7,IF(M4262="CNY",L4262*'Input Lists'!$H4296,IF(M4262="JPY",L4262*'Input Lists'!$H$9,IF(M4262="CHF",L4262*'Input Lists'!$H$10,""))))))))))</f>
        <v/>
      </c>
      <c r="O4262" s="137" t="str">
        <f t="shared" si="143"/>
        <v/>
      </c>
      <c r="Z4262" s="135" t="str">
        <f t="shared" si="144"/>
        <v/>
      </c>
    </row>
    <row r="4263" spans="14:26" ht="15.75" customHeight="1" x14ac:dyDescent="0.25">
      <c r="N4263" s="137" t="str">
        <f>IF(OR(ISBLANK(L4263),ISBLANK(M4263)),"",IF(M4263="AUD",L4263*'Input Lists'!$H$2,IF(M4263="USD",L4263*'Input Lists'!$H$3,IF(M4263="HKD",L4263*'Input Lists'!$H$4,IF(M4263="EUR",L4263*'Input Lists'!$H$5,IF(M4263="GBP",L4263*'Input Lists'!$H$6,IF(M4263="CAD",L4263*'Input Lists'!$H$7,IF(M4263="CNY",L4263*'Input Lists'!$H4297,IF(M4263="JPY",L4263*'Input Lists'!$H$9,IF(M4263="CHF",L4263*'Input Lists'!$H$10,""))))))))))</f>
        <v/>
      </c>
      <c r="O4263" s="137" t="str">
        <f t="shared" ref="O4263:O4326" si="145">IF(OR(AND(ISBLANK(N4263)),AND(ISBLANK(J4263)),AND(ISBLANK(M4263))),"",N4263*J4263)</f>
        <v/>
      </c>
      <c r="Z4263" s="135" t="str">
        <f t="shared" si="144"/>
        <v/>
      </c>
    </row>
    <row r="4264" spans="14:26" ht="15.75" customHeight="1" x14ac:dyDescent="0.25">
      <c r="N4264" s="137" t="str">
        <f>IF(OR(ISBLANK(L4264),ISBLANK(M4264)),"",IF(M4264="AUD",L4264*'Input Lists'!$H$2,IF(M4264="USD",L4264*'Input Lists'!$H$3,IF(M4264="HKD",L4264*'Input Lists'!$H$4,IF(M4264="EUR",L4264*'Input Lists'!$H$5,IF(M4264="GBP",L4264*'Input Lists'!$H$6,IF(M4264="CAD",L4264*'Input Lists'!$H$7,IF(M4264="CNY",L4264*'Input Lists'!$H4298,IF(M4264="JPY",L4264*'Input Lists'!$H$9,IF(M4264="CHF",L4264*'Input Lists'!$H$10,""))))))))))</f>
        <v/>
      </c>
      <c r="O4264" s="137" t="str">
        <f t="shared" si="145"/>
        <v/>
      </c>
      <c r="Z4264" s="135" t="str">
        <f t="shared" si="144"/>
        <v/>
      </c>
    </row>
    <row r="4265" spans="14:26" ht="15.75" customHeight="1" x14ac:dyDescent="0.25">
      <c r="N4265" s="137" t="str">
        <f>IF(OR(ISBLANK(L4265),ISBLANK(M4265)),"",IF(M4265="AUD",L4265*'Input Lists'!$H$2,IF(M4265="USD",L4265*'Input Lists'!$H$3,IF(M4265="HKD",L4265*'Input Lists'!$H$4,IF(M4265="EUR",L4265*'Input Lists'!$H$5,IF(M4265="GBP",L4265*'Input Lists'!$H$6,IF(M4265="CAD",L4265*'Input Lists'!$H$7,IF(M4265="CNY",L4265*'Input Lists'!$H4299,IF(M4265="JPY",L4265*'Input Lists'!$H$9,IF(M4265="CHF",L4265*'Input Lists'!$H$10,""))))))))))</f>
        <v/>
      </c>
      <c r="O4265" s="137" t="str">
        <f t="shared" si="145"/>
        <v/>
      </c>
      <c r="Z4265" s="135" t="str">
        <f t="shared" si="144"/>
        <v/>
      </c>
    </row>
    <row r="4266" spans="14:26" ht="15.75" customHeight="1" x14ac:dyDescent="0.25">
      <c r="N4266" s="137" t="str">
        <f>IF(OR(ISBLANK(L4266),ISBLANK(M4266)),"",IF(M4266="AUD",L4266*'Input Lists'!$H$2,IF(M4266="USD",L4266*'Input Lists'!$H$3,IF(M4266="HKD",L4266*'Input Lists'!$H$4,IF(M4266="EUR",L4266*'Input Lists'!$H$5,IF(M4266="GBP",L4266*'Input Lists'!$H$6,IF(M4266="CAD",L4266*'Input Lists'!$H$7,IF(M4266="CNY",L4266*'Input Lists'!$H4300,IF(M4266="JPY",L4266*'Input Lists'!$H$9,IF(M4266="CHF",L4266*'Input Lists'!$H$10,""))))))))))</f>
        <v/>
      </c>
      <c r="O4266" s="137" t="str">
        <f t="shared" si="145"/>
        <v/>
      </c>
      <c r="Z4266" s="135" t="str">
        <f t="shared" ref="Z4266:Z4329" si="146">IF(ISBLANK(D4266),"",IF(R4266="Approved",Y4266+O4266,0))</f>
        <v/>
      </c>
    </row>
    <row r="4267" spans="14:26" ht="15.75" customHeight="1" x14ac:dyDescent="0.25">
      <c r="N4267" s="137" t="str">
        <f>IF(OR(ISBLANK(L4267),ISBLANK(M4267)),"",IF(M4267="AUD",L4267*'Input Lists'!$H$2,IF(M4267="USD",L4267*'Input Lists'!$H$3,IF(M4267="HKD",L4267*'Input Lists'!$H$4,IF(M4267="EUR",L4267*'Input Lists'!$H$5,IF(M4267="GBP",L4267*'Input Lists'!$H$6,IF(M4267="CAD",L4267*'Input Lists'!$H$7,IF(M4267="CNY",L4267*'Input Lists'!$H4301,IF(M4267="JPY",L4267*'Input Lists'!$H$9,IF(M4267="CHF",L4267*'Input Lists'!$H$10,""))))))))))</f>
        <v/>
      </c>
      <c r="O4267" s="137" t="str">
        <f t="shared" si="145"/>
        <v/>
      </c>
      <c r="Z4267" s="135" t="str">
        <f t="shared" si="146"/>
        <v/>
      </c>
    </row>
    <row r="4268" spans="14:26" ht="15.75" customHeight="1" x14ac:dyDescent="0.25">
      <c r="N4268" s="137" t="str">
        <f>IF(OR(ISBLANK(L4268),ISBLANK(M4268)),"",IF(M4268="AUD",L4268*'Input Lists'!$H$2,IF(M4268="USD",L4268*'Input Lists'!$H$3,IF(M4268="HKD",L4268*'Input Lists'!$H$4,IF(M4268="EUR",L4268*'Input Lists'!$H$5,IF(M4268="GBP",L4268*'Input Lists'!$H$6,IF(M4268="CAD",L4268*'Input Lists'!$H$7,IF(M4268="CNY",L4268*'Input Lists'!$H4302,IF(M4268="JPY",L4268*'Input Lists'!$H$9,IF(M4268="CHF",L4268*'Input Lists'!$H$10,""))))))))))</f>
        <v/>
      </c>
      <c r="O4268" s="137" t="str">
        <f t="shared" si="145"/>
        <v/>
      </c>
      <c r="Z4268" s="135" t="str">
        <f t="shared" si="146"/>
        <v/>
      </c>
    </row>
    <row r="4269" spans="14:26" ht="15.75" customHeight="1" x14ac:dyDescent="0.25">
      <c r="N4269" s="137" t="str">
        <f>IF(OR(ISBLANK(L4269),ISBLANK(M4269)),"",IF(M4269="AUD",L4269*'Input Lists'!$H$2,IF(M4269="USD",L4269*'Input Lists'!$H$3,IF(M4269="HKD",L4269*'Input Lists'!$H$4,IF(M4269="EUR",L4269*'Input Lists'!$H$5,IF(M4269="GBP",L4269*'Input Lists'!$H$6,IF(M4269="CAD",L4269*'Input Lists'!$H$7,IF(M4269="CNY",L4269*'Input Lists'!$H4303,IF(M4269="JPY",L4269*'Input Lists'!$H$9,IF(M4269="CHF",L4269*'Input Lists'!$H$10,""))))))))))</f>
        <v/>
      </c>
      <c r="O4269" s="137" t="str">
        <f t="shared" si="145"/>
        <v/>
      </c>
      <c r="Z4269" s="135" t="str">
        <f t="shared" si="146"/>
        <v/>
      </c>
    </row>
    <row r="4270" spans="14:26" ht="15.75" customHeight="1" x14ac:dyDescent="0.25">
      <c r="N4270" s="137" t="str">
        <f>IF(OR(ISBLANK(L4270),ISBLANK(M4270)),"",IF(M4270="AUD",L4270*'Input Lists'!$H$2,IF(M4270="USD",L4270*'Input Lists'!$H$3,IF(M4270="HKD",L4270*'Input Lists'!$H$4,IF(M4270="EUR",L4270*'Input Lists'!$H$5,IF(M4270="GBP",L4270*'Input Lists'!$H$6,IF(M4270="CAD",L4270*'Input Lists'!$H$7,IF(M4270="CNY",L4270*'Input Lists'!$H4304,IF(M4270="JPY",L4270*'Input Lists'!$H$9,IF(M4270="CHF",L4270*'Input Lists'!$H$10,""))))))))))</f>
        <v/>
      </c>
      <c r="O4270" s="137" t="str">
        <f t="shared" si="145"/>
        <v/>
      </c>
      <c r="Z4270" s="135" t="str">
        <f t="shared" si="146"/>
        <v/>
      </c>
    </row>
    <row r="4271" spans="14:26" ht="15.75" customHeight="1" x14ac:dyDescent="0.25">
      <c r="N4271" s="137" t="str">
        <f>IF(OR(ISBLANK(L4271),ISBLANK(M4271)),"",IF(M4271="AUD",L4271*'Input Lists'!$H$2,IF(M4271="USD",L4271*'Input Lists'!$H$3,IF(M4271="HKD",L4271*'Input Lists'!$H$4,IF(M4271="EUR",L4271*'Input Lists'!$H$5,IF(M4271="GBP",L4271*'Input Lists'!$H$6,IF(M4271="CAD",L4271*'Input Lists'!$H$7,IF(M4271="CNY",L4271*'Input Lists'!$H4305,IF(M4271="JPY",L4271*'Input Lists'!$H$9,IF(M4271="CHF",L4271*'Input Lists'!$H$10,""))))))))))</f>
        <v/>
      </c>
      <c r="O4271" s="137" t="str">
        <f t="shared" si="145"/>
        <v/>
      </c>
      <c r="Z4271" s="135" t="str">
        <f t="shared" si="146"/>
        <v/>
      </c>
    </row>
    <row r="4272" spans="14:26" ht="15.75" customHeight="1" x14ac:dyDescent="0.25">
      <c r="N4272" s="137" t="str">
        <f>IF(OR(ISBLANK(L4272),ISBLANK(M4272)),"",IF(M4272="AUD",L4272*'Input Lists'!$H$2,IF(M4272="USD",L4272*'Input Lists'!$H$3,IF(M4272="HKD",L4272*'Input Lists'!$H$4,IF(M4272="EUR",L4272*'Input Lists'!$H$5,IF(M4272="GBP",L4272*'Input Lists'!$H$6,IF(M4272="CAD",L4272*'Input Lists'!$H$7,IF(M4272="CNY",L4272*'Input Lists'!$H4306,IF(M4272="JPY",L4272*'Input Lists'!$H$9,IF(M4272="CHF",L4272*'Input Lists'!$H$10,""))))))))))</f>
        <v/>
      </c>
      <c r="O4272" s="137" t="str">
        <f t="shared" si="145"/>
        <v/>
      </c>
      <c r="Z4272" s="135" t="str">
        <f t="shared" si="146"/>
        <v/>
      </c>
    </row>
    <row r="4273" spans="14:26" ht="15.75" customHeight="1" x14ac:dyDescent="0.25">
      <c r="N4273" s="137" t="str">
        <f>IF(OR(ISBLANK(L4273),ISBLANK(M4273)),"",IF(M4273="AUD",L4273*'Input Lists'!$H$2,IF(M4273="USD",L4273*'Input Lists'!$H$3,IF(M4273="HKD",L4273*'Input Lists'!$H$4,IF(M4273="EUR",L4273*'Input Lists'!$H$5,IF(M4273="GBP",L4273*'Input Lists'!$H$6,IF(M4273="CAD",L4273*'Input Lists'!$H$7,IF(M4273="CNY",L4273*'Input Lists'!$H4307,IF(M4273="JPY",L4273*'Input Lists'!$H$9,IF(M4273="CHF",L4273*'Input Lists'!$H$10,""))))))))))</f>
        <v/>
      </c>
      <c r="O4273" s="137" t="str">
        <f t="shared" si="145"/>
        <v/>
      </c>
      <c r="Z4273" s="135" t="str">
        <f t="shared" si="146"/>
        <v/>
      </c>
    </row>
    <row r="4274" spans="14:26" ht="15.75" customHeight="1" x14ac:dyDescent="0.25">
      <c r="N4274" s="137" t="str">
        <f>IF(OR(ISBLANK(L4274),ISBLANK(M4274)),"",IF(M4274="AUD",L4274*'Input Lists'!$H$2,IF(M4274="USD",L4274*'Input Lists'!$H$3,IF(M4274="HKD",L4274*'Input Lists'!$H$4,IF(M4274="EUR",L4274*'Input Lists'!$H$5,IF(M4274="GBP",L4274*'Input Lists'!$H$6,IF(M4274="CAD",L4274*'Input Lists'!$H$7,IF(M4274="CNY",L4274*'Input Lists'!$H4308,IF(M4274="JPY",L4274*'Input Lists'!$H$9,IF(M4274="CHF",L4274*'Input Lists'!$H$10,""))))))))))</f>
        <v/>
      </c>
      <c r="O4274" s="137" t="str">
        <f t="shared" si="145"/>
        <v/>
      </c>
      <c r="Z4274" s="135" t="str">
        <f t="shared" si="146"/>
        <v/>
      </c>
    </row>
    <row r="4275" spans="14:26" ht="15.75" customHeight="1" x14ac:dyDescent="0.25">
      <c r="N4275" s="137" t="str">
        <f>IF(OR(ISBLANK(L4275),ISBLANK(M4275)),"",IF(M4275="AUD",L4275*'Input Lists'!$H$2,IF(M4275="USD",L4275*'Input Lists'!$H$3,IF(M4275="HKD",L4275*'Input Lists'!$H$4,IF(M4275="EUR",L4275*'Input Lists'!$H$5,IF(M4275="GBP",L4275*'Input Lists'!$H$6,IF(M4275="CAD",L4275*'Input Lists'!$H$7,IF(M4275="CNY",L4275*'Input Lists'!$H4309,IF(M4275="JPY",L4275*'Input Lists'!$H$9,IF(M4275="CHF",L4275*'Input Lists'!$H$10,""))))))))))</f>
        <v/>
      </c>
      <c r="O4275" s="137" t="str">
        <f t="shared" si="145"/>
        <v/>
      </c>
      <c r="Z4275" s="135" t="str">
        <f t="shared" si="146"/>
        <v/>
      </c>
    </row>
    <row r="4276" spans="14:26" ht="15.75" customHeight="1" x14ac:dyDescent="0.25">
      <c r="N4276" s="137" t="str">
        <f>IF(OR(ISBLANK(L4276),ISBLANK(M4276)),"",IF(M4276="AUD",L4276*'Input Lists'!$H$2,IF(M4276="USD",L4276*'Input Lists'!$H$3,IF(M4276="HKD",L4276*'Input Lists'!$H$4,IF(M4276="EUR",L4276*'Input Lists'!$H$5,IF(M4276="GBP",L4276*'Input Lists'!$H$6,IF(M4276="CAD",L4276*'Input Lists'!$H$7,IF(M4276="CNY",L4276*'Input Lists'!$H4310,IF(M4276="JPY",L4276*'Input Lists'!$H$9,IF(M4276="CHF",L4276*'Input Lists'!$H$10,""))))))))))</f>
        <v/>
      </c>
      <c r="O4276" s="137" t="str">
        <f t="shared" si="145"/>
        <v/>
      </c>
      <c r="Z4276" s="135" t="str">
        <f t="shared" si="146"/>
        <v/>
      </c>
    </row>
    <row r="4277" spans="14:26" ht="15.75" customHeight="1" x14ac:dyDescent="0.25">
      <c r="N4277" s="137" t="str">
        <f>IF(OR(ISBLANK(L4277),ISBLANK(M4277)),"",IF(M4277="AUD",L4277*'Input Lists'!$H$2,IF(M4277="USD",L4277*'Input Lists'!$H$3,IF(M4277="HKD",L4277*'Input Lists'!$H$4,IF(M4277="EUR",L4277*'Input Lists'!$H$5,IF(M4277="GBP",L4277*'Input Lists'!$H$6,IF(M4277="CAD",L4277*'Input Lists'!$H$7,IF(M4277="CNY",L4277*'Input Lists'!$H4311,IF(M4277="JPY",L4277*'Input Lists'!$H$9,IF(M4277="CHF",L4277*'Input Lists'!$H$10,""))))))))))</f>
        <v/>
      </c>
      <c r="O4277" s="137" t="str">
        <f t="shared" si="145"/>
        <v/>
      </c>
      <c r="Z4277" s="135" t="str">
        <f t="shared" si="146"/>
        <v/>
      </c>
    </row>
    <row r="4278" spans="14:26" ht="15.75" customHeight="1" x14ac:dyDescent="0.25">
      <c r="N4278" s="137" t="str">
        <f>IF(OR(ISBLANK(L4278),ISBLANK(M4278)),"",IF(M4278="AUD",L4278*'Input Lists'!$H$2,IF(M4278="USD",L4278*'Input Lists'!$H$3,IF(M4278="HKD",L4278*'Input Lists'!$H$4,IF(M4278="EUR",L4278*'Input Lists'!$H$5,IF(M4278="GBP",L4278*'Input Lists'!$H$6,IF(M4278="CAD",L4278*'Input Lists'!$H$7,IF(M4278="CNY",L4278*'Input Lists'!$H4312,IF(M4278="JPY",L4278*'Input Lists'!$H$9,IF(M4278="CHF",L4278*'Input Lists'!$H$10,""))))))))))</f>
        <v/>
      </c>
      <c r="O4278" s="137" t="str">
        <f t="shared" si="145"/>
        <v/>
      </c>
      <c r="Z4278" s="135" t="str">
        <f t="shared" si="146"/>
        <v/>
      </c>
    </row>
    <row r="4279" spans="14:26" ht="15.75" customHeight="1" x14ac:dyDescent="0.25">
      <c r="N4279" s="137" t="str">
        <f>IF(OR(ISBLANK(L4279),ISBLANK(M4279)),"",IF(M4279="AUD",L4279*'Input Lists'!$H$2,IF(M4279="USD",L4279*'Input Lists'!$H$3,IF(M4279="HKD",L4279*'Input Lists'!$H$4,IF(M4279="EUR",L4279*'Input Lists'!$H$5,IF(M4279="GBP",L4279*'Input Lists'!$H$6,IF(M4279="CAD",L4279*'Input Lists'!$H$7,IF(M4279="CNY",L4279*'Input Lists'!$H4313,IF(M4279="JPY",L4279*'Input Lists'!$H$9,IF(M4279="CHF",L4279*'Input Lists'!$H$10,""))))))))))</f>
        <v/>
      </c>
      <c r="O4279" s="137" t="str">
        <f t="shared" si="145"/>
        <v/>
      </c>
      <c r="Z4279" s="135" t="str">
        <f t="shared" si="146"/>
        <v/>
      </c>
    </row>
    <row r="4280" spans="14:26" ht="15.75" customHeight="1" x14ac:dyDescent="0.25">
      <c r="N4280" s="137" t="str">
        <f>IF(OR(ISBLANK(L4280),ISBLANK(M4280)),"",IF(M4280="AUD",L4280*'Input Lists'!$H$2,IF(M4280="USD",L4280*'Input Lists'!$H$3,IF(M4280="HKD",L4280*'Input Lists'!$H$4,IF(M4280="EUR",L4280*'Input Lists'!$H$5,IF(M4280="GBP",L4280*'Input Lists'!$H$6,IF(M4280="CAD",L4280*'Input Lists'!$H$7,IF(M4280="CNY",L4280*'Input Lists'!$H4314,IF(M4280="JPY",L4280*'Input Lists'!$H$9,IF(M4280="CHF",L4280*'Input Lists'!$H$10,""))))))))))</f>
        <v/>
      </c>
      <c r="O4280" s="137" t="str">
        <f t="shared" si="145"/>
        <v/>
      </c>
      <c r="Z4280" s="135" t="str">
        <f t="shared" si="146"/>
        <v/>
      </c>
    </row>
    <row r="4281" spans="14:26" ht="15.75" customHeight="1" x14ac:dyDescent="0.25">
      <c r="N4281" s="137" t="str">
        <f>IF(OR(ISBLANK(L4281),ISBLANK(M4281)),"",IF(M4281="AUD",L4281*'Input Lists'!$H$2,IF(M4281="USD",L4281*'Input Lists'!$H$3,IF(M4281="HKD",L4281*'Input Lists'!$H$4,IF(M4281="EUR",L4281*'Input Lists'!$H$5,IF(M4281="GBP",L4281*'Input Lists'!$H$6,IF(M4281="CAD",L4281*'Input Lists'!$H$7,IF(M4281="CNY",L4281*'Input Lists'!$H4315,IF(M4281="JPY",L4281*'Input Lists'!$H$9,IF(M4281="CHF",L4281*'Input Lists'!$H$10,""))))))))))</f>
        <v/>
      </c>
      <c r="O4281" s="137" t="str">
        <f t="shared" si="145"/>
        <v/>
      </c>
      <c r="Z4281" s="135" t="str">
        <f t="shared" si="146"/>
        <v/>
      </c>
    </row>
    <row r="4282" spans="14:26" ht="15.75" customHeight="1" x14ac:dyDescent="0.25">
      <c r="N4282" s="137" t="str">
        <f>IF(OR(ISBLANK(L4282),ISBLANK(M4282)),"",IF(M4282="AUD",L4282*'Input Lists'!$H$2,IF(M4282="USD",L4282*'Input Lists'!$H$3,IF(M4282="HKD",L4282*'Input Lists'!$H$4,IF(M4282="EUR",L4282*'Input Lists'!$H$5,IF(M4282="GBP",L4282*'Input Lists'!$H$6,IF(M4282="CAD",L4282*'Input Lists'!$H$7,IF(M4282="CNY",L4282*'Input Lists'!$H4316,IF(M4282="JPY",L4282*'Input Lists'!$H$9,IF(M4282="CHF",L4282*'Input Lists'!$H$10,""))))))))))</f>
        <v/>
      </c>
      <c r="O4282" s="137" t="str">
        <f t="shared" si="145"/>
        <v/>
      </c>
      <c r="Z4282" s="135" t="str">
        <f t="shared" si="146"/>
        <v/>
      </c>
    </row>
    <row r="4283" spans="14:26" ht="15.75" customHeight="1" x14ac:dyDescent="0.25">
      <c r="N4283" s="137" t="str">
        <f>IF(OR(ISBLANK(L4283),ISBLANK(M4283)),"",IF(M4283="AUD",L4283*'Input Lists'!$H$2,IF(M4283="USD",L4283*'Input Lists'!$H$3,IF(M4283="HKD",L4283*'Input Lists'!$H$4,IF(M4283="EUR",L4283*'Input Lists'!$H$5,IF(M4283="GBP",L4283*'Input Lists'!$H$6,IF(M4283="CAD",L4283*'Input Lists'!$H$7,IF(M4283="CNY",L4283*'Input Lists'!$H4317,IF(M4283="JPY",L4283*'Input Lists'!$H$9,IF(M4283="CHF",L4283*'Input Lists'!$H$10,""))))))))))</f>
        <v/>
      </c>
      <c r="O4283" s="137" t="str">
        <f t="shared" si="145"/>
        <v/>
      </c>
      <c r="Z4283" s="135" t="str">
        <f t="shared" si="146"/>
        <v/>
      </c>
    </row>
    <row r="4284" spans="14:26" ht="15.75" customHeight="1" x14ac:dyDescent="0.25">
      <c r="N4284" s="137" t="str">
        <f>IF(OR(ISBLANK(L4284),ISBLANK(M4284)),"",IF(M4284="AUD",L4284*'Input Lists'!$H$2,IF(M4284="USD",L4284*'Input Lists'!$H$3,IF(M4284="HKD",L4284*'Input Lists'!$H$4,IF(M4284="EUR",L4284*'Input Lists'!$H$5,IF(M4284="GBP",L4284*'Input Lists'!$H$6,IF(M4284="CAD",L4284*'Input Lists'!$H$7,IF(M4284="CNY",L4284*'Input Lists'!$H4318,IF(M4284="JPY",L4284*'Input Lists'!$H$9,IF(M4284="CHF",L4284*'Input Lists'!$H$10,""))))))))))</f>
        <v/>
      </c>
      <c r="O4284" s="137" t="str">
        <f t="shared" si="145"/>
        <v/>
      </c>
      <c r="Z4284" s="135" t="str">
        <f t="shared" si="146"/>
        <v/>
      </c>
    </row>
    <row r="4285" spans="14:26" ht="15.75" customHeight="1" x14ac:dyDescent="0.25">
      <c r="N4285" s="137" t="str">
        <f>IF(OR(ISBLANK(L4285),ISBLANK(M4285)),"",IF(M4285="AUD",L4285*'Input Lists'!$H$2,IF(M4285="USD",L4285*'Input Lists'!$H$3,IF(M4285="HKD",L4285*'Input Lists'!$H$4,IF(M4285="EUR",L4285*'Input Lists'!$H$5,IF(M4285="GBP",L4285*'Input Lists'!$H$6,IF(M4285="CAD",L4285*'Input Lists'!$H$7,IF(M4285="CNY",L4285*'Input Lists'!$H4319,IF(M4285="JPY",L4285*'Input Lists'!$H$9,IF(M4285="CHF",L4285*'Input Lists'!$H$10,""))))))))))</f>
        <v/>
      </c>
      <c r="O4285" s="137" t="str">
        <f t="shared" si="145"/>
        <v/>
      </c>
      <c r="Z4285" s="135" t="str">
        <f t="shared" si="146"/>
        <v/>
      </c>
    </row>
    <row r="4286" spans="14:26" ht="15.75" customHeight="1" x14ac:dyDescent="0.25">
      <c r="N4286" s="137" t="str">
        <f>IF(OR(ISBLANK(L4286),ISBLANK(M4286)),"",IF(M4286="AUD",L4286*'Input Lists'!$H$2,IF(M4286="USD",L4286*'Input Lists'!$H$3,IF(M4286="HKD",L4286*'Input Lists'!$H$4,IF(M4286="EUR",L4286*'Input Lists'!$H$5,IF(M4286="GBP",L4286*'Input Lists'!$H$6,IF(M4286="CAD",L4286*'Input Lists'!$H$7,IF(M4286="CNY",L4286*'Input Lists'!$H4320,IF(M4286="JPY",L4286*'Input Lists'!$H$9,IF(M4286="CHF",L4286*'Input Lists'!$H$10,""))))))))))</f>
        <v/>
      </c>
      <c r="O4286" s="137" t="str">
        <f t="shared" si="145"/>
        <v/>
      </c>
      <c r="Z4286" s="135" t="str">
        <f t="shared" si="146"/>
        <v/>
      </c>
    </row>
    <row r="4287" spans="14:26" ht="15.75" customHeight="1" x14ac:dyDescent="0.25">
      <c r="N4287" s="137" t="str">
        <f>IF(OR(ISBLANK(L4287),ISBLANK(M4287)),"",IF(M4287="AUD",L4287*'Input Lists'!$H$2,IF(M4287="USD",L4287*'Input Lists'!$H$3,IF(M4287="HKD",L4287*'Input Lists'!$H$4,IF(M4287="EUR",L4287*'Input Lists'!$H$5,IF(M4287="GBP",L4287*'Input Lists'!$H$6,IF(M4287="CAD",L4287*'Input Lists'!$H$7,IF(M4287="CNY",L4287*'Input Lists'!$H4321,IF(M4287="JPY",L4287*'Input Lists'!$H$9,IF(M4287="CHF",L4287*'Input Lists'!$H$10,""))))))))))</f>
        <v/>
      </c>
      <c r="O4287" s="137" t="str">
        <f t="shared" si="145"/>
        <v/>
      </c>
      <c r="Z4287" s="135" t="str">
        <f t="shared" si="146"/>
        <v/>
      </c>
    </row>
    <row r="4288" spans="14:26" ht="15.75" customHeight="1" x14ac:dyDescent="0.25">
      <c r="N4288" s="137" t="str">
        <f>IF(OR(ISBLANK(L4288),ISBLANK(M4288)),"",IF(M4288="AUD",L4288*'Input Lists'!$H$2,IF(M4288="USD",L4288*'Input Lists'!$H$3,IF(M4288="HKD",L4288*'Input Lists'!$H$4,IF(M4288="EUR",L4288*'Input Lists'!$H$5,IF(M4288="GBP",L4288*'Input Lists'!$H$6,IF(M4288="CAD",L4288*'Input Lists'!$H$7,IF(M4288="CNY",L4288*'Input Lists'!$H4322,IF(M4288="JPY",L4288*'Input Lists'!$H$9,IF(M4288="CHF",L4288*'Input Lists'!$H$10,""))))))))))</f>
        <v/>
      </c>
      <c r="O4288" s="137" t="str">
        <f t="shared" si="145"/>
        <v/>
      </c>
      <c r="Z4288" s="135" t="str">
        <f t="shared" si="146"/>
        <v/>
      </c>
    </row>
    <row r="4289" spans="14:26" ht="15.75" customHeight="1" x14ac:dyDescent="0.25">
      <c r="N4289" s="137" t="str">
        <f>IF(OR(ISBLANK(L4289),ISBLANK(M4289)),"",IF(M4289="AUD",L4289*'Input Lists'!$H$2,IF(M4289="USD",L4289*'Input Lists'!$H$3,IF(M4289="HKD",L4289*'Input Lists'!$H$4,IF(M4289="EUR",L4289*'Input Lists'!$H$5,IF(M4289="GBP",L4289*'Input Lists'!$H$6,IF(M4289="CAD",L4289*'Input Lists'!$H$7,IF(M4289="CNY",L4289*'Input Lists'!$H4323,IF(M4289="JPY",L4289*'Input Lists'!$H$9,IF(M4289="CHF",L4289*'Input Lists'!$H$10,""))))))))))</f>
        <v/>
      </c>
      <c r="O4289" s="137" t="str">
        <f t="shared" si="145"/>
        <v/>
      </c>
      <c r="Z4289" s="135" t="str">
        <f t="shared" si="146"/>
        <v/>
      </c>
    </row>
    <row r="4290" spans="14:26" ht="15.75" customHeight="1" x14ac:dyDescent="0.25">
      <c r="N4290" s="137" t="str">
        <f>IF(OR(ISBLANK(L4290),ISBLANK(M4290)),"",IF(M4290="AUD",L4290*'Input Lists'!$H$2,IF(M4290="USD",L4290*'Input Lists'!$H$3,IF(M4290="HKD",L4290*'Input Lists'!$H$4,IF(M4290="EUR",L4290*'Input Lists'!$H$5,IF(M4290="GBP",L4290*'Input Lists'!$H$6,IF(M4290="CAD",L4290*'Input Lists'!$H$7,IF(M4290="CNY",L4290*'Input Lists'!$H4324,IF(M4290="JPY",L4290*'Input Lists'!$H$9,IF(M4290="CHF",L4290*'Input Lists'!$H$10,""))))))))))</f>
        <v/>
      </c>
      <c r="O4290" s="137" t="str">
        <f t="shared" si="145"/>
        <v/>
      </c>
      <c r="Z4290" s="135" t="str">
        <f t="shared" si="146"/>
        <v/>
      </c>
    </row>
    <row r="4291" spans="14:26" ht="15.75" customHeight="1" x14ac:dyDescent="0.25">
      <c r="N4291" s="137" t="str">
        <f>IF(OR(ISBLANK(L4291),ISBLANK(M4291)),"",IF(M4291="AUD",L4291*'Input Lists'!$H$2,IF(M4291="USD",L4291*'Input Lists'!$H$3,IF(M4291="HKD",L4291*'Input Lists'!$H$4,IF(M4291="EUR",L4291*'Input Lists'!$H$5,IF(M4291="GBP",L4291*'Input Lists'!$H$6,IF(M4291="CAD",L4291*'Input Lists'!$H$7,IF(M4291="CNY",L4291*'Input Lists'!$H4325,IF(M4291="JPY",L4291*'Input Lists'!$H$9,IF(M4291="CHF",L4291*'Input Lists'!$H$10,""))))))))))</f>
        <v/>
      </c>
      <c r="O4291" s="137" t="str">
        <f t="shared" si="145"/>
        <v/>
      </c>
      <c r="Z4291" s="135" t="str">
        <f t="shared" si="146"/>
        <v/>
      </c>
    </row>
    <row r="4292" spans="14:26" ht="15.75" customHeight="1" x14ac:dyDescent="0.25">
      <c r="N4292" s="137" t="str">
        <f>IF(OR(ISBLANK(L4292),ISBLANK(M4292)),"",IF(M4292="AUD",L4292*'Input Lists'!$H$2,IF(M4292="USD",L4292*'Input Lists'!$H$3,IF(M4292="HKD",L4292*'Input Lists'!$H$4,IF(M4292="EUR",L4292*'Input Lists'!$H$5,IF(M4292="GBP",L4292*'Input Lists'!$H$6,IF(M4292="CAD",L4292*'Input Lists'!$H$7,IF(M4292="CNY",L4292*'Input Lists'!$H4326,IF(M4292="JPY",L4292*'Input Lists'!$H$9,IF(M4292="CHF",L4292*'Input Lists'!$H$10,""))))))))))</f>
        <v/>
      </c>
      <c r="O4292" s="137" t="str">
        <f t="shared" si="145"/>
        <v/>
      </c>
      <c r="Z4292" s="135" t="str">
        <f t="shared" si="146"/>
        <v/>
      </c>
    </row>
    <row r="4293" spans="14:26" ht="15.75" customHeight="1" x14ac:dyDescent="0.25">
      <c r="N4293" s="137" t="str">
        <f>IF(OR(ISBLANK(L4293),ISBLANK(M4293)),"",IF(M4293="AUD",L4293*'Input Lists'!$H$2,IF(M4293="USD",L4293*'Input Lists'!$H$3,IF(M4293="HKD",L4293*'Input Lists'!$H$4,IF(M4293="EUR",L4293*'Input Lists'!$H$5,IF(M4293="GBP",L4293*'Input Lists'!$H$6,IF(M4293="CAD",L4293*'Input Lists'!$H$7,IF(M4293="CNY",L4293*'Input Lists'!$H4327,IF(M4293="JPY",L4293*'Input Lists'!$H$9,IF(M4293="CHF",L4293*'Input Lists'!$H$10,""))))))))))</f>
        <v/>
      </c>
      <c r="O4293" s="137" t="str">
        <f t="shared" si="145"/>
        <v/>
      </c>
      <c r="Z4293" s="135" t="str">
        <f t="shared" si="146"/>
        <v/>
      </c>
    </row>
    <row r="4294" spans="14:26" ht="15.75" customHeight="1" x14ac:dyDescent="0.25">
      <c r="N4294" s="137" t="str">
        <f>IF(OR(ISBLANK(L4294),ISBLANK(M4294)),"",IF(M4294="AUD",L4294*'Input Lists'!$H$2,IF(M4294="USD",L4294*'Input Lists'!$H$3,IF(M4294="HKD",L4294*'Input Lists'!$H$4,IF(M4294="EUR",L4294*'Input Lists'!$H$5,IF(M4294="GBP",L4294*'Input Lists'!$H$6,IF(M4294="CAD",L4294*'Input Lists'!$H$7,IF(M4294="CNY",L4294*'Input Lists'!$H4328,IF(M4294="JPY",L4294*'Input Lists'!$H$9,IF(M4294="CHF",L4294*'Input Lists'!$H$10,""))))))))))</f>
        <v/>
      </c>
      <c r="O4294" s="137" t="str">
        <f t="shared" si="145"/>
        <v/>
      </c>
      <c r="Z4294" s="135" t="str">
        <f t="shared" si="146"/>
        <v/>
      </c>
    </row>
    <row r="4295" spans="14:26" ht="15.75" customHeight="1" x14ac:dyDescent="0.25">
      <c r="N4295" s="137" t="str">
        <f>IF(OR(ISBLANK(L4295),ISBLANK(M4295)),"",IF(M4295="AUD",L4295*'Input Lists'!$H$2,IF(M4295="USD",L4295*'Input Lists'!$H$3,IF(M4295="HKD",L4295*'Input Lists'!$H$4,IF(M4295="EUR",L4295*'Input Lists'!$H$5,IF(M4295="GBP",L4295*'Input Lists'!$H$6,IF(M4295="CAD",L4295*'Input Lists'!$H$7,IF(M4295="CNY",L4295*'Input Lists'!$H4329,IF(M4295="JPY",L4295*'Input Lists'!$H$9,IF(M4295="CHF",L4295*'Input Lists'!$H$10,""))))))))))</f>
        <v/>
      </c>
      <c r="O4295" s="137" t="str">
        <f t="shared" si="145"/>
        <v/>
      </c>
      <c r="Z4295" s="135" t="str">
        <f t="shared" si="146"/>
        <v/>
      </c>
    </row>
    <row r="4296" spans="14:26" ht="15.75" customHeight="1" x14ac:dyDescent="0.25">
      <c r="N4296" s="137" t="str">
        <f>IF(OR(ISBLANK(L4296),ISBLANK(M4296)),"",IF(M4296="AUD",L4296*'Input Lists'!$H$2,IF(M4296="USD",L4296*'Input Lists'!$H$3,IF(M4296="HKD",L4296*'Input Lists'!$H$4,IF(M4296="EUR",L4296*'Input Lists'!$H$5,IF(M4296="GBP",L4296*'Input Lists'!$H$6,IF(M4296="CAD",L4296*'Input Lists'!$H$7,IF(M4296="CNY",L4296*'Input Lists'!$H4330,IF(M4296="JPY",L4296*'Input Lists'!$H$9,IF(M4296="CHF",L4296*'Input Lists'!$H$10,""))))))))))</f>
        <v/>
      </c>
      <c r="O4296" s="137" t="str">
        <f t="shared" si="145"/>
        <v/>
      </c>
      <c r="Z4296" s="135" t="str">
        <f t="shared" si="146"/>
        <v/>
      </c>
    </row>
    <row r="4297" spans="14:26" ht="15.75" customHeight="1" x14ac:dyDescent="0.25">
      <c r="N4297" s="137" t="str">
        <f>IF(OR(ISBLANK(L4297),ISBLANK(M4297)),"",IF(M4297="AUD",L4297*'Input Lists'!$H$2,IF(M4297="USD",L4297*'Input Lists'!$H$3,IF(M4297="HKD",L4297*'Input Lists'!$H$4,IF(M4297="EUR",L4297*'Input Lists'!$H$5,IF(M4297="GBP",L4297*'Input Lists'!$H$6,IF(M4297="CAD",L4297*'Input Lists'!$H$7,IF(M4297="CNY",L4297*'Input Lists'!$H4331,IF(M4297="JPY",L4297*'Input Lists'!$H$9,IF(M4297="CHF",L4297*'Input Lists'!$H$10,""))))))))))</f>
        <v/>
      </c>
      <c r="O4297" s="137" t="str">
        <f t="shared" si="145"/>
        <v/>
      </c>
      <c r="Z4297" s="135" t="str">
        <f t="shared" si="146"/>
        <v/>
      </c>
    </row>
    <row r="4298" spans="14:26" ht="15.75" customHeight="1" x14ac:dyDescent="0.25">
      <c r="N4298" s="137" t="str">
        <f>IF(OR(ISBLANK(L4298),ISBLANK(M4298)),"",IF(M4298="AUD",L4298*'Input Lists'!$H$2,IF(M4298="USD",L4298*'Input Lists'!$H$3,IF(M4298="HKD",L4298*'Input Lists'!$H$4,IF(M4298="EUR",L4298*'Input Lists'!$H$5,IF(M4298="GBP",L4298*'Input Lists'!$H$6,IF(M4298="CAD",L4298*'Input Lists'!$H$7,IF(M4298="CNY",L4298*'Input Lists'!$H4332,IF(M4298="JPY",L4298*'Input Lists'!$H$9,IF(M4298="CHF",L4298*'Input Lists'!$H$10,""))))))))))</f>
        <v/>
      </c>
      <c r="O4298" s="137" t="str">
        <f t="shared" si="145"/>
        <v/>
      </c>
      <c r="Z4298" s="135" t="str">
        <f t="shared" si="146"/>
        <v/>
      </c>
    </row>
    <row r="4299" spans="14:26" ht="15.75" customHeight="1" x14ac:dyDescent="0.25">
      <c r="N4299" s="137" t="str">
        <f>IF(OR(ISBLANK(L4299),ISBLANK(M4299)),"",IF(M4299="AUD",L4299*'Input Lists'!$H$2,IF(M4299="USD",L4299*'Input Lists'!$H$3,IF(M4299="HKD",L4299*'Input Lists'!$H$4,IF(M4299="EUR",L4299*'Input Lists'!$H$5,IF(M4299="GBP",L4299*'Input Lists'!$H$6,IF(M4299="CAD",L4299*'Input Lists'!$H$7,IF(M4299="CNY",L4299*'Input Lists'!$H4333,IF(M4299="JPY",L4299*'Input Lists'!$H$9,IF(M4299="CHF",L4299*'Input Lists'!$H$10,""))))))))))</f>
        <v/>
      </c>
      <c r="O4299" s="137" t="str">
        <f t="shared" si="145"/>
        <v/>
      </c>
      <c r="Z4299" s="135" t="str">
        <f t="shared" si="146"/>
        <v/>
      </c>
    </row>
    <row r="4300" spans="14:26" ht="15.75" customHeight="1" x14ac:dyDescent="0.25">
      <c r="N4300" s="137" t="str">
        <f>IF(OR(ISBLANK(L4300),ISBLANK(M4300)),"",IF(M4300="AUD",L4300*'Input Lists'!$H$2,IF(M4300="USD",L4300*'Input Lists'!$H$3,IF(M4300="HKD",L4300*'Input Lists'!$H$4,IF(M4300="EUR",L4300*'Input Lists'!$H$5,IF(M4300="GBP",L4300*'Input Lists'!$H$6,IF(M4300="CAD",L4300*'Input Lists'!$H$7,IF(M4300="CNY",L4300*'Input Lists'!$H4334,IF(M4300="JPY",L4300*'Input Lists'!$H$9,IF(M4300="CHF",L4300*'Input Lists'!$H$10,""))))))))))</f>
        <v/>
      </c>
      <c r="O4300" s="137" t="str">
        <f t="shared" si="145"/>
        <v/>
      </c>
      <c r="Z4300" s="135" t="str">
        <f t="shared" si="146"/>
        <v/>
      </c>
    </row>
    <row r="4301" spans="14:26" ht="15.75" customHeight="1" x14ac:dyDescent="0.25">
      <c r="N4301" s="137" t="str">
        <f>IF(OR(ISBLANK(L4301),ISBLANK(M4301)),"",IF(M4301="AUD",L4301*'Input Lists'!$H$2,IF(M4301="USD",L4301*'Input Lists'!$H$3,IF(M4301="HKD",L4301*'Input Lists'!$H$4,IF(M4301="EUR",L4301*'Input Lists'!$H$5,IF(M4301="GBP",L4301*'Input Lists'!$H$6,IF(M4301="CAD",L4301*'Input Lists'!$H$7,IF(M4301="CNY",L4301*'Input Lists'!$H4335,IF(M4301="JPY",L4301*'Input Lists'!$H$9,IF(M4301="CHF",L4301*'Input Lists'!$H$10,""))))))))))</f>
        <v/>
      </c>
      <c r="O4301" s="137" t="str">
        <f t="shared" si="145"/>
        <v/>
      </c>
      <c r="Z4301" s="135" t="str">
        <f t="shared" si="146"/>
        <v/>
      </c>
    </row>
    <row r="4302" spans="14:26" ht="15.75" customHeight="1" x14ac:dyDescent="0.25">
      <c r="N4302" s="137" t="str">
        <f>IF(OR(ISBLANK(L4302),ISBLANK(M4302)),"",IF(M4302="AUD",L4302*'Input Lists'!$H$2,IF(M4302="USD",L4302*'Input Lists'!$H$3,IF(M4302="HKD",L4302*'Input Lists'!$H$4,IF(M4302="EUR",L4302*'Input Lists'!$H$5,IF(M4302="GBP",L4302*'Input Lists'!$H$6,IF(M4302="CAD",L4302*'Input Lists'!$H$7,IF(M4302="CNY",L4302*'Input Lists'!$H4336,IF(M4302="JPY",L4302*'Input Lists'!$H$9,IF(M4302="CHF",L4302*'Input Lists'!$H$10,""))))))))))</f>
        <v/>
      </c>
      <c r="O4302" s="137" t="str">
        <f t="shared" si="145"/>
        <v/>
      </c>
      <c r="Z4302" s="135" t="str">
        <f t="shared" si="146"/>
        <v/>
      </c>
    </row>
    <row r="4303" spans="14:26" ht="15.75" customHeight="1" x14ac:dyDescent="0.25">
      <c r="N4303" s="137" t="str">
        <f>IF(OR(ISBLANK(L4303),ISBLANK(M4303)),"",IF(M4303="AUD",L4303*'Input Lists'!$H$2,IF(M4303="USD",L4303*'Input Lists'!$H$3,IF(M4303="HKD",L4303*'Input Lists'!$H$4,IF(M4303="EUR",L4303*'Input Lists'!$H$5,IF(M4303="GBP",L4303*'Input Lists'!$H$6,IF(M4303="CAD",L4303*'Input Lists'!$H$7,IF(M4303="CNY",L4303*'Input Lists'!$H4337,IF(M4303="JPY",L4303*'Input Lists'!$H$9,IF(M4303="CHF",L4303*'Input Lists'!$H$10,""))))))))))</f>
        <v/>
      </c>
      <c r="O4303" s="137" t="str">
        <f t="shared" si="145"/>
        <v/>
      </c>
      <c r="Z4303" s="135" t="str">
        <f t="shared" si="146"/>
        <v/>
      </c>
    </row>
    <row r="4304" spans="14:26" ht="15.75" customHeight="1" x14ac:dyDescent="0.25">
      <c r="N4304" s="137" t="str">
        <f>IF(OR(ISBLANK(L4304),ISBLANK(M4304)),"",IF(M4304="AUD",L4304*'Input Lists'!$H$2,IF(M4304="USD",L4304*'Input Lists'!$H$3,IF(M4304="HKD",L4304*'Input Lists'!$H$4,IF(M4304="EUR",L4304*'Input Lists'!$H$5,IF(M4304="GBP",L4304*'Input Lists'!$H$6,IF(M4304="CAD",L4304*'Input Lists'!$H$7,IF(M4304="CNY",L4304*'Input Lists'!$H4338,IF(M4304="JPY",L4304*'Input Lists'!$H$9,IF(M4304="CHF",L4304*'Input Lists'!$H$10,""))))))))))</f>
        <v/>
      </c>
      <c r="O4304" s="137" t="str">
        <f t="shared" si="145"/>
        <v/>
      </c>
      <c r="Z4304" s="135" t="str">
        <f t="shared" si="146"/>
        <v/>
      </c>
    </row>
    <row r="4305" spans="14:26" ht="15.75" customHeight="1" x14ac:dyDescent="0.25">
      <c r="N4305" s="137" t="str">
        <f>IF(OR(ISBLANK(L4305),ISBLANK(M4305)),"",IF(M4305="AUD",L4305*'Input Lists'!$H$2,IF(M4305="USD",L4305*'Input Lists'!$H$3,IF(M4305="HKD",L4305*'Input Lists'!$H$4,IF(M4305="EUR",L4305*'Input Lists'!$H$5,IF(M4305="GBP",L4305*'Input Lists'!$H$6,IF(M4305="CAD",L4305*'Input Lists'!$H$7,IF(M4305="CNY",L4305*'Input Lists'!$H4339,IF(M4305="JPY",L4305*'Input Lists'!$H$9,IF(M4305="CHF",L4305*'Input Lists'!$H$10,""))))))))))</f>
        <v/>
      </c>
      <c r="O4305" s="137" t="str">
        <f t="shared" si="145"/>
        <v/>
      </c>
      <c r="Z4305" s="135" t="str">
        <f t="shared" si="146"/>
        <v/>
      </c>
    </row>
    <row r="4306" spans="14:26" ht="15.75" customHeight="1" x14ac:dyDescent="0.25">
      <c r="N4306" s="137" t="str">
        <f>IF(OR(ISBLANK(L4306),ISBLANK(M4306)),"",IF(M4306="AUD",L4306*'Input Lists'!$H$2,IF(M4306="USD",L4306*'Input Lists'!$H$3,IF(M4306="HKD",L4306*'Input Lists'!$H$4,IF(M4306="EUR",L4306*'Input Lists'!$H$5,IF(M4306="GBP",L4306*'Input Lists'!$H$6,IF(M4306="CAD",L4306*'Input Lists'!$H$7,IF(M4306="CNY",L4306*'Input Lists'!$H4340,IF(M4306="JPY",L4306*'Input Lists'!$H$9,IF(M4306="CHF",L4306*'Input Lists'!$H$10,""))))))))))</f>
        <v/>
      </c>
      <c r="O4306" s="137" t="str">
        <f t="shared" si="145"/>
        <v/>
      </c>
      <c r="Z4306" s="135" t="str">
        <f t="shared" si="146"/>
        <v/>
      </c>
    </row>
    <row r="4307" spans="14:26" ht="15.75" customHeight="1" x14ac:dyDescent="0.25">
      <c r="N4307" s="137" t="str">
        <f>IF(OR(ISBLANK(L4307),ISBLANK(M4307)),"",IF(M4307="AUD",L4307*'Input Lists'!$H$2,IF(M4307="USD",L4307*'Input Lists'!$H$3,IF(M4307="HKD",L4307*'Input Lists'!$H$4,IF(M4307="EUR",L4307*'Input Lists'!$H$5,IF(M4307="GBP",L4307*'Input Lists'!$H$6,IF(M4307="CAD",L4307*'Input Lists'!$H$7,IF(M4307="CNY",L4307*'Input Lists'!$H4341,IF(M4307="JPY",L4307*'Input Lists'!$H$9,IF(M4307="CHF",L4307*'Input Lists'!$H$10,""))))))))))</f>
        <v/>
      </c>
      <c r="O4307" s="137" t="str">
        <f t="shared" si="145"/>
        <v/>
      </c>
      <c r="Z4307" s="135" t="str">
        <f t="shared" si="146"/>
        <v/>
      </c>
    </row>
    <row r="4308" spans="14:26" ht="15.75" customHeight="1" x14ac:dyDescent="0.25">
      <c r="N4308" s="137" t="str">
        <f>IF(OR(ISBLANK(L4308),ISBLANK(M4308)),"",IF(M4308="AUD",L4308*'Input Lists'!$H$2,IF(M4308="USD",L4308*'Input Lists'!$H$3,IF(M4308="HKD",L4308*'Input Lists'!$H$4,IF(M4308="EUR",L4308*'Input Lists'!$H$5,IF(M4308="GBP",L4308*'Input Lists'!$H$6,IF(M4308="CAD",L4308*'Input Lists'!$H$7,IF(M4308="CNY",L4308*'Input Lists'!$H4342,IF(M4308="JPY",L4308*'Input Lists'!$H$9,IF(M4308="CHF",L4308*'Input Lists'!$H$10,""))))))))))</f>
        <v/>
      </c>
      <c r="O4308" s="137" t="str">
        <f t="shared" si="145"/>
        <v/>
      </c>
      <c r="Z4308" s="135" t="str">
        <f t="shared" si="146"/>
        <v/>
      </c>
    </row>
    <row r="4309" spans="14:26" ht="15.75" customHeight="1" x14ac:dyDescent="0.25">
      <c r="N4309" s="137" t="str">
        <f>IF(OR(ISBLANK(L4309),ISBLANK(M4309)),"",IF(M4309="AUD",L4309*'Input Lists'!$H$2,IF(M4309="USD",L4309*'Input Lists'!$H$3,IF(M4309="HKD",L4309*'Input Lists'!$H$4,IF(M4309="EUR",L4309*'Input Lists'!$H$5,IF(M4309="GBP",L4309*'Input Lists'!$H$6,IF(M4309="CAD",L4309*'Input Lists'!$H$7,IF(M4309="CNY",L4309*'Input Lists'!$H4343,IF(M4309="JPY",L4309*'Input Lists'!$H$9,IF(M4309="CHF",L4309*'Input Lists'!$H$10,""))))))))))</f>
        <v/>
      </c>
      <c r="O4309" s="137" t="str">
        <f t="shared" si="145"/>
        <v/>
      </c>
      <c r="Z4309" s="135" t="str">
        <f t="shared" si="146"/>
        <v/>
      </c>
    </row>
    <row r="4310" spans="14:26" ht="15.75" customHeight="1" x14ac:dyDescent="0.25">
      <c r="N4310" s="137" t="str">
        <f>IF(OR(ISBLANK(L4310),ISBLANK(M4310)),"",IF(M4310="AUD",L4310*'Input Lists'!$H$2,IF(M4310="USD",L4310*'Input Lists'!$H$3,IF(M4310="HKD",L4310*'Input Lists'!$H$4,IF(M4310="EUR",L4310*'Input Lists'!$H$5,IF(M4310="GBP",L4310*'Input Lists'!$H$6,IF(M4310="CAD",L4310*'Input Lists'!$H$7,IF(M4310="CNY",L4310*'Input Lists'!$H4344,IF(M4310="JPY",L4310*'Input Lists'!$H$9,IF(M4310="CHF",L4310*'Input Lists'!$H$10,""))))))))))</f>
        <v/>
      </c>
      <c r="O4310" s="137" t="str">
        <f t="shared" si="145"/>
        <v/>
      </c>
      <c r="Z4310" s="135" t="str">
        <f t="shared" si="146"/>
        <v/>
      </c>
    </row>
    <row r="4311" spans="14:26" ht="15.75" customHeight="1" x14ac:dyDescent="0.25">
      <c r="N4311" s="137" t="str">
        <f>IF(OR(ISBLANK(L4311),ISBLANK(M4311)),"",IF(M4311="AUD",L4311*'Input Lists'!$H$2,IF(M4311="USD",L4311*'Input Lists'!$H$3,IF(M4311="HKD",L4311*'Input Lists'!$H$4,IF(M4311="EUR",L4311*'Input Lists'!$H$5,IF(M4311="GBP",L4311*'Input Lists'!$H$6,IF(M4311="CAD",L4311*'Input Lists'!$H$7,IF(M4311="CNY",L4311*'Input Lists'!$H4345,IF(M4311="JPY",L4311*'Input Lists'!$H$9,IF(M4311="CHF",L4311*'Input Lists'!$H$10,""))))))))))</f>
        <v/>
      </c>
      <c r="O4311" s="137" t="str">
        <f t="shared" si="145"/>
        <v/>
      </c>
      <c r="Z4311" s="135" t="str">
        <f t="shared" si="146"/>
        <v/>
      </c>
    </row>
    <row r="4312" spans="14:26" ht="15.75" customHeight="1" x14ac:dyDescent="0.25">
      <c r="N4312" s="137" t="str">
        <f>IF(OR(ISBLANK(L4312),ISBLANK(M4312)),"",IF(M4312="AUD",L4312*'Input Lists'!$H$2,IF(M4312="USD",L4312*'Input Lists'!$H$3,IF(M4312="HKD",L4312*'Input Lists'!$H$4,IF(M4312="EUR",L4312*'Input Lists'!$H$5,IF(M4312="GBP",L4312*'Input Lists'!$H$6,IF(M4312="CAD",L4312*'Input Lists'!$H$7,IF(M4312="CNY",L4312*'Input Lists'!$H4346,IF(M4312="JPY",L4312*'Input Lists'!$H$9,IF(M4312="CHF",L4312*'Input Lists'!$H$10,""))))))))))</f>
        <v/>
      </c>
      <c r="O4312" s="137" t="str">
        <f t="shared" si="145"/>
        <v/>
      </c>
      <c r="Z4312" s="135" t="str">
        <f t="shared" si="146"/>
        <v/>
      </c>
    </row>
    <row r="4313" spans="14:26" ht="15.75" customHeight="1" x14ac:dyDescent="0.25">
      <c r="N4313" s="137" t="str">
        <f>IF(OR(ISBLANK(L4313),ISBLANK(M4313)),"",IF(M4313="AUD",L4313*'Input Lists'!$H$2,IF(M4313="USD",L4313*'Input Lists'!$H$3,IF(M4313="HKD",L4313*'Input Lists'!$H$4,IF(M4313="EUR",L4313*'Input Lists'!$H$5,IF(M4313="GBP",L4313*'Input Lists'!$H$6,IF(M4313="CAD",L4313*'Input Lists'!$H$7,IF(M4313="CNY",L4313*'Input Lists'!$H4347,IF(M4313="JPY",L4313*'Input Lists'!$H$9,IF(M4313="CHF",L4313*'Input Lists'!$H$10,""))))))))))</f>
        <v/>
      </c>
      <c r="O4313" s="137" t="str">
        <f t="shared" si="145"/>
        <v/>
      </c>
      <c r="Z4313" s="135" t="str">
        <f t="shared" si="146"/>
        <v/>
      </c>
    </row>
    <row r="4314" spans="14:26" ht="15.75" customHeight="1" x14ac:dyDescent="0.25">
      <c r="N4314" s="137" t="str">
        <f>IF(OR(ISBLANK(L4314),ISBLANK(M4314)),"",IF(M4314="AUD",L4314*'Input Lists'!$H$2,IF(M4314="USD",L4314*'Input Lists'!$H$3,IF(M4314="HKD",L4314*'Input Lists'!$H$4,IF(M4314="EUR",L4314*'Input Lists'!$H$5,IF(M4314="GBP",L4314*'Input Lists'!$H$6,IF(M4314="CAD",L4314*'Input Lists'!$H$7,IF(M4314="CNY",L4314*'Input Lists'!$H4348,IF(M4314="JPY",L4314*'Input Lists'!$H$9,IF(M4314="CHF",L4314*'Input Lists'!$H$10,""))))))))))</f>
        <v/>
      </c>
      <c r="O4314" s="137" t="str">
        <f t="shared" si="145"/>
        <v/>
      </c>
      <c r="Z4314" s="135" t="str">
        <f t="shared" si="146"/>
        <v/>
      </c>
    </row>
    <row r="4315" spans="14:26" ht="15.75" customHeight="1" x14ac:dyDescent="0.25">
      <c r="N4315" s="137" t="str">
        <f>IF(OR(ISBLANK(L4315),ISBLANK(M4315)),"",IF(M4315="AUD",L4315*'Input Lists'!$H$2,IF(M4315="USD",L4315*'Input Lists'!$H$3,IF(M4315="HKD",L4315*'Input Lists'!$H$4,IF(M4315="EUR",L4315*'Input Lists'!$H$5,IF(M4315="GBP",L4315*'Input Lists'!$H$6,IF(M4315="CAD",L4315*'Input Lists'!$H$7,IF(M4315="CNY",L4315*'Input Lists'!$H4349,IF(M4315="JPY",L4315*'Input Lists'!$H$9,IF(M4315="CHF",L4315*'Input Lists'!$H$10,""))))))))))</f>
        <v/>
      </c>
      <c r="O4315" s="137" t="str">
        <f t="shared" si="145"/>
        <v/>
      </c>
      <c r="Z4315" s="135" t="str">
        <f t="shared" si="146"/>
        <v/>
      </c>
    </row>
    <row r="4316" spans="14:26" ht="15.75" customHeight="1" x14ac:dyDescent="0.25">
      <c r="N4316" s="137" t="str">
        <f>IF(OR(ISBLANK(L4316),ISBLANK(M4316)),"",IF(M4316="AUD",L4316*'Input Lists'!$H$2,IF(M4316="USD",L4316*'Input Lists'!$H$3,IF(M4316="HKD",L4316*'Input Lists'!$H$4,IF(M4316="EUR",L4316*'Input Lists'!$H$5,IF(M4316="GBP",L4316*'Input Lists'!$H$6,IF(M4316="CAD",L4316*'Input Lists'!$H$7,IF(M4316="CNY",L4316*'Input Lists'!$H4350,IF(M4316="JPY",L4316*'Input Lists'!$H$9,IF(M4316="CHF",L4316*'Input Lists'!$H$10,""))))))))))</f>
        <v/>
      </c>
      <c r="O4316" s="137" t="str">
        <f t="shared" si="145"/>
        <v/>
      </c>
      <c r="Z4316" s="135" t="str">
        <f t="shared" si="146"/>
        <v/>
      </c>
    </row>
    <row r="4317" spans="14:26" ht="15.75" customHeight="1" x14ac:dyDescent="0.25">
      <c r="N4317" s="137" t="str">
        <f>IF(OR(ISBLANK(L4317),ISBLANK(M4317)),"",IF(M4317="AUD",L4317*'Input Lists'!$H$2,IF(M4317="USD",L4317*'Input Lists'!$H$3,IF(M4317="HKD",L4317*'Input Lists'!$H$4,IF(M4317="EUR",L4317*'Input Lists'!$H$5,IF(M4317="GBP",L4317*'Input Lists'!$H$6,IF(M4317="CAD",L4317*'Input Lists'!$H$7,IF(M4317="CNY",L4317*'Input Lists'!$H4351,IF(M4317="JPY",L4317*'Input Lists'!$H$9,IF(M4317="CHF",L4317*'Input Lists'!$H$10,""))))))))))</f>
        <v/>
      </c>
      <c r="O4317" s="137" t="str">
        <f t="shared" si="145"/>
        <v/>
      </c>
      <c r="Z4317" s="135" t="str">
        <f t="shared" si="146"/>
        <v/>
      </c>
    </row>
    <row r="4318" spans="14:26" ht="15.75" customHeight="1" x14ac:dyDescent="0.25">
      <c r="N4318" s="137" t="str">
        <f>IF(OR(ISBLANK(L4318),ISBLANK(M4318)),"",IF(M4318="AUD",L4318*'Input Lists'!$H$2,IF(M4318="USD",L4318*'Input Lists'!$H$3,IF(M4318="HKD",L4318*'Input Lists'!$H$4,IF(M4318="EUR",L4318*'Input Lists'!$H$5,IF(M4318="GBP",L4318*'Input Lists'!$H$6,IF(M4318="CAD",L4318*'Input Lists'!$H$7,IF(M4318="CNY",L4318*'Input Lists'!$H4352,IF(M4318="JPY",L4318*'Input Lists'!$H$9,IF(M4318="CHF",L4318*'Input Lists'!$H$10,""))))))))))</f>
        <v/>
      </c>
      <c r="O4318" s="137" t="str">
        <f t="shared" si="145"/>
        <v/>
      </c>
      <c r="Z4318" s="135" t="str">
        <f t="shared" si="146"/>
        <v/>
      </c>
    </row>
    <row r="4319" spans="14:26" ht="15.75" customHeight="1" x14ac:dyDescent="0.25">
      <c r="N4319" s="137" t="str">
        <f>IF(OR(ISBLANK(L4319),ISBLANK(M4319)),"",IF(M4319="AUD",L4319*'Input Lists'!$H$2,IF(M4319="USD",L4319*'Input Lists'!$H$3,IF(M4319="HKD",L4319*'Input Lists'!$H$4,IF(M4319="EUR",L4319*'Input Lists'!$H$5,IF(M4319="GBP",L4319*'Input Lists'!$H$6,IF(M4319="CAD",L4319*'Input Lists'!$H$7,IF(M4319="CNY",L4319*'Input Lists'!$H4353,IF(M4319="JPY",L4319*'Input Lists'!$H$9,IF(M4319="CHF",L4319*'Input Lists'!$H$10,""))))))))))</f>
        <v/>
      </c>
      <c r="O4319" s="137" t="str">
        <f t="shared" si="145"/>
        <v/>
      </c>
      <c r="Z4319" s="135" t="str">
        <f t="shared" si="146"/>
        <v/>
      </c>
    </row>
    <row r="4320" spans="14:26" ht="15.75" customHeight="1" x14ac:dyDescent="0.25">
      <c r="N4320" s="137" t="str">
        <f>IF(OR(ISBLANK(L4320),ISBLANK(M4320)),"",IF(M4320="AUD",L4320*'Input Lists'!$H$2,IF(M4320="USD",L4320*'Input Lists'!$H$3,IF(M4320="HKD",L4320*'Input Lists'!$H$4,IF(M4320="EUR",L4320*'Input Lists'!$H$5,IF(M4320="GBP",L4320*'Input Lists'!$H$6,IF(M4320="CAD",L4320*'Input Lists'!$H$7,IF(M4320="CNY",L4320*'Input Lists'!$H4354,IF(M4320="JPY",L4320*'Input Lists'!$H$9,IF(M4320="CHF",L4320*'Input Lists'!$H$10,""))))))))))</f>
        <v/>
      </c>
      <c r="O4320" s="137" t="str">
        <f t="shared" si="145"/>
        <v/>
      </c>
      <c r="Z4320" s="135" t="str">
        <f t="shared" si="146"/>
        <v/>
      </c>
    </row>
    <row r="4321" spans="14:26" ht="15.75" customHeight="1" x14ac:dyDescent="0.25">
      <c r="N4321" s="137" t="str">
        <f>IF(OR(ISBLANK(L4321),ISBLANK(M4321)),"",IF(M4321="AUD",L4321*'Input Lists'!$H$2,IF(M4321="USD",L4321*'Input Lists'!$H$3,IF(M4321="HKD",L4321*'Input Lists'!$H$4,IF(M4321="EUR",L4321*'Input Lists'!$H$5,IF(M4321="GBP",L4321*'Input Lists'!$H$6,IF(M4321="CAD",L4321*'Input Lists'!$H$7,IF(M4321="CNY",L4321*'Input Lists'!$H4355,IF(M4321="JPY",L4321*'Input Lists'!$H$9,IF(M4321="CHF",L4321*'Input Lists'!$H$10,""))))))))))</f>
        <v/>
      </c>
      <c r="O4321" s="137" t="str">
        <f t="shared" si="145"/>
        <v/>
      </c>
      <c r="Z4321" s="135" t="str">
        <f t="shared" si="146"/>
        <v/>
      </c>
    </row>
    <row r="4322" spans="14:26" ht="15.75" customHeight="1" x14ac:dyDescent="0.25">
      <c r="N4322" s="137" t="str">
        <f>IF(OR(ISBLANK(L4322),ISBLANK(M4322)),"",IF(M4322="AUD",L4322*'Input Lists'!$H$2,IF(M4322="USD",L4322*'Input Lists'!$H$3,IF(M4322="HKD",L4322*'Input Lists'!$H$4,IF(M4322="EUR",L4322*'Input Lists'!$H$5,IF(M4322="GBP",L4322*'Input Lists'!$H$6,IF(M4322="CAD",L4322*'Input Lists'!$H$7,IF(M4322="CNY",L4322*'Input Lists'!$H4356,IF(M4322="JPY",L4322*'Input Lists'!$H$9,IF(M4322="CHF",L4322*'Input Lists'!$H$10,""))))))))))</f>
        <v/>
      </c>
      <c r="O4322" s="137" t="str">
        <f t="shared" si="145"/>
        <v/>
      </c>
      <c r="Z4322" s="135" t="str">
        <f t="shared" si="146"/>
        <v/>
      </c>
    </row>
    <row r="4323" spans="14:26" ht="15.75" customHeight="1" x14ac:dyDescent="0.25">
      <c r="N4323" s="137" t="str">
        <f>IF(OR(ISBLANK(L4323),ISBLANK(M4323)),"",IF(M4323="AUD",L4323*'Input Lists'!$H$2,IF(M4323="USD",L4323*'Input Lists'!$H$3,IF(M4323="HKD",L4323*'Input Lists'!$H$4,IF(M4323="EUR",L4323*'Input Lists'!$H$5,IF(M4323="GBP",L4323*'Input Lists'!$H$6,IF(M4323="CAD",L4323*'Input Lists'!$H$7,IF(M4323="CNY",L4323*'Input Lists'!$H4357,IF(M4323="JPY",L4323*'Input Lists'!$H$9,IF(M4323="CHF",L4323*'Input Lists'!$H$10,""))))))))))</f>
        <v/>
      </c>
      <c r="O4323" s="137" t="str">
        <f t="shared" si="145"/>
        <v/>
      </c>
      <c r="Z4323" s="135" t="str">
        <f t="shared" si="146"/>
        <v/>
      </c>
    </row>
    <row r="4324" spans="14:26" ht="15.75" customHeight="1" x14ac:dyDescent="0.25">
      <c r="N4324" s="137" t="str">
        <f>IF(OR(ISBLANK(L4324),ISBLANK(M4324)),"",IF(M4324="AUD",L4324*'Input Lists'!$H$2,IF(M4324="USD",L4324*'Input Lists'!$H$3,IF(M4324="HKD",L4324*'Input Lists'!$H$4,IF(M4324="EUR",L4324*'Input Lists'!$H$5,IF(M4324="GBP",L4324*'Input Lists'!$H$6,IF(M4324="CAD",L4324*'Input Lists'!$H$7,IF(M4324="CNY",L4324*'Input Lists'!$H4358,IF(M4324="JPY",L4324*'Input Lists'!$H$9,IF(M4324="CHF",L4324*'Input Lists'!$H$10,""))))))))))</f>
        <v/>
      </c>
      <c r="O4324" s="137" t="str">
        <f t="shared" si="145"/>
        <v/>
      </c>
      <c r="Z4324" s="135" t="str">
        <f t="shared" si="146"/>
        <v/>
      </c>
    </row>
    <row r="4325" spans="14:26" ht="15.75" customHeight="1" x14ac:dyDescent="0.25">
      <c r="N4325" s="137" t="str">
        <f>IF(OR(ISBLANK(L4325),ISBLANK(M4325)),"",IF(M4325="AUD",L4325*'Input Lists'!$H$2,IF(M4325="USD",L4325*'Input Lists'!$H$3,IF(M4325="HKD",L4325*'Input Lists'!$H$4,IF(M4325="EUR",L4325*'Input Lists'!$H$5,IF(M4325="GBP",L4325*'Input Lists'!$H$6,IF(M4325="CAD",L4325*'Input Lists'!$H$7,IF(M4325="CNY",L4325*'Input Lists'!$H4359,IF(M4325="JPY",L4325*'Input Lists'!$H$9,IF(M4325="CHF",L4325*'Input Lists'!$H$10,""))))))))))</f>
        <v/>
      </c>
      <c r="O4325" s="137" t="str">
        <f t="shared" si="145"/>
        <v/>
      </c>
      <c r="Z4325" s="135" t="str">
        <f t="shared" si="146"/>
        <v/>
      </c>
    </row>
    <row r="4326" spans="14:26" ht="15.75" customHeight="1" x14ac:dyDescent="0.25">
      <c r="N4326" s="137" t="str">
        <f>IF(OR(ISBLANK(L4326),ISBLANK(M4326)),"",IF(M4326="AUD",L4326*'Input Lists'!$H$2,IF(M4326="USD",L4326*'Input Lists'!$H$3,IF(M4326="HKD",L4326*'Input Lists'!$H$4,IF(M4326="EUR",L4326*'Input Lists'!$H$5,IF(M4326="GBP",L4326*'Input Lists'!$H$6,IF(M4326="CAD",L4326*'Input Lists'!$H$7,IF(M4326="CNY",L4326*'Input Lists'!$H4360,IF(M4326="JPY",L4326*'Input Lists'!$H$9,IF(M4326="CHF",L4326*'Input Lists'!$H$10,""))))))))))</f>
        <v/>
      </c>
      <c r="O4326" s="137" t="str">
        <f t="shared" si="145"/>
        <v/>
      </c>
      <c r="Z4326" s="135" t="str">
        <f t="shared" si="146"/>
        <v/>
      </c>
    </row>
    <row r="4327" spans="14:26" ht="15.75" customHeight="1" x14ac:dyDescent="0.25">
      <c r="N4327" s="137" t="str">
        <f>IF(OR(ISBLANK(L4327),ISBLANK(M4327)),"",IF(M4327="AUD",L4327*'Input Lists'!$H$2,IF(M4327="USD",L4327*'Input Lists'!$H$3,IF(M4327="HKD",L4327*'Input Lists'!$H$4,IF(M4327="EUR",L4327*'Input Lists'!$H$5,IF(M4327="GBP",L4327*'Input Lists'!$H$6,IF(M4327="CAD",L4327*'Input Lists'!$H$7,IF(M4327="CNY",L4327*'Input Lists'!$H4361,IF(M4327="JPY",L4327*'Input Lists'!$H$9,IF(M4327="CHF",L4327*'Input Lists'!$H$10,""))))))))))</f>
        <v/>
      </c>
      <c r="O4327" s="137" t="str">
        <f t="shared" ref="O4327:O4390" si="147">IF(OR(AND(ISBLANK(N4327)),AND(ISBLANK(J4327)),AND(ISBLANK(M4327))),"",N4327*J4327)</f>
        <v/>
      </c>
      <c r="Z4327" s="135" t="str">
        <f t="shared" si="146"/>
        <v/>
      </c>
    </row>
    <row r="4328" spans="14:26" ht="15.75" customHeight="1" x14ac:dyDescent="0.25">
      <c r="N4328" s="137" t="str">
        <f>IF(OR(ISBLANK(L4328),ISBLANK(M4328)),"",IF(M4328="AUD",L4328*'Input Lists'!$H$2,IF(M4328="USD",L4328*'Input Lists'!$H$3,IF(M4328="HKD",L4328*'Input Lists'!$H$4,IF(M4328="EUR",L4328*'Input Lists'!$H$5,IF(M4328="GBP",L4328*'Input Lists'!$H$6,IF(M4328="CAD",L4328*'Input Lists'!$H$7,IF(M4328="CNY",L4328*'Input Lists'!$H4362,IF(M4328="JPY",L4328*'Input Lists'!$H$9,IF(M4328="CHF",L4328*'Input Lists'!$H$10,""))))))))))</f>
        <v/>
      </c>
      <c r="O4328" s="137" t="str">
        <f t="shared" si="147"/>
        <v/>
      </c>
      <c r="Z4328" s="135" t="str">
        <f t="shared" si="146"/>
        <v/>
      </c>
    </row>
    <row r="4329" spans="14:26" ht="15.75" customHeight="1" x14ac:dyDescent="0.25">
      <c r="N4329" s="137" t="str">
        <f>IF(OR(ISBLANK(L4329),ISBLANK(M4329)),"",IF(M4329="AUD",L4329*'Input Lists'!$H$2,IF(M4329="USD",L4329*'Input Lists'!$H$3,IF(M4329="HKD",L4329*'Input Lists'!$H$4,IF(M4329="EUR",L4329*'Input Lists'!$H$5,IF(M4329="GBP",L4329*'Input Lists'!$H$6,IF(M4329="CAD",L4329*'Input Lists'!$H$7,IF(M4329="CNY",L4329*'Input Lists'!$H4363,IF(M4329="JPY",L4329*'Input Lists'!$H$9,IF(M4329="CHF",L4329*'Input Lists'!$H$10,""))))))))))</f>
        <v/>
      </c>
      <c r="O4329" s="137" t="str">
        <f t="shared" si="147"/>
        <v/>
      </c>
      <c r="Z4329" s="135" t="str">
        <f t="shared" si="146"/>
        <v/>
      </c>
    </row>
    <row r="4330" spans="14:26" ht="15.75" customHeight="1" x14ac:dyDescent="0.25">
      <c r="N4330" s="137" t="str">
        <f>IF(OR(ISBLANK(L4330),ISBLANK(M4330)),"",IF(M4330="AUD",L4330*'Input Lists'!$H$2,IF(M4330="USD",L4330*'Input Lists'!$H$3,IF(M4330="HKD",L4330*'Input Lists'!$H$4,IF(M4330="EUR",L4330*'Input Lists'!$H$5,IF(M4330="GBP",L4330*'Input Lists'!$H$6,IF(M4330="CAD",L4330*'Input Lists'!$H$7,IF(M4330="CNY",L4330*'Input Lists'!$H4364,IF(M4330="JPY",L4330*'Input Lists'!$H$9,IF(M4330="CHF",L4330*'Input Lists'!$H$10,""))))))))))</f>
        <v/>
      </c>
      <c r="O4330" s="137" t="str">
        <f t="shared" si="147"/>
        <v/>
      </c>
      <c r="Z4330" s="135" t="str">
        <f t="shared" ref="Z4330:Z4393" si="148">IF(ISBLANK(D4330),"",IF(R4330="Approved",Y4330+O4330,0))</f>
        <v/>
      </c>
    </row>
    <row r="4331" spans="14:26" ht="15.75" customHeight="1" x14ac:dyDescent="0.25">
      <c r="N4331" s="137" t="str">
        <f>IF(OR(ISBLANK(L4331),ISBLANK(M4331)),"",IF(M4331="AUD",L4331*'Input Lists'!$H$2,IF(M4331="USD",L4331*'Input Lists'!$H$3,IF(M4331="HKD",L4331*'Input Lists'!$H$4,IF(M4331="EUR",L4331*'Input Lists'!$H$5,IF(M4331="GBP",L4331*'Input Lists'!$H$6,IF(M4331="CAD",L4331*'Input Lists'!$H$7,IF(M4331="CNY",L4331*'Input Lists'!$H4365,IF(M4331="JPY",L4331*'Input Lists'!$H$9,IF(M4331="CHF",L4331*'Input Lists'!$H$10,""))))))))))</f>
        <v/>
      </c>
      <c r="O4331" s="137" t="str">
        <f t="shared" si="147"/>
        <v/>
      </c>
      <c r="Z4331" s="135" t="str">
        <f t="shared" si="148"/>
        <v/>
      </c>
    </row>
    <row r="4332" spans="14:26" ht="15.75" customHeight="1" x14ac:dyDescent="0.25">
      <c r="N4332" s="137" t="str">
        <f>IF(OR(ISBLANK(L4332),ISBLANK(M4332)),"",IF(M4332="AUD",L4332*'Input Lists'!$H$2,IF(M4332="USD",L4332*'Input Lists'!$H$3,IF(M4332="HKD",L4332*'Input Lists'!$H$4,IF(M4332="EUR",L4332*'Input Lists'!$H$5,IF(M4332="GBP",L4332*'Input Lists'!$H$6,IF(M4332="CAD",L4332*'Input Lists'!$H$7,IF(M4332="CNY",L4332*'Input Lists'!$H4366,IF(M4332="JPY",L4332*'Input Lists'!$H$9,IF(M4332="CHF",L4332*'Input Lists'!$H$10,""))))))))))</f>
        <v/>
      </c>
      <c r="O4332" s="137" t="str">
        <f t="shared" si="147"/>
        <v/>
      </c>
      <c r="Z4332" s="135" t="str">
        <f t="shared" si="148"/>
        <v/>
      </c>
    </row>
    <row r="4333" spans="14:26" ht="15.75" customHeight="1" x14ac:dyDescent="0.25">
      <c r="N4333" s="137" t="str">
        <f>IF(OR(ISBLANK(L4333),ISBLANK(M4333)),"",IF(M4333="AUD",L4333*'Input Lists'!$H$2,IF(M4333="USD",L4333*'Input Lists'!$H$3,IF(M4333="HKD",L4333*'Input Lists'!$H$4,IF(M4333="EUR",L4333*'Input Lists'!$H$5,IF(M4333="GBP",L4333*'Input Lists'!$H$6,IF(M4333="CAD",L4333*'Input Lists'!$H$7,IF(M4333="CNY",L4333*'Input Lists'!$H4367,IF(M4333="JPY",L4333*'Input Lists'!$H$9,IF(M4333="CHF",L4333*'Input Lists'!$H$10,""))))))))))</f>
        <v/>
      </c>
      <c r="O4333" s="137" t="str">
        <f t="shared" si="147"/>
        <v/>
      </c>
      <c r="Z4333" s="135" t="str">
        <f t="shared" si="148"/>
        <v/>
      </c>
    </row>
    <row r="4334" spans="14:26" ht="15.75" customHeight="1" x14ac:dyDescent="0.25">
      <c r="N4334" s="137" t="str">
        <f>IF(OR(ISBLANK(L4334),ISBLANK(M4334)),"",IF(M4334="AUD",L4334*'Input Lists'!$H$2,IF(M4334="USD",L4334*'Input Lists'!$H$3,IF(M4334="HKD",L4334*'Input Lists'!$H$4,IF(M4334="EUR",L4334*'Input Lists'!$H$5,IF(M4334="GBP",L4334*'Input Lists'!$H$6,IF(M4334="CAD",L4334*'Input Lists'!$H$7,IF(M4334="CNY",L4334*'Input Lists'!$H4368,IF(M4334="JPY",L4334*'Input Lists'!$H$9,IF(M4334="CHF",L4334*'Input Lists'!$H$10,""))))))))))</f>
        <v/>
      </c>
      <c r="O4334" s="137" t="str">
        <f t="shared" si="147"/>
        <v/>
      </c>
      <c r="Z4334" s="135" t="str">
        <f t="shared" si="148"/>
        <v/>
      </c>
    </row>
    <row r="4335" spans="14:26" ht="15.75" customHeight="1" x14ac:dyDescent="0.25">
      <c r="N4335" s="137" t="str">
        <f>IF(OR(ISBLANK(L4335),ISBLANK(M4335)),"",IF(M4335="AUD",L4335*'Input Lists'!$H$2,IF(M4335="USD",L4335*'Input Lists'!$H$3,IF(M4335="HKD",L4335*'Input Lists'!$H$4,IF(M4335="EUR",L4335*'Input Lists'!$H$5,IF(M4335="GBP",L4335*'Input Lists'!$H$6,IF(M4335="CAD",L4335*'Input Lists'!$H$7,IF(M4335="CNY",L4335*'Input Lists'!$H4369,IF(M4335="JPY",L4335*'Input Lists'!$H$9,IF(M4335="CHF",L4335*'Input Lists'!$H$10,""))))))))))</f>
        <v/>
      </c>
      <c r="O4335" s="137" t="str">
        <f t="shared" si="147"/>
        <v/>
      </c>
      <c r="Z4335" s="135" t="str">
        <f t="shared" si="148"/>
        <v/>
      </c>
    </row>
    <row r="4336" spans="14:26" ht="15.75" customHeight="1" x14ac:dyDescent="0.25">
      <c r="N4336" s="137" t="str">
        <f>IF(OR(ISBLANK(L4336),ISBLANK(M4336)),"",IF(M4336="AUD",L4336*'Input Lists'!$H$2,IF(M4336="USD",L4336*'Input Lists'!$H$3,IF(M4336="HKD",L4336*'Input Lists'!$H$4,IF(M4336="EUR",L4336*'Input Lists'!$H$5,IF(M4336="GBP",L4336*'Input Lists'!$H$6,IF(M4336="CAD",L4336*'Input Lists'!$H$7,IF(M4336="CNY",L4336*'Input Lists'!$H4370,IF(M4336="JPY",L4336*'Input Lists'!$H$9,IF(M4336="CHF",L4336*'Input Lists'!$H$10,""))))))))))</f>
        <v/>
      </c>
      <c r="O4336" s="137" t="str">
        <f t="shared" si="147"/>
        <v/>
      </c>
      <c r="Z4336" s="135" t="str">
        <f t="shared" si="148"/>
        <v/>
      </c>
    </row>
    <row r="4337" spans="14:26" ht="15.75" customHeight="1" x14ac:dyDescent="0.25">
      <c r="N4337" s="137" t="str">
        <f>IF(OR(ISBLANK(L4337),ISBLANK(M4337)),"",IF(M4337="AUD",L4337*'Input Lists'!$H$2,IF(M4337="USD",L4337*'Input Lists'!$H$3,IF(M4337="HKD",L4337*'Input Lists'!$H$4,IF(M4337="EUR",L4337*'Input Lists'!$H$5,IF(M4337="GBP",L4337*'Input Lists'!$H$6,IF(M4337="CAD",L4337*'Input Lists'!$H$7,IF(M4337="CNY",L4337*'Input Lists'!$H4371,IF(M4337="JPY",L4337*'Input Lists'!$H$9,IF(M4337="CHF",L4337*'Input Lists'!$H$10,""))))))))))</f>
        <v/>
      </c>
      <c r="O4337" s="137" t="str">
        <f t="shared" si="147"/>
        <v/>
      </c>
      <c r="Z4337" s="135" t="str">
        <f t="shared" si="148"/>
        <v/>
      </c>
    </row>
    <row r="4338" spans="14:26" ht="15.75" customHeight="1" x14ac:dyDescent="0.25">
      <c r="N4338" s="137" t="str">
        <f>IF(OR(ISBLANK(L4338),ISBLANK(M4338)),"",IF(M4338="AUD",L4338*'Input Lists'!$H$2,IF(M4338="USD",L4338*'Input Lists'!$H$3,IF(M4338="HKD",L4338*'Input Lists'!$H$4,IF(M4338="EUR",L4338*'Input Lists'!$H$5,IF(M4338="GBP",L4338*'Input Lists'!$H$6,IF(M4338="CAD",L4338*'Input Lists'!$H$7,IF(M4338="CNY",L4338*'Input Lists'!$H4372,IF(M4338="JPY",L4338*'Input Lists'!$H$9,IF(M4338="CHF",L4338*'Input Lists'!$H$10,""))))))))))</f>
        <v/>
      </c>
      <c r="O4338" s="137" t="str">
        <f t="shared" si="147"/>
        <v/>
      </c>
      <c r="Z4338" s="135" t="str">
        <f t="shared" si="148"/>
        <v/>
      </c>
    </row>
    <row r="4339" spans="14:26" ht="15.75" customHeight="1" x14ac:dyDescent="0.25">
      <c r="N4339" s="137" t="str">
        <f>IF(OR(ISBLANK(L4339),ISBLANK(M4339)),"",IF(M4339="AUD",L4339*'Input Lists'!$H$2,IF(M4339="USD",L4339*'Input Lists'!$H$3,IF(M4339="HKD",L4339*'Input Lists'!$H$4,IF(M4339="EUR",L4339*'Input Lists'!$H$5,IF(M4339="GBP",L4339*'Input Lists'!$H$6,IF(M4339="CAD",L4339*'Input Lists'!$H$7,IF(M4339="CNY",L4339*'Input Lists'!$H4373,IF(M4339="JPY",L4339*'Input Lists'!$H$9,IF(M4339="CHF",L4339*'Input Lists'!$H$10,""))))))))))</f>
        <v/>
      </c>
      <c r="O4339" s="137" t="str">
        <f t="shared" si="147"/>
        <v/>
      </c>
      <c r="Z4339" s="135" t="str">
        <f t="shared" si="148"/>
        <v/>
      </c>
    </row>
    <row r="4340" spans="14:26" ht="15.75" customHeight="1" x14ac:dyDescent="0.25">
      <c r="N4340" s="137" t="str">
        <f>IF(OR(ISBLANK(L4340),ISBLANK(M4340)),"",IF(M4340="AUD",L4340*'Input Lists'!$H$2,IF(M4340="USD",L4340*'Input Lists'!$H$3,IF(M4340="HKD",L4340*'Input Lists'!$H$4,IF(M4340="EUR",L4340*'Input Lists'!$H$5,IF(M4340="GBP",L4340*'Input Lists'!$H$6,IF(M4340="CAD",L4340*'Input Lists'!$H$7,IF(M4340="CNY",L4340*'Input Lists'!$H4374,IF(M4340="JPY",L4340*'Input Lists'!$H$9,IF(M4340="CHF",L4340*'Input Lists'!$H$10,""))))))))))</f>
        <v/>
      </c>
      <c r="O4340" s="137" t="str">
        <f t="shared" si="147"/>
        <v/>
      </c>
      <c r="Z4340" s="135" t="str">
        <f t="shared" si="148"/>
        <v/>
      </c>
    </row>
    <row r="4341" spans="14:26" ht="15.75" customHeight="1" x14ac:dyDescent="0.25">
      <c r="N4341" s="137" t="str">
        <f>IF(OR(ISBLANK(L4341),ISBLANK(M4341)),"",IF(M4341="AUD",L4341*'Input Lists'!$H$2,IF(M4341="USD",L4341*'Input Lists'!$H$3,IF(M4341="HKD",L4341*'Input Lists'!$H$4,IF(M4341="EUR",L4341*'Input Lists'!$H$5,IF(M4341="GBP",L4341*'Input Lists'!$H$6,IF(M4341="CAD",L4341*'Input Lists'!$H$7,IF(M4341="CNY",L4341*'Input Lists'!$H4375,IF(M4341="JPY",L4341*'Input Lists'!$H$9,IF(M4341="CHF",L4341*'Input Lists'!$H$10,""))))))))))</f>
        <v/>
      </c>
      <c r="O4341" s="137" t="str">
        <f t="shared" si="147"/>
        <v/>
      </c>
      <c r="Z4341" s="135" t="str">
        <f t="shared" si="148"/>
        <v/>
      </c>
    </row>
    <row r="4342" spans="14:26" ht="15.75" customHeight="1" x14ac:dyDescent="0.25">
      <c r="N4342" s="137" t="str">
        <f>IF(OR(ISBLANK(L4342),ISBLANK(M4342)),"",IF(M4342="AUD",L4342*'Input Lists'!$H$2,IF(M4342="USD",L4342*'Input Lists'!$H$3,IF(M4342="HKD",L4342*'Input Lists'!$H$4,IF(M4342="EUR",L4342*'Input Lists'!$H$5,IF(M4342="GBP",L4342*'Input Lists'!$H$6,IF(M4342="CAD",L4342*'Input Lists'!$H$7,IF(M4342="CNY",L4342*'Input Lists'!$H4376,IF(M4342="JPY",L4342*'Input Lists'!$H$9,IF(M4342="CHF",L4342*'Input Lists'!$H$10,""))))))))))</f>
        <v/>
      </c>
      <c r="O4342" s="137" t="str">
        <f t="shared" si="147"/>
        <v/>
      </c>
      <c r="Z4342" s="135" t="str">
        <f t="shared" si="148"/>
        <v/>
      </c>
    </row>
    <row r="4343" spans="14:26" ht="15.75" customHeight="1" x14ac:dyDescent="0.25">
      <c r="N4343" s="137" t="str">
        <f>IF(OR(ISBLANK(L4343),ISBLANK(M4343)),"",IF(M4343="AUD",L4343*'Input Lists'!$H$2,IF(M4343="USD",L4343*'Input Lists'!$H$3,IF(M4343="HKD",L4343*'Input Lists'!$H$4,IF(M4343="EUR",L4343*'Input Lists'!$H$5,IF(M4343="GBP",L4343*'Input Lists'!$H$6,IF(M4343="CAD",L4343*'Input Lists'!$H$7,IF(M4343="CNY",L4343*'Input Lists'!$H4377,IF(M4343="JPY",L4343*'Input Lists'!$H$9,IF(M4343="CHF",L4343*'Input Lists'!$H$10,""))))))))))</f>
        <v/>
      </c>
      <c r="O4343" s="137" t="str">
        <f t="shared" si="147"/>
        <v/>
      </c>
      <c r="Z4343" s="135" t="str">
        <f t="shared" si="148"/>
        <v/>
      </c>
    </row>
    <row r="4344" spans="14:26" ht="15.75" customHeight="1" x14ac:dyDescent="0.25">
      <c r="N4344" s="137" t="str">
        <f>IF(OR(ISBLANK(L4344),ISBLANK(M4344)),"",IF(M4344="AUD",L4344*'Input Lists'!$H$2,IF(M4344="USD",L4344*'Input Lists'!$H$3,IF(M4344="HKD",L4344*'Input Lists'!$H$4,IF(M4344="EUR",L4344*'Input Lists'!$H$5,IF(M4344="GBP",L4344*'Input Lists'!$H$6,IF(M4344="CAD",L4344*'Input Lists'!$H$7,IF(M4344="CNY",L4344*'Input Lists'!$H4378,IF(M4344="JPY",L4344*'Input Lists'!$H$9,IF(M4344="CHF",L4344*'Input Lists'!$H$10,""))))))))))</f>
        <v/>
      </c>
      <c r="O4344" s="137" t="str">
        <f t="shared" si="147"/>
        <v/>
      </c>
      <c r="Z4344" s="135" t="str">
        <f t="shared" si="148"/>
        <v/>
      </c>
    </row>
    <row r="4345" spans="14:26" ht="15.75" customHeight="1" x14ac:dyDescent="0.25">
      <c r="N4345" s="137" t="str">
        <f>IF(OR(ISBLANK(L4345),ISBLANK(M4345)),"",IF(M4345="AUD",L4345*'Input Lists'!$H$2,IF(M4345="USD",L4345*'Input Lists'!$H$3,IF(M4345="HKD",L4345*'Input Lists'!$H$4,IF(M4345="EUR",L4345*'Input Lists'!$H$5,IF(M4345="GBP",L4345*'Input Lists'!$H$6,IF(M4345="CAD",L4345*'Input Lists'!$H$7,IF(M4345="CNY",L4345*'Input Lists'!$H4379,IF(M4345="JPY",L4345*'Input Lists'!$H$9,IF(M4345="CHF",L4345*'Input Lists'!$H$10,""))))))))))</f>
        <v/>
      </c>
      <c r="O4345" s="137" t="str">
        <f t="shared" si="147"/>
        <v/>
      </c>
      <c r="Z4345" s="135" t="str">
        <f t="shared" si="148"/>
        <v/>
      </c>
    </row>
    <row r="4346" spans="14:26" ht="15.75" customHeight="1" x14ac:dyDescent="0.25">
      <c r="N4346" s="137" t="str">
        <f>IF(OR(ISBLANK(L4346),ISBLANK(M4346)),"",IF(M4346="AUD",L4346*'Input Lists'!$H$2,IF(M4346="USD",L4346*'Input Lists'!$H$3,IF(M4346="HKD",L4346*'Input Lists'!$H$4,IF(M4346="EUR",L4346*'Input Lists'!$H$5,IF(M4346="GBP",L4346*'Input Lists'!$H$6,IF(M4346="CAD",L4346*'Input Lists'!$H$7,IF(M4346="CNY",L4346*'Input Lists'!$H4380,IF(M4346="JPY",L4346*'Input Lists'!$H$9,IF(M4346="CHF",L4346*'Input Lists'!$H$10,""))))))))))</f>
        <v/>
      </c>
      <c r="O4346" s="137" t="str">
        <f t="shared" si="147"/>
        <v/>
      </c>
      <c r="Z4346" s="135" t="str">
        <f t="shared" si="148"/>
        <v/>
      </c>
    </row>
    <row r="4347" spans="14:26" ht="15.75" customHeight="1" x14ac:dyDescent="0.25">
      <c r="N4347" s="137" t="str">
        <f>IF(OR(ISBLANK(L4347),ISBLANK(M4347)),"",IF(M4347="AUD",L4347*'Input Lists'!$H$2,IF(M4347="USD",L4347*'Input Lists'!$H$3,IF(M4347="HKD",L4347*'Input Lists'!$H$4,IF(M4347="EUR",L4347*'Input Lists'!$H$5,IF(M4347="GBP",L4347*'Input Lists'!$H$6,IF(M4347="CAD",L4347*'Input Lists'!$H$7,IF(M4347="CNY",L4347*'Input Lists'!$H4381,IF(M4347="JPY",L4347*'Input Lists'!$H$9,IF(M4347="CHF",L4347*'Input Lists'!$H$10,""))))))))))</f>
        <v/>
      </c>
      <c r="O4347" s="137" t="str">
        <f t="shared" si="147"/>
        <v/>
      </c>
      <c r="Z4347" s="135" t="str">
        <f t="shared" si="148"/>
        <v/>
      </c>
    </row>
    <row r="4348" spans="14:26" ht="15.75" customHeight="1" x14ac:dyDescent="0.25">
      <c r="N4348" s="137" t="str">
        <f>IF(OR(ISBLANK(L4348),ISBLANK(M4348)),"",IF(M4348="AUD",L4348*'Input Lists'!$H$2,IF(M4348="USD",L4348*'Input Lists'!$H$3,IF(M4348="HKD",L4348*'Input Lists'!$H$4,IF(M4348="EUR",L4348*'Input Lists'!$H$5,IF(M4348="GBP",L4348*'Input Lists'!$H$6,IF(M4348="CAD",L4348*'Input Lists'!$H$7,IF(M4348="CNY",L4348*'Input Lists'!$H4382,IF(M4348="JPY",L4348*'Input Lists'!$H$9,IF(M4348="CHF",L4348*'Input Lists'!$H$10,""))))))))))</f>
        <v/>
      </c>
      <c r="O4348" s="137" t="str">
        <f t="shared" si="147"/>
        <v/>
      </c>
      <c r="Z4348" s="135" t="str">
        <f t="shared" si="148"/>
        <v/>
      </c>
    </row>
    <row r="4349" spans="14:26" ht="15.75" customHeight="1" x14ac:dyDescent="0.25">
      <c r="N4349" s="137" t="str">
        <f>IF(OR(ISBLANK(L4349),ISBLANK(M4349)),"",IF(M4349="AUD",L4349*'Input Lists'!$H$2,IF(M4349="USD",L4349*'Input Lists'!$H$3,IF(M4349="HKD",L4349*'Input Lists'!$H$4,IF(M4349="EUR",L4349*'Input Lists'!$H$5,IF(M4349="GBP",L4349*'Input Lists'!$H$6,IF(M4349="CAD",L4349*'Input Lists'!$H$7,IF(M4349="CNY",L4349*'Input Lists'!$H4383,IF(M4349="JPY",L4349*'Input Lists'!$H$9,IF(M4349="CHF",L4349*'Input Lists'!$H$10,""))))))))))</f>
        <v/>
      </c>
      <c r="O4349" s="137" t="str">
        <f t="shared" si="147"/>
        <v/>
      </c>
      <c r="Z4349" s="135" t="str">
        <f t="shared" si="148"/>
        <v/>
      </c>
    </row>
    <row r="4350" spans="14:26" ht="15.75" customHeight="1" x14ac:dyDescent="0.25">
      <c r="N4350" s="137" t="str">
        <f>IF(OR(ISBLANK(L4350),ISBLANK(M4350)),"",IF(M4350="AUD",L4350*'Input Lists'!$H$2,IF(M4350="USD",L4350*'Input Lists'!$H$3,IF(M4350="HKD",L4350*'Input Lists'!$H$4,IF(M4350="EUR",L4350*'Input Lists'!$H$5,IF(M4350="GBP",L4350*'Input Lists'!$H$6,IF(M4350="CAD",L4350*'Input Lists'!$H$7,IF(M4350="CNY",L4350*'Input Lists'!$H4384,IF(M4350="JPY",L4350*'Input Lists'!$H$9,IF(M4350="CHF",L4350*'Input Lists'!$H$10,""))))))))))</f>
        <v/>
      </c>
      <c r="O4350" s="137" t="str">
        <f t="shared" si="147"/>
        <v/>
      </c>
      <c r="Z4350" s="135" t="str">
        <f t="shared" si="148"/>
        <v/>
      </c>
    </row>
    <row r="4351" spans="14:26" ht="15.75" customHeight="1" x14ac:dyDescent="0.25">
      <c r="N4351" s="137" t="str">
        <f>IF(OR(ISBLANK(L4351),ISBLANK(M4351)),"",IF(M4351="AUD",L4351*'Input Lists'!$H$2,IF(M4351="USD",L4351*'Input Lists'!$H$3,IF(M4351="HKD",L4351*'Input Lists'!$H$4,IF(M4351="EUR",L4351*'Input Lists'!$H$5,IF(M4351="GBP",L4351*'Input Lists'!$H$6,IF(M4351="CAD",L4351*'Input Lists'!$H$7,IF(M4351="CNY",L4351*'Input Lists'!$H4385,IF(M4351="JPY",L4351*'Input Lists'!$H$9,IF(M4351="CHF",L4351*'Input Lists'!$H$10,""))))))))))</f>
        <v/>
      </c>
      <c r="O4351" s="137" t="str">
        <f t="shared" si="147"/>
        <v/>
      </c>
      <c r="Z4351" s="135" t="str">
        <f t="shared" si="148"/>
        <v/>
      </c>
    </row>
    <row r="4352" spans="14:26" ht="15.75" customHeight="1" x14ac:dyDescent="0.25">
      <c r="N4352" s="137" t="str">
        <f>IF(OR(ISBLANK(L4352),ISBLANK(M4352)),"",IF(M4352="AUD",L4352*'Input Lists'!$H$2,IF(M4352="USD",L4352*'Input Lists'!$H$3,IF(M4352="HKD",L4352*'Input Lists'!$H$4,IF(M4352="EUR",L4352*'Input Lists'!$H$5,IF(M4352="GBP",L4352*'Input Lists'!$H$6,IF(M4352="CAD",L4352*'Input Lists'!$H$7,IF(M4352="CNY",L4352*'Input Lists'!$H4386,IF(M4352="JPY",L4352*'Input Lists'!$H$9,IF(M4352="CHF",L4352*'Input Lists'!$H$10,""))))))))))</f>
        <v/>
      </c>
      <c r="O4352" s="137" t="str">
        <f t="shared" si="147"/>
        <v/>
      </c>
      <c r="Z4352" s="135" t="str">
        <f t="shared" si="148"/>
        <v/>
      </c>
    </row>
    <row r="4353" spans="14:26" ht="15.75" customHeight="1" x14ac:dyDescent="0.25">
      <c r="N4353" s="137" t="str">
        <f>IF(OR(ISBLANK(L4353),ISBLANK(M4353)),"",IF(M4353="AUD",L4353*'Input Lists'!$H$2,IF(M4353="USD",L4353*'Input Lists'!$H$3,IF(M4353="HKD",L4353*'Input Lists'!$H$4,IF(M4353="EUR",L4353*'Input Lists'!$H$5,IF(M4353="GBP",L4353*'Input Lists'!$H$6,IF(M4353="CAD",L4353*'Input Lists'!$H$7,IF(M4353="CNY",L4353*'Input Lists'!$H4387,IF(M4353="JPY",L4353*'Input Lists'!$H$9,IF(M4353="CHF",L4353*'Input Lists'!$H$10,""))))))))))</f>
        <v/>
      </c>
      <c r="O4353" s="137" t="str">
        <f t="shared" si="147"/>
        <v/>
      </c>
      <c r="Z4353" s="135" t="str">
        <f t="shared" si="148"/>
        <v/>
      </c>
    </row>
    <row r="4354" spans="14:26" ht="15.75" customHeight="1" x14ac:dyDescent="0.25">
      <c r="N4354" s="137" t="str">
        <f>IF(OR(ISBLANK(L4354),ISBLANK(M4354)),"",IF(M4354="AUD",L4354*'Input Lists'!$H$2,IF(M4354="USD",L4354*'Input Lists'!$H$3,IF(M4354="HKD",L4354*'Input Lists'!$H$4,IF(M4354="EUR",L4354*'Input Lists'!$H$5,IF(M4354="GBP",L4354*'Input Lists'!$H$6,IF(M4354="CAD",L4354*'Input Lists'!$H$7,IF(M4354="CNY",L4354*'Input Lists'!$H4388,IF(M4354="JPY",L4354*'Input Lists'!$H$9,IF(M4354="CHF",L4354*'Input Lists'!$H$10,""))))))))))</f>
        <v/>
      </c>
      <c r="O4354" s="137" t="str">
        <f t="shared" si="147"/>
        <v/>
      </c>
      <c r="Z4354" s="135" t="str">
        <f t="shared" si="148"/>
        <v/>
      </c>
    </row>
    <row r="4355" spans="14:26" ht="15.75" customHeight="1" x14ac:dyDescent="0.25">
      <c r="N4355" s="137" t="str">
        <f>IF(OR(ISBLANK(L4355),ISBLANK(M4355)),"",IF(M4355="AUD",L4355*'Input Lists'!$H$2,IF(M4355="USD",L4355*'Input Lists'!$H$3,IF(M4355="HKD",L4355*'Input Lists'!$H$4,IF(M4355="EUR",L4355*'Input Lists'!$H$5,IF(M4355="GBP",L4355*'Input Lists'!$H$6,IF(M4355="CAD",L4355*'Input Lists'!$H$7,IF(M4355="CNY",L4355*'Input Lists'!$H4389,IF(M4355="JPY",L4355*'Input Lists'!$H$9,IF(M4355="CHF",L4355*'Input Lists'!$H$10,""))))))))))</f>
        <v/>
      </c>
      <c r="O4355" s="137" t="str">
        <f t="shared" si="147"/>
        <v/>
      </c>
      <c r="Z4355" s="135" t="str">
        <f t="shared" si="148"/>
        <v/>
      </c>
    </row>
    <row r="4356" spans="14:26" ht="15.75" customHeight="1" x14ac:dyDescent="0.25">
      <c r="N4356" s="137" t="str">
        <f>IF(OR(ISBLANK(L4356),ISBLANK(M4356)),"",IF(M4356="AUD",L4356*'Input Lists'!$H$2,IF(M4356="USD",L4356*'Input Lists'!$H$3,IF(M4356="HKD",L4356*'Input Lists'!$H$4,IF(M4356="EUR",L4356*'Input Lists'!$H$5,IF(M4356="GBP",L4356*'Input Lists'!$H$6,IF(M4356="CAD",L4356*'Input Lists'!$H$7,IF(M4356="CNY",L4356*'Input Lists'!$H4390,IF(M4356="JPY",L4356*'Input Lists'!$H$9,IF(M4356="CHF",L4356*'Input Lists'!$H$10,""))))))))))</f>
        <v/>
      </c>
      <c r="O4356" s="137" t="str">
        <f t="shared" si="147"/>
        <v/>
      </c>
      <c r="Z4356" s="135" t="str">
        <f t="shared" si="148"/>
        <v/>
      </c>
    </row>
    <row r="4357" spans="14:26" ht="15.75" customHeight="1" x14ac:dyDescent="0.25">
      <c r="N4357" s="137" t="str">
        <f>IF(OR(ISBLANK(L4357),ISBLANK(M4357)),"",IF(M4357="AUD",L4357*'Input Lists'!$H$2,IF(M4357="USD",L4357*'Input Lists'!$H$3,IF(M4357="HKD",L4357*'Input Lists'!$H$4,IF(M4357="EUR",L4357*'Input Lists'!$H$5,IF(M4357="GBP",L4357*'Input Lists'!$H$6,IF(M4357="CAD",L4357*'Input Lists'!$H$7,IF(M4357="CNY",L4357*'Input Lists'!$H4391,IF(M4357="JPY",L4357*'Input Lists'!$H$9,IF(M4357="CHF",L4357*'Input Lists'!$H$10,""))))))))))</f>
        <v/>
      </c>
      <c r="O4357" s="137" t="str">
        <f t="shared" si="147"/>
        <v/>
      </c>
      <c r="Z4357" s="135" t="str">
        <f t="shared" si="148"/>
        <v/>
      </c>
    </row>
    <row r="4358" spans="14:26" ht="15.75" customHeight="1" x14ac:dyDescent="0.25">
      <c r="N4358" s="137" t="str">
        <f>IF(OR(ISBLANK(L4358),ISBLANK(M4358)),"",IF(M4358="AUD",L4358*'Input Lists'!$H$2,IF(M4358="USD",L4358*'Input Lists'!$H$3,IF(M4358="HKD",L4358*'Input Lists'!$H$4,IF(M4358="EUR",L4358*'Input Lists'!$H$5,IF(M4358="GBP",L4358*'Input Lists'!$H$6,IF(M4358="CAD",L4358*'Input Lists'!$H$7,IF(M4358="CNY",L4358*'Input Lists'!$H4392,IF(M4358="JPY",L4358*'Input Lists'!$H$9,IF(M4358="CHF",L4358*'Input Lists'!$H$10,""))))))))))</f>
        <v/>
      </c>
      <c r="O4358" s="137" t="str">
        <f t="shared" si="147"/>
        <v/>
      </c>
      <c r="Z4358" s="135" t="str">
        <f t="shared" si="148"/>
        <v/>
      </c>
    </row>
    <row r="4359" spans="14:26" ht="15.75" customHeight="1" x14ac:dyDescent="0.25">
      <c r="N4359" s="137" t="str">
        <f>IF(OR(ISBLANK(L4359),ISBLANK(M4359)),"",IF(M4359="AUD",L4359*'Input Lists'!$H$2,IF(M4359="USD",L4359*'Input Lists'!$H$3,IF(M4359="HKD",L4359*'Input Lists'!$H$4,IF(M4359="EUR",L4359*'Input Lists'!$H$5,IF(M4359="GBP",L4359*'Input Lists'!$H$6,IF(M4359="CAD",L4359*'Input Lists'!$H$7,IF(M4359="CNY",L4359*'Input Lists'!$H4393,IF(M4359="JPY",L4359*'Input Lists'!$H$9,IF(M4359="CHF",L4359*'Input Lists'!$H$10,""))))))))))</f>
        <v/>
      </c>
      <c r="O4359" s="137" t="str">
        <f t="shared" si="147"/>
        <v/>
      </c>
      <c r="Z4359" s="135" t="str">
        <f t="shared" si="148"/>
        <v/>
      </c>
    </row>
    <row r="4360" spans="14:26" ht="15.75" customHeight="1" x14ac:dyDescent="0.25">
      <c r="N4360" s="137" t="str">
        <f>IF(OR(ISBLANK(L4360),ISBLANK(M4360)),"",IF(M4360="AUD",L4360*'Input Lists'!$H$2,IF(M4360="USD",L4360*'Input Lists'!$H$3,IF(M4360="HKD",L4360*'Input Lists'!$H$4,IF(M4360="EUR",L4360*'Input Lists'!$H$5,IF(M4360="GBP",L4360*'Input Lists'!$H$6,IF(M4360="CAD",L4360*'Input Lists'!$H$7,IF(M4360="CNY",L4360*'Input Lists'!$H4394,IF(M4360="JPY",L4360*'Input Lists'!$H$9,IF(M4360="CHF",L4360*'Input Lists'!$H$10,""))))))))))</f>
        <v/>
      </c>
      <c r="O4360" s="137" t="str">
        <f t="shared" si="147"/>
        <v/>
      </c>
      <c r="Z4360" s="135" t="str">
        <f t="shared" si="148"/>
        <v/>
      </c>
    </row>
    <row r="4361" spans="14:26" ht="15.75" customHeight="1" x14ac:dyDescent="0.25">
      <c r="N4361" s="137" t="str">
        <f>IF(OR(ISBLANK(L4361),ISBLANK(M4361)),"",IF(M4361="AUD",L4361*'Input Lists'!$H$2,IF(M4361="USD",L4361*'Input Lists'!$H$3,IF(M4361="HKD",L4361*'Input Lists'!$H$4,IF(M4361="EUR",L4361*'Input Lists'!$H$5,IF(M4361="GBP",L4361*'Input Lists'!$H$6,IF(M4361="CAD",L4361*'Input Lists'!$H$7,IF(M4361="CNY",L4361*'Input Lists'!$H4395,IF(M4361="JPY",L4361*'Input Lists'!$H$9,IF(M4361="CHF",L4361*'Input Lists'!$H$10,""))))))))))</f>
        <v/>
      </c>
      <c r="O4361" s="137" t="str">
        <f t="shared" si="147"/>
        <v/>
      </c>
      <c r="Z4361" s="135" t="str">
        <f t="shared" si="148"/>
        <v/>
      </c>
    </row>
    <row r="4362" spans="14:26" ht="15.75" customHeight="1" x14ac:dyDescent="0.25">
      <c r="N4362" s="137" t="str">
        <f>IF(OR(ISBLANK(L4362),ISBLANK(M4362)),"",IF(M4362="AUD",L4362*'Input Lists'!$H$2,IF(M4362="USD",L4362*'Input Lists'!$H$3,IF(M4362="HKD",L4362*'Input Lists'!$H$4,IF(M4362="EUR",L4362*'Input Lists'!$H$5,IF(M4362="GBP",L4362*'Input Lists'!$H$6,IF(M4362="CAD",L4362*'Input Lists'!$H$7,IF(M4362="CNY",L4362*'Input Lists'!$H4396,IF(M4362="JPY",L4362*'Input Lists'!$H$9,IF(M4362="CHF",L4362*'Input Lists'!$H$10,""))))))))))</f>
        <v/>
      </c>
      <c r="O4362" s="137" t="str">
        <f t="shared" si="147"/>
        <v/>
      </c>
      <c r="Z4362" s="135" t="str">
        <f t="shared" si="148"/>
        <v/>
      </c>
    </row>
    <row r="4363" spans="14:26" ht="15.75" customHeight="1" x14ac:dyDescent="0.25">
      <c r="N4363" s="137" t="str">
        <f>IF(OR(ISBLANK(L4363),ISBLANK(M4363)),"",IF(M4363="AUD",L4363*'Input Lists'!$H$2,IF(M4363="USD",L4363*'Input Lists'!$H$3,IF(M4363="HKD",L4363*'Input Lists'!$H$4,IF(M4363="EUR",L4363*'Input Lists'!$H$5,IF(M4363="GBP",L4363*'Input Lists'!$H$6,IF(M4363="CAD",L4363*'Input Lists'!$H$7,IF(M4363="CNY",L4363*'Input Lists'!$H4397,IF(M4363="JPY",L4363*'Input Lists'!$H$9,IF(M4363="CHF",L4363*'Input Lists'!$H$10,""))))))))))</f>
        <v/>
      </c>
      <c r="O4363" s="137" t="str">
        <f t="shared" si="147"/>
        <v/>
      </c>
      <c r="Z4363" s="135" t="str">
        <f t="shared" si="148"/>
        <v/>
      </c>
    </row>
    <row r="4364" spans="14:26" ht="15.75" customHeight="1" x14ac:dyDescent="0.25">
      <c r="N4364" s="137" t="str">
        <f>IF(OR(ISBLANK(L4364),ISBLANK(M4364)),"",IF(M4364="AUD",L4364*'Input Lists'!$H$2,IF(M4364="USD",L4364*'Input Lists'!$H$3,IF(M4364="HKD",L4364*'Input Lists'!$H$4,IF(M4364="EUR",L4364*'Input Lists'!$H$5,IF(M4364="GBP",L4364*'Input Lists'!$H$6,IF(M4364="CAD",L4364*'Input Lists'!$H$7,IF(M4364="CNY",L4364*'Input Lists'!$H4398,IF(M4364="JPY",L4364*'Input Lists'!$H$9,IF(M4364="CHF",L4364*'Input Lists'!$H$10,""))))))))))</f>
        <v/>
      </c>
      <c r="O4364" s="137" t="str">
        <f t="shared" si="147"/>
        <v/>
      </c>
      <c r="Z4364" s="135" t="str">
        <f t="shared" si="148"/>
        <v/>
      </c>
    </row>
    <row r="4365" spans="14:26" ht="15.75" customHeight="1" x14ac:dyDescent="0.25">
      <c r="N4365" s="137" t="str">
        <f>IF(OR(ISBLANK(L4365),ISBLANK(M4365)),"",IF(M4365="AUD",L4365*'Input Lists'!$H$2,IF(M4365="USD",L4365*'Input Lists'!$H$3,IF(M4365="HKD",L4365*'Input Lists'!$H$4,IF(M4365="EUR",L4365*'Input Lists'!$H$5,IF(M4365="GBP",L4365*'Input Lists'!$H$6,IF(M4365="CAD",L4365*'Input Lists'!$H$7,IF(M4365="CNY",L4365*'Input Lists'!$H4399,IF(M4365="JPY",L4365*'Input Lists'!$H$9,IF(M4365="CHF",L4365*'Input Lists'!$H$10,""))))))))))</f>
        <v/>
      </c>
      <c r="O4365" s="137" t="str">
        <f t="shared" si="147"/>
        <v/>
      </c>
      <c r="Z4365" s="135" t="str">
        <f t="shared" si="148"/>
        <v/>
      </c>
    </row>
    <row r="4366" spans="14:26" ht="15.75" customHeight="1" x14ac:dyDescent="0.25">
      <c r="N4366" s="137" t="str">
        <f>IF(OR(ISBLANK(L4366),ISBLANK(M4366)),"",IF(M4366="AUD",L4366*'Input Lists'!$H$2,IF(M4366="USD",L4366*'Input Lists'!$H$3,IF(M4366="HKD",L4366*'Input Lists'!$H$4,IF(M4366="EUR",L4366*'Input Lists'!$H$5,IF(M4366="GBP",L4366*'Input Lists'!$H$6,IF(M4366="CAD",L4366*'Input Lists'!$H$7,IF(M4366="CNY",L4366*'Input Lists'!$H4400,IF(M4366="JPY",L4366*'Input Lists'!$H$9,IF(M4366="CHF",L4366*'Input Lists'!$H$10,""))))))))))</f>
        <v/>
      </c>
      <c r="O4366" s="137" t="str">
        <f t="shared" si="147"/>
        <v/>
      </c>
      <c r="Z4366" s="135" t="str">
        <f t="shared" si="148"/>
        <v/>
      </c>
    </row>
    <row r="4367" spans="14:26" ht="15.75" customHeight="1" x14ac:dyDescent="0.25">
      <c r="N4367" s="137" t="str">
        <f>IF(OR(ISBLANK(L4367),ISBLANK(M4367)),"",IF(M4367="AUD",L4367*'Input Lists'!$H$2,IF(M4367="USD",L4367*'Input Lists'!$H$3,IF(M4367="HKD",L4367*'Input Lists'!$H$4,IF(M4367="EUR",L4367*'Input Lists'!$H$5,IF(M4367="GBP",L4367*'Input Lists'!$H$6,IF(M4367="CAD",L4367*'Input Lists'!$H$7,IF(M4367="CNY",L4367*'Input Lists'!$H4401,IF(M4367="JPY",L4367*'Input Lists'!$H$9,IF(M4367="CHF",L4367*'Input Lists'!$H$10,""))))))))))</f>
        <v/>
      </c>
      <c r="O4367" s="137" t="str">
        <f t="shared" si="147"/>
        <v/>
      </c>
      <c r="Z4367" s="135" t="str">
        <f t="shared" si="148"/>
        <v/>
      </c>
    </row>
    <row r="4368" spans="14:26" ht="15.75" customHeight="1" x14ac:dyDescent="0.25">
      <c r="N4368" s="137" t="str">
        <f>IF(OR(ISBLANK(L4368),ISBLANK(M4368)),"",IF(M4368="AUD",L4368*'Input Lists'!$H$2,IF(M4368="USD",L4368*'Input Lists'!$H$3,IF(M4368="HKD",L4368*'Input Lists'!$H$4,IF(M4368="EUR",L4368*'Input Lists'!$H$5,IF(M4368="GBP",L4368*'Input Lists'!$H$6,IF(M4368="CAD",L4368*'Input Lists'!$H$7,IF(M4368="CNY",L4368*'Input Lists'!$H4402,IF(M4368="JPY",L4368*'Input Lists'!$H$9,IF(M4368="CHF",L4368*'Input Lists'!$H$10,""))))))))))</f>
        <v/>
      </c>
      <c r="O4368" s="137" t="str">
        <f t="shared" si="147"/>
        <v/>
      </c>
      <c r="Z4368" s="135" t="str">
        <f t="shared" si="148"/>
        <v/>
      </c>
    </row>
    <row r="4369" spans="14:26" ht="15.75" customHeight="1" x14ac:dyDescent="0.25">
      <c r="N4369" s="137" t="str">
        <f>IF(OR(ISBLANK(L4369),ISBLANK(M4369)),"",IF(M4369="AUD",L4369*'Input Lists'!$H$2,IF(M4369="USD",L4369*'Input Lists'!$H$3,IF(M4369="HKD",L4369*'Input Lists'!$H$4,IF(M4369="EUR",L4369*'Input Lists'!$H$5,IF(M4369="GBP",L4369*'Input Lists'!$H$6,IF(M4369="CAD",L4369*'Input Lists'!$H$7,IF(M4369="CNY",L4369*'Input Lists'!$H4403,IF(M4369="JPY",L4369*'Input Lists'!$H$9,IF(M4369="CHF",L4369*'Input Lists'!$H$10,""))))))))))</f>
        <v/>
      </c>
      <c r="O4369" s="137" t="str">
        <f t="shared" si="147"/>
        <v/>
      </c>
      <c r="Z4369" s="135" t="str">
        <f t="shared" si="148"/>
        <v/>
      </c>
    </row>
    <row r="4370" spans="14:26" ht="15.75" customHeight="1" x14ac:dyDescent="0.25">
      <c r="N4370" s="137" t="str">
        <f>IF(OR(ISBLANK(L4370),ISBLANK(M4370)),"",IF(M4370="AUD",L4370*'Input Lists'!$H$2,IF(M4370="USD",L4370*'Input Lists'!$H$3,IF(M4370="HKD",L4370*'Input Lists'!$H$4,IF(M4370="EUR",L4370*'Input Lists'!$H$5,IF(M4370="GBP",L4370*'Input Lists'!$H$6,IF(M4370="CAD",L4370*'Input Lists'!$H$7,IF(M4370="CNY",L4370*'Input Lists'!$H4404,IF(M4370="JPY",L4370*'Input Lists'!$H$9,IF(M4370="CHF",L4370*'Input Lists'!$H$10,""))))))))))</f>
        <v/>
      </c>
      <c r="O4370" s="137" t="str">
        <f t="shared" si="147"/>
        <v/>
      </c>
      <c r="Z4370" s="135" t="str">
        <f t="shared" si="148"/>
        <v/>
      </c>
    </row>
    <row r="4371" spans="14:26" ht="15.75" customHeight="1" x14ac:dyDescent="0.25">
      <c r="N4371" s="137" t="str">
        <f>IF(OR(ISBLANK(L4371),ISBLANK(M4371)),"",IF(M4371="AUD",L4371*'Input Lists'!$H$2,IF(M4371="USD",L4371*'Input Lists'!$H$3,IF(M4371="HKD",L4371*'Input Lists'!$H$4,IF(M4371="EUR",L4371*'Input Lists'!$H$5,IF(M4371="GBP",L4371*'Input Lists'!$H$6,IF(M4371="CAD",L4371*'Input Lists'!$H$7,IF(M4371="CNY",L4371*'Input Lists'!$H4405,IF(M4371="JPY",L4371*'Input Lists'!$H$9,IF(M4371="CHF",L4371*'Input Lists'!$H$10,""))))))))))</f>
        <v/>
      </c>
      <c r="O4371" s="137" t="str">
        <f t="shared" si="147"/>
        <v/>
      </c>
      <c r="Z4371" s="135" t="str">
        <f t="shared" si="148"/>
        <v/>
      </c>
    </row>
    <row r="4372" spans="14:26" ht="15.75" customHeight="1" x14ac:dyDescent="0.25">
      <c r="N4372" s="137" t="str">
        <f>IF(OR(ISBLANK(L4372),ISBLANK(M4372)),"",IF(M4372="AUD",L4372*'Input Lists'!$H$2,IF(M4372="USD",L4372*'Input Lists'!$H$3,IF(M4372="HKD",L4372*'Input Lists'!$H$4,IF(M4372="EUR",L4372*'Input Lists'!$H$5,IF(M4372="GBP",L4372*'Input Lists'!$H$6,IF(M4372="CAD",L4372*'Input Lists'!$H$7,IF(M4372="CNY",L4372*'Input Lists'!$H4406,IF(M4372="JPY",L4372*'Input Lists'!$H$9,IF(M4372="CHF",L4372*'Input Lists'!$H$10,""))))))))))</f>
        <v/>
      </c>
      <c r="O4372" s="137" t="str">
        <f t="shared" si="147"/>
        <v/>
      </c>
      <c r="Z4372" s="135" t="str">
        <f t="shared" si="148"/>
        <v/>
      </c>
    </row>
    <row r="4373" spans="14:26" ht="15.75" customHeight="1" x14ac:dyDescent="0.25">
      <c r="N4373" s="137" t="str">
        <f>IF(OR(ISBLANK(L4373),ISBLANK(M4373)),"",IF(M4373="AUD",L4373*'Input Lists'!$H$2,IF(M4373="USD",L4373*'Input Lists'!$H$3,IF(M4373="HKD",L4373*'Input Lists'!$H$4,IF(M4373="EUR",L4373*'Input Lists'!$H$5,IF(M4373="GBP",L4373*'Input Lists'!$H$6,IF(M4373="CAD",L4373*'Input Lists'!$H$7,IF(M4373="CNY",L4373*'Input Lists'!$H4407,IF(M4373="JPY",L4373*'Input Lists'!$H$9,IF(M4373="CHF",L4373*'Input Lists'!$H$10,""))))))))))</f>
        <v/>
      </c>
      <c r="O4373" s="137" t="str">
        <f t="shared" si="147"/>
        <v/>
      </c>
      <c r="Z4373" s="135" t="str">
        <f t="shared" si="148"/>
        <v/>
      </c>
    </row>
    <row r="4374" spans="14:26" ht="15.75" customHeight="1" x14ac:dyDescent="0.25">
      <c r="N4374" s="137" t="str">
        <f>IF(OR(ISBLANK(L4374),ISBLANK(M4374)),"",IF(M4374="AUD",L4374*'Input Lists'!$H$2,IF(M4374="USD",L4374*'Input Lists'!$H$3,IF(M4374="HKD",L4374*'Input Lists'!$H$4,IF(M4374="EUR",L4374*'Input Lists'!$H$5,IF(M4374="GBP",L4374*'Input Lists'!$H$6,IF(M4374="CAD",L4374*'Input Lists'!$H$7,IF(M4374="CNY",L4374*'Input Lists'!$H4408,IF(M4374="JPY",L4374*'Input Lists'!$H$9,IF(M4374="CHF",L4374*'Input Lists'!$H$10,""))))))))))</f>
        <v/>
      </c>
      <c r="O4374" s="137" t="str">
        <f t="shared" si="147"/>
        <v/>
      </c>
      <c r="Z4374" s="135" t="str">
        <f t="shared" si="148"/>
        <v/>
      </c>
    </row>
    <row r="4375" spans="14:26" ht="15.75" customHeight="1" x14ac:dyDescent="0.25">
      <c r="N4375" s="137" t="str">
        <f>IF(OR(ISBLANK(L4375),ISBLANK(M4375)),"",IF(M4375="AUD",L4375*'Input Lists'!$H$2,IF(M4375="USD",L4375*'Input Lists'!$H$3,IF(M4375="HKD",L4375*'Input Lists'!$H$4,IF(M4375="EUR",L4375*'Input Lists'!$H$5,IF(M4375="GBP",L4375*'Input Lists'!$H$6,IF(M4375="CAD",L4375*'Input Lists'!$H$7,IF(M4375="CNY",L4375*'Input Lists'!$H4409,IF(M4375="JPY",L4375*'Input Lists'!$H$9,IF(M4375="CHF",L4375*'Input Lists'!$H$10,""))))))))))</f>
        <v/>
      </c>
      <c r="O4375" s="137" t="str">
        <f t="shared" si="147"/>
        <v/>
      </c>
      <c r="Z4375" s="135" t="str">
        <f t="shared" si="148"/>
        <v/>
      </c>
    </row>
    <row r="4376" spans="14:26" ht="15.75" customHeight="1" x14ac:dyDescent="0.25">
      <c r="N4376" s="137" t="str">
        <f>IF(OR(ISBLANK(L4376),ISBLANK(M4376)),"",IF(M4376="AUD",L4376*'Input Lists'!$H$2,IF(M4376="USD",L4376*'Input Lists'!$H$3,IF(M4376="HKD",L4376*'Input Lists'!$H$4,IF(M4376="EUR",L4376*'Input Lists'!$H$5,IF(M4376="GBP",L4376*'Input Lists'!$H$6,IF(M4376="CAD",L4376*'Input Lists'!$H$7,IF(M4376="CNY",L4376*'Input Lists'!$H4410,IF(M4376="JPY",L4376*'Input Lists'!$H$9,IF(M4376="CHF",L4376*'Input Lists'!$H$10,""))))))))))</f>
        <v/>
      </c>
      <c r="O4376" s="137" t="str">
        <f t="shared" si="147"/>
        <v/>
      </c>
      <c r="Z4376" s="135" t="str">
        <f t="shared" si="148"/>
        <v/>
      </c>
    </row>
    <row r="4377" spans="14:26" ht="15.75" customHeight="1" x14ac:dyDescent="0.25">
      <c r="N4377" s="137" t="str">
        <f>IF(OR(ISBLANK(L4377),ISBLANK(M4377)),"",IF(M4377="AUD",L4377*'Input Lists'!$H$2,IF(M4377="USD",L4377*'Input Lists'!$H$3,IF(M4377="HKD",L4377*'Input Lists'!$H$4,IF(M4377="EUR",L4377*'Input Lists'!$H$5,IF(M4377="GBP",L4377*'Input Lists'!$H$6,IF(M4377="CAD",L4377*'Input Lists'!$H$7,IF(M4377="CNY",L4377*'Input Lists'!$H4411,IF(M4377="JPY",L4377*'Input Lists'!$H$9,IF(M4377="CHF",L4377*'Input Lists'!$H$10,""))))))))))</f>
        <v/>
      </c>
      <c r="O4377" s="137" t="str">
        <f t="shared" si="147"/>
        <v/>
      </c>
      <c r="Z4377" s="135" t="str">
        <f t="shared" si="148"/>
        <v/>
      </c>
    </row>
    <row r="4378" spans="14:26" ht="15.75" customHeight="1" x14ac:dyDescent="0.25">
      <c r="N4378" s="137" t="str">
        <f>IF(OR(ISBLANK(L4378),ISBLANK(M4378)),"",IF(M4378="AUD",L4378*'Input Lists'!$H$2,IF(M4378="USD",L4378*'Input Lists'!$H$3,IF(M4378="HKD",L4378*'Input Lists'!$H$4,IF(M4378="EUR",L4378*'Input Lists'!$H$5,IF(M4378="GBP",L4378*'Input Lists'!$H$6,IF(M4378="CAD",L4378*'Input Lists'!$H$7,IF(M4378="CNY",L4378*'Input Lists'!$H4412,IF(M4378="JPY",L4378*'Input Lists'!$H$9,IF(M4378="CHF",L4378*'Input Lists'!$H$10,""))))))))))</f>
        <v/>
      </c>
      <c r="O4378" s="137" t="str">
        <f t="shared" si="147"/>
        <v/>
      </c>
      <c r="Z4378" s="135" t="str">
        <f t="shared" si="148"/>
        <v/>
      </c>
    </row>
    <row r="4379" spans="14:26" ht="15.75" customHeight="1" x14ac:dyDescent="0.25">
      <c r="N4379" s="137" t="str">
        <f>IF(OR(ISBLANK(L4379),ISBLANK(M4379)),"",IF(M4379="AUD",L4379*'Input Lists'!$H$2,IF(M4379="USD",L4379*'Input Lists'!$H$3,IF(M4379="HKD",L4379*'Input Lists'!$H$4,IF(M4379="EUR",L4379*'Input Lists'!$H$5,IF(M4379="GBP",L4379*'Input Lists'!$H$6,IF(M4379="CAD",L4379*'Input Lists'!$H$7,IF(M4379="CNY",L4379*'Input Lists'!$H4413,IF(M4379="JPY",L4379*'Input Lists'!$H$9,IF(M4379="CHF",L4379*'Input Lists'!$H$10,""))))))))))</f>
        <v/>
      </c>
      <c r="O4379" s="137" t="str">
        <f t="shared" si="147"/>
        <v/>
      </c>
      <c r="Z4379" s="135" t="str">
        <f t="shared" si="148"/>
        <v/>
      </c>
    </row>
    <row r="4380" spans="14:26" ht="15.75" customHeight="1" x14ac:dyDescent="0.25">
      <c r="N4380" s="137" t="str">
        <f>IF(OR(ISBLANK(L4380),ISBLANK(M4380)),"",IF(M4380="AUD",L4380*'Input Lists'!$H$2,IF(M4380="USD",L4380*'Input Lists'!$H$3,IF(M4380="HKD",L4380*'Input Lists'!$H$4,IF(M4380="EUR",L4380*'Input Lists'!$H$5,IF(M4380="GBP",L4380*'Input Lists'!$H$6,IF(M4380="CAD",L4380*'Input Lists'!$H$7,IF(M4380="CNY",L4380*'Input Lists'!$H4414,IF(M4380="JPY",L4380*'Input Lists'!$H$9,IF(M4380="CHF",L4380*'Input Lists'!$H$10,""))))))))))</f>
        <v/>
      </c>
      <c r="O4380" s="137" t="str">
        <f t="shared" si="147"/>
        <v/>
      </c>
      <c r="Z4380" s="135" t="str">
        <f t="shared" si="148"/>
        <v/>
      </c>
    </row>
    <row r="4381" spans="14:26" ht="15.75" customHeight="1" x14ac:dyDescent="0.25">
      <c r="N4381" s="137" t="str">
        <f>IF(OR(ISBLANK(L4381),ISBLANK(M4381)),"",IF(M4381="AUD",L4381*'Input Lists'!$H$2,IF(M4381="USD",L4381*'Input Lists'!$H$3,IF(M4381="HKD",L4381*'Input Lists'!$H$4,IF(M4381="EUR",L4381*'Input Lists'!$H$5,IF(M4381="GBP",L4381*'Input Lists'!$H$6,IF(M4381="CAD",L4381*'Input Lists'!$H$7,IF(M4381="CNY",L4381*'Input Lists'!$H4415,IF(M4381="JPY",L4381*'Input Lists'!$H$9,IF(M4381="CHF",L4381*'Input Lists'!$H$10,""))))))))))</f>
        <v/>
      </c>
      <c r="O4381" s="137" t="str">
        <f t="shared" si="147"/>
        <v/>
      </c>
      <c r="Z4381" s="135" t="str">
        <f t="shared" si="148"/>
        <v/>
      </c>
    </row>
    <row r="4382" spans="14:26" ht="15.75" customHeight="1" x14ac:dyDescent="0.25">
      <c r="N4382" s="137" t="str">
        <f>IF(OR(ISBLANK(L4382),ISBLANK(M4382)),"",IF(M4382="AUD",L4382*'Input Lists'!$H$2,IF(M4382="USD",L4382*'Input Lists'!$H$3,IF(M4382="HKD",L4382*'Input Lists'!$H$4,IF(M4382="EUR",L4382*'Input Lists'!$H$5,IF(M4382="GBP",L4382*'Input Lists'!$H$6,IF(M4382="CAD",L4382*'Input Lists'!$H$7,IF(M4382="CNY",L4382*'Input Lists'!$H4416,IF(M4382="JPY",L4382*'Input Lists'!$H$9,IF(M4382="CHF",L4382*'Input Lists'!$H$10,""))))))))))</f>
        <v/>
      </c>
      <c r="O4382" s="137" t="str">
        <f t="shared" si="147"/>
        <v/>
      </c>
      <c r="Z4382" s="135" t="str">
        <f t="shared" si="148"/>
        <v/>
      </c>
    </row>
    <row r="4383" spans="14:26" ht="15.75" customHeight="1" x14ac:dyDescent="0.25">
      <c r="N4383" s="137" t="str">
        <f>IF(OR(ISBLANK(L4383),ISBLANK(M4383)),"",IF(M4383="AUD",L4383*'Input Lists'!$H$2,IF(M4383="USD",L4383*'Input Lists'!$H$3,IF(M4383="HKD",L4383*'Input Lists'!$H$4,IF(M4383="EUR",L4383*'Input Lists'!$H$5,IF(M4383="GBP",L4383*'Input Lists'!$H$6,IF(M4383="CAD",L4383*'Input Lists'!$H$7,IF(M4383="CNY",L4383*'Input Lists'!$H4417,IF(M4383="JPY",L4383*'Input Lists'!$H$9,IF(M4383="CHF",L4383*'Input Lists'!$H$10,""))))))))))</f>
        <v/>
      </c>
      <c r="O4383" s="137" t="str">
        <f t="shared" si="147"/>
        <v/>
      </c>
      <c r="Z4383" s="135" t="str">
        <f t="shared" si="148"/>
        <v/>
      </c>
    </row>
    <row r="4384" spans="14:26" ht="15.75" customHeight="1" x14ac:dyDescent="0.25">
      <c r="N4384" s="137" t="str">
        <f>IF(OR(ISBLANK(L4384),ISBLANK(M4384)),"",IF(M4384="AUD",L4384*'Input Lists'!$H$2,IF(M4384="USD",L4384*'Input Lists'!$H$3,IF(M4384="HKD",L4384*'Input Lists'!$H$4,IF(M4384="EUR",L4384*'Input Lists'!$H$5,IF(M4384="GBP",L4384*'Input Lists'!$H$6,IF(M4384="CAD",L4384*'Input Lists'!$H$7,IF(M4384="CNY",L4384*'Input Lists'!$H4418,IF(M4384="JPY",L4384*'Input Lists'!$H$9,IF(M4384="CHF",L4384*'Input Lists'!$H$10,""))))))))))</f>
        <v/>
      </c>
      <c r="O4384" s="137" t="str">
        <f t="shared" si="147"/>
        <v/>
      </c>
      <c r="Z4384" s="135" t="str">
        <f t="shared" si="148"/>
        <v/>
      </c>
    </row>
    <row r="4385" spans="14:26" ht="15.75" customHeight="1" x14ac:dyDescent="0.25">
      <c r="N4385" s="137" t="str">
        <f>IF(OR(ISBLANK(L4385),ISBLANK(M4385)),"",IF(M4385="AUD",L4385*'Input Lists'!$H$2,IF(M4385="USD",L4385*'Input Lists'!$H$3,IF(M4385="HKD",L4385*'Input Lists'!$H$4,IF(M4385="EUR",L4385*'Input Lists'!$H$5,IF(M4385="GBP",L4385*'Input Lists'!$H$6,IF(M4385="CAD",L4385*'Input Lists'!$H$7,IF(M4385="CNY",L4385*'Input Lists'!$H4419,IF(M4385="JPY",L4385*'Input Lists'!$H$9,IF(M4385="CHF",L4385*'Input Lists'!$H$10,""))))))))))</f>
        <v/>
      </c>
      <c r="O4385" s="137" t="str">
        <f t="shared" si="147"/>
        <v/>
      </c>
      <c r="Z4385" s="135" t="str">
        <f t="shared" si="148"/>
        <v/>
      </c>
    </row>
    <row r="4386" spans="14:26" ht="15.75" customHeight="1" x14ac:dyDescent="0.25">
      <c r="N4386" s="137" t="str">
        <f>IF(OR(ISBLANK(L4386),ISBLANK(M4386)),"",IF(M4386="AUD",L4386*'Input Lists'!$H$2,IF(M4386="USD",L4386*'Input Lists'!$H$3,IF(M4386="HKD",L4386*'Input Lists'!$H$4,IF(M4386="EUR",L4386*'Input Lists'!$H$5,IF(M4386="GBP",L4386*'Input Lists'!$H$6,IF(M4386="CAD",L4386*'Input Lists'!$H$7,IF(M4386="CNY",L4386*'Input Lists'!$H4420,IF(M4386="JPY",L4386*'Input Lists'!$H$9,IF(M4386="CHF",L4386*'Input Lists'!$H$10,""))))))))))</f>
        <v/>
      </c>
      <c r="O4386" s="137" t="str">
        <f t="shared" si="147"/>
        <v/>
      </c>
      <c r="Z4386" s="135" t="str">
        <f t="shared" si="148"/>
        <v/>
      </c>
    </row>
    <row r="4387" spans="14:26" ht="15.75" customHeight="1" x14ac:dyDescent="0.25">
      <c r="N4387" s="137" t="str">
        <f>IF(OR(ISBLANK(L4387),ISBLANK(M4387)),"",IF(M4387="AUD",L4387*'Input Lists'!$H$2,IF(M4387="USD",L4387*'Input Lists'!$H$3,IF(M4387="HKD",L4387*'Input Lists'!$H$4,IF(M4387="EUR",L4387*'Input Lists'!$H$5,IF(M4387="GBP",L4387*'Input Lists'!$H$6,IF(M4387="CAD",L4387*'Input Lists'!$H$7,IF(M4387="CNY",L4387*'Input Lists'!$H4421,IF(M4387="JPY",L4387*'Input Lists'!$H$9,IF(M4387="CHF",L4387*'Input Lists'!$H$10,""))))))))))</f>
        <v/>
      </c>
      <c r="O4387" s="137" t="str">
        <f t="shared" si="147"/>
        <v/>
      </c>
      <c r="Z4387" s="135" t="str">
        <f t="shared" si="148"/>
        <v/>
      </c>
    </row>
    <row r="4388" spans="14:26" ht="15.75" customHeight="1" x14ac:dyDescent="0.25">
      <c r="N4388" s="137" t="str">
        <f>IF(OR(ISBLANK(L4388),ISBLANK(M4388)),"",IF(M4388="AUD",L4388*'Input Lists'!$H$2,IF(M4388="USD",L4388*'Input Lists'!$H$3,IF(M4388="HKD",L4388*'Input Lists'!$H$4,IF(M4388="EUR",L4388*'Input Lists'!$H$5,IF(M4388="GBP",L4388*'Input Lists'!$H$6,IF(M4388="CAD",L4388*'Input Lists'!$H$7,IF(M4388="CNY",L4388*'Input Lists'!$H4422,IF(M4388="JPY",L4388*'Input Lists'!$H$9,IF(M4388="CHF",L4388*'Input Lists'!$H$10,""))))))))))</f>
        <v/>
      </c>
      <c r="O4388" s="137" t="str">
        <f t="shared" si="147"/>
        <v/>
      </c>
      <c r="Z4388" s="135" t="str">
        <f t="shared" si="148"/>
        <v/>
      </c>
    </row>
    <row r="4389" spans="14:26" ht="15.75" customHeight="1" x14ac:dyDescent="0.25">
      <c r="N4389" s="137" t="str">
        <f>IF(OR(ISBLANK(L4389),ISBLANK(M4389)),"",IF(M4389="AUD",L4389*'Input Lists'!$H$2,IF(M4389="USD",L4389*'Input Lists'!$H$3,IF(M4389="HKD",L4389*'Input Lists'!$H$4,IF(M4389="EUR",L4389*'Input Lists'!$H$5,IF(M4389="GBP",L4389*'Input Lists'!$H$6,IF(M4389="CAD",L4389*'Input Lists'!$H$7,IF(M4389="CNY",L4389*'Input Lists'!$H4423,IF(M4389="JPY",L4389*'Input Lists'!$H$9,IF(M4389="CHF",L4389*'Input Lists'!$H$10,""))))))))))</f>
        <v/>
      </c>
      <c r="O4389" s="137" t="str">
        <f t="shared" si="147"/>
        <v/>
      </c>
      <c r="Z4389" s="135" t="str">
        <f t="shared" si="148"/>
        <v/>
      </c>
    </row>
    <row r="4390" spans="14:26" ht="15.75" customHeight="1" x14ac:dyDescent="0.25">
      <c r="N4390" s="137" t="str">
        <f>IF(OR(ISBLANK(L4390),ISBLANK(M4390)),"",IF(M4390="AUD",L4390*'Input Lists'!$H$2,IF(M4390="USD",L4390*'Input Lists'!$H$3,IF(M4390="HKD",L4390*'Input Lists'!$H$4,IF(M4390="EUR",L4390*'Input Lists'!$H$5,IF(M4390="GBP",L4390*'Input Lists'!$H$6,IF(M4390="CAD",L4390*'Input Lists'!$H$7,IF(M4390="CNY",L4390*'Input Lists'!$H4424,IF(M4390="JPY",L4390*'Input Lists'!$H$9,IF(M4390="CHF",L4390*'Input Lists'!$H$10,""))))))))))</f>
        <v/>
      </c>
      <c r="O4390" s="137" t="str">
        <f t="shared" si="147"/>
        <v/>
      </c>
      <c r="Z4390" s="135" t="str">
        <f t="shared" si="148"/>
        <v/>
      </c>
    </row>
    <row r="4391" spans="14:26" ht="15.75" customHeight="1" x14ac:dyDescent="0.25">
      <c r="N4391" s="137" t="str">
        <f>IF(OR(ISBLANK(L4391),ISBLANK(M4391)),"",IF(M4391="AUD",L4391*'Input Lists'!$H$2,IF(M4391="USD",L4391*'Input Lists'!$H$3,IF(M4391="HKD",L4391*'Input Lists'!$H$4,IF(M4391="EUR",L4391*'Input Lists'!$H$5,IF(M4391="GBP",L4391*'Input Lists'!$H$6,IF(M4391="CAD",L4391*'Input Lists'!$H$7,IF(M4391="CNY",L4391*'Input Lists'!$H4425,IF(M4391="JPY",L4391*'Input Lists'!$H$9,IF(M4391="CHF",L4391*'Input Lists'!$H$10,""))))))))))</f>
        <v/>
      </c>
      <c r="O4391" s="137" t="str">
        <f t="shared" ref="O4391:O4454" si="149">IF(OR(AND(ISBLANK(N4391)),AND(ISBLANK(J4391)),AND(ISBLANK(M4391))),"",N4391*J4391)</f>
        <v/>
      </c>
      <c r="Z4391" s="135" t="str">
        <f t="shared" si="148"/>
        <v/>
      </c>
    </row>
    <row r="4392" spans="14:26" ht="15.75" customHeight="1" x14ac:dyDescent="0.25">
      <c r="N4392" s="137" t="str">
        <f>IF(OR(ISBLANK(L4392),ISBLANK(M4392)),"",IF(M4392="AUD",L4392*'Input Lists'!$H$2,IF(M4392="USD",L4392*'Input Lists'!$H$3,IF(M4392="HKD",L4392*'Input Lists'!$H$4,IF(M4392="EUR",L4392*'Input Lists'!$H$5,IF(M4392="GBP",L4392*'Input Lists'!$H$6,IF(M4392="CAD",L4392*'Input Lists'!$H$7,IF(M4392="CNY",L4392*'Input Lists'!$H4426,IF(M4392="JPY",L4392*'Input Lists'!$H$9,IF(M4392="CHF",L4392*'Input Lists'!$H$10,""))))))))))</f>
        <v/>
      </c>
      <c r="O4392" s="137" t="str">
        <f t="shared" si="149"/>
        <v/>
      </c>
      <c r="Z4392" s="135" t="str">
        <f t="shared" si="148"/>
        <v/>
      </c>
    </row>
    <row r="4393" spans="14:26" ht="15.75" customHeight="1" x14ac:dyDescent="0.25">
      <c r="N4393" s="137" t="str">
        <f>IF(OR(ISBLANK(L4393),ISBLANK(M4393)),"",IF(M4393="AUD",L4393*'Input Lists'!$H$2,IF(M4393="USD",L4393*'Input Lists'!$H$3,IF(M4393="HKD",L4393*'Input Lists'!$H$4,IF(M4393="EUR",L4393*'Input Lists'!$H$5,IF(M4393="GBP",L4393*'Input Lists'!$H$6,IF(M4393="CAD",L4393*'Input Lists'!$H$7,IF(M4393="CNY",L4393*'Input Lists'!$H4427,IF(M4393="JPY",L4393*'Input Lists'!$H$9,IF(M4393="CHF",L4393*'Input Lists'!$H$10,""))))))))))</f>
        <v/>
      </c>
      <c r="O4393" s="137" t="str">
        <f t="shared" si="149"/>
        <v/>
      </c>
      <c r="Z4393" s="135" t="str">
        <f t="shared" si="148"/>
        <v/>
      </c>
    </row>
    <row r="4394" spans="14:26" ht="15.75" customHeight="1" x14ac:dyDescent="0.25">
      <c r="N4394" s="137" t="str">
        <f>IF(OR(ISBLANK(L4394),ISBLANK(M4394)),"",IF(M4394="AUD",L4394*'Input Lists'!$H$2,IF(M4394="USD",L4394*'Input Lists'!$H$3,IF(M4394="HKD",L4394*'Input Lists'!$H$4,IF(M4394="EUR",L4394*'Input Lists'!$H$5,IF(M4394="GBP",L4394*'Input Lists'!$H$6,IF(M4394="CAD",L4394*'Input Lists'!$H$7,IF(M4394="CNY",L4394*'Input Lists'!$H4428,IF(M4394="JPY",L4394*'Input Lists'!$H$9,IF(M4394="CHF",L4394*'Input Lists'!$H$10,""))))))))))</f>
        <v/>
      </c>
      <c r="O4394" s="137" t="str">
        <f t="shared" si="149"/>
        <v/>
      </c>
      <c r="Z4394" s="135" t="str">
        <f t="shared" ref="Z4394:Z4457" si="150">IF(ISBLANK(D4394),"",IF(R4394="Approved",Y4394+O4394,0))</f>
        <v/>
      </c>
    </row>
    <row r="4395" spans="14:26" ht="15.75" customHeight="1" x14ac:dyDescent="0.25">
      <c r="N4395" s="137" t="str">
        <f>IF(OR(ISBLANK(L4395),ISBLANK(M4395)),"",IF(M4395="AUD",L4395*'Input Lists'!$H$2,IF(M4395="USD",L4395*'Input Lists'!$H$3,IF(M4395="HKD",L4395*'Input Lists'!$H$4,IF(M4395="EUR",L4395*'Input Lists'!$H$5,IF(M4395="GBP",L4395*'Input Lists'!$H$6,IF(M4395="CAD",L4395*'Input Lists'!$H$7,IF(M4395="CNY",L4395*'Input Lists'!$H4429,IF(M4395="JPY",L4395*'Input Lists'!$H$9,IF(M4395="CHF",L4395*'Input Lists'!$H$10,""))))))))))</f>
        <v/>
      </c>
      <c r="O4395" s="137" t="str">
        <f t="shared" si="149"/>
        <v/>
      </c>
      <c r="Z4395" s="135" t="str">
        <f t="shared" si="150"/>
        <v/>
      </c>
    </row>
    <row r="4396" spans="14:26" ht="15.75" customHeight="1" x14ac:dyDescent="0.25">
      <c r="N4396" s="137" t="str">
        <f>IF(OR(ISBLANK(L4396),ISBLANK(M4396)),"",IF(M4396="AUD",L4396*'Input Lists'!$H$2,IF(M4396="USD",L4396*'Input Lists'!$H$3,IF(M4396="HKD",L4396*'Input Lists'!$H$4,IF(M4396="EUR",L4396*'Input Lists'!$H$5,IF(M4396="GBP",L4396*'Input Lists'!$H$6,IF(M4396="CAD",L4396*'Input Lists'!$H$7,IF(M4396="CNY",L4396*'Input Lists'!$H4430,IF(M4396="JPY",L4396*'Input Lists'!$H$9,IF(M4396="CHF",L4396*'Input Lists'!$H$10,""))))))))))</f>
        <v/>
      </c>
      <c r="O4396" s="137" t="str">
        <f t="shared" si="149"/>
        <v/>
      </c>
      <c r="Z4396" s="135" t="str">
        <f t="shared" si="150"/>
        <v/>
      </c>
    </row>
    <row r="4397" spans="14:26" ht="15.75" customHeight="1" x14ac:dyDescent="0.25">
      <c r="N4397" s="137" t="str">
        <f>IF(OR(ISBLANK(L4397),ISBLANK(M4397)),"",IF(M4397="AUD",L4397*'Input Lists'!$H$2,IF(M4397="USD",L4397*'Input Lists'!$H$3,IF(M4397="HKD",L4397*'Input Lists'!$H$4,IF(M4397="EUR",L4397*'Input Lists'!$H$5,IF(M4397="GBP",L4397*'Input Lists'!$H$6,IF(M4397="CAD",L4397*'Input Lists'!$H$7,IF(M4397="CNY",L4397*'Input Lists'!$H4431,IF(M4397="JPY",L4397*'Input Lists'!$H$9,IF(M4397="CHF",L4397*'Input Lists'!$H$10,""))))))))))</f>
        <v/>
      </c>
      <c r="O4397" s="137" t="str">
        <f t="shared" si="149"/>
        <v/>
      </c>
      <c r="Z4397" s="135" t="str">
        <f t="shared" si="150"/>
        <v/>
      </c>
    </row>
    <row r="4398" spans="14:26" ht="15.75" customHeight="1" x14ac:dyDescent="0.25">
      <c r="N4398" s="137" t="str">
        <f>IF(OR(ISBLANK(L4398),ISBLANK(M4398)),"",IF(M4398="AUD",L4398*'Input Lists'!$H$2,IF(M4398="USD",L4398*'Input Lists'!$H$3,IF(M4398="HKD",L4398*'Input Lists'!$H$4,IF(M4398="EUR",L4398*'Input Lists'!$H$5,IF(M4398="GBP",L4398*'Input Lists'!$H$6,IF(M4398="CAD",L4398*'Input Lists'!$H$7,IF(M4398="CNY",L4398*'Input Lists'!$H4432,IF(M4398="JPY",L4398*'Input Lists'!$H$9,IF(M4398="CHF",L4398*'Input Lists'!$H$10,""))))))))))</f>
        <v/>
      </c>
      <c r="O4398" s="137" t="str">
        <f t="shared" si="149"/>
        <v/>
      </c>
      <c r="Z4398" s="135" t="str">
        <f t="shared" si="150"/>
        <v/>
      </c>
    </row>
    <row r="4399" spans="14:26" ht="15.75" customHeight="1" x14ac:dyDescent="0.25">
      <c r="N4399" s="137" t="str">
        <f>IF(OR(ISBLANK(L4399),ISBLANK(M4399)),"",IF(M4399="AUD",L4399*'Input Lists'!$H$2,IF(M4399="USD",L4399*'Input Lists'!$H$3,IF(M4399="HKD",L4399*'Input Lists'!$H$4,IF(M4399="EUR",L4399*'Input Lists'!$H$5,IF(M4399="GBP",L4399*'Input Lists'!$H$6,IF(M4399="CAD",L4399*'Input Lists'!$H$7,IF(M4399="CNY",L4399*'Input Lists'!$H4433,IF(M4399="JPY",L4399*'Input Lists'!$H$9,IF(M4399="CHF",L4399*'Input Lists'!$H$10,""))))))))))</f>
        <v/>
      </c>
      <c r="O4399" s="137" t="str">
        <f t="shared" si="149"/>
        <v/>
      </c>
      <c r="Z4399" s="135" t="str">
        <f t="shared" si="150"/>
        <v/>
      </c>
    </row>
    <row r="4400" spans="14:26" ht="15.75" customHeight="1" x14ac:dyDescent="0.25">
      <c r="N4400" s="137" t="str">
        <f>IF(OR(ISBLANK(L4400),ISBLANK(M4400)),"",IF(M4400="AUD",L4400*'Input Lists'!$H$2,IF(M4400="USD",L4400*'Input Lists'!$H$3,IF(M4400="HKD",L4400*'Input Lists'!$H$4,IF(M4400="EUR",L4400*'Input Lists'!$H$5,IF(M4400="GBP",L4400*'Input Lists'!$H$6,IF(M4400="CAD",L4400*'Input Lists'!$H$7,IF(M4400="CNY",L4400*'Input Lists'!$H4434,IF(M4400="JPY",L4400*'Input Lists'!$H$9,IF(M4400="CHF",L4400*'Input Lists'!$H$10,""))))))))))</f>
        <v/>
      </c>
      <c r="O4400" s="137" t="str">
        <f t="shared" si="149"/>
        <v/>
      </c>
      <c r="Z4400" s="135" t="str">
        <f t="shared" si="150"/>
        <v/>
      </c>
    </row>
    <row r="4401" spans="14:26" ht="15.75" customHeight="1" x14ac:dyDescent="0.25">
      <c r="N4401" s="137" t="str">
        <f>IF(OR(ISBLANK(L4401),ISBLANK(M4401)),"",IF(M4401="AUD",L4401*'Input Lists'!$H$2,IF(M4401="USD",L4401*'Input Lists'!$H$3,IF(M4401="HKD",L4401*'Input Lists'!$H$4,IF(M4401="EUR",L4401*'Input Lists'!$H$5,IF(M4401="GBP",L4401*'Input Lists'!$H$6,IF(M4401="CAD",L4401*'Input Lists'!$H$7,IF(M4401="CNY",L4401*'Input Lists'!$H4435,IF(M4401="JPY",L4401*'Input Lists'!$H$9,IF(M4401="CHF",L4401*'Input Lists'!$H$10,""))))))))))</f>
        <v/>
      </c>
      <c r="O4401" s="137" t="str">
        <f t="shared" si="149"/>
        <v/>
      </c>
      <c r="Z4401" s="135" t="str">
        <f t="shared" si="150"/>
        <v/>
      </c>
    </row>
    <row r="4402" spans="14:26" ht="15.75" customHeight="1" x14ac:dyDescent="0.25">
      <c r="N4402" s="137" t="str">
        <f>IF(OR(ISBLANK(L4402),ISBLANK(M4402)),"",IF(M4402="AUD",L4402*'Input Lists'!$H$2,IF(M4402="USD",L4402*'Input Lists'!$H$3,IF(M4402="HKD",L4402*'Input Lists'!$H$4,IF(M4402="EUR",L4402*'Input Lists'!$H$5,IF(M4402="GBP",L4402*'Input Lists'!$H$6,IF(M4402="CAD",L4402*'Input Lists'!$H$7,IF(M4402="CNY",L4402*'Input Lists'!$H4436,IF(M4402="JPY",L4402*'Input Lists'!$H$9,IF(M4402="CHF",L4402*'Input Lists'!$H$10,""))))))))))</f>
        <v/>
      </c>
      <c r="O4402" s="137" t="str">
        <f t="shared" si="149"/>
        <v/>
      </c>
      <c r="Z4402" s="135" t="str">
        <f t="shared" si="150"/>
        <v/>
      </c>
    </row>
    <row r="4403" spans="14:26" ht="15.75" customHeight="1" x14ac:dyDescent="0.25">
      <c r="N4403" s="137" t="str">
        <f>IF(OR(ISBLANK(L4403),ISBLANK(M4403)),"",IF(M4403="AUD",L4403*'Input Lists'!$H$2,IF(M4403="USD",L4403*'Input Lists'!$H$3,IF(M4403="HKD",L4403*'Input Lists'!$H$4,IF(M4403="EUR",L4403*'Input Lists'!$H$5,IF(M4403="GBP",L4403*'Input Lists'!$H$6,IF(M4403="CAD",L4403*'Input Lists'!$H$7,IF(M4403="CNY",L4403*'Input Lists'!$H4437,IF(M4403="JPY",L4403*'Input Lists'!$H$9,IF(M4403="CHF",L4403*'Input Lists'!$H$10,""))))))))))</f>
        <v/>
      </c>
      <c r="O4403" s="137" t="str">
        <f t="shared" si="149"/>
        <v/>
      </c>
      <c r="Z4403" s="135" t="str">
        <f t="shared" si="150"/>
        <v/>
      </c>
    </row>
    <row r="4404" spans="14:26" ht="15.75" customHeight="1" x14ac:dyDescent="0.25">
      <c r="N4404" s="137" t="str">
        <f>IF(OR(ISBLANK(L4404),ISBLANK(M4404)),"",IF(M4404="AUD",L4404*'Input Lists'!$H$2,IF(M4404="USD",L4404*'Input Lists'!$H$3,IF(M4404="HKD",L4404*'Input Lists'!$H$4,IF(M4404="EUR",L4404*'Input Lists'!$H$5,IF(M4404="GBP",L4404*'Input Lists'!$H$6,IF(M4404="CAD",L4404*'Input Lists'!$H$7,IF(M4404="CNY",L4404*'Input Lists'!$H4438,IF(M4404="JPY",L4404*'Input Lists'!$H$9,IF(M4404="CHF",L4404*'Input Lists'!$H$10,""))))))))))</f>
        <v/>
      </c>
      <c r="O4404" s="137" t="str">
        <f t="shared" si="149"/>
        <v/>
      </c>
      <c r="Z4404" s="135" t="str">
        <f t="shared" si="150"/>
        <v/>
      </c>
    </row>
    <row r="4405" spans="14:26" ht="15.75" customHeight="1" x14ac:dyDescent="0.25">
      <c r="N4405" s="137" t="str">
        <f>IF(OR(ISBLANK(L4405),ISBLANK(M4405)),"",IF(M4405="AUD",L4405*'Input Lists'!$H$2,IF(M4405="USD",L4405*'Input Lists'!$H$3,IF(M4405="HKD",L4405*'Input Lists'!$H$4,IF(M4405="EUR",L4405*'Input Lists'!$H$5,IF(M4405="GBP",L4405*'Input Lists'!$H$6,IF(M4405="CAD",L4405*'Input Lists'!$H$7,IF(M4405="CNY",L4405*'Input Lists'!$H4439,IF(M4405="JPY",L4405*'Input Lists'!$H$9,IF(M4405="CHF",L4405*'Input Lists'!$H$10,""))))))))))</f>
        <v/>
      </c>
      <c r="O4405" s="137" t="str">
        <f t="shared" si="149"/>
        <v/>
      </c>
      <c r="Z4405" s="135" t="str">
        <f t="shared" si="150"/>
        <v/>
      </c>
    </row>
    <row r="4406" spans="14:26" ht="15.75" customHeight="1" x14ac:dyDescent="0.25">
      <c r="N4406" s="137" t="str">
        <f>IF(OR(ISBLANK(L4406),ISBLANK(M4406)),"",IF(M4406="AUD",L4406*'Input Lists'!$H$2,IF(M4406="USD",L4406*'Input Lists'!$H$3,IF(M4406="HKD",L4406*'Input Lists'!$H$4,IF(M4406="EUR",L4406*'Input Lists'!$H$5,IF(M4406="GBP",L4406*'Input Lists'!$H$6,IF(M4406="CAD",L4406*'Input Lists'!$H$7,IF(M4406="CNY",L4406*'Input Lists'!$H4440,IF(M4406="JPY",L4406*'Input Lists'!$H$9,IF(M4406="CHF",L4406*'Input Lists'!$H$10,""))))))))))</f>
        <v/>
      </c>
      <c r="O4406" s="137" t="str">
        <f t="shared" si="149"/>
        <v/>
      </c>
      <c r="Z4406" s="135" t="str">
        <f t="shared" si="150"/>
        <v/>
      </c>
    </row>
    <row r="4407" spans="14:26" ht="15.75" customHeight="1" x14ac:dyDescent="0.25">
      <c r="N4407" s="137" t="str">
        <f>IF(OR(ISBLANK(L4407),ISBLANK(M4407)),"",IF(M4407="AUD",L4407*'Input Lists'!$H$2,IF(M4407="USD",L4407*'Input Lists'!$H$3,IF(M4407="HKD",L4407*'Input Lists'!$H$4,IF(M4407="EUR",L4407*'Input Lists'!$H$5,IF(M4407="GBP",L4407*'Input Lists'!$H$6,IF(M4407="CAD",L4407*'Input Lists'!$H$7,IF(M4407="CNY",L4407*'Input Lists'!$H4441,IF(M4407="JPY",L4407*'Input Lists'!$H$9,IF(M4407="CHF",L4407*'Input Lists'!$H$10,""))))))))))</f>
        <v/>
      </c>
      <c r="O4407" s="137" t="str">
        <f t="shared" si="149"/>
        <v/>
      </c>
      <c r="Z4407" s="135" t="str">
        <f t="shared" si="150"/>
        <v/>
      </c>
    </row>
    <row r="4408" spans="14:26" ht="15.75" customHeight="1" x14ac:dyDescent="0.25">
      <c r="N4408" s="137" t="str">
        <f>IF(OR(ISBLANK(L4408),ISBLANK(M4408)),"",IF(M4408="AUD",L4408*'Input Lists'!$H$2,IF(M4408="USD",L4408*'Input Lists'!$H$3,IF(M4408="HKD",L4408*'Input Lists'!$H$4,IF(M4408="EUR",L4408*'Input Lists'!$H$5,IF(M4408="GBP",L4408*'Input Lists'!$H$6,IF(M4408="CAD",L4408*'Input Lists'!$H$7,IF(M4408="CNY",L4408*'Input Lists'!$H4442,IF(M4408="JPY",L4408*'Input Lists'!$H$9,IF(M4408="CHF",L4408*'Input Lists'!$H$10,""))))))))))</f>
        <v/>
      </c>
      <c r="O4408" s="137" t="str">
        <f t="shared" si="149"/>
        <v/>
      </c>
      <c r="Z4408" s="135" t="str">
        <f t="shared" si="150"/>
        <v/>
      </c>
    </row>
    <row r="4409" spans="14:26" ht="15.75" customHeight="1" x14ac:dyDescent="0.25">
      <c r="N4409" s="137" t="str">
        <f>IF(OR(ISBLANK(L4409),ISBLANK(M4409)),"",IF(M4409="AUD",L4409*'Input Lists'!$H$2,IF(M4409="USD",L4409*'Input Lists'!$H$3,IF(M4409="HKD",L4409*'Input Lists'!$H$4,IF(M4409="EUR",L4409*'Input Lists'!$H$5,IF(M4409="GBP",L4409*'Input Lists'!$H$6,IF(M4409="CAD",L4409*'Input Lists'!$H$7,IF(M4409="CNY",L4409*'Input Lists'!$H4443,IF(M4409="JPY",L4409*'Input Lists'!$H$9,IF(M4409="CHF",L4409*'Input Lists'!$H$10,""))))))))))</f>
        <v/>
      </c>
      <c r="O4409" s="137" t="str">
        <f t="shared" si="149"/>
        <v/>
      </c>
      <c r="Z4409" s="135" t="str">
        <f t="shared" si="150"/>
        <v/>
      </c>
    </row>
    <row r="4410" spans="14:26" ht="15.75" customHeight="1" x14ac:dyDescent="0.25">
      <c r="N4410" s="137" t="str">
        <f>IF(OR(ISBLANK(L4410),ISBLANK(M4410)),"",IF(M4410="AUD",L4410*'Input Lists'!$H$2,IF(M4410="USD",L4410*'Input Lists'!$H$3,IF(M4410="HKD",L4410*'Input Lists'!$H$4,IF(M4410="EUR",L4410*'Input Lists'!$H$5,IF(M4410="GBP",L4410*'Input Lists'!$H$6,IF(M4410="CAD",L4410*'Input Lists'!$H$7,IF(M4410="CNY",L4410*'Input Lists'!$H4444,IF(M4410="JPY",L4410*'Input Lists'!$H$9,IF(M4410="CHF",L4410*'Input Lists'!$H$10,""))))))))))</f>
        <v/>
      </c>
      <c r="O4410" s="137" t="str">
        <f t="shared" si="149"/>
        <v/>
      </c>
      <c r="Z4410" s="135" t="str">
        <f t="shared" si="150"/>
        <v/>
      </c>
    </row>
    <row r="4411" spans="14:26" ht="15.75" customHeight="1" x14ac:dyDescent="0.25">
      <c r="N4411" s="137" t="str">
        <f>IF(OR(ISBLANK(L4411),ISBLANK(M4411)),"",IF(M4411="AUD",L4411*'Input Lists'!$H$2,IF(M4411="USD",L4411*'Input Lists'!$H$3,IF(M4411="HKD",L4411*'Input Lists'!$H$4,IF(M4411="EUR",L4411*'Input Lists'!$H$5,IF(M4411="GBP",L4411*'Input Lists'!$H$6,IF(M4411="CAD",L4411*'Input Lists'!$H$7,IF(M4411="CNY",L4411*'Input Lists'!$H4445,IF(M4411="JPY",L4411*'Input Lists'!$H$9,IF(M4411="CHF",L4411*'Input Lists'!$H$10,""))))))))))</f>
        <v/>
      </c>
      <c r="O4411" s="137" t="str">
        <f t="shared" si="149"/>
        <v/>
      </c>
      <c r="Z4411" s="135" t="str">
        <f t="shared" si="150"/>
        <v/>
      </c>
    </row>
    <row r="4412" spans="14:26" ht="15.75" customHeight="1" x14ac:dyDescent="0.25">
      <c r="N4412" s="137" t="str">
        <f>IF(OR(ISBLANK(L4412),ISBLANK(M4412)),"",IF(M4412="AUD",L4412*'Input Lists'!$H$2,IF(M4412="USD",L4412*'Input Lists'!$H$3,IF(M4412="HKD",L4412*'Input Lists'!$H$4,IF(M4412="EUR",L4412*'Input Lists'!$H$5,IF(M4412="GBP",L4412*'Input Lists'!$H$6,IF(M4412="CAD",L4412*'Input Lists'!$H$7,IF(M4412="CNY",L4412*'Input Lists'!$H4446,IF(M4412="JPY",L4412*'Input Lists'!$H$9,IF(M4412="CHF",L4412*'Input Lists'!$H$10,""))))))))))</f>
        <v/>
      </c>
      <c r="O4412" s="137" t="str">
        <f t="shared" si="149"/>
        <v/>
      </c>
      <c r="Z4412" s="135" t="str">
        <f t="shared" si="150"/>
        <v/>
      </c>
    </row>
    <row r="4413" spans="14:26" ht="15.75" customHeight="1" x14ac:dyDescent="0.25">
      <c r="N4413" s="137" t="str">
        <f>IF(OR(ISBLANK(L4413),ISBLANK(M4413)),"",IF(M4413="AUD",L4413*'Input Lists'!$H$2,IF(M4413="USD",L4413*'Input Lists'!$H$3,IF(M4413="HKD",L4413*'Input Lists'!$H$4,IF(M4413="EUR",L4413*'Input Lists'!$H$5,IF(M4413="GBP",L4413*'Input Lists'!$H$6,IF(M4413="CAD",L4413*'Input Lists'!$H$7,IF(M4413="CNY",L4413*'Input Lists'!$H4447,IF(M4413="JPY",L4413*'Input Lists'!$H$9,IF(M4413="CHF",L4413*'Input Lists'!$H$10,""))))))))))</f>
        <v/>
      </c>
      <c r="O4413" s="137" t="str">
        <f t="shared" si="149"/>
        <v/>
      </c>
      <c r="Z4413" s="135" t="str">
        <f t="shared" si="150"/>
        <v/>
      </c>
    </row>
    <row r="4414" spans="14:26" ht="15.75" customHeight="1" x14ac:dyDescent="0.25">
      <c r="N4414" s="137" t="str">
        <f>IF(OR(ISBLANK(L4414),ISBLANK(M4414)),"",IF(M4414="AUD",L4414*'Input Lists'!$H$2,IF(M4414="USD",L4414*'Input Lists'!$H$3,IF(M4414="HKD",L4414*'Input Lists'!$H$4,IF(M4414="EUR",L4414*'Input Lists'!$H$5,IF(M4414="GBP",L4414*'Input Lists'!$H$6,IF(M4414="CAD",L4414*'Input Lists'!$H$7,IF(M4414="CNY",L4414*'Input Lists'!$H4448,IF(M4414="JPY",L4414*'Input Lists'!$H$9,IF(M4414="CHF",L4414*'Input Lists'!$H$10,""))))))))))</f>
        <v/>
      </c>
      <c r="O4414" s="137" t="str">
        <f t="shared" si="149"/>
        <v/>
      </c>
      <c r="Z4414" s="135" t="str">
        <f t="shared" si="150"/>
        <v/>
      </c>
    </row>
    <row r="4415" spans="14:26" ht="15.75" customHeight="1" x14ac:dyDescent="0.25">
      <c r="N4415" s="137" t="str">
        <f>IF(OR(ISBLANK(L4415),ISBLANK(M4415)),"",IF(M4415="AUD",L4415*'Input Lists'!$H$2,IF(M4415="USD",L4415*'Input Lists'!$H$3,IF(M4415="HKD",L4415*'Input Lists'!$H$4,IF(M4415="EUR",L4415*'Input Lists'!$H$5,IF(M4415="GBP",L4415*'Input Lists'!$H$6,IF(M4415="CAD",L4415*'Input Lists'!$H$7,IF(M4415="CNY",L4415*'Input Lists'!$H4449,IF(M4415="JPY",L4415*'Input Lists'!$H$9,IF(M4415="CHF",L4415*'Input Lists'!$H$10,""))))))))))</f>
        <v/>
      </c>
      <c r="O4415" s="137" t="str">
        <f t="shared" si="149"/>
        <v/>
      </c>
      <c r="Z4415" s="135" t="str">
        <f t="shared" si="150"/>
        <v/>
      </c>
    </row>
    <row r="4416" spans="14:26" ht="15.75" customHeight="1" x14ac:dyDescent="0.25">
      <c r="N4416" s="137" t="str">
        <f>IF(OR(ISBLANK(L4416),ISBLANK(M4416)),"",IF(M4416="AUD",L4416*'Input Lists'!$H$2,IF(M4416="USD",L4416*'Input Lists'!$H$3,IF(M4416="HKD",L4416*'Input Lists'!$H$4,IF(M4416="EUR",L4416*'Input Lists'!$H$5,IF(M4416="GBP",L4416*'Input Lists'!$H$6,IF(M4416="CAD",L4416*'Input Lists'!$H$7,IF(M4416="CNY",L4416*'Input Lists'!$H4450,IF(M4416="JPY",L4416*'Input Lists'!$H$9,IF(M4416="CHF",L4416*'Input Lists'!$H$10,""))))))))))</f>
        <v/>
      </c>
      <c r="O4416" s="137" t="str">
        <f t="shared" si="149"/>
        <v/>
      </c>
      <c r="Z4416" s="135" t="str">
        <f t="shared" si="150"/>
        <v/>
      </c>
    </row>
    <row r="4417" spans="14:26" ht="15.75" customHeight="1" x14ac:dyDescent="0.25">
      <c r="N4417" s="137" t="str">
        <f>IF(OR(ISBLANK(L4417),ISBLANK(M4417)),"",IF(M4417="AUD",L4417*'Input Lists'!$H$2,IF(M4417="USD",L4417*'Input Lists'!$H$3,IF(M4417="HKD",L4417*'Input Lists'!$H$4,IF(M4417="EUR",L4417*'Input Lists'!$H$5,IF(M4417="GBP",L4417*'Input Lists'!$H$6,IF(M4417="CAD",L4417*'Input Lists'!$H$7,IF(M4417="CNY",L4417*'Input Lists'!$H4451,IF(M4417="JPY",L4417*'Input Lists'!$H$9,IF(M4417="CHF",L4417*'Input Lists'!$H$10,""))))))))))</f>
        <v/>
      </c>
      <c r="O4417" s="137" t="str">
        <f t="shared" si="149"/>
        <v/>
      </c>
      <c r="Z4417" s="135" t="str">
        <f t="shared" si="150"/>
        <v/>
      </c>
    </row>
    <row r="4418" spans="14:26" ht="15.75" customHeight="1" x14ac:dyDescent="0.25">
      <c r="N4418" s="137" t="str">
        <f>IF(OR(ISBLANK(L4418),ISBLANK(M4418)),"",IF(M4418="AUD",L4418*'Input Lists'!$H$2,IF(M4418="USD",L4418*'Input Lists'!$H$3,IF(M4418="HKD",L4418*'Input Lists'!$H$4,IF(M4418="EUR",L4418*'Input Lists'!$H$5,IF(M4418="GBP",L4418*'Input Lists'!$H$6,IF(M4418="CAD",L4418*'Input Lists'!$H$7,IF(M4418="CNY",L4418*'Input Lists'!$H4452,IF(M4418="JPY",L4418*'Input Lists'!$H$9,IF(M4418="CHF",L4418*'Input Lists'!$H$10,""))))))))))</f>
        <v/>
      </c>
      <c r="O4418" s="137" t="str">
        <f t="shared" si="149"/>
        <v/>
      </c>
      <c r="Z4418" s="135" t="str">
        <f t="shared" si="150"/>
        <v/>
      </c>
    </row>
    <row r="4419" spans="14:26" ht="15.75" customHeight="1" x14ac:dyDescent="0.25">
      <c r="N4419" s="137" t="str">
        <f>IF(OR(ISBLANK(L4419),ISBLANK(M4419)),"",IF(M4419="AUD",L4419*'Input Lists'!$H$2,IF(M4419="USD",L4419*'Input Lists'!$H$3,IF(M4419="HKD",L4419*'Input Lists'!$H$4,IF(M4419="EUR",L4419*'Input Lists'!$H$5,IF(M4419="GBP",L4419*'Input Lists'!$H$6,IF(M4419="CAD",L4419*'Input Lists'!$H$7,IF(M4419="CNY",L4419*'Input Lists'!$H4453,IF(M4419="JPY",L4419*'Input Lists'!$H$9,IF(M4419="CHF",L4419*'Input Lists'!$H$10,""))))))))))</f>
        <v/>
      </c>
      <c r="O4419" s="137" t="str">
        <f t="shared" si="149"/>
        <v/>
      </c>
      <c r="Z4419" s="135" t="str">
        <f t="shared" si="150"/>
        <v/>
      </c>
    </row>
    <row r="4420" spans="14:26" ht="15.75" customHeight="1" x14ac:dyDescent="0.25">
      <c r="N4420" s="137" t="str">
        <f>IF(OR(ISBLANK(L4420),ISBLANK(M4420)),"",IF(M4420="AUD",L4420*'Input Lists'!$H$2,IF(M4420="USD",L4420*'Input Lists'!$H$3,IF(M4420="HKD",L4420*'Input Lists'!$H$4,IF(M4420="EUR",L4420*'Input Lists'!$H$5,IF(M4420="GBP",L4420*'Input Lists'!$H$6,IF(M4420="CAD",L4420*'Input Lists'!$H$7,IF(M4420="CNY",L4420*'Input Lists'!$H4454,IF(M4420="JPY",L4420*'Input Lists'!$H$9,IF(M4420="CHF",L4420*'Input Lists'!$H$10,""))))))))))</f>
        <v/>
      </c>
      <c r="O4420" s="137" t="str">
        <f t="shared" si="149"/>
        <v/>
      </c>
      <c r="Z4420" s="135" t="str">
        <f t="shared" si="150"/>
        <v/>
      </c>
    </row>
    <row r="4421" spans="14:26" ht="15.75" customHeight="1" x14ac:dyDescent="0.25">
      <c r="N4421" s="137" t="str">
        <f>IF(OR(ISBLANK(L4421),ISBLANK(M4421)),"",IF(M4421="AUD",L4421*'Input Lists'!$H$2,IF(M4421="USD",L4421*'Input Lists'!$H$3,IF(M4421="HKD",L4421*'Input Lists'!$H$4,IF(M4421="EUR",L4421*'Input Lists'!$H$5,IF(M4421="GBP",L4421*'Input Lists'!$H$6,IF(M4421="CAD",L4421*'Input Lists'!$H$7,IF(M4421="CNY",L4421*'Input Lists'!$H4455,IF(M4421="JPY",L4421*'Input Lists'!$H$9,IF(M4421="CHF",L4421*'Input Lists'!$H$10,""))))))))))</f>
        <v/>
      </c>
      <c r="O4421" s="137" t="str">
        <f t="shared" si="149"/>
        <v/>
      </c>
      <c r="Z4421" s="135" t="str">
        <f t="shared" si="150"/>
        <v/>
      </c>
    </row>
    <row r="4422" spans="14:26" ht="15.75" customHeight="1" x14ac:dyDescent="0.25">
      <c r="N4422" s="137" t="str">
        <f>IF(OR(ISBLANK(L4422),ISBLANK(M4422)),"",IF(M4422="AUD",L4422*'Input Lists'!$H$2,IF(M4422="USD",L4422*'Input Lists'!$H$3,IF(M4422="HKD",L4422*'Input Lists'!$H$4,IF(M4422="EUR",L4422*'Input Lists'!$H$5,IF(M4422="GBP",L4422*'Input Lists'!$H$6,IF(M4422="CAD",L4422*'Input Lists'!$H$7,IF(M4422="CNY",L4422*'Input Lists'!$H4456,IF(M4422="JPY",L4422*'Input Lists'!$H$9,IF(M4422="CHF",L4422*'Input Lists'!$H$10,""))))))))))</f>
        <v/>
      </c>
      <c r="O4422" s="137" t="str">
        <f t="shared" si="149"/>
        <v/>
      </c>
      <c r="Z4422" s="135" t="str">
        <f t="shared" si="150"/>
        <v/>
      </c>
    </row>
    <row r="4423" spans="14:26" ht="15.75" customHeight="1" x14ac:dyDescent="0.25">
      <c r="N4423" s="137" t="str">
        <f>IF(OR(ISBLANK(L4423),ISBLANK(M4423)),"",IF(M4423="AUD",L4423*'Input Lists'!$H$2,IF(M4423="USD",L4423*'Input Lists'!$H$3,IF(M4423="HKD",L4423*'Input Lists'!$H$4,IF(M4423="EUR",L4423*'Input Lists'!$H$5,IF(M4423="GBP",L4423*'Input Lists'!$H$6,IF(M4423="CAD",L4423*'Input Lists'!$H$7,IF(M4423="CNY",L4423*'Input Lists'!$H4457,IF(M4423="JPY",L4423*'Input Lists'!$H$9,IF(M4423="CHF",L4423*'Input Lists'!$H$10,""))))))))))</f>
        <v/>
      </c>
      <c r="O4423" s="137" t="str">
        <f t="shared" si="149"/>
        <v/>
      </c>
      <c r="Z4423" s="135" t="str">
        <f t="shared" si="150"/>
        <v/>
      </c>
    </row>
    <row r="4424" spans="14:26" ht="15.75" customHeight="1" x14ac:dyDescent="0.25">
      <c r="N4424" s="137" t="str">
        <f>IF(OR(ISBLANK(L4424),ISBLANK(M4424)),"",IF(M4424="AUD",L4424*'Input Lists'!$H$2,IF(M4424="USD",L4424*'Input Lists'!$H$3,IF(M4424="HKD",L4424*'Input Lists'!$H$4,IF(M4424="EUR",L4424*'Input Lists'!$H$5,IF(M4424="GBP",L4424*'Input Lists'!$H$6,IF(M4424="CAD",L4424*'Input Lists'!$H$7,IF(M4424="CNY",L4424*'Input Lists'!$H4458,IF(M4424="JPY",L4424*'Input Lists'!$H$9,IF(M4424="CHF",L4424*'Input Lists'!$H$10,""))))))))))</f>
        <v/>
      </c>
      <c r="O4424" s="137" t="str">
        <f t="shared" si="149"/>
        <v/>
      </c>
      <c r="Z4424" s="135" t="str">
        <f t="shared" si="150"/>
        <v/>
      </c>
    </row>
    <row r="4425" spans="14:26" ht="15.75" customHeight="1" x14ac:dyDescent="0.25">
      <c r="N4425" s="137" t="str">
        <f>IF(OR(ISBLANK(L4425),ISBLANK(M4425)),"",IF(M4425="AUD",L4425*'Input Lists'!$H$2,IF(M4425="USD",L4425*'Input Lists'!$H$3,IF(M4425="HKD",L4425*'Input Lists'!$H$4,IF(M4425="EUR",L4425*'Input Lists'!$H$5,IF(M4425="GBP",L4425*'Input Lists'!$H$6,IF(M4425="CAD",L4425*'Input Lists'!$H$7,IF(M4425="CNY",L4425*'Input Lists'!$H4459,IF(M4425="JPY",L4425*'Input Lists'!$H$9,IF(M4425="CHF",L4425*'Input Lists'!$H$10,""))))))))))</f>
        <v/>
      </c>
      <c r="O4425" s="137" t="str">
        <f t="shared" si="149"/>
        <v/>
      </c>
      <c r="Z4425" s="135" t="str">
        <f t="shared" si="150"/>
        <v/>
      </c>
    </row>
    <row r="4426" spans="14:26" ht="15.75" customHeight="1" x14ac:dyDescent="0.25">
      <c r="N4426" s="137" t="str">
        <f>IF(OR(ISBLANK(L4426),ISBLANK(M4426)),"",IF(M4426="AUD",L4426*'Input Lists'!$H$2,IF(M4426="USD",L4426*'Input Lists'!$H$3,IF(M4426="HKD",L4426*'Input Lists'!$H$4,IF(M4426="EUR",L4426*'Input Lists'!$H$5,IF(M4426="GBP",L4426*'Input Lists'!$H$6,IF(M4426="CAD",L4426*'Input Lists'!$H$7,IF(M4426="CNY",L4426*'Input Lists'!$H4460,IF(M4426="JPY",L4426*'Input Lists'!$H$9,IF(M4426="CHF",L4426*'Input Lists'!$H$10,""))))))))))</f>
        <v/>
      </c>
      <c r="O4426" s="137" t="str">
        <f t="shared" si="149"/>
        <v/>
      </c>
      <c r="Z4426" s="135" t="str">
        <f t="shared" si="150"/>
        <v/>
      </c>
    </row>
    <row r="4427" spans="14:26" ht="15.75" customHeight="1" x14ac:dyDescent="0.25">
      <c r="N4427" s="137" t="str">
        <f>IF(OR(ISBLANK(L4427),ISBLANK(M4427)),"",IF(M4427="AUD",L4427*'Input Lists'!$H$2,IF(M4427="USD",L4427*'Input Lists'!$H$3,IF(M4427="HKD",L4427*'Input Lists'!$H$4,IF(M4427="EUR",L4427*'Input Lists'!$H$5,IF(M4427="GBP",L4427*'Input Lists'!$H$6,IF(M4427="CAD",L4427*'Input Lists'!$H$7,IF(M4427="CNY",L4427*'Input Lists'!$H4461,IF(M4427="JPY",L4427*'Input Lists'!$H$9,IF(M4427="CHF",L4427*'Input Lists'!$H$10,""))))))))))</f>
        <v/>
      </c>
      <c r="O4427" s="137" t="str">
        <f t="shared" si="149"/>
        <v/>
      </c>
      <c r="Z4427" s="135" t="str">
        <f t="shared" si="150"/>
        <v/>
      </c>
    </row>
    <row r="4428" spans="14:26" ht="15.75" customHeight="1" x14ac:dyDescent="0.25">
      <c r="N4428" s="137" t="str">
        <f>IF(OR(ISBLANK(L4428),ISBLANK(M4428)),"",IF(M4428="AUD",L4428*'Input Lists'!$H$2,IF(M4428="USD",L4428*'Input Lists'!$H$3,IF(M4428="HKD",L4428*'Input Lists'!$H$4,IF(M4428="EUR",L4428*'Input Lists'!$H$5,IF(M4428="GBP",L4428*'Input Lists'!$H$6,IF(M4428="CAD",L4428*'Input Lists'!$H$7,IF(M4428="CNY",L4428*'Input Lists'!$H4462,IF(M4428="JPY",L4428*'Input Lists'!$H$9,IF(M4428="CHF",L4428*'Input Lists'!$H$10,""))))))))))</f>
        <v/>
      </c>
      <c r="O4428" s="137" t="str">
        <f t="shared" si="149"/>
        <v/>
      </c>
      <c r="Z4428" s="135" t="str">
        <f t="shared" si="150"/>
        <v/>
      </c>
    </row>
    <row r="4429" spans="14:26" ht="15.75" customHeight="1" x14ac:dyDescent="0.25">
      <c r="N4429" s="137" t="str">
        <f>IF(OR(ISBLANK(L4429),ISBLANK(M4429)),"",IF(M4429="AUD",L4429*'Input Lists'!$H$2,IF(M4429="USD",L4429*'Input Lists'!$H$3,IF(M4429="HKD",L4429*'Input Lists'!$H$4,IF(M4429="EUR",L4429*'Input Lists'!$H$5,IF(M4429="GBP",L4429*'Input Lists'!$H$6,IF(M4429="CAD",L4429*'Input Lists'!$H$7,IF(M4429="CNY",L4429*'Input Lists'!$H4463,IF(M4429="JPY",L4429*'Input Lists'!$H$9,IF(M4429="CHF",L4429*'Input Lists'!$H$10,""))))))))))</f>
        <v/>
      </c>
      <c r="O4429" s="137" t="str">
        <f t="shared" si="149"/>
        <v/>
      </c>
      <c r="Z4429" s="135" t="str">
        <f t="shared" si="150"/>
        <v/>
      </c>
    </row>
    <row r="4430" spans="14:26" ht="15.75" customHeight="1" x14ac:dyDescent="0.25">
      <c r="N4430" s="137" t="str">
        <f>IF(OR(ISBLANK(L4430),ISBLANK(M4430)),"",IF(M4430="AUD",L4430*'Input Lists'!$H$2,IF(M4430="USD",L4430*'Input Lists'!$H$3,IF(M4430="HKD",L4430*'Input Lists'!$H$4,IF(M4430="EUR",L4430*'Input Lists'!$H$5,IF(M4430="GBP",L4430*'Input Lists'!$H$6,IF(M4430="CAD",L4430*'Input Lists'!$H$7,IF(M4430="CNY",L4430*'Input Lists'!$H4464,IF(M4430="JPY",L4430*'Input Lists'!$H$9,IF(M4430="CHF",L4430*'Input Lists'!$H$10,""))))))))))</f>
        <v/>
      </c>
      <c r="O4430" s="137" t="str">
        <f t="shared" si="149"/>
        <v/>
      </c>
      <c r="Z4430" s="135" t="str">
        <f t="shared" si="150"/>
        <v/>
      </c>
    </row>
    <row r="4431" spans="14:26" ht="15.75" customHeight="1" x14ac:dyDescent="0.25">
      <c r="N4431" s="137" t="str">
        <f>IF(OR(ISBLANK(L4431),ISBLANK(M4431)),"",IF(M4431="AUD",L4431*'Input Lists'!$H$2,IF(M4431="USD",L4431*'Input Lists'!$H$3,IF(M4431="HKD",L4431*'Input Lists'!$H$4,IF(M4431="EUR",L4431*'Input Lists'!$H$5,IF(M4431="GBP",L4431*'Input Lists'!$H$6,IF(M4431="CAD",L4431*'Input Lists'!$H$7,IF(M4431="CNY",L4431*'Input Lists'!$H4465,IF(M4431="JPY",L4431*'Input Lists'!$H$9,IF(M4431="CHF",L4431*'Input Lists'!$H$10,""))))))))))</f>
        <v/>
      </c>
      <c r="O4431" s="137" t="str">
        <f t="shared" si="149"/>
        <v/>
      </c>
      <c r="Z4431" s="135" t="str">
        <f t="shared" si="150"/>
        <v/>
      </c>
    </row>
    <row r="4432" spans="14:26" ht="15.75" customHeight="1" x14ac:dyDescent="0.25">
      <c r="N4432" s="137" t="str">
        <f>IF(OR(ISBLANK(L4432),ISBLANK(M4432)),"",IF(M4432="AUD",L4432*'Input Lists'!$H$2,IF(M4432="USD",L4432*'Input Lists'!$H$3,IF(M4432="HKD",L4432*'Input Lists'!$H$4,IF(M4432="EUR",L4432*'Input Lists'!$H$5,IF(M4432="GBP",L4432*'Input Lists'!$H$6,IF(M4432="CAD",L4432*'Input Lists'!$H$7,IF(M4432="CNY",L4432*'Input Lists'!$H4466,IF(M4432="JPY",L4432*'Input Lists'!$H$9,IF(M4432="CHF",L4432*'Input Lists'!$H$10,""))))))))))</f>
        <v/>
      </c>
      <c r="O4432" s="137" t="str">
        <f t="shared" si="149"/>
        <v/>
      </c>
      <c r="Z4432" s="135" t="str">
        <f t="shared" si="150"/>
        <v/>
      </c>
    </row>
    <row r="4433" spans="14:26" ht="15.75" customHeight="1" x14ac:dyDescent="0.25">
      <c r="N4433" s="137" t="str">
        <f>IF(OR(ISBLANK(L4433),ISBLANK(M4433)),"",IF(M4433="AUD",L4433*'Input Lists'!$H$2,IF(M4433="USD",L4433*'Input Lists'!$H$3,IF(M4433="HKD",L4433*'Input Lists'!$H$4,IF(M4433="EUR",L4433*'Input Lists'!$H$5,IF(M4433="GBP",L4433*'Input Lists'!$H$6,IF(M4433="CAD",L4433*'Input Lists'!$H$7,IF(M4433="CNY",L4433*'Input Lists'!$H4467,IF(M4433="JPY",L4433*'Input Lists'!$H$9,IF(M4433="CHF",L4433*'Input Lists'!$H$10,""))))))))))</f>
        <v/>
      </c>
      <c r="O4433" s="137" t="str">
        <f t="shared" si="149"/>
        <v/>
      </c>
      <c r="Z4433" s="135" t="str">
        <f t="shared" si="150"/>
        <v/>
      </c>
    </row>
    <row r="4434" spans="14:26" ht="15.75" customHeight="1" x14ac:dyDescent="0.25">
      <c r="N4434" s="137" t="str">
        <f>IF(OR(ISBLANK(L4434),ISBLANK(M4434)),"",IF(M4434="AUD",L4434*'Input Lists'!$H$2,IF(M4434="USD",L4434*'Input Lists'!$H$3,IF(M4434="HKD",L4434*'Input Lists'!$H$4,IF(M4434="EUR",L4434*'Input Lists'!$H$5,IF(M4434="GBP",L4434*'Input Lists'!$H$6,IF(M4434="CAD",L4434*'Input Lists'!$H$7,IF(M4434="CNY",L4434*'Input Lists'!$H4468,IF(M4434="JPY",L4434*'Input Lists'!$H$9,IF(M4434="CHF",L4434*'Input Lists'!$H$10,""))))))))))</f>
        <v/>
      </c>
      <c r="O4434" s="137" t="str">
        <f t="shared" si="149"/>
        <v/>
      </c>
      <c r="Z4434" s="135" t="str">
        <f t="shared" si="150"/>
        <v/>
      </c>
    </row>
    <row r="4435" spans="14:26" ht="15.75" customHeight="1" x14ac:dyDescent="0.25">
      <c r="N4435" s="137" t="str">
        <f>IF(OR(ISBLANK(L4435),ISBLANK(M4435)),"",IF(M4435="AUD",L4435*'Input Lists'!$H$2,IF(M4435="USD",L4435*'Input Lists'!$H$3,IF(M4435="HKD",L4435*'Input Lists'!$H$4,IF(M4435="EUR",L4435*'Input Lists'!$H$5,IF(M4435="GBP",L4435*'Input Lists'!$H$6,IF(M4435="CAD",L4435*'Input Lists'!$H$7,IF(M4435="CNY",L4435*'Input Lists'!$H4469,IF(M4435="JPY",L4435*'Input Lists'!$H$9,IF(M4435="CHF",L4435*'Input Lists'!$H$10,""))))))))))</f>
        <v/>
      </c>
      <c r="O4435" s="137" t="str">
        <f t="shared" si="149"/>
        <v/>
      </c>
      <c r="Z4435" s="135" t="str">
        <f t="shared" si="150"/>
        <v/>
      </c>
    </row>
    <row r="4436" spans="14:26" ht="15.75" customHeight="1" x14ac:dyDescent="0.25">
      <c r="N4436" s="137" t="str">
        <f>IF(OR(ISBLANK(L4436),ISBLANK(M4436)),"",IF(M4436="AUD",L4436*'Input Lists'!$H$2,IF(M4436="USD",L4436*'Input Lists'!$H$3,IF(M4436="HKD",L4436*'Input Lists'!$H$4,IF(M4436="EUR",L4436*'Input Lists'!$H$5,IF(M4436="GBP",L4436*'Input Lists'!$H$6,IF(M4436="CAD",L4436*'Input Lists'!$H$7,IF(M4436="CNY",L4436*'Input Lists'!$H4470,IF(M4436="JPY",L4436*'Input Lists'!$H$9,IF(M4436="CHF",L4436*'Input Lists'!$H$10,""))))))))))</f>
        <v/>
      </c>
      <c r="O4436" s="137" t="str">
        <f t="shared" si="149"/>
        <v/>
      </c>
      <c r="Z4436" s="135" t="str">
        <f t="shared" si="150"/>
        <v/>
      </c>
    </row>
    <row r="4437" spans="14:26" ht="15.75" customHeight="1" x14ac:dyDescent="0.25">
      <c r="N4437" s="137" t="str">
        <f>IF(OR(ISBLANK(L4437),ISBLANK(M4437)),"",IF(M4437="AUD",L4437*'Input Lists'!$H$2,IF(M4437="USD",L4437*'Input Lists'!$H$3,IF(M4437="HKD",L4437*'Input Lists'!$H$4,IF(M4437="EUR",L4437*'Input Lists'!$H$5,IF(M4437="GBP",L4437*'Input Lists'!$H$6,IF(M4437="CAD",L4437*'Input Lists'!$H$7,IF(M4437="CNY",L4437*'Input Lists'!$H4471,IF(M4437="JPY",L4437*'Input Lists'!$H$9,IF(M4437="CHF",L4437*'Input Lists'!$H$10,""))))))))))</f>
        <v/>
      </c>
      <c r="O4437" s="137" t="str">
        <f t="shared" si="149"/>
        <v/>
      </c>
      <c r="Z4437" s="135" t="str">
        <f t="shared" si="150"/>
        <v/>
      </c>
    </row>
    <row r="4438" spans="14:26" ht="15.75" customHeight="1" x14ac:dyDescent="0.25">
      <c r="N4438" s="137" t="str">
        <f>IF(OR(ISBLANK(L4438),ISBLANK(M4438)),"",IF(M4438="AUD",L4438*'Input Lists'!$H$2,IF(M4438="USD",L4438*'Input Lists'!$H$3,IF(M4438="HKD",L4438*'Input Lists'!$H$4,IF(M4438="EUR",L4438*'Input Lists'!$H$5,IF(M4438="GBP",L4438*'Input Lists'!$H$6,IF(M4438="CAD",L4438*'Input Lists'!$H$7,IF(M4438="CNY",L4438*'Input Lists'!$H4472,IF(M4438="JPY",L4438*'Input Lists'!$H$9,IF(M4438="CHF",L4438*'Input Lists'!$H$10,""))))))))))</f>
        <v/>
      </c>
      <c r="O4438" s="137" t="str">
        <f t="shared" si="149"/>
        <v/>
      </c>
      <c r="Z4438" s="135" t="str">
        <f t="shared" si="150"/>
        <v/>
      </c>
    </row>
    <row r="4439" spans="14:26" ht="15.75" customHeight="1" x14ac:dyDescent="0.25">
      <c r="N4439" s="137" t="str">
        <f>IF(OR(ISBLANK(L4439),ISBLANK(M4439)),"",IF(M4439="AUD",L4439*'Input Lists'!$H$2,IF(M4439="USD",L4439*'Input Lists'!$H$3,IF(M4439="HKD",L4439*'Input Lists'!$H$4,IF(M4439="EUR",L4439*'Input Lists'!$H$5,IF(M4439="GBP",L4439*'Input Lists'!$H$6,IF(M4439="CAD",L4439*'Input Lists'!$H$7,IF(M4439="CNY",L4439*'Input Lists'!$H4473,IF(M4439="JPY",L4439*'Input Lists'!$H$9,IF(M4439="CHF",L4439*'Input Lists'!$H$10,""))))))))))</f>
        <v/>
      </c>
      <c r="O4439" s="137" t="str">
        <f t="shared" si="149"/>
        <v/>
      </c>
      <c r="Z4439" s="135" t="str">
        <f t="shared" si="150"/>
        <v/>
      </c>
    </row>
    <row r="4440" spans="14:26" ht="15.75" customHeight="1" x14ac:dyDescent="0.25">
      <c r="N4440" s="137" t="str">
        <f>IF(OR(ISBLANK(L4440),ISBLANK(M4440)),"",IF(M4440="AUD",L4440*'Input Lists'!$H$2,IF(M4440="USD",L4440*'Input Lists'!$H$3,IF(M4440="HKD",L4440*'Input Lists'!$H$4,IF(M4440="EUR",L4440*'Input Lists'!$H$5,IF(M4440="GBP",L4440*'Input Lists'!$H$6,IF(M4440="CAD",L4440*'Input Lists'!$H$7,IF(M4440="CNY",L4440*'Input Lists'!$H4474,IF(M4440="JPY",L4440*'Input Lists'!$H$9,IF(M4440="CHF",L4440*'Input Lists'!$H$10,""))))))))))</f>
        <v/>
      </c>
      <c r="O4440" s="137" t="str">
        <f t="shared" si="149"/>
        <v/>
      </c>
      <c r="Z4440" s="135" t="str">
        <f t="shared" si="150"/>
        <v/>
      </c>
    </row>
    <row r="4441" spans="14:26" ht="15.75" customHeight="1" x14ac:dyDescent="0.25">
      <c r="N4441" s="137" t="str">
        <f>IF(OR(ISBLANK(L4441),ISBLANK(M4441)),"",IF(M4441="AUD",L4441*'Input Lists'!$H$2,IF(M4441="USD",L4441*'Input Lists'!$H$3,IF(M4441="HKD",L4441*'Input Lists'!$H$4,IF(M4441="EUR",L4441*'Input Lists'!$H$5,IF(M4441="GBP",L4441*'Input Lists'!$H$6,IF(M4441="CAD",L4441*'Input Lists'!$H$7,IF(M4441="CNY",L4441*'Input Lists'!$H4475,IF(M4441="JPY",L4441*'Input Lists'!$H$9,IF(M4441="CHF",L4441*'Input Lists'!$H$10,""))))))))))</f>
        <v/>
      </c>
      <c r="O4441" s="137" t="str">
        <f t="shared" si="149"/>
        <v/>
      </c>
      <c r="Z4441" s="135" t="str">
        <f t="shared" si="150"/>
        <v/>
      </c>
    </row>
    <row r="4442" spans="14:26" ht="15.75" customHeight="1" x14ac:dyDescent="0.25">
      <c r="N4442" s="137" t="str">
        <f>IF(OR(ISBLANK(L4442),ISBLANK(M4442)),"",IF(M4442="AUD",L4442*'Input Lists'!$H$2,IF(M4442="USD",L4442*'Input Lists'!$H$3,IF(M4442="HKD",L4442*'Input Lists'!$H$4,IF(M4442="EUR",L4442*'Input Lists'!$H$5,IF(M4442="GBP",L4442*'Input Lists'!$H$6,IF(M4442="CAD",L4442*'Input Lists'!$H$7,IF(M4442="CNY",L4442*'Input Lists'!$H4476,IF(M4442="JPY",L4442*'Input Lists'!$H$9,IF(M4442="CHF",L4442*'Input Lists'!$H$10,""))))))))))</f>
        <v/>
      </c>
      <c r="O4442" s="137" t="str">
        <f t="shared" si="149"/>
        <v/>
      </c>
      <c r="Z4442" s="135" t="str">
        <f t="shared" si="150"/>
        <v/>
      </c>
    </row>
    <row r="4443" spans="14:26" ht="15.75" customHeight="1" x14ac:dyDescent="0.25">
      <c r="N4443" s="137" t="str">
        <f>IF(OR(ISBLANK(L4443),ISBLANK(M4443)),"",IF(M4443="AUD",L4443*'Input Lists'!$H$2,IF(M4443="USD",L4443*'Input Lists'!$H$3,IF(M4443="HKD",L4443*'Input Lists'!$H$4,IF(M4443="EUR",L4443*'Input Lists'!$H$5,IF(M4443="GBP",L4443*'Input Lists'!$H$6,IF(M4443="CAD",L4443*'Input Lists'!$H$7,IF(M4443="CNY",L4443*'Input Lists'!$H4477,IF(M4443="JPY",L4443*'Input Lists'!$H$9,IF(M4443="CHF",L4443*'Input Lists'!$H$10,""))))))))))</f>
        <v/>
      </c>
      <c r="O4443" s="137" t="str">
        <f t="shared" si="149"/>
        <v/>
      </c>
      <c r="Z4443" s="135" t="str">
        <f t="shared" si="150"/>
        <v/>
      </c>
    </row>
    <row r="4444" spans="14:26" ht="15.75" customHeight="1" x14ac:dyDescent="0.25">
      <c r="N4444" s="137" t="str">
        <f>IF(OR(ISBLANK(L4444),ISBLANK(M4444)),"",IF(M4444="AUD",L4444*'Input Lists'!$H$2,IF(M4444="USD",L4444*'Input Lists'!$H$3,IF(M4444="HKD",L4444*'Input Lists'!$H$4,IF(M4444="EUR",L4444*'Input Lists'!$H$5,IF(M4444="GBP",L4444*'Input Lists'!$H$6,IF(M4444="CAD",L4444*'Input Lists'!$H$7,IF(M4444="CNY",L4444*'Input Lists'!$H4478,IF(M4444="JPY",L4444*'Input Lists'!$H$9,IF(M4444="CHF",L4444*'Input Lists'!$H$10,""))))))))))</f>
        <v/>
      </c>
      <c r="O4444" s="137" t="str">
        <f t="shared" si="149"/>
        <v/>
      </c>
      <c r="Z4444" s="135" t="str">
        <f t="shared" si="150"/>
        <v/>
      </c>
    </row>
    <row r="4445" spans="14:26" ht="15.75" customHeight="1" x14ac:dyDescent="0.25">
      <c r="N4445" s="137" t="str">
        <f>IF(OR(ISBLANK(L4445),ISBLANK(M4445)),"",IF(M4445="AUD",L4445*'Input Lists'!$H$2,IF(M4445="USD",L4445*'Input Lists'!$H$3,IF(M4445="HKD",L4445*'Input Lists'!$H$4,IF(M4445="EUR",L4445*'Input Lists'!$H$5,IF(M4445="GBP",L4445*'Input Lists'!$H$6,IF(M4445="CAD",L4445*'Input Lists'!$H$7,IF(M4445="CNY",L4445*'Input Lists'!$H4479,IF(M4445="JPY",L4445*'Input Lists'!$H$9,IF(M4445="CHF",L4445*'Input Lists'!$H$10,""))))))))))</f>
        <v/>
      </c>
      <c r="O4445" s="137" t="str">
        <f t="shared" si="149"/>
        <v/>
      </c>
      <c r="Z4445" s="135" t="str">
        <f t="shared" si="150"/>
        <v/>
      </c>
    </row>
    <row r="4446" spans="14:26" ht="15.75" customHeight="1" x14ac:dyDescent="0.25">
      <c r="N4446" s="137" t="str">
        <f>IF(OR(ISBLANK(L4446),ISBLANK(M4446)),"",IF(M4446="AUD",L4446*'Input Lists'!$H$2,IF(M4446="USD",L4446*'Input Lists'!$H$3,IF(M4446="HKD",L4446*'Input Lists'!$H$4,IF(M4446="EUR",L4446*'Input Lists'!$H$5,IF(M4446="GBP",L4446*'Input Lists'!$H$6,IF(M4446="CAD",L4446*'Input Lists'!$H$7,IF(M4446="CNY",L4446*'Input Lists'!$H4480,IF(M4446="JPY",L4446*'Input Lists'!$H$9,IF(M4446="CHF",L4446*'Input Lists'!$H$10,""))))))))))</f>
        <v/>
      </c>
      <c r="O4446" s="137" t="str">
        <f t="shared" si="149"/>
        <v/>
      </c>
      <c r="Z4446" s="135" t="str">
        <f t="shared" si="150"/>
        <v/>
      </c>
    </row>
    <row r="4447" spans="14:26" ht="15.75" customHeight="1" x14ac:dyDescent="0.25">
      <c r="N4447" s="137" t="str">
        <f>IF(OR(ISBLANK(L4447),ISBLANK(M4447)),"",IF(M4447="AUD",L4447*'Input Lists'!$H$2,IF(M4447="USD",L4447*'Input Lists'!$H$3,IF(M4447="HKD",L4447*'Input Lists'!$H$4,IF(M4447="EUR",L4447*'Input Lists'!$H$5,IF(M4447="GBP",L4447*'Input Lists'!$H$6,IF(M4447="CAD",L4447*'Input Lists'!$H$7,IF(M4447="CNY",L4447*'Input Lists'!$H4481,IF(M4447="JPY",L4447*'Input Lists'!$H$9,IF(M4447="CHF",L4447*'Input Lists'!$H$10,""))))))))))</f>
        <v/>
      </c>
      <c r="O4447" s="137" t="str">
        <f t="shared" si="149"/>
        <v/>
      </c>
      <c r="Z4447" s="135" t="str">
        <f t="shared" si="150"/>
        <v/>
      </c>
    </row>
    <row r="4448" spans="14:26" ht="15.75" customHeight="1" x14ac:dyDescent="0.25">
      <c r="N4448" s="137" t="str">
        <f>IF(OR(ISBLANK(L4448),ISBLANK(M4448)),"",IF(M4448="AUD",L4448*'Input Lists'!$H$2,IF(M4448="USD",L4448*'Input Lists'!$H$3,IF(M4448="HKD",L4448*'Input Lists'!$H$4,IF(M4448="EUR",L4448*'Input Lists'!$H$5,IF(M4448="GBP",L4448*'Input Lists'!$H$6,IF(M4448="CAD",L4448*'Input Lists'!$H$7,IF(M4448="CNY",L4448*'Input Lists'!$H4482,IF(M4448="JPY",L4448*'Input Lists'!$H$9,IF(M4448="CHF",L4448*'Input Lists'!$H$10,""))))))))))</f>
        <v/>
      </c>
      <c r="O4448" s="137" t="str">
        <f t="shared" si="149"/>
        <v/>
      </c>
      <c r="Z4448" s="135" t="str">
        <f t="shared" si="150"/>
        <v/>
      </c>
    </row>
    <row r="4449" spans="14:26" ht="15.75" customHeight="1" x14ac:dyDescent="0.25">
      <c r="N4449" s="137" t="str">
        <f>IF(OR(ISBLANK(L4449),ISBLANK(M4449)),"",IF(M4449="AUD",L4449*'Input Lists'!$H$2,IF(M4449="USD",L4449*'Input Lists'!$H$3,IF(M4449="HKD",L4449*'Input Lists'!$H$4,IF(M4449="EUR",L4449*'Input Lists'!$H$5,IF(M4449="GBP",L4449*'Input Lists'!$H$6,IF(M4449="CAD",L4449*'Input Lists'!$H$7,IF(M4449="CNY",L4449*'Input Lists'!$H4483,IF(M4449="JPY",L4449*'Input Lists'!$H$9,IF(M4449="CHF",L4449*'Input Lists'!$H$10,""))))))))))</f>
        <v/>
      </c>
      <c r="O4449" s="137" t="str">
        <f t="shared" si="149"/>
        <v/>
      </c>
      <c r="Z4449" s="135" t="str">
        <f t="shared" si="150"/>
        <v/>
      </c>
    </row>
    <row r="4450" spans="14:26" ht="15.75" customHeight="1" x14ac:dyDescent="0.25">
      <c r="N4450" s="137" t="str">
        <f>IF(OR(ISBLANK(L4450),ISBLANK(M4450)),"",IF(M4450="AUD",L4450*'Input Lists'!$H$2,IF(M4450="USD",L4450*'Input Lists'!$H$3,IF(M4450="HKD",L4450*'Input Lists'!$H$4,IF(M4450="EUR",L4450*'Input Lists'!$H$5,IF(M4450="GBP",L4450*'Input Lists'!$H$6,IF(M4450="CAD",L4450*'Input Lists'!$H$7,IF(M4450="CNY",L4450*'Input Lists'!$H4484,IF(M4450="JPY",L4450*'Input Lists'!$H$9,IF(M4450="CHF",L4450*'Input Lists'!$H$10,""))))))))))</f>
        <v/>
      </c>
      <c r="O4450" s="137" t="str">
        <f t="shared" si="149"/>
        <v/>
      </c>
      <c r="Z4450" s="135" t="str">
        <f t="shared" si="150"/>
        <v/>
      </c>
    </row>
    <row r="4451" spans="14:26" ht="15.75" customHeight="1" x14ac:dyDescent="0.25">
      <c r="N4451" s="137" t="str">
        <f>IF(OR(ISBLANK(L4451),ISBLANK(M4451)),"",IF(M4451="AUD",L4451*'Input Lists'!$H$2,IF(M4451="USD",L4451*'Input Lists'!$H$3,IF(M4451="HKD",L4451*'Input Lists'!$H$4,IF(M4451="EUR",L4451*'Input Lists'!$H$5,IF(M4451="GBP",L4451*'Input Lists'!$H$6,IF(M4451="CAD",L4451*'Input Lists'!$H$7,IF(M4451="CNY",L4451*'Input Lists'!$H4485,IF(M4451="JPY",L4451*'Input Lists'!$H$9,IF(M4451="CHF",L4451*'Input Lists'!$H$10,""))))))))))</f>
        <v/>
      </c>
      <c r="O4451" s="137" t="str">
        <f t="shared" si="149"/>
        <v/>
      </c>
      <c r="Z4451" s="135" t="str">
        <f t="shared" si="150"/>
        <v/>
      </c>
    </row>
    <row r="4452" spans="14:26" ht="15.75" customHeight="1" x14ac:dyDescent="0.25">
      <c r="N4452" s="137" t="str">
        <f>IF(OR(ISBLANK(L4452),ISBLANK(M4452)),"",IF(M4452="AUD",L4452*'Input Lists'!$H$2,IF(M4452="USD",L4452*'Input Lists'!$H$3,IF(M4452="HKD",L4452*'Input Lists'!$H$4,IF(M4452="EUR",L4452*'Input Lists'!$H$5,IF(M4452="GBP",L4452*'Input Lists'!$H$6,IF(M4452="CAD",L4452*'Input Lists'!$H$7,IF(M4452="CNY",L4452*'Input Lists'!$H4486,IF(M4452="JPY",L4452*'Input Lists'!$H$9,IF(M4452="CHF",L4452*'Input Lists'!$H$10,""))))))))))</f>
        <v/>
      </c>
      <c r="O4452" s="137" t="str">
        <f t="shared" si="149"/>
        <v/>
      </c>
      <c r="Z4452" s="135" t="str">
        <f t="shared" si="150"/>
        <v/>
      </c>
    </row>
    <row r="4453" spans="14:26" ht="15.75" customHeight="1" x14ac:dyDescent="0.25">
      <c r="N4453" s="137" t="str">
        <f>IF(OR(ISBLANK(L4453),ISBLANK(M4453)),"",IF(M4453="AUD",L4453*'Input Lists'!$H$2,IF(M4453="USD",L4453*'Input Lists'!$H$3,IF(M4453="HKD",L4453*'Input Lists'!$H$4,IF(M4453="EUR",L4453*'Input Lists'!$H$5,IF(M4453="GBP",L4453*'Input Lists'!$H$6,IF(M4453="CAD",L4453*'Input Lists'!$H$7,IF(M4453="CNY",L4453*'Input Lists'!$H4487,IF(M4453="JPY",L4453*'Input Lists'!$H$9,IF(M4453="CHF",L4453*'Input Lists'!$H$10,""))))))))))</f>
        <v/>
      </c>
      <c r="O4453" s="137" t="str">
        <f t="shared" si="149"/>
        <v/>
      </c>
      <c r="Z4453" s="135" t="str">
        <f t="shared" si="150"/>
        <v/>
      </c>
    </row>
    <row r="4454" spans="14:26" ht="15.75" customHeight="1" x14ac:dyDescent="0.25">
      <c r="N4454" s="137" t="str">
        <f>IF(OR(ISBLANK(L4454),ISBLANK(M4454)),"",IF(M4454="AUD",L4454*'Input Lists'!$H$2,IF(M4454="USD",L4454*'Input Lists'!$H$3,IF(M4454="HKD",L4454*'Input Lists'!$H$4,IF(M4454="EUR",L4454*'Input Lists'!$H$5,IF(M4454="GBP",L4454*'Input Lists'!$H$6,IF(M4454="CAD",L4454*'Input Lists'!$H$7,IF(M4454="CNY",L4454*'Input Lists'!$H4488,IF(M4454="JPY",L4454*'Input Lists'!$H$9,IF(M4454="CHF",L4454*'Input Lists'!$H$10,""))))))))))</f>
        <v/>
      </c>
      <c r="O4454" s="137" t="str">
        <f t="shared" si="149"/>
        <v/>
      </c>
      <c r="Z4454" s="135" t="str">
        <f t="shared" si="150"/>
        <v/>
      </c>
    </row>
    <row r="4455" spans="14:26" ht="15.75" customHeight="1" x14ac:dyDescent="0.25">
      <c r="N4455" s="137" t="str">
        <f>IF(OR(ISBLANK(L4455),ISBLANK(M4455)),"",IF(M4455="AUD",L4455*'Input Lists'!$H$2,IF(M4455="USD",L4455*'Input Lists'!$H$3,IF(M4455="HKD",L4455*'Input Lists'!$H$4,IF(M4455="EUR",L4455*'Input Lists'!$H$5,IF(M4455="GBP",L4455*'Input Lists'!$H$6,IF(M4455="CAD",L4455*'Input Lists'!$H$7,IF(M4455="CNY",L4455*'Input Lists'!$H4489,IF(M4455="JPY",L4455*'Input Lists'!$H$9,IF(M4455="CHF",L4455*'Input Lists'!$H$10,""))))))))))</f>
        <v/>
      </c>
      <c r="O4455" s="137" t="str">
        <f t="shared" ref="O4455:O4518" si="151">IF(OR(AND(ISBLANK(N4455)),AND(ISBLANK(J4455)),AND(ISBLANK(M4455))),"",N4455*J4455)</f>
        <v/>
      </c>
      <c r="Z4455" s="135" t="str">
        <f t="shared" si="150"/>
        <v/>
      </c>
    </row>
    <row r="4456" spans="14:26" ht="15.75" customHeight="1" x14ac:dyDescent="0.25">
      <c r="N4456" s="137" t="str">
        <f>IF(OR(ISBLANK(L4456),ISBLANK(M4456)),"",IF(M4456="AUD",L4456*'Input Lists'!$H$2,IF(M4456="USD",L4456*'Input Lists'!$H$3,IF(M4456="HKD",L4456*'Input Lists'!$H$4,IF(M4456="EUR",L4456*'Input Lists'!$H$5,IF(M4456="GBP",L4456*'Input Lists'!$H$6,IF(M4456="CAD",L4456*'Input Lists'!$H$7,IF(M4456="CNY",L4456*'Input Lists'!$H4490,IF(M4456="JPY",L4456*'Input Lists'!$H$9,IF(M4456="CHF",L4456*'Input Lists'!$H$10,""))))))))))</f>
        <v/>
      </c>
      <c r="O4456" s="137" t="str">
        <f t="shared" si="151"/>
        <v/>
      </c>
      <c r="Z4456" s="135" t="str">
        <f t="shared" si="150"/>
        <v/>
      </c>
    </row>
    <row r="4457" spans="14:26" ht="15.75" customHeight="1" x14ac:dyDescent="0.25">
      <c r="N4457" s="137" t="str">
        <f>IF(OR(ISBLANK(L4457),ISBLANK(M4457)),"",IF(M4457="AUD",L4457*'Input Lists'!$H$2,IF(M4457="USD",L4457*'Input Lists'!$H$3,IF(M4457="HKD",L4457*'Input Lists'!$H$4,IF(M4457="EUR",L4457*'Input Lists'!$H$5,IF(M4457="GBP",L4457*'Input Lists'!$H$6,IF(M4457="CAD",L4457*'Input Lists'!$H$7,IF(M4457="CNY",L4457*'Input Lists'!$H4491,IF(M4457="JPY",L4457*'Input Lists'!$H$9,IF(M4457="CHF",L4457*'Input Lists'!$H$10,""))))))))))</f>
        <v/>
      </c>
      <c r="O4457" s="137" t="str">
        <f t="shared" si="151"/>
        <v/>
      </c>
      <c r="Z4457" s="135" t="str">
        <f t="shared" si="150"/>
        <v/>
      </c>
    </row>
    <row r="4458" spans="14:26" ht="15.75" customHeight="1" x14ac:dyDescent="0.25">
      <c r="N4458" s="137" t="str">
        <f>IF(OR(ISBLANK(L4458),ISBLANK(M4458)),"",IF(M4458="AUD",L4458*'Input Lists'!$H$2,IF(M4458="USD",L4458*'Input Lists'!$H$3,IF(M4458="HKD",L4458*'Input Lists'!$H$4,IF(M4458="EUR",L4458*'Input Lists'!$H$5,IF(M4458="GBP",L4458*'Input Lists'!$H$6,IF(M4458="CAD",L4458*'Input Lists'!$H$7,IF(M4458="CNY",L4458*'Input Lists'!$H4492,IF(M4458="JPY",L4458*'Input Lists'!$H$9,IF(M4458="CHF",L4458*'Input Lists'!$H$10,""))))))))))</f>
        <v/>
      </c>
      <c r="O4458" s="137" t="str">
        <f t="shared" si="151"/>
        <v/>
      </c>
      <c r="Z4458" s="135" t="str">
        <f t="shared" ref="Z4458:Z4521" si="152">IF(ISBLANK(D4458),"",IF(R4458="Approved",Y4458+O4458,0))</f>
        <v/>
      </c>
    </row>
    <row r="4459" spans="14:26" ht="15.75" customHeight="1" x14ac:dyDescent="0.25">
      <c r="N4459" s="137" t="str">
        <f>IF(OR(ISBLANK(L4459),ISBLANK(M4459)),"",IF(M4459="AUD",L4459*'Input Lists'!$H$2,IF(M4459="USD",L4459*'Input Lists'!$H$3,IF(M4459="HKD",L4459*'Input Lists'!$H$4,IF(M4459="EUR",L4459*'Input Lists'!$H$5,IF(M4459="GBP",L4459*'Input Lists'!$H$6,IF(M4459="CAD",L4459*'Input Lists'!$H$7,IF(M4459="CNY",L4459*'Input Lists'!$H4493,IF(M4459="JPY",L4459*'Input Lists'!$H$9,IF(M4459="CHF",L4459*'Input Lists'!$H$10,""))))))))))</f>
        <v/>
      </c>
      <c r="O4459" s="137" t="str">
        <f t="shared" si="151"/>
        <v/>
      </c>
      <c r="Z4459" s="135" t="str">
        <f t="shared" si="152"/>
        <v/>
      </c>
    </row>
    <row r="4460" spans="14:26" ht="15.75" customHeight="1" x14ac:dyDescent="0.25">
      <c r="N4460" s="137" t="str">
        <f>IF(OR(ISBLANK(L4460),ISBLANK(M4460)),"",IF(M4460="AUD",L4460*'Input Lists'!$H$2,IF(M4460="USD",L4460*'Input Lists'!$H$3,IF(M4460="HKD",L4460*'Input Lists'!$H$4,IF(M4460="EUR",L4460*'Input Lists'!$H$5,IF(M4460="GBP",L4460*'Input Lists'!$H$6,IF(M4460="CAD",L4460*'Input Lists'!$H$7,IF(M4460="CNY",L4460*'Input Lists'!$H4494,IF(M4460="JPY",L4460*'Input Lists'!$H$9,IF(M4460="CHF",L4460*'Input Lists'!$H$10,""))))))))))</f>
        <v/>
      </c>
      <c r="O4460" s="137" t="str">
        <f t="shared" si="151"/>
        <v/>
      </c>
      <c r="Z4460" s="135" t="str">
        <f t="shared" si="152"/>
        <v/>
      </c>
    </row>
    <row r="4461" spans="14:26" ht="15.75" customHeight="1" x14ac:dyDescent="0.25">
      <c r="N4461" s="137" t="str">
        <f>IF(OR(ISBLANK(L4461),ISBLANK(M4461)),"",IF(M4461="AUD",L4461*'Input Lists'!$H$2,IF(M4461="USD",L4461*'Input Lists'!$H$3,IF(M4461="HKD",L4461*'Input Lists'!$H$4,IF(M4461="EUR",L4461*'Input Lists'!$H$5,IF(M4461="GBP",L4461*'Input Lists'!$H$6,IF(M4461="CAD",L4461*'Input Lists'!$H$7,IF(M4461="CNY",L4461*'Input Lists'!$H4495,IF(M4461="JPY",L4461*'Input Lists'!$H$9,IF(M4461="CHF",L4461*'Input Lists'!$H$10,""))))))))))</f>
        <v/>
      </c>
      <c r="O4461" s="137" t="str">
        <f t="shared" si="151"/>
        <v/>
      </c>
      <c r="Z4461" s="135" t="str">
        <f t="shared" si="152"/>
        <v/>
      </c>
    </row>
    <row r="4462" spans="14:26" ht="15.75" customHeight="1" x14ac:dyDescent="0.25">
      <c r="N4462" s="137" t="str">
        <f>IF(OR(ISBLANK(L4462),ISBLANK(M4462)),"",IF(M4462="AUD",L4462*'Input Lists'!$H$2,IF(M4462="USD",L4462*'Input Lists'!$H$3,IF(M4462="HKD",L4462*'Input Lists'!$H$4,IF(M4462="EUR",L4462*'Input Lists'!$H$5,IF(M4462="GBP",L4462*'Input Lists'!$H$6,IF(M4462="CAD",L4462*'Input Lists'!$H$7,IF(M4462="CNY",L4462*'Input Lists'!$H4496,IF(M4462="JPY",L4462*'Input Lists'!$H$9,IF(M4462="CHF",L4462*'Input Lists'!$H$10,""))))))))))</f>
        <v/>
      </c>
      <c r="O4462" s="137" t="str">
        <f t="shared" si="151"/>
        <v/>
      </c>
      <c r="Z4462" s="135" t="str">
        <f t="shared" si="152"/>
        <v/>
      </c>
    </row>
    <row r="4463" spans="14:26" ht="15.75" customHeight="1" x14ac:dyDescent="0.25">
      <c r="N4463" s="137" t="str">
        <f>IF(OR(ISBLANK(L4463),ISBLANK(M4463)),"",IF(M4463="AUD",L4463*'Input Lists'!$H$2,IF(M4463="USD",L4463*'Input Lists'!$H$3,IF(M4463="HKD",L4463*'Input Lists'!$H$4,IF(M4463="EUR",L4463*'Input Lists'!$H$5,IF(M4463="GBP",L4463*'Input Lists'!$H$6,IF(M4463="CAD",L4463*'Input Lists'!$H$7,IF(M4463="CNY",L4463*'Input Lists'!$H4497,IF(M4463="JPY",L4463*'Input Lists'!$H$9,IF(M4463="CHF",L4463*'Input Lists'!$H$10,""))))))))))</f>
        <v/>
      </c>
      <c r="O4463" s="137" t="str">
        <f t="shared" si="151"/>
        <v/>
      </c>
      <c r="Z4463" s="135" t="str">
        <f t="shared" si="152"/>
        <v/>
      </c>
    </row>
    <row r="4464" spans="14:26" ht="15.75" customHeight="1" x14ac:dyDescent="0.25">
      <c r="N4464" s="137" t="str">
        <f>IF(OR(ISBLANK(L4464),ISBLANK(M4464)),"",IF(M4464="AUD",L4464*'Input Lists'!$H$2,IF(M4464="USD",L4464*'Input Lists'!$H$3,IF(M4464="HKD",L4464*'Input Lists'!$H$4,IF(M4464="EUR",L4464*'Input Lists'!$H$5,IF(M4464="GBP",L4464*'Input Lists'!$H$6,IF(M4464="CAD",L4464*'Input Lists'!$H$7,IF(M4464="CNY",L4464*'Input Lists'!$H4498,IF(M4464="JPY",L4464*'Input Lists'!$H$9,IF(M4464="CHF",L4464*'Input Lists'!$H$10,""))))))))))</f>
        <v/>
      </c>
      <c r="O4464" s="137" t="str">
        <f t="shared" si="151"/>
        <v/>
      </c>
      <c r="Z4464" s="135" t="str">
        <f t="shared" si="152"/>
        <v/>
      </c>
    </row>
    <row r="4465" spans="14:26" ht="15.75" customHeight="1" x14ac:dyDescent="0.25">
      <c r="N4465" s="137" t="str">
        <f>IF(OR(ISBLANK(L4465),ISBLANK(M4465)),"",IF(M4465="AUD",L4465*'Input Lists'!$H$2,IF(M4465="USD",L4465*'Input Lists'!$H$3,IF(M4465="HKD",L4465*'Input Lists'!$H$4,IF(M4465="EUR",L4465*'Input Lists'!$H$5,IF(M4465="GBP",L4465*'Input Lists'!$H$6,IF(M4465="CAD",L4465*'Input Lists'!$H$7,IF(M4465="CNY",L4465*'Input Lists'!$H4499,IF(M4465="JPY",L4465*'Input Lists'!$H$9,IF(M4465="CHF",L4465*'Input Lists'!$H$10,""))))))))))</f>
        <v/>
      </c>
      <c r="O4465" s="137" t="str">
        <f t="shared" si="151"/>
        <v/>
      </c>
      <c r="Z4465" s="135" t="str">
        <f t="shared" si="152"/>
        <v/>
      </c>
    </row>
    <row r="4466" spans="14:26" ht="15.75" customHeight="1" x14ac:dyDescent="0.25">
      <c r="N4466" s="137" t="str">
        <f>IF(OR(ISBLANK(L4466),ISBLANK(M4466)),"",IF(M4466="AUD",L4466*'Input Lists'!$H$2,IF(M4466="USD",L4466*'Input Lists'!$H$3,IF(M4466="HKD",L4466*'Input Lists'!$H$4,IF(M4466="EUR",L4466*'Input Lists'!$H$5,IF(M4466="GBP",L4466*'Input Lists'!$H$6,IF(M4466="CAD",L4466*'Input Lists'!$H$7,IF(M4466="CNY",L4466*'Input Lists'!$H4500,IF(M4466="JPY",L4466*'Input Lists'!$H$9,IF(M4466="CHF",L4466*'Input Lists'!$H$10,""))))))))))</f>
        <v/>
      </c>
      <c r="O4466" s="137" t="str">
        <f t="shared" si="151"/>
        <v/>
      </c>
      <c r="Z4466" s="135" t="str">
        <f t="shared" si="152"/>
        <v/>
      </c>
    </row>
    <row r="4467" spans="14:26" ht="15.75" customHeight="1" x14ac:dyDescent="0.25">
      <c r="N4467" s="137" t="str">
        <f>IF(OR(ISBLANK(L4467),ISBLANK(M4467)),"",IF(M4467="AUD",L4467*'Input Lists'!$H$2,IF(M4467="USD",L4467*'Input Lists'!$H$3,IF(M4467="HKD",L4467*'Input Lists'!$H$4,IF(M4467="EUR",L4467*'Input Lists'!$H$5,IF(M4467="GBP",L4467*'Input Lists'!$H$6,IF(M4467="CAD",L4467*'Input Lists'!$H$7,IF(M4467="CNY",L4467*'Input Lists'!$H4501,IF(M4467="JPY",L4467*'Input Lists'!$H$9,IF(M4467="CHF",L4467*'Input Lists'!$H$10,""))))))))))</f>
        <v/>
      </c>
      <c r="O4467" s="137" t="str">
        <f t="shared" si="151"/>
        <v/>
      </c>
      <c r="Z4467" s="135" t="str">
        <f t="shared" si="152"/>
        <v/>
      </c>
    </row>
    <row r="4468" spans="14:26" ht="15.75" customHeight="1" x14ac:dyDescent="0.25">
      <c r="N4468" s="137" t="str">
        <f>IF(OR(ISBLANK(L4468),ISBLANK(M4468)),"",IF(M4468="AUD",L4468*'Input Lists'!$H$2,IF(M4468="USD",L4468*'Input Lists'!$H$3,IF(M4468="HKD",L4468*'Input Lists'!$H$4,IF(M4468="EUR",L4468*'Input Lists'!$H$5,IF(M4468="GBP",L4468*'Input Lists'!$H$6,IF(M4468="CAD",L4468*'Input Lists'!$H$7,IF(M4468="CNY",L4468*'Input Lists'!$H4502,IF(M4468="JPY",L4468*'Input Lists'!$H$9,IF(M4468="CHF",L4468*'Input Lists'!$H$10,""))))))))))</f>
        <v/>
      </c>
      <c r="O4468" s="137" t="str">
        <f t="shared" si="151"/>
        <v/>
      </c>
      <c r="Z4468" s="135" t="str">
        <f t="shared" si="152"/>
        <v/>
      </c>
    </row>
    <row r="4469" spans="14:26" ht="15.75" customHeight="1" x14ac:dyDescent="0.25">
      <c r="N4469" s="137" t="str">
        <f>IF(OR(ISBLANK(L4469),ISBLANK(M4469)),"",IF(M4469="AUD",L4469*'Input Lists'!$H$2,IF(M4469="USD",L4469*'Input Lists'!$H$3,IF(M4469="HKD",L4469*'Input Lists'!$H$4,IF(M4469="EUR",L4469*'Input Lists'!$H$5,IF(M4469="GBP",L4469*'Input Lists'!$H$6,IF(M4469="CAD",L4469*'Input Lists'!$H$7,IF(M4469="CNY",L4469*'Input Lists'!$H4503,IF(M4469="JPY",L4469*'Input Lists'!$H$9,IF(M4469="CHF",L4469*'Input Lists'!$H$10,""))))))))))</f>
        <v/>
      </c>
      <c r="O4469" s="137" t="str">
        <f t="shared" si="151"/>
        <v/>
      </c>
      <c r="Z4469" s="135" t="str">
        <f t="shared" si="152"/>
        <v/>
      </c>
    </row>
    <row r="4470" spans="14:26" ht="15.75" customHeight="1" x14ac:dyDescent="0.25">
      <c r="N4470" s="137" t="str">
        <f>IF(OR(ISBLANK(L4470),ISBLANK(M4470)),"",IF(M4470="AUD",L4470*'Input Lists'!$H$2,IF(M4470="USD",L4470*'Input Lists'!$H$3,IF(M4470="HKD",L4470*'Input Lists'!$H$4,IF(M4470="EUR",L4470*'Input Lists'!$H$5,IF(M4470="GBP",L4470*'Input Lists'!$H$6,IF(M4470="CAD",L4470*'Input Lists'!$H$7,IF(M4470="CNY",L4470*'Input Lists'!$H4504,IF(M4470="JPY",L4470*'Input Lists'!$H$9,IF(M4470="CHF",L4470*'Input Lists'!$H$10,""))))))))))</f>
        <v/>
      </c>
      <c r="O4470" s="137" t="str">
        <f t="shared" si="151"/>
        <v/>
      </c>
      <c r="Z4470" s="135" t="str">
        <f t="shared" si="152"/>
        <v/>
      </c>
    </row>
    <row r="4471" spans="14:26" ht="15.75" customHeight="1" x14ac:dyDescent="0.25">
      <c r="N4471" s="137" t="str">
        <f>IF(OR(ISBLANK(L4471),ISBLANK(M4471)),"",IF(M4471="AUD",L4471*'Input Lists'!$H$2,IF(M4471="USD",L4471*'Input Lists'!$H$3,IF(M4471="HKD",L4471*'Input Lists'!$H$4,IF(M4471="EUR",L4471*'Input Lists'!$H$5,IF(M4471="GBP",L4471*'Input Lists'!$H$6,IF(M4471="CAD",L4471*'Input Lists'!$H$7,IF(M4471="CNY",L4471*'Input Lists'!$H4505,IF(M4471="JPY",L4471*'Input Lists'!$H$9,IF(M4471="CHF",L4471*'Input Lists'!$H$10,""))))))))))</f>
        <v/>
      </c>
      <c r="O4471" s="137" t="str">
        <f t="shared" si="151"/>
        <v/>
      </c>
      <c r="Z4471" s="135" t="str">
        <f t="shared" si="152"/>
        <v/>
      </c>
    </row>
    <row r="4472" spans="14:26" ht="15.75" customHeight="1" x14ac:dyDescent="0.25">
      <c r="N4472" s="137" t="str">
        <f>IF(OR(ISBLANK(L4472),ISBLANK(M4472)),"",IF(M4472="AUD",L4472*'Input Lists'!$H$2,IF(M4472="USD",L4472*'Input Lists'!$H$3,IF(M4472="HKD",L4472*'Input Lists'!$H$4,IF(M4472="EUR",L4472*'Input Lists'!$H$5,IF(M4472="GBP",L4472*'Input Lists'!$H$6,IF(M4472="CAD",L4472*'Input Lists'!$H$7,IF(M4472="CNY",L4472*'Input Lists'!$H4506,IF(M4472="JPY",L4472*'Input Lists'!$H$9,IF(M4472="CHF",L4472*'Input Lists'!$H$10,""))))))))))</f>
        <v/>
      </c>
      <c r="O4472" s="137" t="str">
        <f t="shared" si="151"/>
        <v/>
      </c>
      <c r="Z4472" s="135" t="str">
        <f t="shared" si="152"/>
        <v/>
      </c>
    </row>
    <row r="4473" spans="14:26" ht="15.75" customHeight="1" x14ac:dyDescent="0.25">
      <c r="N4473" s="137" t="str">
        <f>IF(OR(ISBLANK(L4473),ISBLANK(M4473)),"",IF(M4473="AUD",L4473*'Input Lists'!$H$2,IF(M4473="USD",L4473*'Input Lists'!$H$3,IF(M4473="HKD",L4473*'Input Lists'!$H$4,IF(M4473="EUR",L4473*'Input Lists'!$H$5,IF(M4473="GBP",L4473*'Input Lists'!$H$6,IF(M4473="CAD",L4473*'Input Lists'!$H$7,IF(M4473="CNY",L4473*'Input Lists'!$H4507,IF(M4473="JPY",L4473*'Input Lists'!$H$9,IF(M4473="CHF",L4473*'Input Lists'!$H$10,""))))))))))</f>
        <v/>
      </c>
      <c r="O4473" s="137" t="str">
        <f t="shared" si="151"/>
        <v/>
      </c>
      <c r="Z4473" s="135" t="str">
        <f t="shared" si="152"/>
        <v/>
      </c>
    </row>
    <row r="4474" spans="14:26" ht="15.75" customHeight="1" x14ac:dyDescent="0.25">
      <c r="N4474" s="137" t="str">
        <f>IF(OR(ISBLANK(L4474),ISBLANK(M4474)),"",IF(M4474="AUD",L4474*'Input Lists'!$H$2,IF(M4474="USD",L4474*'Input Lists'!$H$3,IF(M4474="HKD",L4474*'Input Lists'!$H$4,IF(M4474="EUR",L4474*'Input Lists'!$H$5,IF(M4474="GBP",L4474*'Input Lists'!$H$6,IF(M4474="CAD",L4474*'Input Lists'!$H$7,IF(M4474="CNY",L4474*'Input Lists'!$H4508,IF(M4474="JPY",L4474*'Input Lists'!$H$9,IF(M4474="CHF",L4474*'Input Lists'!$H$10,""))))))))))</f>
        <v/>
      </c>
      <c r="O4474" s="137" t="str">
        <f t="shared" si="151"/>
        <v/>
      </c>
      <c r="Z4474" s="135" t="str">
        <f t="shared" si="152"/>
        <v/>
      </c>
    </row>
    <row r="4475" spans="14:26" ht="15.75" customHeight="1" x14ac:dyDescent="0.25">
      <c r="N4475" s="137" t="str">
        <f>IF(OR(ISBLANK(L4475),ISBLANK(M4475)),"",IF(M4475="AUD",L4475*'Input Lists'!$H$2,IF(M4475="USD",L4475*'Input Lists'!$H$3,IF(M4475="HKD",L4475*'Input Lists'!$H$4,IF(M4475="EUR",L4475*'Input Lists'!$H$5,IF(M4475="GBP",L4475*'Input Lists'!$H$6,IF(M4475="CAD",L4475*'Input Lists'!$H$7,IF(M4475="CNY",L4475*'Input Lists'!$H4509,IF(M4475="JPY",L4475*'Input Lists'!$H$9,IF(M4475="CHF",L4475*'Input Lists'!$H$10,""))))))))))</f>
        <v/>
      </c>
      <c r="O4475" s="137" t="str">
        <f t="shared" si="151"/>
        <v/>
      </c>
      <c r="Z4475" s="135" t="str">
        <f t="shared" si="152"/>
        <v/>
      </c>
    </row>
    <row r="4476" spans="14:26" ht="15.75" customHeight="1" x14ac:dyDescent="0.25">
      <c r="N4476" s="137" t="str">
        <f>IF(OR(ISBLANK(L4476),ISBLANK(M4476)),"",IF(M4476="AUD",L4476*'Input Lists'!$H$2,IF(M4476="USD",L4476*'Input Lists'!$H$3,IF(M4476="HKD",L4476*'Input Lists'!$H$4,IF(M4476="EUR",L4476*'Input Lists'!$H$5,IF(M4476="GBP",L4476*'Input Lists'!$H$6,IF(M4476="CAD",L4476*'Input Lists'!$H$7,IF(M4476="CNY",L4476*'Input Lists'!$H4510,IF(M4476="JPY",L4476*'Input Lists'!$H$9,IF(M4476="CHF",L4476*'Input Lists'!$H$10,""))))))))))</f>
        <v/>
      </c>
      <c r="O4476" s="137" t="str">
        <f t="shared" si="151"/>
        <v/>
      </c>
      <c r="Z4476" s="135" t="str">
        <f t="shared" si="152"/>
        <v/>
      </c>
    </row>
    <row r="4477" spans="14:26" ht="15.75" customHeight="1" x14ac:dyDescent="0.25">
      <c r="N4477" s="137" t="str">
        <f>IF(OR(ISBLANK(L4477),ISBLANK(M4477)),"",IF(M4477="AUD",L4477*'Input Lists'!$H$2,IF(M4477="USD",L4477*'Input Lists'!$H$3,IF(M4477="HKD",L4477*'Input Lists'!$H$4,IF(M4477="EUR",L4477*'Input Lists'!$H$5,IF(M4477="GBP",L4477*'Input Lists'!$H$6,IF(M4477="CAD",L4477*'Input Lists'!$H$7,IF(M4477="CNY",L4477*'Input Lists'!$H4511,IF(M4477="JPY",L4477*'Input Lists'!$H$9,IF(M4477="CHF",L4477*'Input Lists'!$H$10,""))))))))))</f>
        <v/>
      </c>
      <c r="O4477" s="137" t="str">
        <f t="shared" si="151"/>
        <v/>
      </c>
      <c r="Z4477" s="135" t="str">
        <f t="shared" si="152"/>
        <v/>
      </c>
    </row>
    <row r="4478" spans="14:26" ht="15.75" customHeight="1" x14ac:dyDescent="0.25">
      <c r="N4478" s="137" t="str">
        <f>IF(OR(ISBLANK(L4478),ISBLANK(M4478)),"",IF(M4478="AUD",L4478*'Input Lists'!$H$2,IF(M4478="USD",L4478*'Input Lists'!$H$3,IF(M4478="HKD",L4478*'Input Lists'!$H$4,IF(M4478="EUR",L4478*'Input Lists'!$H$5,IF(M4478="GBP",L4478*'Input Lists'!$H$6,IF(M4478="CAD",L4478*'Input Lists'!$H$7,IF(M4478="CNY",L4478*'Input Lists'!$H4512,IF(M4478="JPY",L4478*'Input Lists'!$H$9,IF(M4478="CHF",L4478*'Input Lists'!$H$10,""))))))))))</f>
        <v/>
      </c>
      <c r="O4478" s="137" t="str">
        <f t="shared" si="151"/>
        <v/>
      </c>
      <c r="Z4478" s="135" t="str">
        <f t="shared" si="152"/>
        <v/>
      </c>
    </row>
    <row r="4479" spans="14:26" ht="15.75" customHeight="1" x14ac:dyDescent="0.25">
      <c r="N4479" s="137" t="str">
        <f>IF(OR(ISBLANK(L4479),ISBLANK(M4479)),"",IF(M4479="AUD",L4479*'Input Lists'!$H$2,IF(M4479="USD",L4479*'Input Lists'!$H$3,IF(M4479="HKD",L4479*'Input Lists'!$H$4,IF(M4479="EUR",L4479*'Input Lists'!$H$5,IF(M4479="GBP",L4479*'Input Lists'!$H$6,IF(M4479="CAD",L4479*'Input Lists'!$H$7,IF(M4479="CNY",L4479*'Input Lists'!$H4513,IF(M4479="JPY",L4479*'Input Lists'!$H$9,IF(M4479="CHF",L4479*'Input Lists'!$H$10,""))))))))))</f>
        <v/>
      </c>
      <c r="O4479" s="137" t="str">
        <f t="shared" si="151"/>
        <v/>
      </c>
      <c r="Z4479" s="135" t="str">
        <f t="shared" si="152"/>
        <v/>
      </c>
    </row>
    <row r="4480" spans="14:26" ht="15.75" customHeight="1" x14ac:dyDescent="0.25">
      <c r="N4480" s="137" t="str">
        <f>IF(OR(ISBLANK(L4480),ISBLANK(M4480)),"",IF(M4480="AUD",L4480*'Input Lists'!$H$2,IF(M4480="USD",L4480*'Input Lists'!$H$3,IF(M4480="HKD",L4480*'Input Lists'!$H$4,IF(M4480="EUR",L4480*'Input Lists'!$H$5,IF(M4480="GBP",L4480*'Input Lists'!$H$6,IF(M4480="CAD",L4480*'Input Lists'!$H$7,IF(M4480="CNY",L4480*'Input Lists'!$H4514,IF(M4480="JPY",L4480*'Input Lists'!$H$9,IF(M4480="CHF",L4480*'Input Lists'!$H$10,""))))))))))</f>
        <v/>
      </c>
      <c r="O4480" s="137" t="str">
        <f t="shared" si="151"/>
        <v/>
      </c>
      <c r="Z4480" s="135" t="str">
        <f t="shared" si="152"/>
        <v/>
      </c>
    </row>
    <row r="4481" spans="14:26" ht="15.75" customHeight="1" x14ac:dyDescent="0.25">
      <c r="N4481" s="137" t="str">
        <f>IF(OR(ISBLANK(L4481),ISBLANK(M4481)),"",IF(M4481="AUD",L4481*'Input Lists'!$H$2,IF(M4481="USD",L4481*'Input Lists'!$H$3,IF(M4481="HKD",L4481*'Input Lists'!$H$4,IF(M4481="EUR",L4481*'Input Lists'!$H$5,IF(M4481="GBP",L4481*'Input Lists'!$H$6,IF(M4481="CAD",L4481*'Input Lists'!$H$7,IF(M4481="CNY",L4481*'Input Lists'!$H4515,IF(M4481="JPY",L4481*'Input Lists'!$H$9,IF(M4481="CHF",L4481*'Input Lists'!$H$10,""))))))))))</f>
        <v/>
      </c>
      <c r="O4481" s="137" t="str">
        <f t="shared" si="151"/>
        <v/>
      </c>
      <c r="Z4481" s="135" t="str">
        <f t="shared" si="152"/>
        <v/>
      </c>
    </row>
    <row r="4482" spans="14:26" ht="15.75" customHeight="1" x14ac:dyDescent="0.25">
      <c r="N4482" s="137" t="str">
        <f>IF(OR(ISBLANK(L4482),ISBLANK(M4482)),"",IF(M4482="AUD",L4482*'Input Lists'!$H$2,IF(M4482="USD",L4482*'Input Lists'!$H$3,IF(M4482="HKD",L4482*'Input Lists'!$H$4,IF(M4482="EUR",L4482*'Input Lists'!$H$5,IF(M4482="GBP",L4482*'Input Lists'!$H$6,IF(M4482="CAD",L4482*'Input Lists'!$H$7,IF(M4482="CNY",L4482*'Input Lists'!$H4516,IF(M4482="JPY",L4482*'Input Lists'!$H$9,IF(M4482="CHF",L4482*'Input Lists'!$H$10,""))))))))))</f>
        <v/>
      </c>
      <c r="O4482" s="137" t="str">
        <f t="shared" si="151"/>
        <v/>
      </c>
      <c r="Z4482" s="135" t="str">
        <f t="shared" si="152"/>
        <v/>
      </c>
    </row>
    <row r="4483" spans="14:26" ht="15.75" customHeight="1" x14ac:dyDescent="0.25">
      <c r="N4483" s="137" t="str">
        <f>IF(OR(ISBLANK(L4483),ISBLANK(M4483)),"",IF(M4483="AUD",L4483*'Input Lists'!$H$2,IF(M4483="USD",L4483*'Input Lists'!$H$3,IF(M4483="HKD",L4483*'Input Lists'!$H$4,IF(M4483="EUR",L4483*'Input Lists'!$H$5,IF(M4483="GBP",L4483*'Input Lists'!$H$6,IF(M4483="CAD",L4483*'Input Lists'!$H$7,IF(M4483="CNY",L4483*'Input Lists'!$H4517,IF(M4483="JPY",L4483*'Input Lists'!$H$9,IF(M4483="CHF",L4483*'Input Lists'!$H$10,""))))))))))</f>
        <v/>
      </c>
      <c r="O4483" s="137" t="str">
        <f t="shared" si="151"/>
        <v/>
      </c>
      <c r="Z4483" s="135" t="str">
        <f t="shared" si="152"/>
        <v/>
      </c>
    </row>
    <row r="4484" spans="14:26" ht="15.75" customHeight="1" x14ac:dyDescent="0.25">
      <c r="N4484" s="137" t="str">
        <f>IF(OR(ISBLANK(L4484),ISBLANK(M4484)),"",IF(M4484="AUD",L4484*'Input Lists'!$H$2,IF(M4484="USD",L4484*'Input Lists'!$H$3,IF(M4484="HKD",L4484*'Input Lists'!$H$4,IF(M4484="EUR",L4484*'Input Lists'!$H$5,IF(M4484="GBP",L4484*'Input Lists'!$H$6,IF(M4484="CAD",L4484*'Input Lists'!$H$7,IF(M4484="CNY",L4484*'Input Lists'!$H4518,IF(M4484="JPY",L4484*'Input Lists'!$H$9,IF(M4484="CHF",L4484*'Input Lists'!$H$10,""))))))))))</f>
        <v/>
      </c>
      <c r="O4484" s="137" t="str">
        <f t="shared" si="151"/>
        <v/>
      </c>
      <c r="Z4484" s="135" t="str">
        <f t="shared" si="152"/>
        <v/>
      </c>
    </row>
    <row r="4485" spans="14:26" ht="15.75" customHeight="1" x14ac:dyDescent="0.25">
      <c r="N4485" s="137" t="str">
        <f>IF(OR(ISBLANK(L4485),ISBLANK(M4485)),"",IF(M4485="AUD",L4485*'Input Lists'!$H$2,IF(M4485="USD",L4485*'Input Lists'!$H$3,IF(M4485="HKD",L4485*'Input Lists'!$H$4,IF(M4485="EUR",L4485*'Input Lists'!$H$5,IF(M4485="GBP",L4485*'Input Lists'!$H$6,IF(M4485="CAD",L4485*'Input Lists'!$H$7,IF(M4485="CNY",L4485*'Input Lists'!$H4519,IF(M4485="JPY",L4485*'Input Lists'!$H$9,IF(M4485="CHF",L4485*'Input Lists'!$H$10,""))))))))))</f>
        <v/>
      </c>
      <c r="O4485" s="137" t="str">
        <f t="shared" si="151"/>
        <v/>
      </c>
      <c r="Z4485" s="135" t="str">
        <f t="shared" si="152"/>
        <v/>
      </c>
    </row>
    <row r="4486" spans="14:26" ht="15.75" customHeight="1" x14ac:dyDescent="0.25">
      <c r="N4486" s="137" t="str">
        <f>IF(OR(ISBLANK(L4486),ISBLANK(M4486)),"",IF(M4486="AUD",L4486*'Input Lists'!$H$2,IF(M4486="USD",L4486*'Input Lists'!$H$3,IF(M4486="HKD",L4486*'Input Lists'!$H$4,IF(M4486="EUR",L4486*'Input Lists'!$H$5,IF(M4486="GBP",L4486*'Input Lists'!$H$6,IF(M4486="CAD",L4486*'Input Lists'!$H$7,IF(M4486="CNY",L4486*'Input Lists'!$H4520,IF(M4486="JPY",L4486*'Input Lists'!$H$9,IF(M4486="CHF",L4486*'Input Lists'!$H$10,""))))))))))</f>
        <v/>
      </c>
      <c r="O4486" s="137" t="str">
        <f t="shared" si="151"/>
        <v/>
      </c>
      <c r="Z4486" s="135" t="str">
        <f t="shared" si="152"/>
        <v/>
      </c>
    </row>
    <row r="4487" spans="14:26" ht="15.75" customHeight="1" x14ac:dyDescent="0.25">
      <c r="N4487" s="137" t="str">
        <f>IF(OR(ISBLANK(L4487),ISBLANK(M4487)),"",IF(M4487="AUD",L4487*'Input Lists'!$H$2,IF(M4487="USD",L4487*'Input Lists'!$H$3,IF(M4487="HKD",L4487*'Input Lists'!$H$4,IF(M4487="EUR",L4487*'Input Lists'!$H$5,IF(M4487="GBP",L4487*'Input Lists'!$H$6,IF(M4487="CAD",L4487*'Input Lists'!$H$7,IF(M4487="CNY",L4487*'Input Lists'!$H4521,IF(M4487="JPY",L4487*'Input Lists'!$H$9,IF(M4487="CHF",L4487*'Input Lists'!$H$10,""))))))))))</f>
        <v/>
      </c>
      <c r="O4487" s="137" t="str">
        <f t="shared" si="151"/>
        <v/>
      </c>
      <c r="Z4487" s="135" t="str">
        <f t="shared" si="152"/>
        <v/>
      </c>
    </row>
    <row r="4488" spans="14:26" ht="15.75" customHeight="1" x14ac:dyDescent="0.25">
      <c r="N4488" s="137" t="str">
        <f>IF(OR(ISBLANK(L4488),ISBLANK(M4488)),"",IF(M4488="AUD",L4488*'Input Lists'!$H$2,IF(M4488="USD",L4488*'Input Lists'!$H$3,IF(M4488="HKD",L4488*'Input Lists'!$H$4,IF(M4488="EUR",L4488*'Input Lists'!$H$5,IF(M4488="GBP",L4488*'Input Lists'!$H$6,IF(M4488="CAD",L4488*'Input Lists'!$H$7,IF(M4488="CNY",L4488*'Input Lists'!$H4522,IF(M4488="JPY",L4488*'Input Lists'!$H$9,IF(M4488="CHF",L4488*'Input Lists'!$H$10,""))))))))))</f>
        <v/>
      </c>
      <c r="O4488" s="137" t="str">
        <f t="shared" si="151"/>
        <v/>
      </c>
      <c r="Z4488" s="135" t="str">
        <f t="shared" si="152"/>
        <v/>
      </c>
    </row>
    <row r="4489" spans="14:26" ht="15.75" customHeight="1" x14ac:dyDescent="0.25">
      <c r="N4489" s="137" t="str">
        <f>IF(OR(ISBLANK(L4489),ISBLANK(M4489)),"",IF(M4489="AUD",L4489*'Input Lists'!$H$2,IF(M4489="USD",L4489*'Input Lists'!$H$3,IF(M4489="HKD",L4489*'Input Lists'!$H$4,IF(M4489="EUR",L4489*'Input Lists'!$H$5,IF(M4489="GBP",L4489*'Input Lists'!$H$6,IF(M4489="CAD",L4489*'Input Lists'!$H$7,IF(M4489="CNY",L4489*'Input Lists'!$H4523,IF(M4489="JPY",L4489*'Input Lists'!$H$9,IF(M4489="CHF",L4489*'Input Lists'!$H$10,""))))))))))</f>
        <v/>
      </c>
      <c r="O4489" s="137" t="str">
        <f t="shared" si="151"/>
        <v/>
      </c>
      <c r="Z4489" s="135" t="str">
        <f t="shared" si="152"/>
        <v/>
      </c>
    </row>
    <row r="4490" spans="14:26" ht="15.75" customHeight="1" x14ac:dyDescent="0.25">
      <c r="N4490" s="137" t="str">
        <f>IF(OR(ISBLANK(L4490),ISBLANK(M4490)),"",IF(M4490="AUD",L4490*'Input Lists'!$H$2,IF(M4490="USD",L4490*'Input Lists'!$H$3,IF(M4490="HKD",L4490*'Input Lists'!$H$4,IF(M4490="EUR",L4490*'Input Lists'!$H$5,IF(M4490="GBP",L4490*'Input Lists'!$H$6,IF(M4490="CAD",L4490*'Input Lists'!$H$7,IF(M4490="CNY",L4490*'Input Lists'!$H4524,IF(M4490="JPY",L4490*'Input Lists'!$H$9,IF(M4490="CHF",L4490*'Input Lists'!$H$10,""))))))))))</f>
        <v/>
      </c>
      <c r="O4490" s="137" t="str">
        <f t="shared" si="151"/>
        <v/>
      </c>
      <c r="Z4490" s="135" t="str">
        <f t="shared" si="152"/>
        <v/>
      </c>
    </row>
    <row r="4491" spans="14:26" ht="15.75" customHeight="1" x14ac:dyDescent="0.25">
      <c r="N4491" s="137" t="str">
        <f>IF(OR(ISBLANK(L4491),ISBLANK(M4491)),"",IF(M4491="AUD",L4491*'Input Lists'!$H$2,IF(M4491="USD",L4491*'Input Lists'!$H$3,IF(M4491="HKD",L4491*'Input Lists'!$H$4,IF(M4491="EUR",L4491*'Input Lists'!$H$5,IF(M4491="GBP",L4491*'Input Lists'!$H$6,IF(M4491="CAD",L4491*'Input Lists'!$H$7,IF(M4491="CNY",L4491*'Input Lists'!$H4525,IF(M4491="JPY",L4491*'Input Lists'!$H$9,IF(M4491="CHF",L4491*'Input Lists'!$H$10,""))))))))))</f>
        <v/>
      </c>
      <c r="O4491" s="137" t="str">
        <f t="shared" si="151"/>
        <v/>
      </c>
      <c r="Z4491" s="135" t="str">
        <f t="shared" si="152"/>
        <v/>
      </c>
    </row>
    <row r="4492" spans="14:26" ht="15.75" customHeight="1" x14ac:dyDescent="0.25">
      <c r="N4492" s="137" t="str">
        <f>IF(OR(ISBLANK(L4492),ISBLANK(M4492)),"",IF(M4492="AUD",L4492*'Input Lists'!$H$2,IF(M4492="USD",L4492*'Input Lists'!$H$3,IF(M4492="HKD",L4492*'Input Lists'!$H$4,IF(M4492="EUR",L4492*'Input Lists'!$H$5,IF(M4492="GBP",L4492*'Input Lists'!$H$6,IF(M4492="CAD",L4492*'Input Lists'!$H$7,IF(M4492="CNY",L4492*'Input Lists'!$H4526,IF(M4492="JPY",L4492*'Input Lists'!$H$9,IF(M4492="CHF",L4492*'Input Lists'!$H$10,""))))))))))</f>
        <v/>
      </c>
      <c r="O4492" s="137" t="str">
        <f t="shared" si="151"/>
        <v/>
      </c>
      <c r="Z4492" s="135" t="str">
        <f t="shared" si="152"/>
        <v/>
      </c>
    </row>
    <row r="4493" spans="14:26" ht="15.75" customHeight="1" x14ac:dyDescent="0.25">
      <c r="N4493" s="137" t="str">
        <f>IF(OR(ISBLANK(L4493),ISBLANK(M4493)),"",IF(M4493="AUD",L4493*'Input Lists'!$H$2,IF(M4493="USD",L4493*'Input Lists'!$H$3,IF(M4493="HKD",L4493*'Input Lists'!$H$4,IF(M4493="EUR",L4493*'Input Lists'!$H$5,IF(M4493="GBP",L4493*'Input Lists'!$H$6,IF(M4493="CAD",L4493*'Input Lists'!$H$7,IF(M4493="CNY",L4493*'Input Lists'!$H4527,IF(M4493="JPY",L4493*'Input Lists'!$H$9,IF(M4493="CHF",L4493*'Input Lists'!$H$10,""))))))))))</f>
        <v/>
      </c>
      <c r="O4493" s="137" t="str">
        <f t="shared" si="151"/>
        <v/>
      </c>
      <c r="Z4493" s="135" t="str">
        <f t="shared" si="152"/>
        <v/>
      </c>
    </row>
    <row r="4494" spans="14:26" ht="15.75" customHeight="1" x14ac:dyDescent="0.25">
      <c r="N4494" s="137" t="str">
        <f>IF(OR(ISBLANK(L4494),ISBLANK(M4494)),"",IF(M4494="AUD",L4494*'Input Lists'!$H$2,IF(M4494="USD",L4494*'Input Lists'!$H$3,IF(M4494="HKD",L4494*'Input Lists'!$H$4,IF(M4494="EUR",L4494*'Input Lists'!$H$5,IF(M4494="GBP",L4494*'Input Lists'!$H$6,IF(M4494="CAD",L4494*'Input Lists'!$H$7,IF(M4494="CNY",L4494*'Input Lists'!$H4528,IF(M4494="JPY",L4494*'Input Lists'!$H$9,IF(M4494="CHF",L4494*'Input Lists'!$H$10,""))))))))))</f>
        <v/>
      </c>
      <c r="O4494" s="137" t="str">
        <f t="shared" si="151"/>
        <v/>
      </c>
      <c r="Z4494" s="135" t="str">
        <f t="shared" si="152"/>
        <v/>
      </c>
    </row>
    <row r="4495" spans="14:26" ht="15.75" customHeight="1" x14ac:dyDescent="0.25">
      <c r="N4495" s="137" t="str">
        <f>IF(OR(ISBLANK(L4495),ISBLANK(M4495)),"",IF(M4495="AUD",L4495*'Input Lists'!$H$2,IF(M4495="USD",L4495*'Input Lists'!$H$3,IF(M4495="HKD",L4495*'Input Lists'!$H$4,IF(M4495="EUR",L4495*'Input Lists'!$H$5,IF(M4495="GBP",L4495*'Input Lists'!$H$6,IF(M4495="CAD",L4495*'Input Lists'!$H$7,IF(M4495="CNY",L4495*'Input Lists'!$H4529,IF(M4495="JPY",L4495*'Input Lists'!$H$9,IF(M4495="CHF",L4495*'Input Lists'!$H$10,""))))))))))</f>
        <v/>
      </c>
      <c r="O4495" s="137" t="str">
        <f t="shared" si="151"/>
        <v/>
      </c>
      <c r="Z4495" s="135" t="str">
        <f t="shared" si="152"/>
        <v/>
      </c>
    </row>
    <row r="4496" spans="14:26" ht="15.75" customHeight="1" x14ac:dyDescent="0.25">
      <c r="N4496" s="137" t="str">
        <f>IF(OR(ISBLANK(L4496),ISBLANK(M4496)),"",IF(M4496="AUD",L4496*'Input Lists'!$H$2,IF(M4496="USD",L4496*'Input Lists'!$H$3,IF(M4496="HKD",L4496*'Input Lists'!$H$4,IF(M4496="EUR",L4496*'Input Lists'!$H$5,IF(M4496="GBP",L4496*'Input Lists'!$H$6,IF(M4496="CAD",L4496*'Input Lists'!$H$7,IF(M4496="CNY",L4496*'Input Lists'!$H4530,IF(M4496="JPY",L4496*'Input Lists'!$H$9,IF(M4496="CHF",L4496*'Input Lists'!$H$10,""))))))))))</f>
        <v/>
      </c>
      <c r="O4496" s="137" t="str">
        <f t="shared" si="151"/>
        <v/>
      </c>
      <c r="Z4496" s="135" t="str">
        <f t="shared" si="152"/>
        <v/>
      </c>
    </row>
    <row r="4497" spans="14:26" ht="15.75" customHeight="1" x14ac:dyDescent="0.25">
      <c r="N4497" s="137" t="str">
        <f>IF(OR(ISBLANK(L4497),ISBLANK(M4497)),"",IF(M4497="AUD",L4497*'Input Lists'!$H$2,IF(M4497="USD",L4497*'Input Lists'!$H$3,IF(M4497="HKD",L4497*'Input Lists'!$H$4,IF(M4497="EUR",L4497*'Input Lists'!$H$5,IF(M4497="GBP",L4497*'Input Lists'!$H$6,IF(M4497="CAD",L4497*'Input Lists'!$H$7,IF(M4497="CNY",L4497*'Input Lists'!$H4531,IF(M4497="JPY",L4497*'Input Lists'!$H$9,IF(M4497="CHF",L4497*'Input Lists'!$H$10,""))))))))))</f>
        <v/>
      </c>
      <c r="O4497" s="137" t="str">
        <f t="shared" si="151"/>
        <v/>
      </c>
      <c r="Z4497" s="135" t="str">
        <f t="shared" si="152"/>
        <v/>
      </c>
    </row>
    <row r="4498" spans="14:26" ht="15.75" customHeight="1" x14ac:dyDescent="0.25">
      <c r="N4498" s="137" t="str">
        <f>IF(OR(ISBLANK(L4498),ISBLANK(M4498)),"",IF(M4498="AUD",L4498*'Input Lists'!$H$2,IF(M4498="USD",L4498*'Input Lists'!$H$3,IF(M4498="HKD",L4498*'Input Lists'!$H$4,IF(M4498="EUR",L4498*'Input Lists'!$H$5,IF(M4498="GBP",L4498*'Input Lists'!$H$6,IF(M4498="CAD",L4498*'Input Lists'!$H$7,IF(M4498="CNY",L4498*'Input Lists'!$H4532,IF(M4498="JPY",L4498*'Input Lists'!$H$9,IF(M4498="CHF",L4498*'Input Lists'!$H$10,""))))))))))</f>
        <v/>
      </c>
      <c r="O4498" s="137" t="str">
        <f t="shared" si="151"/>
        <v/>
      </c>
      <c r="Z4498" s="135" t="str">
        <f t="shared" si="152"/>
        <v/>
      </c>
    </row>
    <row r="4499" spans="14:26" ht="15.75" customHeight="1" x14ac:dyDescent="0.25">
      <c r="N4499" s="137" t="str">
        <f>IF(OR(ISBLANK(L4499),ISBLANK(M4499)),"",IF(M4499="AUD",L4499*'Input Lists'!$H$2,IF(M4499="USD",L4499*'Input Lists'!$H$3,IF(M4499="HKD",L4499*'Input Lists'!$H$4,IF(M4499="EUR",L4499*'Input Lists'!$H$5,IF(M4499="GBP",L4499*'Input Lists'!$H$6,IF(M4499="CAD",L4499*'Input Lists'!$H$7,IF(M4499="CNY",L4499*'Input Lists'!$H4533,IF(M4499="JPY",L4499*'Input Lists'!$H$9,IF(M4499="CHF",L4499*'Input Lists'!$H$10,""))))))))))</f>
        <v/>
      </c>
      <c r="O4499" s="137" t="str">
        <f t="shared" si="151"/>
        <v/>
      </c>
      <c r="Z4499" s="135" t="str">
        <f t="shared" si="152"/>
        <v/>
      </c>
    </row>
    <row r="4500" spans="14:26" ht="15.75" customHeight="1" x14ac:dyDescent="0.25">
      <c r="N4500" s="137" t="str">
        <f>IF(OR(ISBLANK(L4500),ISBLANK(M4500)),"",IF(M4500="AUD",L4500*'Input Lists'!$H$2,IF(M4500="USD",L4500*'Input Lists'!$H$3,IF(M4500="HKD",L4500*'Input Lists'!$H$4,IF(M4500="EUR",L4500*'Input Lists'!$H$5,IF(M4500="GBP",L4500*'Input Lists'!$H$6,IF(M4500="CAD",L4500*'Input Lists'!$H$7,IF(M4500="CNY",L4500*'Input Lists'!$H4534,IF(M4500="JPY",L4500*'Input Lists'!$H$9,IF(M4500="CHF",L4500*'Input Lists'!$H$10,""))))))))))</f>
        <v/>
      </c>
      <c r="O4500" s="137" t="str">
        <f t="shared" si="151"/>
        <v/>
      </c>
      <c r="Z4500" s="135" t="str">
        <f t="shared" si="152"/>
        <v/>
      </c>
    </row>
    <row r="4501" spans="14:26" ht="15.75" customHeight="1" x14ac:dyDescent="0.25">
      <c r="N4501" s="137" t="str">
        <f>IF(OR(ISBLANK(L4501),ISBLANK(M4501)),"",IF(M4501="AUD",L4501*'Input Lists'!$H$2,IF(M4501="USD",L4501*'Input Lists'!$H$3,IF(M4501="HKD",L4501*'Input Lists'!$H$4,IF(M4501="EUR",L4501*'Input Lists'!$H$5,IF(M4501="GBP",L4501*'Input Lists'!$H$6,IF(M4501="CAD",L4501*'Input Lists'!$H$7,IF(M4501="CNY",L4501*'Input Lists'!$H4535,IF(M4501="JPY",L4501*'Input Lists'!$H$9,IF(M4501="CHF",L4501*'Input Lists'!$H$10,""))))))))))</f>
        <v/>
      </c>
      <c r="O4501" s="137" t="str">
        <f t="shared" si="151"/>
        <v/>
      </c>
      <c r="Z4501" s="135" t="str">
        <f t="shared" si="152"/>
        <v/>
      </c>
    </row>
    <row r="4502" spans="14:26" ht="15.75" customHeight="1" x14ac:dyDescent="0.25">
      <c r="N4502" s="137" t="str">
        <f>IF(OR(ISBLANK(L4502),ISBLANK(M4502)),"",IF(M4502="AUD",L4502*'Input Lists'!$H$2,IF(M4502="USD",L4502*'Input Lists'!$H$3,IF(M4502="HKD",L4502*'Input Lists'!$H$4,IF(M4502="EUR",L4502*'Input Lists'!$H$5,IF(M4502="GBP",L4502*'Input Lists'!$H$6,IF(M4502="CAD",L4502*'Input Lists'!$H$7,IF(M4502="CNY",L4502*'Input Lists'!$H4536,IF(M4502="JPY",L4502*'Input Lists'!$H$9,IF(M4502="CHF",L4502*'Input Lists'!$H$10,""))))))))))</f>
        <v/>
      </c>
      <c r="O4502" s="137" t="str">
        <f t="shared" si="151"/>
        <v/>
      </c>
      <c r="Z4502" s="135" t="str">
        <f t="shared" si="152"/>
        <v/>
      </c>
    </row>
    <row r="4503" spans="14:26" ht="15.75" customHeight="1" x14ac:dyDescent="0.25">
      <c r="N4503" s="137" t="str">
        <f>IF(OR(ISBLANK(L4503),ISBLANK(M4503)),"",IF(M4503="AUD",L4503*'Input Lists'!$H$2,IF(M4503="USD",L4503*'Input Lists'!$H$3,IF(M4503="HKD",L4503*'Input Lists'!$H$4,IF(M4503="EUR",L4503*'Input Lists'!$H$5,IF(M4503="GBP",L4503*'Input Lists'!$H$6,IF(M4503="CAD",L4503*'Input Lists'!$H$7,IF(M4503="CNY",L4503*'Input Lists'!$H4537,IF(M4503="JPY",L4503*'Input Lists'!$H$9,IF(M4503="CHF",L4503*'Input Lists'!$H$10,""))))))))))</f>
        <v/>
      </c>
      <c r="O4503" s="137" t="str">
        <f t="shared" si="151"/>
        <v/>
      </c>
      <c r="Z4503" s="135" t="str">
        <f t="shared" si="152"/>
        <v/>
      </c>
    </row>
    <row r="4504" spans="14:26" ht="15.75" customHeight="1" x14ac:dyDescent="0.25">
      <c r="N4504" s="137" t="str">
        <f>IF(OR(ISBLANK(L4504),ISBLANK(M4504)),"",IF(M4504="AUD",L4504*'Input Lists'!$H$2,IF(M4504="USD",L4504*'Input Lists'!$H$3,IF(M4504="HKD",L4504*'Input Lists'!$H$4,IF(M4504="EUR",L4504*'Input Lists'!$H$5,IF(M4504="GBP",L4504*'Input Lists'!$H$6,IF(M4504="CAD",L4504*'Input Lists'!$H$7,IF(M4504="CNY",L4504*'Input Lists'!$H4538,IF(M4504="JPY",L4504*'Input Lists'!$H$9,IF(M4504="CHF",L4504*'Input Lists'!$H$10,""))))))))))</f>
        <v/>
      </c>
      <c r="O4504" s="137" t="str">
        <f t="shared" si="151"/>
        <v/>
      </c>
      <c r="Z4504" s="135" t="str">
        <f t="shared" si="152"/>
        <v/>
      </c>
    </row>
    <row r="4505" spans="14:26" ht="15.75" customHeight="1" x14ac:dyDescent="0.25">
      <c r="N4505" s="137" t="str">
        <f>IF(OR(ISBLANK(L4505),ISBLANK(M4505)),"",IF(M4505="AUD",L4505*'Input Lists'!$H$2,IF(M4505="USD",L4505*'Input Lists'!$H$3,IF(M4505="HKD",L4505*'Input Lists'!$H$4,IF(M4505="EUR",L4505*'Input Lists'!$H$5,IF(M4505="GBP",L4505*'Input Lists'!$H$6,IF(M4505="CAD",L4505*'Input Lists'!$H$7,IF(M4505="CNY",L4505*'Input Lists'!$H4539,IF(M4505="JPY",L4505*'Input Lists'!$H$9,IF(M4505="CHF",L4505*'Input Lists'!$H$10,""))))))))))</f>
        <v/>
      </c>
      <c r="O4505" s="137" t="str">
        <f t="shared" si="151"/>
        <v/>
      </c>
      <c r="Z4505" s="135" t="str">
        <f t="shared" si="152"/>
        <v/>
      </c>
    </row>
    <row r="4506" spans="14:26" ht="15.75" customHeight="1" x14ac:dyDescent="0.25">
      <c r="N4506" s="137" t="str">
        <f>IF(OR(ISBLANK(L4506),ISBLANK(M4506)),"",IF(M4506="AUD",L4506*'Input Lists'!$H$2,IF(M4506="USD",L4506*'Input Lists'!$H$3,IF(M4506="HKD",L4506*'Input Lists'!$H$4,IF(M4506="EUR",L4506*'Input Lists'!$H$5,IF(M4506="GBP",L4506*'Input Lists'!$H$6,IF(M4506="CAD",L4506*'Input Lists'!$H$7,IF(M4506="CNY",L4506*'Input Lists'!$H4540,IF(M4506="JPY",L4506*'Input Lists'!$H$9,IF(M4506="CHF",L4506*'Input Lists'!$H$10,""))))))))))</f>
        <v/>
      </c>
      <c r="O4506" s="137" t="str">
        <f t="shared" si="151"/>
        <v/>
      </c>
      <c r="Z4506" s="135" t="str">
        <f t="shared" si="152"/>
        <v/>
      </c>
    </row>
    <row r="4507" spans="14:26" ht="15.75" customHeight="1" x14ac:dyDescent="0.25">
      <c r="N4507" s="137" t="str">
        <f>IF(OR(ISBLANK(L4507),ISBLANK(M4507)),"",IF(M4507="AUD",L4507*'Input Lists'!$H$2,IF(M4507="USD",L4507*'Input Lists'!$H$3,IF(M4507="HKD",L4507*'Input Lists'!$H$4,IF(M4507="EUR",L4507*'Input Lists'!$H$5,IF(M4507="GBP",L4507*'Input Lists'!$H$6,IF(M4507="CAD",L4507*'Input Lists'!$H$7,IF(M4507="CNY",L4507*'Input Lists'!$H4541,IF(M4507="JPY",L4507*'Input Lists'!$H$9,IF(M4507="CHF",L4507*'Input Lists'!$H$10,""))))))))))</f>
        <v/>
      </c>
      <c r="O4507" s="137" t="str">
        <f t="shared" si="151"/>
        <v/>
      </c>
      <c r="Z4507" s="135" t="str">
        <f t="shared" si="152"/>
        <v/>
      </c>
    </row>
    <row r="4508" spans="14:26" ht="15.75" customHeight="1" x14ac:dyDescent="0.25">
      <c r="N4508" s="137" t="str">
        <f>IF(OR(ISBLANK(L4508),ISBLANK(M4508)),"",IF(M4508="AUD",L4508*'Input Lists'!$H$2,IF(M4508="USD",L4508*'Input Lists'!$H$3,IF(M4508="HKD",L4508*'Input Lists'!$H$4,IF(M4508="EUR",L4508*'Input Lists'!$H$5,IF(M4508="GBP",L4508*'Input Lists'!$H$6,IF(M4508="CAD",L4508*'Input Lists'!$H$7,IF(M4508="CNY",L4508*'Input Lists'!$H4542,IF(M4508="JPY",L4508*'Input Lists'!$H$9,IF(M4508="CHF",L4508*'Input Lists'!$H$10,""))))))))))</f>
        <v/>
      </c>
      <c r="O4508" s="137" t="str">
        <f t="shared" si="151"/>
        <v/>
      </c>
      <c r="Z4508" s="135" t="str">
        <f t="shared" si="152"/>
        <v/>
      </c>
    </row>
    <row r="4509" spans="14:26" ht="15.75" customHeight="1" x14ac:dyDescent="0.25">
      <c r="N4509" s="137" t="str">
        <f>IF(OR(ISBLANK(L4509),ISBLANK(M4509)),"",IF(M4509="AUD",L4509*'Input Lists'!$H$2,IF(M4509="USD",L4509*'Input Lists'!$H$3,IF(M4509="HKD",L4509*'Input Lists'!$H$4,IF(M4509="EUR",L4509*'Input Lists'!$H$5,IF(M4509="GBP",L4509*'Input Lists'!$H$6,IF(M4509="CAD",L4509*'Input Lists'!$H$7,IF(M4509="CNY",L4509*'Input Lists'!$H4543,IF(M4509="JPY",L4509*'Input Lists'!$H$9,IF(M4509="CHF",L4509*'Input Lists'!$H$10,""))))))))))</f>
        <v/>
      </c>
      <c r="O4509" s="137" t="str">
        <f t="shared" si="151"/>
        <v/>
      </c>
      <c r="Z4509" s="135" t="str">
        <f t="shared" si="152"/>
        <v/>
      </c>
    </row>
    <row r="4510" spans="14:26" ht="15.75" customHeight="1" x14ac:dyDescent="0.25">
      <c r="N4510" s="137" t="str">
        <f>IF(OR(ISBLANK(L4510),ISBLANK(M4510)),"",IF(M4510="AUD",L4510*'Input Lists'!$H$2,IF(M4510="USD",L4510*'Input Lists'!$H$3,IF(M4510="HKD",L4510*'Input Lists'!$H$4,IF(M4510="EUR",L4510*'Input Lists'!$H$5,IF(M4510="GBP",L4510*'Input Lists'!$H$6,IF(M4510="CAD",L4510*'Input Lists'!$H$7,IF(M4510="CNY",L4510*'Input Lists'!$H4544,IF(M4510="JPY",L4510*'Input Lists'!$H$9,IF(M4510="CHF",L4510*'Input Lists'!$H$10,""))))))))))</f>
        <v/>
      </c>
      <c r="O4510" s="137" t="str">
        <f t="shared" si="151"/>
        <v/>
      </c>
      <c r="Z4510" s="135" t="str">
        <f t="shared" si="152"/>
        <v/>
      </c>
    </row>
    <row r="4511" spans="14:26" ht="15.75" customHeight="1" x14ac:dyDescent="0.25">
      <c r="N4511" s="137" t="str">
        <f>IF(OR(ISBLANK(L4511),ISBLANK(M4511)),"",IF(M4511="AUD",L4511*'Input Lists'!$H$2,IF(M4511="USD",L4511*'Input Lists'!$H$3,IF(M4511="HKD",L4511*'Input Lists'!$H$4,IF(M4511="EUR",L4511*'Input Lists'!$H$5,IF(M4511="GBP",L4511*'Input Lists'!$H$6,IF(M4511="CAD",L4511*'Input Lists'!$H$7,IF(M4511="CNY",L4511*'Input Lists'!$H4545,IF(M4511="JPY",L4511*'Input Lists'!$H$9,IF(M4511="CHF",L4511*'Input Lists'!$H$10,""))))))))))</f>
        <v/>
      </c>
      <c r="O4511" s="137" t="str">
        <f t="shared" si="151"/>
        <v/>
      </c>
      <c r="Z4511" s="135" t="str">
        <f t="shared" si="152"/>
        <v/>
      </c>
    </row>
    <row r="4512" spans="14:26" ht="15.75" customHeight="1" x14ac:dyDescent="0.25">
      <c r="N4512" s="137" t="str">
        <f>IF(OR(ISBLANK(L4512),ISBLANK(M4512)),"",IF(M4512="AUD",L4512*'Input Lists'!$H$2,IF(M4512="USD",L4512*'Input Lists'!$H$3,IF(M4512="HKD",L4512*'Input Lists'!$H$4,IF(M4512="EUR",L4512*'Input Lists'!$H$5,IF(M4512="GBP",L4512*'Input Lists'!$H$6,IF(M4512="CAD",L4512*'Input Lists'!$H$7,IF(M4512="CNY",L4512*'Input Lists'!$H4546,IF(M4512="JPY",L4512*'Input Lists'!$H$9,IF(M4512="CHF",L4512*'Input Lists'!$H$10,""))))))))))</f>
        <v/>
      </c>
      <c r="O4512" s="137" t="str">
        <f t="shared" si="151"/>
        <v/>
      </c>
      <c r="Z4512" s="135" t="str">
        <f t="shared" si="152"/>
        <v/>
      </c>
    </row>
    <row r="4513" spans="14:26" ht="15.75" customHeight="1" x14ac:dyDescent="0.25">
      <c r="N4513" s="137" t="str">
        <f>IF(OR(ISBLANK(L4513),ISBLANK(M4513)),"",IF(M4513="AUD",L4513*'Input Lists'!$H$2,IF(M4513="USD",L4513*'Input Lists'!$H$3,IF(M4513="HKD",L4513*'Input Lists'!$H$4,IF(M4513="EUR",L4513*'Input Lists'!$H$5,IF(M4513="GBP",L4513*'Input Lists'!$H$6,IF(M4513="CAD",L4513*'Input Lists'!$H$7,IF(M4513="CNY",L4513*'Input Lists'!$H4547,IF(M4513="JPY",L4513*'Input Lists'!$H$9,IF(M4513="CHF",L4513*'Input Lists'!$H$10,""))))))))))</f>
        <v/>
      </c>
      <c r="O4513" s="137" t="str">
        <f t="shared" si="151"/>
        <v/>
      </c>
      <c r="Z4513" s="135" t="str">
        <f t="shared" si="152"/>
        <v/>
      </c>
    </row>
    <row r="4514" spans="14:26" ht="15.75" customHeight="1" x14ac:dyDescent="0.25">
      <c r="N4514" s="137" t="str">
        <f>IF(OR(ISBLANK(L4514),ISBLANK(M4514)),"",IF(M4514="AUD",L4514*'Input Lists'!$H$2,IF(M4514="USD",L4514*'Input Lists'!$H$3,IF(M4514="HKD",L4514*'Input Lists'!$H$4,IF(M4514="EUR",L4514*'Input Lists'!$H$5,IF(M4514="GBP",L4514*'Input Lists'!$H$6,IF(M4514="CAD",L4514*'Input Lists'!$H$7,IF(M4514="CNY",L4514*'Input Lists'!$H4548,IF(M4514="JPY",L4514*'Input Lists'!$H$9,IF(M4514="CHF",L4514*'Input Lists'!$H$10,""))))))))))</f>
        <v/>
      </c>
      <c r="O4514" s="137" t="str">
        <f t="shared" si="151"/>
        <v/>
      </c>
      <c r="Z4514" s="135" t="str">
        <f t="shared" si="152"/>
        <v/>
      </c>
    </row>
    <row r="4515" spans="14:26" ht="15.75" customHeight="1" x14ac:dyDescent="0.25">
      <c r="N4515" s="137" t="str">
        <f>IF(OR(ISBLANK(L4515),ISBLANK(M4515)),"",IF(M4515="AUD",L4515*'Input Lists'!$H$2,IF(M4515="USD",L4515*'Input Lists'!$H$3,IF(M4515="HKD",L4515*'Input Lists'!$H$4,IF(M4515="EUR",L4515*'Input Lists'!$H$5,IF(M4515="GBP",L4515*'Input Lists'!$H$6,IF(M4515="CAD",L4515*'Input Lists'!$H$7,IF(M4515="CNY",L4515*'Input Lists'!$H4549,IF(M4515="JPY",L4515*'Input Lists'!$H$9,IF(M4515="CHF",L4515*'Input Lists'!$H$10,""))))))))))</f>
        <v/>
      </c>
      <c r="O4515" s="137" t="str">
        <f t="shared" si="151"/>
        <v/>
      </c>
      <c r="Z4515" s="135" t="str">
        <f t="shared" si="152"/>
        <v/>
      </c>
    </row>
    <row r="4516" spans="14:26" ht="15.75" customHeight="1" x14ac:dyDescent="0.25">
      <c r="N4516" s="137" t="str">
        <f>IF(OR(ISBLANK(L4516),ISBLANK(M4516)),"",IF(M4516="AUD",L4516*'Input Lists'!$H$2,IF(M4516="USD",L4516*'Input Lists'!$H$3,IF(M4516="HKD",L4516*'Input Lists'!$H$4,IF(M4516="EUR",L4516*'Input Lists'!$H$5,IF(M4516="GBP",L4516*'Input Lists'!$H$6,IF(M4516="CAD",L4516*'Input Lists'!$H$7,IF(M4516="CNY",L4516*'Input Lists'!$H4550,IF(M4516="JPY",L4516*'Input Lists'!$H$9,IF(M4516="CHF",L4516*'Input Lists'!$H$10,""))))))))))</f>
        <v/>
      </c>
      <c r="O4516" s="137" t="str">
        <f t="shared" si="151"/>
        <v/>
      </c>
      <c r="Z4516" s="135" t="str">
        <f t="shared" si="152"/>
        <v/>
      </c>
    </row>
    <row r="4517" spans="14:26" ht="15.75" customHeight="1" x14ac:dyDescent="0.25">
      <c r="N4517" s="137" t="str">
        <f>IF(OR(ISBLANK(L4517),ISBLANK(M4517)),"",IF(M4517="AUD",L4517*'Input Lists'!$H$2,IF(M4517="USD",L4517*'Input Lists'!$H$3,IF(M4517="HKD",L4517*'Input Lists'!$H$4,IF(M4517="EUR",L4517*'Input Lists'!$H$5,IF(M4517="GBP",L4517*'Input Lists'!$H$6,IF(M4517="CAD",L4517*'Input Lists'!$H$7,IF(M4517="CNY",L4517*'Input Lists'!$H4551,IF(M4517="JPY",L4517*'Input Lists'!$H$9,IF(M4517="CHF",L4517*'Input Lists'!$H$10,""))))))))))</f>
        <v/>
      </c>
      <c r="O4517" s="137" t="str">
        <f t="shared" si="151"/>
        <v/>
      </c>
      <c r="Z4517" s="135" t="str">
        <f t="shared" si="152"/>
        <v/>
      </c>
    </row>
    <row r="4518" spans="14:26" ht="15.75" customHeight="1" x14ac:dyDescent="0.25">
      <c r="N4518" s="137" t="str">
        <f>IF(OR(ISBLANK(L4518),ISBLANK(M4518)),"",IF(M4518="AUD",L4518*'Input Lists'!$H$2,IF(M4518="USD",L4518*'Input Lists'!$H$3,IF(M4518="HKD",L4518*'Input Lists'!$H$4,IF(M4518="EUR",L4518*'Input Lists'!$H$5,IF(M4518="GBP",L4518*'Input Lists'!$H$6,IF(M4518="CAD",L4518*'Input Lists'!$H$7,IF(M4518="CNY",L4518*'Input Lists'!$H4552,IF(M4518="JPY",L4518*'Input Lists'!$H$9,IF(M4518="CHF",L4518*'Input Lists'!$H$10,""))))))))))</f>
        <v/>
      </c>
      <c r="O4518" s="137" t="str">
        <f t="shared" si="151"/>
        <v/>
      </c>
      <c r="Z4518" s="135" t="str">
        <f t="shared" si="152"/>
        <v/>
      </c>
    </row>
    <row r="4519" spans="14:26" ht="15.75" customHeight="1" x14ac:dyDescent="0.25">
      <c r="N4519" s="137" t="str">
        <f>IF(OR(ISBLANK(L4519),ISBLANK(M4519)),"",IF(M4519="AUD",L4519*'Input Lists'!$H$2,IF(M4519="USD",L4519*'Input Lists'!$H$3,IF(M4519="HKD",L4519*'Input Lists'!$H$4,IF(M4519="EUR",L4519*'Input Lists'!$H$5,IF(M4519="GBP",L4519*'Input Lists'!$H$6,IF(M4519="CAD",L4519*'Input Lists'!$H$7,IF(M4519="CNY",L4519*'Input Lists'!$H4553,IF(M4519="JPY",L4519*'Input Lists'!$H$9,IF(M4519="CHF",L4519*'Input Lists'!$H$10,""))))))))))</f>
        <v/>
      </c>
      <c r="O4519" s="137" t="str">
        <f t="shared" ref="O4519:O4582" si="153">IF(OR(AND(ISBLANK(N4519)),AND(ISBLANK(J4519)),AND(ISBLANK(M4519))),"",N4519*J4519)</f>
        <v/>
      </c>
      <c r="Z4519" s="135" t="str">
        <f t="shared" si="152"/>
        <v/>
      </c>
    </row>
    <row r="4520" spans="14:26" ht="15.75" customHeight="1" x14ac:dyDescent="0.25">
      <c r="N4520" s="137" t="str">
        <f>IF(OR(ISBLANK(L4520),ISBLANK(M4520)),"",IF(M4520="AUD",L4520*'Input Lists'!$H$2,IF(M4520="USD",L4520*'Input Lists'!$H$3,IF(M4520="HKD",L4520*'Input Lists'!$H$4,IF(M4520="EUR",L4520*'Input Lists'!$H$5,IF(M4520="GBP",L4520*'Input Lists'!$H$6,IF(M4520="CAD",L4520*'Input Lists'!$H$7,IF(M4520="CNY",L4520*'Input Lists'!$H4554,IF(M4520="JPY",L4520*'Input Lists'!$H$9,IF(M4520="CHF",L4520*'Input Lists'!$H$10,""))))))))))</f>
        <v/>
      </c>
      <c r="O4520" s="137" t="str">
        <f t="shared" si="153"/>
        <v/>
      </c>
      <c r="Z4520" s="135" t="str">
        <f t="shared" si="152"/>
        <v/>
      </c>
    </row>
    <row r="4521" spans="14:26" ht="15.75" customHeight="1" x14ac:dyDescent="0.25">
      <c r="N4521" s="137" t="str">
        <f>IF(OR(ISBLANK(L4521),ISBLANK(M4521)),"",IF(M4521="AUD",L4521*'Input Lists'!$H$2,IF(M4521="USD",L4521*'Input Lists'!$H$3,IF(M4521="HKD",L4521*'Input Lists'!$H$4,IF(M4521="EUR",L4521*'Input Lists'!$H$5,IF(M4521="GBP",L4521*'Input Lists'!$H$6,IF(M4521="CAD",L4521*'Input Lists'!$H$7,IF(M4521="CNY",L4521*'Input Lists'!$H4555,IF(M4521="JPY",L4521*'Input Lists'!$H$9,IF(M4521="CHF",L4521*'Input Lists'!$H$10,""))))))))))</f>
        <v/>
      </c>
      <c r="O4521" s="137" t="str">
        <f t="shared" si="153"/>
        <v/>
      </c>
      <c r="Z4521" s="135" t="str">
        <f t="shared" si="152"/>
        <v/>
      </c>
    </row>
    <row r="4522" spans="14:26" ht="15.75" customHeight="1" x14ac:dyDescent="0.25">
      <c r="N4522" s="137" t="str">
        <f>IF(OR(ISBLANK(L4522),ISBLANK(M4522)),"",IF(M4522="AUD",L4522*'Input Lists'!$H$2,IF(M4522="USD",L4522*'Input Lists'!$H$3,IF(M4522="HKD",L4522*'Input Lists'!$H$4,IF(M4522="EUR",L4522*'Input Lists'!$H$5,IF(M4522="GBP",L4522*'Input Lists'!$H$6,IF(M4522="CAD",L4522*'Input Lists'!$H$7,IF(M4522="CNY",L4522*'Input Lists'!$H4556,IF(M4522="JPY",L4522*'Input Lists'!$H$9,IF(M4522="CHF",L4522*'Input Lists'!$H$10,""))))))))))</f>
        <v/>
      </c>
      <c r="O4522" s="137" t="str">
        <f t="shared" si="153"/>
        <v/>
      </c>
      <c r="Z4522" s="135" t="str">
        <f t="shared" ref="Z4522:Z4585" si="154">IF(ISBLANK(D4522),"",IF(R4522="Approved",Y4522+O4522,0))</f>
        <v/>
      </c>
    </row>
    <row r="4523" spans="14:26" ht="15.75" customHeight="1" x14ac:dyDescent="0.25">
      <c r="N4523" s="137" t="str">
        <f>IF(OR(ISBLANK(L4523),ISBLANK(M4523)),"",IF(M4523="AUD",L4523*'Input Lists'!$H$2,IF(M4523="USD",L4523*'Input Lists'!$H$3,IF(M4523="HKD",L4523*'Input Lists'!$H$4,IF(M4523="EUR",L4523*'Input Lists'!$H$5,IF(M4523="GBP",L4523*'Input Lists'!$H$6,IF(M4523="CAD",L4523*'Input Lists'!$H$7,IF(M4523="CNY",L4523*'Input Lists'!$H4557,IF(M4523="JPY",L4523*'Input Lists'!$H$9,IF(M4523="CHF",L4523*'Input Lists'!$H$10,""))))))))))</f>
        <v/>
      </c>
      <c r="O4523" s="137" t="str">
        <f t="shared" si="153"/>
        <v/>
      </c>
      <c r="Z4523" s="135" t="str">
        <f t="shared" si="154"/>
        <v/>
      </c>
    </row>
    <row r="4524" spans="14:26" ht="15.75" customHeight="1" x14ac:dyDescent="0.25">
      <c r="N4524" s="137" t="str">
        <f>IF(OR(ISBLANK(L4524),ISBLANK(M4524)),"",IF(M4524="AUD",L4524*'Input Lists'!$H$2,IF(M4524="USD",L4524*'Input Lists'!$H$3,IF(M4524="HKD",L4524*'Input Lists'!$H$4,IF(M4524="EUR",L4524*'Input Lists'!$H$5,IF(M4524="GBP",L4524*'Input Lists'!$H$6,IF(M4524="CAD",L4524*'Input Lists'!$H$7,IF(M4524="CNY",L4524*'Input Lists'!$H4558,IF(M4524="JPY",L4524*'Input Lists'!$H$9,IF(M4524="CHF",L4524*'Input Lists'!$H$10,""))))))))))</f>
        <v/>
      </c>
      <c r="O4524" s="137" t="str">
        <f t="shared" si="153"/>
        <v/>
      </c>
      <c r="Z4524" s="135" t="str">
        <f t="shared" si="154"/>
        <v/>
      </c>
    </row>
    <row r="4525" spans="14:26" ht="15.75" customHeight="1" x14ac:dyDescent="0.25">
      <c r="N4525" s="137" t="str">
        <f>IF(OR(ISBLANK(L4525),ISBLANK(M4525)),"",IF(M4525="AUD",L4525*'Input Lists'!$H$2,IF(M4525="USD",L4525*'Input Lists'!$H$3,IF(M4525="HKD",L4525*'Input Lists'!$H$4,IF(M4525="EUR",L4525*'Input Lists'!$H$5,IF(M4525="GBP",L4525*'Input Lists'!$H$6,IF(M4525="CAD",L4525*'Input Lists'!$H$7,IF(M4525="CNY",L4525*'Input Lists'!$H4559,IF(M4525="JPY",L4525*'Input Lists'!$H$9,IF(M4525="CHF",L4525*'Input Lists'!$H$10,""))))))))))</f>
        <v/>
      </c>
      <c r="O4525" s="137" t="str">
        <f t="shared" si="153"/>
        <v/>
      </c>
      <c r="Z4525" s="135" t="str">
        <f t="shared" si="154"/>
        <v/>
      </c>
    </row>
    <row r="4526" spans="14:26" ht="15.75" customHeight="1" x14ac:dyDescent="0.25">
      <c r="N4526" s="137" t="str">
        <f>IF(OR(ISBLANK(L4526),ISBLANK(M4526)),"",IF(M4526="AUD",L4526*'Input Lists'!$H$2,IF(M4526="USD",L4526*'Input Lists'!$H$3,IF(M4526="HKD",L4526*'Input Lists'!$H$4,IF(M4526="EUR",L4526*'Input Lists'!$H$5,IF(M4526="GBP",L4526*'Input Lists'!$H$6,IF(M4526="CAD",L4526*'Input Lists'!$H$7,IF(M4526="CNY",L4526*'Input Lists'!$H4560,IF(M4526="JPY",L4526*'Input Lists'!$H$9,IF(M4526="CHF",L4526*'Input Lists'!$H$10,""))))))))))</f>
        <v/>
      </c>
      <c r="O4526" s="137" t="str">
        <f t="shared" si="153"/>
        <v/>
      </c>
      <c r="Z4526" s="135" t="str">
        <f t="shared" si="154"/>
        <v/>
      </c>
    </row>
    <row r="4527" spans="14:26" ht="15.75" customHeight="1" x14ac:dyDescent="0.25">
      <c r="N4527" s="137" t="str">
        <f>IF(OR(ISBLANK(L4527),ISBLANK(M4527)),"",IF(M4527="AUD",L4527*'Input Lists'!$H$2,IF(M4527="USD",L4527*'Input Lists'!$H$3,IF(M4527="HKD",L4527*'Input Lists'!$H$4,IF(M4527="EUR",L4527*'Input Lists'!$H$5,IF(M4527="GBP",L4527*'Input Lists'!$H$6,IF(M4527="CAD",L4527*'Input Lists'!$H$7,IF(M4527="CNY",L4527*'Input Lists'!$H4561,IF(M4527="JPY",L4527*'Input Lists'!$H$9,IF(M4527="CHF",L4527*'Input Lists'!$H$10,""))))))))))</f>
        <v/>
      </c>
      <c r="O4527" s="137" t="str">
        <f t="shared" si="153"/>
        <v/>
      </c>
      <c r="Z4527" s="135" t="str">
        <f t="shared" si="154"/>
        <v/>
      </c>
    </row>
    <row r="4528" spans="14:26" ht="15.75" customHeight="1" x14ac:dyDescent="0.25">
      <c r="N4528" s="137" t="str">
        <f>IF(OR(ISBLANK(L4528),ISBLANK(M4528)),"",IF(M4528="AUD",L4528*'Input Lists'!$H$2,IF(M4528="USD",L4528*'Input Lists'!$H$3,IF(M4528="HKD",L4528*'Input Lists'!$H$4,IF(M4528="EUR",L4528*'Input Lists'!$H$5,IF(M4528="GBP",L4528*'Input Lists'!$H$6,IF(M4528="CAD",L4528*'Input Lists'!$H$7,IF(M4528="CNY",L4528*'Input Lists'!$H4562,IF(M4528="JPY",L4528*'Input Lists'!$H$9,IF(M4528="CHF",L4528*'Input Lists'!$H$10,""))))))))))</f>
        <v/>
      </c>
      <c r="O4528" s="137" t="str">
        <f t="shared" si="153"/>
        <v/>
      </c>
      <c r="Z4528" s="135" t="str">
        <f t="shared" si="154"/>
        <v/>
      </c>
    </row>
    <row r="4529" spans="14:26" ht="15.75" customHeight="1" x14ac:dyDescent="0.25">
      <c r="N4529" s="137" t="str">
        <f>IF(OR(ISBLANK(L4529),ISBLANK(M4529)),"",IF(M4529="AUD",L4529*'Input Lists'!$H$2,IF(M4529="USD",L4529*'Input Lists'!$H$3,IF(M4529="HKD",L4529*'Input Lists'!$H$4,IF(M4529="EUR",L4529*'Input Lists'!$H$5,IF(M4529="GBP",L4529*'Input Lists'!$H$6,IF(M4529="CAD",L4529*'Input Lists'!$H$7,IF(M4529="CNY",L4529*'Input Lists'!$H4563,IF(M4529="JPY",L4529*'Input Lists'!$H$9,IF(M4529="CHF",L4529*'Input Lists'!$H$10,""))))))))))</f>
        <v/>
      </c>
      <c r="O4529" s="137" t="str">
        <f t="shared" si="153"/>
        <v/>
      </c>
      <c r="Z4529" s="135" t="str">
        <f t="shared" si="154"/>
        <v/>
      </c>
    </row>
    <row r="4530" spans="14:26" ht="15.75" customHeight="1" x14ac:dyDescent="0.25">
      <c r="N4530" s="137" t="str">
        <f>IF(OR(ISBLANK(L4530),ISBLANK(M4530)),"",IF(M4530="AUD",L4530*'Input Lists'!$H$2,IF(M4530="USD",L4530*'Input Lists'!$H$3,IF(M4530="HKD",L4530*'Input Lists'!$H$4,IF(M4530="EUR",L4530*'Input Lists'!$H$5,IF(M4530="GBP",L4530*'Input Lists'!$H$6,IF(M4530="CAD",L4530*'Input Lists'!$H$7,IF(M4530="CNY",L4530*'Input Lists'!$H4564,IF(M4530="JPY",L4530*'Input Lists'!$H$9,IF(M4530="CHF",L4530*'Input Lists'!$H$10,""))))))))))</f>
        <v/>
      </c>
      <c r="O4530" s="137" t="str">
        <f t="shared" si="153"/>
        <v/>
      </c>
      <c r="Z4530" s="135" t="str">
        <f t="shared" si="154"/>
        <v/>
      </c>
    </row>
    <row r="4531" spans="14:26" ht="15.75" customHeight="1" x14ac:dyDescent="0.25">
      <c r="N4531" s="137" t="str">
        <f>IF(OR(ISBLANK(L4531),ISBLANK(M4531)),"",IF(M4531="AUD",L4531*'Input Lists'!$H$2,IF(M4531="USD",L4531*'Input Lists'!$H$3,IF(M4531="HKD",L4531*'Input Lists'!$H$4,IF(M4531="EUR",L4531*'Input Lists'!$H$5,IF(M4531="GBP",L4531*'Input Lists'!$H$6,IF(M4531="CAD",L4531*'Input Lists'!$H$7,IF(M4531="CNY",L4531*'Input Lists'!$H4565,IF(M4531="JPY",L4531*'Input Lists'!$H$9,IF(M4531="CHF",L4531*'Input Lists'!$H$10,""))))))))))</f>
        <v/>
      </c>
      <c r="O4531" s="137" t="str">
        <f t="shared" si="153"/>
        <v/>
      </c>
      <c r="Z4531" s="135" t="str">
        <f t="shared" si="154"/>
        <v/>
      </c>
    </row>
    <row r="4532" spans="14:26" ht="15.75" customHeight="1" x14ac:dyDescent="0.25">
      <c r="N4532" s="137" t="str">
        <f>IF(OR(ISBLANK(L4532),ISBLANK(M4532)),"",IF(M4532="AUD",L4532*'Input Lists'!$H$2,IF(M4532="USD",L4532*'Input Lists'!$H$3,IF(M4532="HKD",L4532*'Input Lists'!$H$4,IF(M4532="EUR",L4532*'Input Lists'!$H$5,IF(M4532="GBP",L4532*'Input Lists'!$H$6,IF(M4532="CAD",L4532*'Input Lists'!$H$7,IF(M4532="CNY",L4532*'Input Lists'!$H4566,IF(M4532="JPY",L4532*'Input Lists'!$H$9,IF(M4532="CHF",L4532*'Input Lists'!$H$10,""))))))))))</f>
        <v/>
      </c>
      <c r="O4532" s="137" t="str">
        <f t="shared" si="153"/>
        <v/>
      </c>
      <c r="Z4532" s="135" t="str">
        <f t="shared" si="154"/>
        <v/>
      </c>
    </row>
    <row r="4533" spans="14:26" ht="15.75" customHeight="1" x14ac:dyDescent="0.25">
      <c r="N4533" s="137" t="str">
        <f>IF(OR(ISBLANK(L4533),ISBLANK(M4533)),"",IF(M4533="AUD",L4533*'Input Lists'!$H$2,IF(M4533="USD",L4533*'Input Lists'!$H$3,IF(M4533="HKD",L4533*'Input Lists'!$H$4,IF(M4533="EUR",L4533*'Input Lists'!$H$5,IF(M4533="GBP",L4533*'Input Lists'!$H$6,IF(M4533="CAD",L4533*'Input Lists'!$H$7,IF(M4533="CNY",L4533*'Input Lists'!$H4567,IF(M4533="JPY",L4533*'Input Lists'!$H$9,IF(M4533="CHF",L4533*'Input Lists'!$H$10,""))))))))))</f>
        <v/>
      </c>
      <c r="O4533" s="137" t="str">
        <f t="shared" si="153"/>
        <v/>
      </c>
      <c r="Z4533" s="135" t="str">
        <f t="shared" si="154"/>
        <v/>
      </c>
    </row>
    <row r="4534" spans="14:26" ht="15.75" customHeight="1" x14ac:dyDescent="0.25">
      <c r="N4534" s="137" t="str">
        <f>IF(OR(ISBLANK(L4534),ISBLANK(M4534)),"",IF(M4534="AUD",L4534*'Input Lists'!$H$2,IF(M4534="USD",L4534*'Input Lists'!$H$3,IF(M4534="HKD",L4534*'Input Lists'!$H$4,IF(M4534="EUR",L4534*'Input Lists'!$H$5,IF(M4534="GBP",L4534*'Input Lists'!$H$6,IF(M4534="CAD",L4534*'Input Lists'!$H$7,IF(M4534="CNY",L4534*'Input Lists'!$H4568,IF(M4534="JPY",L4534*'Input Lists'!$H$9,IF(M4534="CHF",L4534*'Input Lists'!$H$10,""))))))))))</f>
        <v/>
      </c>
      <c r="O4534" s="137" t="str">
        <f t="shared" si="153"/>
        <v/>
      </c>
      <c r="Z4534" s="135" t="str">
        <f t="shared" si="154"/>
        <v/>
      </c>
    </row>
    <row r="4535" spans="14:26" ht="15.75" customHeight="1" x14ac:dyDescent="0.25">
      <c r="N4535" s="137" t="str">
        <f>IF(OR(ISBLANK(L4535),ISBLANK(M4535)),"",IF(M4535="AUD",L4535*'Input Lists'!$H$2,IF(M4535="USD",L4535*'Input Lists'!$H$3,IF(M4535="HKD",L4535*'Input Lists'!$H$4,IF(M4535="EUR",L4535*'Input Lists'!$H$5,IF(M4535="GBP",L4535*'Input Lists'!$H$6,IF(M4535="CAD",L4535*'Input Lists'!$H$7,IF(M4535="CNY",L4535*'Input Lists'!$H4569,IF(M4535="JPY",L4535*'Input Lists'!$H$9,IF(M4535="CHF",L4535*'Input Lists'!$H$10,""))))))))))</f>
        <v/>
      </c>
      <c r="O4535" s="137" t="str">
        <f t="shared" si="153"/>
        <v/>
      </c>
      <c r="Z4535" s="135" t="str">
        <f t="shared" si="154"/>
        <v/>
      </c>
    </row>
    <row r="4536" spans="14:26" ht="15.75" customHeight="1" x14ac:dyDescent="0.25">
      <c r="N4536" s="137" t="str">
        <f>IF(OR(ISBLANK(L4536),ISBLANK(M4536)),"",IF(M4536="AUD",L4536*'Input Lists'!$H$2,IF(M4536="USD",L4536*'Input Lists'!$H$3,IF(M4536="HKD",L4536*'Input Lists'!$H$4,IF(M4536="EUR",L4536*'Input Lists'!$H$5,IF(M4536="GBP",L4536*'Input Lists'!$H$6,IF(M4536="CAD",L4536*'Input Lists'!$H$7,IF(M4536="CNY",L4536*'Input Lists'!$H4570,IF(M4536="JPY",L4536*'Input Lists'!$H$9,IF(M4536="CHF",L4536*'Input Lists'!$H$10,""))))))))))</f>
        <v/>
      </c>
      <c r="O4536" s="137" t="str">
        <f t="shared" si="153"/>
        <v/>
      </c>
      <c r="Z4536" s="135" t="str">
        <f t="shared" si="154"/>
        <v/>
      </c>
    </row>
    <row r="4537" spans="14:26" ht="15.75" customHeight="1" x14ac:dyDescent="0.25">
      <c r="N4537" s="137" t="str">
        <f>IF(OR(ISBLANK(L4537),ISBLANK(M4537)),"",IF(M4537="AUD",L4537*'Input Lists'!$H$2,IF(M4537="USD",L4537*'Input Lists'!$H$3,IF(M4537="HKD",L4537*'Input Lists'!$H$4,IF(M4537="EUR",L4537*'Input Lists'!$H$5,IF(M4537="GBP",L4537*'Input Lists'!$H$6,IF(M4537="CAD",L4537*'Input Lists'!$H$7,IF(M4537="CNY",L4537*'Input Lists'!$H4571,IF(M4537="JPY",L4537*'Input Lists'!$H$9,IF(M4537="CHF",L4537*'Input Lists'!$H$10,""))))))))))</f>
        <v/>
      </c>
      <c r="O4537" s="137" t="str">
        <f t="shared" si="153"/>
        <v/>
      </c>
      <c r="Z4537" s="135" t="str">
        <f t="shared" si="154"/>
        <v/>
      </c>
    </row>
    <row r="4538" spans="14:26" ht="15.75" customHeight="1" x14ac:dyDescent="0.25">
      <c r="N4538" s="137" t="str">
        <f>IF(OR(ISBLANK(L4538),ISBLANK(M4538)),"",IF(M4538="AUD",L4538*'Input Lists'!$H$2,IF(M4538="USD",L4538*'Input Lists'!$H$3,IF(M4538="HKD",L4538*'Input Lists'!$H$4,IF(M4538="EUR",L4538*'Input Lists'!$H$5,IF(M4538="GBP",L4538*'Input Lists'!$H$6,IF(M4538="CAD",L4538*'Input Lists'!$H$7,IF(M4538="CNY",L4538*'Input Lists'!$H4572,IF(M4538="JPY",L4538*'Input Lists'!$H$9,IF(M4538="CHF",L4538*'Input Lists'!$H$10,""))))))))))</f>
        <v/>
      </c>
      <c r="O4538" s="137" t="str">
        <f t="shared" si="153"/>
        <v/>
      </c>
      <c r="Z4538" s="135" t="str">
        <f t="shared" si="154"/>
        <v/>
      </c>
    </row>
    <row r="4539" spans="14:26" ht="15.75" customHeight="1" x14ac:dyDescent="0.25">
      <c r="N4539" s="137" t="str">
        <f>IF(OR(ISBLANK(L4539),ISBLANK(M4539)),"",IF(M4539="AUD",L4539*'Input Lists'!$H$2,IF(M4539="USD",L4539*'Input Lists'!$H$3,IF(M4539="HKD",L4539*'Input Lists'!$H$4,IF(M4539="EUR",L4539*'Input Lists'!$H$5,IF(M4539="GBP",L4539*'Input Lists'!$H$6,IF(M4539="CAD",L4539*'Input Lists'!$H$7,IF(M4539="CNY",L4539*'Input Lists'!$H4573,IF(M4539="JPY",L4539*'Input Lists'!$H$9,IF(M4539="CHF",L4539*'Input Lists'!$H$10,""))))))))))</f>
        <v/>
      </c>
      <c r="O4539" s="137" t="str">
        <f t="shared" si="153"/>
        <v/>
      </c>
      <c r="Z4539" s="135" t="str">
        <f t="shared" si="154"/>
        <v/>
      </c>
    </row>
    <row r="4540" spans="14:26" ht="15.75" customHeight="1" x14ac:dyDescent="0.25">
      <c r="N4540" s="137" t="str">
        <f>IF(OR(ISBLANK(L4540),ISBLANK(M4540)),"",IF(M4540="AUD",L4540*'Input Lists'!$H$2,IF(M4540="USD",L4540*'Input Lists'!$H$3,IF(M4540="HKD",L4540*'Input Lists'!$H$4,IF(M4540="EUR",L4540*'Input Lists'!$H$5,IF(M4540="GBP",L4540*'Input Lists'!$H$6,IF(M4540="CAD",L4540*'Input Lists'!$H$7,IF(M4540="CNY",L4540*'Input Lists'!$H4574,IF(M4540="JPY",L4540*'Input Lists'!$H$9,IF(M4540="CHF",L4540*'Input Lists'!$H$10,""))))))))))</f>
        <v/>
      </c>
      <c r="O4540" s="137" t="str">
        <f t="shared" si="153"/>
        <v/>
      </c>
      <c r="Z4540" s="135" t="str">
        <f t="shared" si="154"/>
        <v/>
      </c>
    </row>
    <row r="4541" spans="14:26" ht="15.75" customHeight="1" x14ac:dyDescent="0.25">
      <c r="N4541" s="137" t="str">
        <f>IF(OR(ISBLANK(L4541),ISBLANK(M4541)),"",IF(M4541="AUD",L4541*'Input Lists'!$H$2,IF(M4541="USD",L4541*'Input Lists'!$H$3,IF(M4541="HKD",L4541*'Input Lists'!$H$4,IF(M4541="EUR",L4541*'Input Lists'!$H$5,IF(M4541="GBP",L4541*'Input Lists'!$H$6,IF(M4541="CAD",L4541*'Input Lists'!$H$7,IF(M4541="CNY",L4541*'Input Lists'!$H4575,IF(M4541="JPY",L4541*'Input Lists'!$H$9,IF(M4541="CHF",L4541*'Input Lists'!$H$10,""))))))))))</f>
        <v/>
      </c>
      <c r="O4541" s="137" t="str">
        <f t="shared" si="153"/>
        <v/>
      </c>
      <c r="Z4541" s="135" t="str">
        <f t="shared" si="154"/>
        <v/>
      </c>
    </row>
    <row r="4542" spans="14:26" ht="15.75" customHeight="1" x14ac:dyDescent="0.25">
      <c r="N4542" s="137" t="str">
        <f>IF(OR(ISBLANK(L4542),ISBLANK(M4542)),"",IF(M4542="AUD",L4542*'Input Lists'!$H$2,IF(M4542="USD",L4542*'Input Lists'!$H$3,IF(M4542="HKD",L4542*'Input Lists'!$H$4,IF(M4542="EUR",L4542*'Input Lists'!$H$5,IF(M4542="GBP",L4542*'Input Lists'!$H$6,IF(M4542="CAD",L4542*'Input Lists'!$H$7,IF(M4542="CNY",L4542*'Input Lists'!$H4576,IF(M4542="JPY",L4542*'Input Lists'!$H$9,IF(M4542="CHF",L4542*'Input Lists'!$H$10,""))))))))))</f>
        <v/>
      </c>
      <c r="O4542" s="137" t="str">
        <f t="shared" si="153"/>
        <v/>
      </c>
      <c r="Z4542" s="135" t="str">
        <f t="shared" si="154"/>
        <v/>
      </c>
    </row>
    <row r="4543" spans="14:26" ht="15.75" customHeight="1" x14ac:dyDescent="0.25">
      <c r="N4543" s="137" t="str">
        <f>IF(OR(ISBLANK(L4543),ISBLANK(M4543)),"",IF(M4543="AUD",L4543*'Input Lists'!$H$2,IF(M4543="USD",L4543*'Input Lists'!$H$3,IF(M4543="HKD",L4543*'Input Lists'!$H$4,IF(M4543="EUR",L4543*'Input Lists'!$H$5,IF(M4543="GBP",L4543*'Input Lists'!$H$6,IF(M4543="CAD",L4543*'Input Lists'!$H$7,IF(M4543="CNY",L4543*'Input Lists'!$H4577,IF(M4543="JPY",L4543*'Input Lists'!$H$9,IF(M4543="CHF",L4543*'Input Lists'!$H$10,""))))))))))</f>
        <v/>
      </c>
      <c r="O4543" s="137" t="str">
        <f t="shared" si="153"/>
        <v/>
      </c>
      <c r="Z4543" s="135" t="str">
        <f t="shared" si="154"/>
        <v/>
      </c>
    </row>
    <row r="4544" spans="14:26" ht="15.75" customHeight="1" x14ac:dyDescent="0.25">
      <c r="N4544" s="137" t="str">
        <f>IF(OR(ISBLANK(L4544),ISBLANK(M4544)),"",IF(M4544="AUD",L4544*'Input Lists'!$H$2,IF(M4544="USD",L4544*'Input Lists'!$H$3,IF(M4544="HKD",L4544*'Input Lists'!$H$4,IF(M4544="EUR",L4544*'Input Lists'!$H$5,IF(M4544="GBP",L4544*'Input Lists'!$H$6,IF(M4544="CAD",L4544*'Input Lists'!$H$7,IF(M4544="CNY",L4544*'Input Lists'!$H4578,IF(M4544="JPY",L4544*'Input Lists'!$H$9,IF(M4544="CHF",L4544*'Input Lists'!$H$10,""))))))))))</f>
        <v/>
      </c>
      <c r="O4544" s="137" t="str">
        <f t="shared" si="153"/>
        <v/>
      </c>
      <c r="Z4544" s="135" t="str">
        <f t="shared" si="154"/>
        <v/>
      </c>
    </row>
    <row r="4545" spans="14:26" ht="15.75" customHeight="1" x14ac:dyDescent="0.25">
      <c r="N4545" s="137" t="str">
        <f>IF(OR(ISBLANK(L4545),ISBLANK(M4545)),"",IF(M4545="AUD",L4545*'Input Lists'!$H$2,IF(M4545="USD",L4545*'Input Lists'!$H$3,IF(M4545="HKD",L4545*'Input Lists'!$H$4,IF(M4545="EUR",L4545*'Input Lists'!$H$5,IF(M4545="GBP",L4545*'Input Lists'!$H$6,IF(M4545="CAD",L4545*'Input Lists'!$H$7,IF(M4545="CNY",L4545*'Input Lists'!$H4579,IF(M4545="JPY",L4545*'Input Lists'!$H$9,IF(M4545="CHF",L4545*'Input Lists'!$H$10,""))))))))))</f>
        <v/>
      </c>
      <c r="O4545" s="137" t="str">
        <f t="shared" si="153"/>
        <v/>
      </c>
      <c r="Z4545" s="135" t="str">
        <f t="shared" si="154"/>
        <v/>
      </c>
    </row>
    <row r="4546" spans="14:26" ht="15.75" customHeight="1" x14ac:dyDescent="0.25">
      <c r="N4546" s="137" t="str">
        <f>IF(OR(ISBLANK(L4546),ISBLANK(M4546)),"",IF(M4546="AUD",L4546*'Input Lists'!$H$2,IF(M4546="USD",L4546*'Input Lists'!$H$3,IF(M4546="HKD",L4546*'Input Lists'!$H$4,IF(M4546="EUR",L4546*'Input Lists'!$H$5,IF(M4546="GBP",L4546*'Input Lists'!$H$6,IF(M4546="CAD",L4546*'Input Lists'!$H$7,IF(M4546="CNY",L4546*'Input Lists'!$H4580,IF(M4546="JPY",L4546*'Input Lists'!$H$9,IF(M4546="CHF",L4546*'Input Lists'!$H$10,""))))))))))</f>
        <v/>
      </c>
      <c r="O4546" s="137" t="str">
        <f t="shared" si="153"/>
        <v/>
      </c>
      <c r="Z4546" s="135" t="str">
        <f t="shared" si="154"/>
        <v/>
      </c>
    </row>
    <row r="4547" spans="14:26" ht="15.75" customHeight="1" x14ac:dyDescent="0.25">
      <c r="N4547" s="137" t="str">
        <f>IF(OR(ISBLANK(L4547),ISBLANK(M4547)),"",IF(M4547="AUD",L4547*'Input Lists'!$H$2,IF(M4547="USD",L4547*'Input Lists'!$H$3,IF(M4547="HKD",L4547*'Input Lists'!$H$4,IF(M4547="EUR",L4547*'Input Lists'!$H$5,IF(M4547="GBP",L4547*'Input Lists'!$H$6,IF(M4547="CAD",L4547*'Input Lists'!$H$7,IF(M4547="CNY",L4547*'Input Lists'!$H4581,IF(M4547="JPY",L4547*'Input Lists'!$H$9,IF(M4547="CHF",L4547*'Input Lists'!$H$10,""))))))))))</f>
        <v/>
      </c>
      <c r="O4547" s="137" t="str">
        <f t="shared" si="153"/>
        <v/>
      </c>
      <c r="Z4547" s="135" t="str">
        <f t="shared" si="154"/>
        <v/>
      </c>
    </row>
    <row r="4548" spans="14:26" ht="15.75" customHeight="1" x14ac:dyDescent="0.25">
      <c r="N4548" s="137" t="str">
        <f>IF(OR(ISBLANK(L4548),ISBLANK(M4548)),"",IF(M4548="AUD",L4548*'Input Lists'!$H$2,IF(M4548="USD",L4548*'Input Lists'!$H$3,IF(M4548="HKD",L4548*'Input Lists'!$H$4,IF(M4548="EUR",L4548*'Input Lists'!$H$5,IF(M4548="GBP",L4548*'Input Lists'!$H$6,IF(M4548="CAD",L4548*'Input Lists'!$H$7,IF(M4548="CNY",L4548*'Input Lists'!$H4582,IF(M4548="JPY",L4548*'Input Lists'!$H$9,IF(M4548="CHF",L4548*'Input Lists'!$H$10,""))))))))))</f>
        <v/>
      </c>
      <c r="O4548" s="137" t="str">
        <f t="shared" si="153"/>
        <v/>
      </c>
      <c r="Z4548" s="135" t="str">
        <f t="shared" si="154"/>
        <v/>
      </c>
    </row>
    <row r="4549" spans="14:26" ht="15.75" customHeight="1" x14ac:dyDescent="0.25">
      <c r="N4549" s="137" t="str">
        <f>IF(OR(ISBLANK(L4549),ISBLANK(M4549)),"",IF(M4549="AUD",L4549*'Input Lists'!$H$2,IF(M4549="USD",L4549*'Input Lists'!$H$3,IF(M4549="HKD",L4549*'Input Lists'!$H$4,IF(M4549="EUR",L4549*'Input Lists'!$H$5,IF(M4549="GBP",L4549*'Input Lists'!$H$6,IF(M4549="CAD",L4549*'Input Lists'!$H$7,IF(M4549="CNY",L4549*'Input Lists'!$H4583,IF(M4549="JPY",L4549*'Input Lists'!$H$9,IF(M4549="CHF",L4549*'Input Lists'!$H$10,""))))))))))</f>
        <v/>
      </c>
      <c r="O4549" s="137" t="str">
        <f t="shared" si="153"/>
        <v/>
      </c>
      <c r="Z4549" s="135" t="str">
        <f t="shared" si="154"/>
        <v/>
      </c>
    </row>
    <row r="4550" spans="14:26" ht="15.75" customHeight="1" x14ac:dyDescent="0.25">
      <c r="N4550" s="137" t="str">
        <f>IF(OR(ISBLANK(L4550),ISBLANK(M4550)),"",IF(M4550="AUD",L4550*'Input Lists'!$H$2,IF(M4550="USD",L4550*'Input Lists'!$H$3,IF(M4550="HKD",L4550*'Input Lists'!$H$4,IF(M4550="EUR",L4550*'Input Lists'!$H$5,IF(M4550="GBP",L4550*'Input Lists'!$H$6,IF(M4550="CAD",L4550*'Input Lists'!$H$7,IF(M4550="CNY",L4550*'Input Lists'!$H4584,IF(M4550="JPY",L4550*'Input Lists'!$H$9,IF(M4550="CHF",L4550*'Input Lists'!$H$10,""))))))))))</f>
        <v/>
      </c>
      <c r="O4550" s="137" t="str">
        <f t="shared" si="153"/>
        <v/>
      </c>
      <c r="Z4550" s="135" t="str">
        <f t="shared" si="154"/>
        <v/>
      </c>
    </row>
    <row r="4551" spans="14:26" ht="15.75" customHeight="1" x14ac:dyDescent="0.25">
      <c r="N4551" s="137" t="str">
        <f>IF(OR(ISBLANK(L4551),ISBLANK(M4551)),"",IF(M4551="AUD",L4551*'Input Lists'!$H$2,IF(M4551="USD",L4551*'Input Lists'!$H$3,IF(M4551="HKD",L4551*'Input Lists'!$H$4,IF(M4551="EUR",L4551*'Input Lists'!$H$5,IF(M4551="GBP",L4551*'Input Lists'!$H$6,IF(M4551="CAD",L4551*'Input Lists'!$H$7,IF(M4551="CNY",L4551*'Input Lists'!$H4585,IF(M4551="JPY",L4551*'Input Lists'!$H$9,IF(M4551="CHF",L4551*'Input Lists'!$H$10,""))))))))))</f>
        <v/>
      </c>
      <c r="O4551" s="137" t="str">
        <f t="shared" si="153"/>
        <v/>
      </c>
      <c r="Z4551" s="135" t="str">
        <f t="shared" si="154"/>
        <v/>
      </c>
    </row>
    <row r="4552" spans="14:26" ht="15.75" customHeight="1" x14ac:dyDescent="0.25">
      <c r="N4552" s="137" t="str">
        <f>IF(OR(ISBLANK(L4552),ISBLANK(M4552)),"",IF(M4552="AUD",L4552*'Input Lists'!$H$2,IF(M4552="USD",L4552*'Input Lists'!$H$3,IF(M4552="HKD",L4552*'Input Lists'!$H$4,IF(M4552="EUR",L4552*'Input Lists'!$H$5,IF(M4552="GBP",L4552*'Input Lists'!$H$6,IF(M4552="CAD",L4552*'Input Lists'!$H$7,IF(M4552="CNY",L4552*'Input Lists'!$H4586,IF(M4552="JPY",L4552*'Input Lists'!$H$9,IF(M4552="CHF",L4552*'Input Lists'!$H$10,""))))))))))</f>
        <v/>
      </c>
      <c r="O4552" s="137" t="str">
        <f t="shared" si="153"/>
        <v/>
      </c>
      <c r="Z4552" s="135" t="str">
        <f t="shared" si="154"/>
        <v/>
      </c>
    </row>
    <row r="4553" spans="14:26" ht="15.75" customHeight="1" x14ac:dyDescent="0.25">
      <c r="N4553" s="137" t="str">
        <f>IF(OR(ISBLANK(L4553),ISBLANK(M4553)),"",IF(M4553="AUD",L4553*'Input Lists'!$H$2,IF(M4553="USD",L4553*'Input Lists'!$H$3,IF(M4553="HKD",L4553*'Input Lists'!$H$4,IF(M4553="EUR",L4553*'Input Lists'!$H$5,IF(M4553="GBP",L4553*'Input Lists'!$H$6,IF(M4553="CAD",L4553*'Input Lists'!$H$7,IF(M4553="CNY",L4553*'Input Lists'!$H4587,IF(M4553="JPY",L4553*'Input Lists'!$H$9,IF(M4553="CHF",L4553*'Input Lists'!$H$10,""))))))))))</f>
        <v/>
      </c>
      <c r="O4553" s="137" t="str">
        <f t="shared" si="153"/>
        <v/>
      </c>
      <c r="Z4553" s="135" t="str">
        <f t="shared" si="154"/>
        <v/>
      </c>
    </row>
    <row r="4554" spans="14:26" ht="15.75" customHeight="1" x14ac:dyDescent="0.25">
      <c r="N4554" s="137" t="str">
        <f>IF(OR(ISBLANK(L4554),ISBLANK(M4554)),"",IF(M4554="AUD",L4554*'Input Lists'!$H$2,IF(M4554="USD",L4554*'Input Lists'!$H$3,IF(M4554="HKD",L4554*'Input Lists'!$H$4,IF(M4554="EUR",L4554*'Input Lists'!$H$5,IF(M4554="GBP",L4554*'Input Lists'!$H$6,IF(M4554="CAD",L4554*'Input Lists'!$H$7,IF(M4554="CNY",L4554*'Input Lists'!$H4588,IF(M4554="JPY",L4554*'Input Lists'!$H$9,IF(M4554="CHF",L4554*'Input Lists'!$H$10,""))))))))))</f>
        <v/>
      </c>
      <c r="O4554" s="137" t="str">
        <f t="shared" si="153"/>
        <v/>
      </c>
      <c r="Z4554" s="135" t="str">
        <f t="shared" si="154"/>
        <v/>
      </c>
    </row>
    <row r="4555" spans="14:26" ht="15.75" customHeight="1" x14ac:dyDescent="0.25">
      <c r="N4555" s="137" t="str">
        <f>IF(OR(ISBLANK(L4555),ISBLANK(M4555)),"",IF(M4555="AUD",L4555*'Input Lists'!$H$2,IF(M4555="USD",L4555*'Input Lists'!$H$3,IF(M4555="HKD",L4555*'Input Lists'!$H$4,IF(M4555="EUR",L4555*'Input Lists'!$H$5,IF(M4555="GBP",L4555*'Input Lists'!$H$6,IF(M4555="CAD",L4555*'Input Lists'!$H$7,IF(M4555="CNY",L4555*'Input Lists'!$H4589,IF(M4555="JPY",L4555*'Input Lists'!$H$9,IF(M4555="CHF",L4555*'Input Lists'!$H$10,""))))))))))</f>
        <v/>
      </c>
      <c r="O4555" s="137" t="str">
        <f t="shared" si="153"/>
        <v/>
      </c>
      <c r="Z4555" s="135" t="str">
        <f t="shared" si="154"/>
        <v/>
      </c>
    </row>
    <row r="4556" spans="14:26" ht="15.75" customHeight="1" x14ac:dyDescent="0.25">
      <c r="N4556" s="137" t="str">
        <f>IF(OR(ISBLANK(L4556),ISBLANK(M4556)),"",IF(M4556="AUD",L4556*'Input Lists'!$H$2,IF(M4556="USD",L4556*'Input Lists'!$H$3,IF(M4556="HKD",L4556*'Input Lists'!$H$4,IF(M4556="EUR",L4556*'Input Lists'!$H$5,IF(M4556="GBP",L4556*'Input Lists'!$H$6,IF(M4556="CAD",L4556*'Input Lists'!$H$7,IF(M4556="CNY",L4556*'Input Lists'!$H4590,IF(M4556="JPY",L4556*'Input Lists'!$H$9,IF(M4556="CHF",L4556*'Input Lists'!$H$10,""))))))))))</f>
        <v/>
      </c>
      <c r="O4556" s="137" t="str">
        <f t="shared" si="153"/>
        <v/>
      </c>
      <c r="Z4556" s="135" t="str">
        <f t="shared" si="154"/>
        <v/>
      </c>
    </row>
    <row r="4557" spans="14:26" ht="15.75" customHeight="1" x14ac:dyDescent="0.25">
      <c r="N4557" s="137" t="str">
        <f>IF(OR(ISBLANK(L4557),ISBLANK(M4557)),"",IF(M4557="AUD",L4557*'Input Lists'!$H$2,IF(M4557="USD",L4557*'Input Lists'!$H$3,IF(M4557="HKD",L4557*'Input Lists'!$H$4,IF(M4557="EUR",L4557*'Input Lists'!$H$5,IF(M4557="GBP",L4557*'Input Lists'!$H$6,IF(M4557="CAD",L4557*'Input Lists'!$H$7,IF(M4557="CNY",L4557*'Input Lists'!$H4591,IF(M4557="JPY",L4557*'Input Lists'!$H$9,IF(M4557="CHF",L4557*'Input Lists'!$H$10,""))))))))))</f>
        <v/>
      </c>
      <c r="O4557" s="137" t="str">
        <f t="shared" si="153"/>
        <v/>
      </c>
      <c r="Z4557" s="135" t="str">
        <f t="shared" si="154"/>
        <v/>
      </c>
    </row>
    <row r="4558" spans="14:26" ht="15.75" customHeight="1" x14ac:dyDescent="0.25">
      <c r="N4558" s="137" t="str">
        <f>IF(OR(ISBLANK(L4558),ISBLANK(M4558)),"",IF(M4558="AUD",L4558*'Input Lists'!$H$2,IF(M4558="USD",L4558*'Input Lists'!$H$3,IF(M4558="HKD",L4558*'Input Lists'!$H$4,IF(M4558="EUR",L4558*'Input Lists'!$H$5,IF(M4558="GBP",L4558*'Input Lists'!$H$6,IF(M4558="CAD",L4558*'Input Lists'!$H$7,IF(M4558="CNY",L4558*'Input Lists'!$H4592,IF(M4558="JPY",L4558*'Input Lists'!$H$9,IF(M4558="CHF",L4558*'Input Lists'!$H$10,""))))))))))</f>
        <v/>
      </c>
      <c r="O4558" s="137" t="str">
        <f t="shared" si="153"/>
        <v/>
      </c>
      <c r="Z4558" s="135" t="str">
        <f t="shared" si="154"/>
        <v/>
      </c>
    </row>
    <row r="4559" spans="14:26" ht="15.75" customHeight="1" x14ac:dyDescent="0.25">
      <c r="N4559" s="137" t="str">
        <f>IF(OR(ISBLANK(L4559),ISBLANK(M4559)),"",IF(M4559="AUD",L4559*'Input Lists'!$H$2,IF(M4559="USD",L4559*'Input Lists'!$H$3,IF(M4559="HKD",L4559*'Input Lists'!$H$4,IF(M4559="EUR",L4559*'Input Lists'!$H$5,IF(M4559="GBP",L4559*'Input Lists'!$H$6,IF(M4559="CAD",L4559*'Input Lists'!$H$7,IF(M4559="CNY",L4559*'Input Lists'!$H4593,IF(M4559="JPY",L4559*'Input Lists'!$H$9,IF(M4559="CHF",L4559*'Input Lists'!$H$10,""))))))))))</f>
        <v/>
      </c>
      <c r="O4559" s="137" t="str">
        <f t="shared" si="153"/>
        <v/>
      </c>
      <c r="Z4559" s="135" t="str">
        <f t="shared" si="154"/>
        <v/>
      </c>
    </row>
    <row r="4560" spans="14:26" ht="15.75" customHeight="1" x14ac:dyDescent="0.25">
      <c r="N4560" s="137" t="str">
        <f>IF(OR(ISBLANK(L4560),ISBLANK(M4560)),"",IF(M4560="AUD",L4560*'Input Lists'!$H$2,IF(M4560="USD",L4560*'Input Lists'!$H$3,IF(M4560="HKD",L4560*'Input Lists'!$H$4,IF(M4560="EUR",L4560*'Input Lists'!$H$5,IF(M4560="GBP",L4560*'Input Lists'!$H$6,IF(M4560="CAD",L4560*'Input Lists'!$H$7,IF(M4560="CNY",L4560*'Input Lists'!$H4594,IF(M4560="JPY",L4560*'Input Lists'!$H$9,IF(M4560="CHF",L4560*'Input Lists'!$H$10,""))))))))))</f>
        <v/>
      </c>
      <c r="O4560" s="137" t="str">
        <f t="shared" si="153"/>
        <v/>
      </c>
      <c r="Z4560" s="135" t="str">
        <f t="shared" si="154"/>
        <v/>
      </c>
    </row>
    <row r="4561" spans="14:26" ht="15.75" customHeight="1" x14ac:dyDescent="0.25">
      <c r="N4561" s="137" t="str">
        <f>IF(OR(ISBLANK(L4561),ISBLANK(M4561)),"",IF(M4561="AUD",L4561*'Input Lists'!$H$2,IF(M4561="USD",L4561*'Input Lists'!$H$3,IF(M4561="HKD",L4561*'Input Lists'!$H$4,IF(M4561="EUR",L4561*'Input Lists'!$H$5,IF(M4561="GBP",L4561*'Input Lists'!$H$6,IF(M4561="CAD",L4561*'Input Lists'!$H$7,IF(M4561="CNY",L4561*'Input Lists'!$H4595,IF(M4561="JPY",L4561*'Input Lists'!$H$9,IF(M4561="CHF",L4561*'Input Lists'!$H$10,""))))))))))</f>
        <v/>
      </c>
      <c r="O4561" s="137" t="str">
        <f t="shared" si="153"/>
        <v/>
      </c>
      <c r="Z4561" s="135" t="str">
        <f t="shared" si="154"/>
        <v/>
      </c>
    </row>
    <row r="4562" spans="14:26" ht="15.75" customHeight="1" x14ac:dyDescent="0.25">
      <c r="N4562" s="137" t="str">
        <f>IF(OR(ISBLANK(L4562),ISBLANK(M4562)),"",IF(M4562="AUD",L4562*'Input Lists'!$H$2,IF(M4562="USD",L4562*'Input Lists'!$H$3,IF(M4562="HKD",L4562*'Input Lists'!$H$4,IF(M4562="EUR",L4562*'Input Lists'!$H$5,IF(M4562="GBP",L4562*'Input Lists'!$H$6,IF(M4562="CAD",L4562*'Input Lists'!$H$7,IF(M4562="CNY",L4562*'Input Lists'!$H4596,IF(M4562="JPY",L4562*'Input Lists'!$H$9,IF(M4562="CHF",L4562*'Input Lists'!$H$10,""))))))))))</f>
        <v/>
      </c>
      <c r="O4562" s="137" t="str">
        <f t="shared" si="153"/>
        <v/>
      </c>
      <c r="Z4562" s="135" t="str">
        <f t="shared" si="154"/>
        <v/>
      </c>
    </row>
    <row r="4563" spans="14:26" ht="15.75" customHeight="1" x14ac:dyDescent="0.25">
      <c r="N4563" s="137" t="str">
        <f>IF(OR(ISBLANK(L4563),ISBLANK(M4563)),"",IF(M4563="AUD",L4563*'Input Lists'!$H$2,IF(M4563="USD",L4563*'Input Lists'!$H$3,IF(M4563="HKD",L4563*'Input Lists'!$H$4,IF(M4563="EUR",L4563*'Input Lists'!$H$5,IF(M4563="GBP",L4563*'Input Lists'!$H$6,IF(M4563="CAD",L4563*'Input Lists'!$H$7,IF(M4563="CNY",L4563*'Input Lists'!$H4597,IF(M4563="JPY",L4563*'Input Lists'!$H$9,IF(M4563="CHF",L4563*'Input Lists'!$H$10,""))))))))))</f>
        <v/>
      </c>
      <c r="O4563" s="137" t="str">
        <f t="shared" si="153"/>
        <v/>
      </c>
      <c r="Z4563" s="135" t="str">
        <f t="shared" si="154"/>
        <v/>
      </c>
    </row>
    <row r="4564" spans="14:26" ht="15.75" customHeight="1" x14ac:dyDescent="0.25">
      <c r="N4564" s="137" t="str">
        <f>IF(OR(ISBLANK(L4564),ISBLANK(M4564)),"",IF(M4564="AUD",L4564*'Input Lists'!$H$2,IF(M4564="USD",L4564*'Input Lists'!$H$3,IF(M4564="HKD",L4564*'Input Lists'!$H$4,IF(M4564="EUR",L4564*'Input Lists'!$H$5,IF(M4564="GBP",L4564*'Input Lists'!$H$6,IF(M4564="CAD",L4564*'Input Lists'!$H$7,IF(M4564="CNY",L4564*'Input Lists'!$H4598,IF(M4564="JPY",L4564*'Input Lists'!$H$9,IF(M4564="CHF",L4564*'Input Lists'!$H$10,""))))))))))</f>
        <v/>
      </c>
      <c r="O4564" s="137" t="str">
        <f t="shared" si="153"/>
        <v/>
      </c>
      <c r="Z4564" s="135" t="str">
        <f t="shared" si="154"/>
        <v/>
      </c>
    </row>
    <row r="4565" spans="14:26" ht="15.75" customHeight="1" x14ac:dyDescent="0.25">
      <c r="N4565" s="137" t="str">
        <f>IF(OR(ISBLANK(L4565),ISBLANK(M4565)),"",IF(M4565="AUD",L4565*'Input Lists'!$H$2,IF(M4565="USD",L4565*'Input Lists'!$H$3,IF(M4565="HKD",L4565*'Input Lists'!$H$4,IF(M4565="EUR",L4565*'Input Lists'!$H$5,IF(M4565="GBP",L4565*'Input Lists'!$H$6,IF(M4565="CAD",L4565*'Input Lists'!$H$7,IF(M4565="CNY",L4565*'Input Lists'!$H4599,IF(M4565="JPY",L4565*'Input Lists'!$H$9,IF(M4565="CHF",L4565*'Input Lists'!$H$10,""))))))))))</f>
        <v/>
      </c>
      <c r="O4565" s="137" t="str">
        <f t="shared" si="153"/>
        <v/>
      </c>
      <c r="Z4565" s="135" t="str">
        <f t="shared" si="154"/>
        <v/>
      </c>
    </row>
    <row r="4566" spans="14:26" ht="15.75" customHeight="1" x14ac:dyDescent="0.25">
      <c r="N4566" s="137" t="str">
        <f>IF(OR(ISBLANK(L4566),ISBLANK(M4566)),"",IF(M4566="AUD",L4566*'Input Lists'!$H$2,IF(M4566="USD",L4566*'Input Lists'!$H$3,IF(M4566="HKD",L4566*'Input Lists'!$H$4,IF(M4566="EUR",L4566*'Input Lists'!$H$5,IF(M4566="GBP",L4566*'Input Lists'!$H$6,IF(M4566="CAD",L4566*'Input Lists'!$H$7,IF(M4566="CNY",L4566*'Input Lists'!$H4600,IF(M4566="JPY",L4566*'Input Lists'!$H$9,IF(M4566="CHF",L4566*'Input Lists'!$H$10,""))))))))))</f>
        <v/>
      </c>
      <c r="O4566" s="137" t="str">
        <f t="shared" si="153"/>
        <v/>
      </c>
      <c r="Z4566" s="135" t="str">
        <f t="shared" si="154"/>
        <v/>
      </c>
    </row>
    <row r="4567" spans="14:26" ht="15.75" customHeight="1" x14ac:dyDescent="0.25">
      <c r="N4567" s="137" t="str">
        <f>IF(OR(ISBLANK(L4567),ISBLANK(M4567)),"",IF(M4567="AUD",L4567*'Input Lists'!$H$2,IF(M4567="USD",L4567*'Input Lists'!$H$3,IF(M4567="HKD",L4567*'Input Lists'!$H$4,IF(M4567="EUR",L4567*'Input Lists'!$H$5,IF(M4567="GBP",L4567*'Input Lists'!$H$6,IF(M4567="CAD",L4567*'Input Lists'!$H$7,IF(M4567="CNY",L4567*'Input Lists'!$H4601,IF(M4567="JPY",L4567*'Input Lists'!$H$9,IF(M4567="CHF",L4567*'Input Lists'!$H$10,""))))))))))</f>
        <v/>
      </c>
      <c r="O4567" s="137" t="str">
        <f t="shared" si="153"/>
        <v/>
      </c>
      <c r="Z4567" s="135" t="str">
        <f t="shared" si="154"/>
        <v/>
      </c>
    </row>
    <row r="4568" spans="14:26" ht="15.75" customHeight="1" x14ac:dyDescent="0.25">
      <c r="N4568" s="137" t="str">
        <f>IF(OR(ISBLANK(L4568),ISBLANK(M4568)),"",IF(M4568="AUD",L4568*'Input Lists'!$H$2,IF(M4568="USD",L4568*'Input Lists'!$H$3,IF(M4568="HKD",L4568*'Input Lists'!$H$4,IF(M4568="EUR",L4568*'Input Lists'!$H$5,IF(M4568="GBP",L4568*'Input Lists'!$H$6,IF(M4568="CAD",L4568*'Input Lists'!$H$7,IF(M4568="CNY",L4568*'Input Lists'!$H4602,IF(M4568="JPY",L4568*'Input Lists'!$H$9,IF(M4568="CHF",L4568*'Input Lists'!$H$10,""))))))))))</f>
        <v/>
      </c>
      <c r="O4568" s="137" t="str">
        <f t="shared" si="153"/>
        <v/>
      </c>
      <c r="Z4568" s="135" t="str">
        <f t="shared" si="154"/>
        <v/>
      </c>
    </row>
    <row r="4569" spans="14:26" ht="15.75" customHeight="1" x14ac:dyDescent="0.25">
      <c r="N4569" s="137" t="str">
        <f>IF(OR(ISBLANK(L4569),ISBLANK(M4569)),"",IF(M4569="AUD",L4569*'Input Lists'!$H$2,IF(M4569="USD",L4569*'Input Lists'!$H$3,IF(M4569="HKD",L4569*'Input Lists'!$H$4,IF(M4569="EUR",L4569*'Input Lists'!$H$5,IF(M4569="GBP",L4569*'Input Lists'!$H$6,IF(M4569="CAD",L4569*'Input Lists'!$H$7,IF(M4569="CNY",L4569*'Input Lists'!$H4603,IF(M4569="JPY",L4569*'Input Lists'!$H$9,IF(M4569="CHF",L4569*'Input Lists'!$H$10,""))))))))))</f>
        <v/>
      </c>
      <c r="O4569" s="137" t="str">
        <f t="shared" si="153"/>
        <v/>
      </c>
      <c r="Z4569" s="135" t="str">
        <f t="shared" si="154"/>
        <v/>
      </c>
    </row>
    <row r="4570" spans="14:26" ht="15.75" customHeight="1" x14ac:dyDescent="0.25">
      <c r="N4570" s="137" t="str">
        <f>IF(OR(ISBLANK(L4570),ISBLANK(M4570)),"",IF(M4570="AUD",L4570*'Input Lists'!$H$2,IF(M4570="USD",L4570*'Input Lists'!$H$3,IF(M4570="HKD",L4570*'Input Lists'!$H$4,IF(M4570="EUR",L4570*'Input Lists'!$H$5,IF(M4570="GBP",L4570*'Input Lists'!$H$6,IF(M4570="CAD",L4570*'Input Lists'!$H$7,IF(M4570="CNY",L4570*'Input Lists'!$H4604,IF(M4570="JPY",L4570*'Input Lists'!$H$9,IF(M4570="CHF",L4570*'Input Lists'!$H$10,""))))))))))</f>
        <v/>
      </c>
      <c r="O4570" s="137" t="str">
        <f t="shared" si="153"/>
        <v/>
      </c>
      <c r="Z4570" s="135" t="str">
        <f t="shared" si="154"/>
        <v/>
      </c>
    </row>
    <row r="4571" spans="14:26" ht="15.75" customHeight="1" x14ac:dyDescent="0.25">
      <c r="N4571" s="137" t="str">
        <f>IF(OR(ISBLANK(L4571),ISBLANK(M4571)),"",IF(M4571="AUD",L4571*'Input Lists'!$H$2,IF(M4571="USD",L4571*'Input Lists'!$H$3,IF(M4571="HKD",L4571*'Input Lists'!$H$4,IF(M4571="EUR",L4571*'Input Lists'!$H$5,IF(M4571="GBP",L4571*'Input Lists'!$H$6,IF(M4571="CAD",L4571*'Input Lists'!$H$7,IF(M4571="CNY",L4571*'Input Lists'!$H4605,IF(M4571="JPY",L4571*'Input Lists'!$H$9,IF(M4571="CHF",L4571*'Input Lists'!$H$10,""))))))))))</f>
        <v/>
      </c>
      <c r="O4571" s="137" t="str">
        <f t="shared" si="153"/>
        <v/>
      </c>
      <c r="Z4571" s="135" t="str">
        <f t="shared" si="154"/>
        <v/>
      </c>
    </row>
    <row r="4572" spans="14:26" ht="15.75" customHeight="1" x14ac:dyDescent="0.25">
      <c r="N4572" s="137" t="str">
        <f>IF(OR(ISBLANK(L4572),ISBLANK(M4572)),"",IF(M4572="AUD",L4572*'Input Lists'!$H$2,IF(M4572="USD",L4572*'Input Lists'!$H$3,IF(M4572="HKD",L4572*'Input Lists'!$H$4,IF(M4572="EUR",L4572*'Input Lists'!$H$5,IF(M4572="GBP",L4572*'Input Lists'!$H$6,IF(M4572="CAD",L4572*'Input Lists'!$H$7,IF(M4572="CNY",L4572*'Input Lists'!$H4606,IF(M4572="JPY",L4572*'Input Lists'!$H$9,IF(M4572="CHF",L4572*'Input Lists'!$H$10,""))))))))))</f>
        <v/>
      </c>
      <c r="O4572" s="137" t="str">
        <f t="shared" si="153"/>
        <v/>
      </c>
      <c r="Z4572" s="135" t="str">
        <f t="shared" si="154"/>
        <v/>
      </c>
    </row>
    <row r="4573" spans="14:26" ht="15.75" customHeight="1" x14ac:dyDescent="0.25">
      <c r="N4573" s="137" t="str">
        <f>IF(OR(ISBLANK(L4573),ISBLANK(M4573)),"",IF(M4573="AUD",L4573*'Input Lists'!$H$2,IF(M4573="USD",L4573*'Input Lists'!$H$3,IF(M4573="HKD",L4573*'Input Lists'!$H$4,IF(M4573="EUR",L4573*'Input Lists'!$H$5,IF(M4573="GBP",L4573*'Input Lists'!$H$6,IF(M4573="CAD",L4573*'Input Lists'!$H$7,IF(M4573="CNY",L4573*'Input Lists'!$H4607,IF(M4573="JPY",L4573*'Input Lists'!$H$9,IF(M4573="CHF",L4573*'Input Lists'!$H$10,""))))))))))</f>
        <v/>
      </c>
      <c r="O4573" s="137" t="str">
        <f t="shared" si="153"/>
        <v/>
      </c>
      <c r="Z4573" s="135" t="str">
        <f t="shared" si="154"/>
        <v/>
      </c>
    </row>
    <row r="4574" spans="14:26" ht="15.75" customHeight="1" x14ac:dyDescent="0.25">
      <c r="N4574" s="137" t="str">
        <f>IF(OR(ISBLANK(L4574),ISBLANK(M4574)),"",IF(M4574="AUD",L4574*'Input Lists'!$H$2,IF(M4574="USD",L4574*'Input Lists'!$H$3,IF(M4574="HKD",L4574*'Input Lists'!$H$4,IF(M4574="EUR",L4574*'Input Lists'!$H$5,IF(M4574="GBP",L4574*'Input Lists'!$H$6,IF(M4574="CAD",L4574*'Input Lists'!$H$7,IF(M4574="CNY",L4574*'Input Lists'!$H4608,IF(M4574="JPY",L4574*'Input Lists'!$H$9,IF(M4574="CHF",L4574*'Input Lists'!$H$10,""))))))))))</f>
        <v/>
      </c>
      <c r="O4574" s="137" t="str">
        <f t="shared" si="153"/>
        <v/>
      </c>
      <c r="Z4574" s="135" t="str">
        <f t="shared" si="154"/>
        <v/>
      </c>
    </row>
    <row r="4575" spans="14:26" ht="15.75" customHeight="1" x14ac:dyDescent="0.25">
      <c r="N4575" s="137" t="str">
        <f>IF(OR(ISBLANK(L4575),ISBLANK(M4575)),"",IF(M4575="AUD",L4575*'Input Lists'!$H$2,IF(M4575="USD",L4575*'Input Lists'!$H$3,IF(M4575="HKD",L4575*'Input Lists'!$H$4,IF(M4575="EUR",L4575*'Input Lists'!$H$5,IF(M4575="GBP",L4575*'Input Lists'!$H$6,IF(M4575="CAD",L4575*'Input Lists'!$H$7,IF(M4575="CNY",L4575*'Input Lists'!$H4609,IF(M4575="JPY",L4575*'Input Lists'!$H$9,IF(M4575="CHF",L4575*'Input Lists'!$H$10,""))))))))))</f>
        <v/>
      </c>
      <c r="O4575" s="137" t="str">
        <f t="shared" si="153"/>
        <v/>
      </c>
      <c r="Z4575" s="135" t="str">
        <f t="shared" si="154"/>
        <v/>
      </c>
    </row>
    <row r="4576" spans="14:26" ht="15.75" customHeight="1" x14ac:dyDescent="0.25">
      <c r="N4576" s="137" t="str">
        <f>IF(OR(ISBLANK(L4576),ISBLANK(M4576)),"",IF(M4576="AUD",L4576*'Input Lists'!$H$2,IF(M4576="USD",L4576*'Input Lists'!$H$3,IF(M4576="HKD",L4576*'Input Lists'!$H$4,IF(M4576="EUR",L4576*'Input Lists'!$H$5,IF(M4576="GBP",L4576*'Input Lists'!$H$6,IF(M4576="CAD",L4576*'Input Lists'!$H$7,IF(M4576="CNY",L4576*'Input Lists'!$H4610,IF(M4576="JPY",L4576*'Input Lists'!$H$9,IF(M4576="CHF",L4576*'Input Lists'!$H$10,""))))))))))</f>
        <v/>
      </c>
      <c r="O4576" s="137" t="str">
        <f t="shared" si="153"/>
        <v/>
      </c>
      <c r="Z4576" s="135" t="str">
        <f t="shared" si="154"/>
        <v/>
      </c>
    </row>
    <row r="4577" spans="14:26" ht="15.75" customHeight="1" x14ac:dyDescent="0.25">
      <c r="N4577" s="137" t="str">
        <f>IF(OR(ISBLANK(L4577),ISBLANK(M4577)),"",IF(M4577="AUD",L4577*'Input Lists'!$H$2,IF(M4577="USD",L4577*'Input Lists'!$H$3,IF(M4577="HKD",L4577*'Input Lists'!$H$4,IF(M4577="EUR",L4577*'Input Lists'!$H$5,IF(M4577="GBP",L4577*'Input Lists'!$H$6,IF(M4577="CAD",L4577*'Input Lists'!$H$7,IF(M4577="CNY",L4577*'Input Lists'!$H4611,IF(M4577="JPY",L4577*'Input Lists'!$H$9,IF(M4577="CHF",L4577*'Input Lists'!$H$10,""))))))))))</f>
        <v/>
      </c>
      <c r="O4577" s="137" t="str">
        <f t="shared" si="153"/>
        <v/>
      </c>
      <c r="Z4577" s="135" t="str">
        <f t="shared" si="154"/>
        <v/>
      </c>
    </row>
    <row r="4578" spans="14:26" ht="15.75" customHeight="1" x14ac:dyDescent="0.25">
      <c r="N4578" s="137" t="str">
        <f>IF(OR(ISBLANK(L4578),ISBLANK(M4578)),"",IF(M4578="AUD",L4578*'Input Lists'!$H$2,IF(M4578="USD",L4578*'Input Lists'!$H$3,IF(M4578="HKD",L4578*'Input Lists'!$H$4,IF(M4578="EUR",L4578*'Input Lists'!$H$5,IF(M4578="GBP",L4578*'Input Lists'!$H$6,IF(M4578="CAD",L4578*'Input Lists'!$H$7,IF(M4578="CNY",L4578*'Input Lists'!$H4612,IF(M4578="JPY",L4578*'Input Lists'!$H$9,IF(M4578="CHF",L4578*'Input Lists'!$H$10,""))))))))))</f>
        <v/>
      </c>
      <c r="O4578" s="137" t="str">
        <f t="shared" si="153"/>
        <v/>
      </c>
      <c r="Z4578" s="135" t="str">
        <f t="shared" si="154"/>
        <v/>
      </c>
    </row>
    <row r="4579" spans="14:26" ht="15.75" customHeight="1" x14ac:dyDescent="0.25">
      <c r="N4579" s="137" t="str">
        <f>IF(OR(ISBLANK(L4579),ISBLANK(M4579)),"",IF(M4579="AUD",L4579*'Input Lists'!$H$2,IF(M4579="USD",L4579*'Input Lists'!$H$3,IF(M4579="HKD",L4579*'Input Lists'!$H$4,IF(M4579="EUR",L4579*'Input Lists'!$H$5,IF(M4579="GBP",L4579*'Input Lists'!$H$6,IF(M4579="CAD",L4579*'Input Lists'!$H$7,IF(M4579="CNY",L4579*'Input Lists'!$H4613,IF(M4579="JPY",L4579*'Input Lists'!$H$9,IF(M4579="CHF",L4579*'Input Lists'!$H$10,""))))))))))</f>
        <v/>
      </c>
      <c r="O4579" s="137" t="str">
        <f t="shared" si="153"/>
        <v/>
      </c>
      <c r="Z4579" s="135" t="str">
        <f t="shared" si="154"/>
        <v/>
      </c>
    </row>
    <row r="4580" spans="14:26" ht="15.75" customHeight="1" x14ac:dyDescent="0.25">
      <c r="N4580" s="137" t="str">
        <f>IF(OR(ISBLANK(L4580),ISBLANK(M4580)),"",IF(M4580="AUD",L4580*'Input Lists'!$H$2,IF(M4580="USD",L4580*'Input Lists'!$H$3,IF(M4580="HKD",L4580*'Input Lists'!$H$4,IF(M4580="EUR",L4580*'Input Lists'!$H$5,IF(M4580="GBP",L4580*'Input Lists'!$H$6,IF(M4580="CAD",L4580*'Input Lists'!$H$7,IF(M4580="CNY",L4580*'Input Lists'!$H4614,IF(M4580="JPY",L4580*'Input Lists'!$H$9,IF(M4580="CHF",L4580*'Input Lists'!$H$10,""))))))))))</f>
        <v/>
      </c>
      <c r="O4580" s="137" t="str">
        <f t="shared" si="153"/>
        <v/>
      </c>
      <c r="Z4580" s="135" t="str">
        <f t="shared" si="154"/>
        <v/>
      </c>
    </row>
    <row r="4581" spans="14:26" ht="15.75" customHeight="1" x14ac:dyDescent="0.25">
      <c r="N4581" s="137" t="str">
        <f>IF(OR(ISBLANK(L4581),ISBLANK(M4581)),"",IF(M4581="AUD",L4581*'Input Lists'!$H$2,IF(M4581="USD",L4581*'Input Lists'!$H$3,IF(M4581="HKD",L4581*'Input Lists'!$H$4,IF(M4581="EUR",L4581*'Input Lists'!$H$5,IF(M4581="GBP",L4581*'Input Lists'!$H$6,IF(M4581="CAD",L4581*'Input Lists'!$H$7,IF(M4581="CNY",L4581*'Input Lists'!$H4615,IF(M4581="JPY",L4581*'Input Lists'!$H$9,IF(M4581="CHF",L4581*'Input Lists'!$H$10,""))))))))))</f>
        <v/>
      </c>
      <c r="O4581" s="137" t="str">
        <f t="shared" si="153"/>
        <v/>
      </c>
      <c r="Z4581" s="135" t="str">
        <f t="shared" si="154"/>
        <v/>
      </c>
    </row>
    <row r="4582" spans="14:26" ht="15.75" customHeight="1" x14ac:dyDescent="0.25">
      <c r="N4582" s="137" t="str">
        <f>IF(OR(ISBLANK(L4582),ISBLANK(M4582)),"",IF(M4582="AUD",L4582*'Input Lists'!$H$2,IF(M4582="USD",L4582*'Input Lists'!$H$3,IF(M4582="HKD",L4582*'Input Lists'!$H$4,IF(M4582="EUR",L4582*'Input Lists'!$H$5,IF(M4582="GBP",L4582*'Input Lists'!$H$6,IF(M4582="CAD",L4582*'Input Lists'!$H$7,IF(M4582="CNY",L4582*'Input Lists'!$H4616,IF(M4582="JPY",L4582*'Input Lists'!$H$9,IF(M4582="CHF",L4582*'Input Lists'!$H$10,""))))))))))</f>
        <v/>
      </c>
      <c r="O4582" s="137" t="str">
        <f t="shared" si="153"/>
        <v/>
      </c>
      <c r="Z4582" s="135" t="str">
        <f t="shared" si="154"/>
        <v/>
      </c>
    </row>
    <row r="4583" spans="14:26" ht="15.75" customHeight="1" x14ac:dyDescent="0.25">
      <c r="N4583" s="137" t="str">
        <f>IF(OR(ISBLANK(L4583),ISBLANK(M4583)),"",IF(M4583="AUD",L4583*'Input Lists'!$H$2,IF(M4583="USD",L4583*'Input Lists'!$H$3,IF(M4583="HKD",L4583*'Input Lists'!$H$4,IF(M4583="EUR",L4583*'Input Lists'!$H$5,IF(M4583="GBP",L4583*'Input Lists'!$H$6,IF(M4583="CAD",L4583*'Input Lists'!$H$7,IF(M4583="CNY",L4583*'Input Lists'!$H4617,IF(M4583="JPY",L4583*'Input Lists'!$H$9,IF(M4583="CHF",L4583*'Input Lists'!$H$10,""))))))))))</f>
        <v/>
      </c>
      <c r="O4583" s="137" t="str">
        <f t="shared" ref="O4583:O4646" si="155">IF(OR(AND(ISBLANK(N4583)),AND(ISBLANK(J4583)),AND(ISBLANK(M4583))),"",N4583*J4583)</f>
        <v/>
      </c>
      <c r="Z4583" s="135" t="str">
        <f t="shared" si="154"/>
        <v/>
      </c>
    </row>
    <row r="4584" spans="14:26" ht="15.75" customHeight="1" x14ac:dyDescent="0.25">
      <c r="N4584" s="137" t="str">
        <f>IF(OR(ISBLANK(L4584),ISBLANK(M4584)),"",IF(M4584="AUD",L4584*'Input Lists'!$H$2,IF(M4584="USD",L4584*'Input Lists'!$H$3,IF(M4584="HKD",L4584*'Input Lists'!$H$4,IF(M4584="EUR",L4584*'Input Lists'!$H$5,IF(M4584="GBP",L4584*'Input Lists'!$H$6,IF(M4584="CAD",L4584*'Input Lists'!$H$7,IF(M4584="CNY",L4584*'Input Lists'!$H4618,IF(M4584="JPY",L4584*'Input Lists'!$H$9,IF(M4584="CHF",L4584*'Input Lists'!$H$10,""))))))))))</f>
        <v/>
      </c>
      <c r="O4584" s="137" t="str">
        <f t="shared" si="155"/>
        <v/>
      </c>
      <c r="Z4584" s="135" t="str">
        <f t="shared" si="154"/>
        <v/>
      </c>
    </row>
    <row r="4585" spans="14:26" ht="15.75" customHeight="1" x14ac:dyDescent="0.25">
      <c r="N4585" s="137" t="str">
        <f>IF(OR(ISBLANK(L4585),ISBLANK(M4585)),"",IF(M4585="AUD",L4585*'Input Lists'!$H$2,IF(M4585="USD",L4585*'Input Lists'!$H$3,IF(M4585="HKD",L4585*'Input Lists'!$H$4,IF(M4585="EUR",L4585*'Input Lists'!$H$5,IF(M4585="GBP",L4585*'Input Lists'!$H$6,IF(M4585="CAD",L4585*'Input Lists'!$H$7,IF(M4585="CNY",L4585*'Input Lists'!$H4619,IF(M4585="JPY",L4585*'Input Lists'!$H$9,IF(M4585="CHF",L4585*'Input Lists'!$H$10,""))))))))))</f>
        <v/>
      </c>
      <c r="O4585" s="137" t="str">
        <f t="shared" si="155"/>
        <v/>
      </c>
      <c r="Z4585" s="135" t="str">
        <f t="shared" si="154"/>
        <v/>
      </c>
    </row>
    <row r="4586" spans="14:26" ht="15.75" customHeight="1" x14ac:dyDescent="0.25">
      <c r="N4586" s="137" t="str">
        <f>IF(OR(ISBLANK(L4586),ISBLANK(M4586)),"",IF(M4586="AUD",L4586*'Input Lists'!$H$2,IF(M4586="USD",L4586*'Input Lists'!$H$3,IF(M4586="HKD",L4586*'Input Lists'!$H$4,IF(M4586="EUR",L4586*'Input Lists'!$H$5,IF(M4586="GBP",L4586*'Input Lists'!$H$6,IF(M4586="CAD",L4586*'Input Lists'!$H$7,IF(M4586="CNY",L4586*'Input Lists'!$H4620,IF(M4586="JPY",L4586*'Input Lists'!$H$9,IF(M4586="CHF",L4586*'Input Lists'!$H$10,""))))))))))</f>
        <v/>
      </c>
      <c r="O4586" s="137" t="str">
        <f t="shared" si="155"/>
        <v/>
      </c>
      <c r="Z4586" s="135" t="str">
        <f t="shared" ref="Z4586:Z4649" si="156">IF(ISBLANK(D4586),"",IF(R4586="Approved",Y4586+O4586,0))</f>
        <v/>
      </c>
    </row>
    <row r="4587" spans="14:26" ht="15.75" customHeight="1" x14ac:dyDescent="0.25">
      <c r="N4587" s="137" t="str">
        <f>IF(OR(ISBLANK(L4587),ISBLANK(M4587)),"",IF(M4587="AUD",L4587*'Input Lists'!$H$2,IF(M4587="USD",L4587*'Input Lists'!$H$3,IF(M4587="HKD",L4587*'Input Lists'!$H$4,IF(M4587="EUR",L4587*'Input Lists'!$H$5,IF(M4587="GBP",L4587*'Input Lists'!$H$6,IF(M4587="CAD",L4587*'Input Lists'!$H$7,IF(M4587="CNY",L4587*'Input Lists'!$H4621,IF(M4587="JPY",L4587*'Input Lists'!$H$9,IF(M4587="CHF",L4587*'Input Lists'!$H$10,""))))))))))</f>
        <v/>
      </c>
      <c r="O4587" s="137" t="str">
        <f t="shared" si="155"/>
        <v/>
      </c>
      <c r="Z4587" s="135" t="str">
        <f t="shared" si="156"/>
        <v/>
      </c>
    </row>
    <row r="4588" spans="14:26" ht="15.75" customHeight="1" x14ac:dyDescent="0.25">
      <c r="N4588" s="137" t="str">
        <f>IF(OR(ISBLANK(L4588),ISBLANK(M4588)),"",IF(M4588="AUD",L4588*'Input Lists'!$H$2,IF(M4588="USD",L4588*'Input Lists'!$H$3,IF(M4588="HKD",L4588*'Input Lists'!$H$4,IF(M4588="EUR",L4588*'Input Lists'!$H$5,IF(M4588="GBP",L4588*'Input Lists'!$H$6,IF(M4588="CAD",L4588*'Input Lists'!$H$7,IF(M4588="CNY",L4588*'Input Lists'!$H4622,IF(M4588="JPY",L4588*'Input Lists'!$H$9,IF(M4588="CHF",L4588*'Input Lists'!$H$10,""))))))))))</f>
        <v/>
      </c>
      <c r="O4588" s="137" t="str">
        <f t="shared" si="155"/>
        <v/>
      </c>
      <c r="Z4588" s="135" t="str">
        <f t="shared" si="156"/>
        <v/>
      </c>
    </row>
    <row r="4589" spans="14:26" ht="15.75" customHeight="1" x14ac:dyDescent="0.25">
      <c r="N4589" s="137" t="str">
        <f>IF(OR(ISBLANK(L4589),ISBLANK(M4589)),"",IF(M4589="AUD",L4589*'Input Lists'!$H$2,IF(M4589="USD",L4589*'Input Lists'!$H$3,IF(M4589="HKD",L4589*'Input Lists'!$H$4,IF(M4589="EUR",L4589*'Input Lists'!$H$5,IF(M4589="GBP",L4589*'Input Lists'!$H$6,IF(M4589="CAD",L4589*'Input Lists'!$H$7,IF(M4589="CNY",L4589*'Input Lists'!$H4623,IF(M4589="JPY",L4589*'Input Lists'!$H$9,IF(M4589="CHF",L4589*'Input Lists'!$H$10,""))))))))))</f>
        <v/>
      </c>
      <c r="O4589" s="137" t="str">
        <f t="shared" si="155"/>
        <v/>
      </c>
      <c r="Z4589" s="135" t="str">
        <f t="shared" si="156"/>
        <v/>
      </c>
    </row>
    <row r="4590" spans="14:26" ht="15.75" customHeight="1" x14ac:dyDescent="0.25">
      <c r="N4590" s="137" t="str">
        <f>IF(OR(ISBLANK(L4590),ISBLANK(M4590)),"",IF(M4590="AUD",L4590*'Input Lists'!$H$2,IF(M4590="USD",L4590*'Input Lists'!$H$3,IF(M4590="HKD",L4590*'Input Lists'!$H$4,IF(M4590="EUR",L4590*'Input Lists'!$H$5,IF(M4590="GBP",L4590*'Input Lists'!$H$6,IF(M4590="CAD",L4590*'Input Lists'!$H$7,IF(M4590="CNY",L4590*'Input Lists'!$H4624,IF(M4590="JPY",L4590*'Input Lists'!$H$9,IF(M4590="CHF",L4590*'Input Lists'!$H$10,""))))))))))</f>
        <v/>
      </c>
      <c r="O4590" s="137" t="str">
        <f t="shared" si="155"/>
        <v/>
      </c>
      <c r="Z4590" s="135" t="str">
        <f t="shared" si="156"/>
        <v/>
      </c>
    </row>
    <row r="4591" spans="14:26" ht="15.75" customHeight="1" x14ac:dyDescent="0.25">
      <c r="N4591" s="137" t="str">
        <f>IF(OR(ISBLANK(L4591),ISBLANK(M4591)),"",IF(M4591="AUD",L4591*'Input Lists'!$H$2,IF(M4591="USD",L4591*'Input Lists'!$H$3,IF(M4591="HKD",L4591*'Input Lists'!$H$4,IF(M4591="EUR",L4591*'Input Lists'!$H$5,IF(M4591="GBP",L4591*'Input Lists'!$H$6,IF(M4591="CAD",L4591*'Input Lists'!$H$7,IF(M4591="CNY",L4591*'Input Lists'!$H4625,IF(M4591="JPY",L4591*'Input Lists'!$H$9,IF(M4591="CHF",L4591*'Input Lists'!$H$10,""))))))))))</f>
        <v/>
      </c>
      <c r="O4591" s="137" t="str">
        <f t="shared" si="155"/>
        <v/>
      </c>
      <c r="Z4591" s="135" t="str">
        <f t="shared" si="156"/>
        <v/>
      </c>
    </row>
    <row r="4592" spans="14:26" ht="15.75" customHeight="1" x14ac:dyDescent="0.25">
      <c r="N4592" s="137" t="str">
        <f>IF(OR(ISBLANK(L4592),ISBLANK(M4592)),"",IF(M4592="AUD",L4592*'Input Lists'!$H$2,IF(M4592="USD",L4592*'Input Lists'!$H$3,IF(M4592="HKD",L4592*'Input Lists'!$H$4,IF(M4592="EUR",L4592*'Input Lists'!$H$5,IF(M4592="GBP",L4592*'Input Lists'!$H$6,IF(M4592="CAD",L4592*'Input Lists'!$H$7,IF(M4592="CNY",L4592*'Input Lists'!$H4626,IF(M4592="JPY",L4592*'Input Lists'!$H$9,IF(M4592="CHF",L4592*'Input Lists'!$H$10,""))))))))))</f>
        <v/>
      </c>
      <c r="O4592" s="137" t="str">
        <f t="shared" si="155"/>
        <v/>
      </c>
      <c r="Z4592" s="135" t="str">
        <f t="shared" si="156"/>
        <v/>
      </c>
    </row>
    <row r="4593" spans="14:26" ht="15.75" customHeight="1" x14ac:dyDescent="0.25">
      <c r="N4593" s="137" t="str">
        <f>IF(OR(ISBLANK(L4593),ISBLANK(M4593)),"",IF(M4593="AUD",L4593*'Input Lists'!$H$2,IF(M4593="USD",L4593*'Input Lists'!$H$3,IF(M4593="HKD",L4593*'Input Lists'!$H$4,IF(M4593="EUR",L4593*'Input Lists'!$H$5,IF(M4593="GBP",L4593*'Input Lists'!$H$6,IF(M4593="CAD",L4593*'Input Lists'!$H$7,IF(M4593="CNY",L4593*'Input Lists'!$H4627,IF(M4593="JPY",L4593*'Input Lists'!$H$9,IF(M4593="CHF",L4593*'Input Lists'!$H$10,""))))))))))</f>
        <v/>
      </c>
      <c r="O4593" s="137" t="str">
        <f t="shared" si="155"/>
        <v/>
      </c>
      <c r="Z4593" s="135" t="str">
        <f t="shared" si="156"/>
        <v/>
      </c>
    </row>
    <row r="4594" spans="14:26" ht="15.75" customHeight="1" x14ac:dyDescent="0.25">
      <c r="N4594" s="137" t="str">
        <f>IF(OR(ISBLANK(L4594),ISBLANK(M4594)),"",IF(M4594="AUD",L4594*'Input Lists'!$H$2,IF(M4594="USD",L4594*'Input Lists'!$H$3,IF(M4594="HKD",L4594*'Input Lists'!$H$4,IF(M4594="EUR",L4594*'Input Lists'!$H$5,IF(M4594="GBP",L4594*'Input Lists'!$H$6,IF(M4594="CAD",L4594*'Input Lists'!$H$7,IF(M4594="CNY",L4594*'Input Lists'!$H4628,IF(M4594="JPY",L4594*'Input Lists'!$H$9,IF(M4594="CHF",L4594*'Input Lists'!$H$10,""))))))))))</f>
        <v/>
      </c>
      <c r="O4594" s="137" t="str">
        <f t="shared" si="155"/>
        <v/>
      </c>
      <c r="Z4594" s="135" t="str">
        <f t="shared" si="156"/>
        <v/>
      </c>
    </row>
    <row r="4595" spans="14:26" ht="15.75" customHeight="1" x14ac:dyDescent="0.25">
      <c r="N4595" s="137" t="str">
        <f>IF(OR(ISBLANK(L4595),ISBLANK(M4595)),"",IF(M4595="AUD",L4595*'Input Lists'!$H$2,IF(M4595="USD",L4595*'Input Lists'!$H$3,IF(M4595="HKD",L4595*'Input Lists'!$H$4,IF(M4595="EUR",L4595*'Input Lists'!$H$5,IF(M4595="GBP",L4595*'Input Lists'!$H$6,IF(M4595="CAD",L4595*'Input Lists'!$H$7,IF(M4595="CNY",L4595*'Input Lists'!$H4629,IF(M4595="JPY",L4595*'Input Lists'!$H$9,IF(M4595="CHF",L4595*'Input Lists'!$H$10,""))))))))))</f>
        <v/>
      </c>
      <c r="O4595" s="137" t="str">
        <f t="shared" si="155"/>
        <v/>
      </c>
      <c r="Z4595" s="135" t="str">
        <f t="shared" si="156"/>
        <v/>
      </c>
    </row>
    <row r="4596" spans="14:26" ht="15.75" customHeight="1" x14ac:dyDescent="0.25">
      <c r="N4596" s="137" t="str">
        <f>IF(OR(ISBLANK(L4596),ISBLANK(M4596)),"",IF(M4596="AUD",L4596*'Input Lists'!$H$2,IF(M4596="USD",L4596*'Input Lists'!$H$3,IF(M4596="HKD",L4596*'Input Lists'!$H$4,IF(M4596="EUR",L4596*'Input Lists'!$H$5,IF(M4596="GBP",L4596*'Input Lists'!$H$6,IF(M4596="CAD",L4596*'Input Lists'!$H$7,IF(M4596="CNY",L4596*'Input Lists'!$H4630,IF(M4596="JPY",L4596*'Input Lists'!$H$9,IF(M4596="CHF",L4596*'Input Lists'!$H$10,""))))))))))</f>
        <v/>
      </c>
      <c r="O4596" s="137" t="str">
        <f t="shared" si="155"/>
        <v/>
      </c>
      <c r="Z4596" s="135" t="str">
        <f t="shared" si="156"/>
        <v/>
      </c>
    </row>
    <row r="4597" spans="14:26" ht="15.75" customHeight="1" x14ac:dyDescent="0.25">
      <c r="N4597" s="137" t="str">
        <f>IF(OR(ISBLANK(L4597),ISBLANK(M4597)),"",IF(M4597="AUD",L4597*'Input Lists'!$H$2,IF(M4597="USD",L4597*'Input Lists'!$H$3,IF(M4597="HKD",L4597*'Input Lists'!$H$4,IF(M4597="EUR",L4597*'Input Lists'!$H$5,IF(M4597="GBP",L4597*'Input Lists'!$H$6,IF(M4597="CAD",L4597*'Input Lists'!$H$7,IF(M4597="CNY",L4597*'Input Lists'!$H4631,IF(M4597="JPY",L4597*'Input Lists'!$H$9,IF(M4597="CHF",L4597*'Input Lists'!$H$10,""))))))))))</f>
        <v/>
      </c>
      <c r="O4597" s="137" t="str">
        <f t="shared" si="155"/>
        <v/>
      </c>
      <c r="Z4597" s="135" t="str">
        <f t="shared" si="156"/>
        <v/>
      </c>
    </row>
    <row r="4598" spans="14:26" ht="15.75" customHeight="1" x14ac:dyDescent="0.25">
      <c r="N4598" s="137" t="str">
        <f>IF(OR(ISBLANK(L4598),ISBLANK(M4598)),"",IF(M4598="AUD",L4598*'Input Lists'!$H$2,IF(M4598="USD",L4598*'Input Lists'!$H$3,IF(M4598="HKD",L4598*'Input Lists'!$H$4,IF(M4598="EUR",L4598*'Input Lists'!$H$5,IF(M4598="GBP",L4598*'Input Lists'!$H$6,IF(M4598="CAD",L4598*'Input Lists'!$H$7,IF(M4598="CNY",L4598*'Input Lists'!$H4632,IF(M4598="JPY",L4598*'Input Lists'!$H$9,IF(M4598="CHF",L4598*'Input Lists'!$H$10,""))))))))))</f>
        <v/>
      </c>
      <c r="O4598" s="137" t="str">
        <f t="shared" si="155"/>
        <v/>
      </c>
      <c r="Z4598" s="135" t="str">
        <f t="shared" si="156"/>
        <v/>
      </c>
    </row>
    <row r="4599" spans="14:26" ht="15.75" customHeight="1" x14ac:dyDescent="0.25">
      <c r="N4599" s="137" t="str">
        <f>IF(OR(ISBLANK(L4599),ISBLANK(M4599)),"",IF(M4599="AUD",L4599*'Input Lists'!$H$2,IF(M4599="USD",L4599*'Input Lists'!$H$3,IF(M4599="HKD",L4599*'Input Lists'!$H$4,IF(M4599="EUR",L4599*'Input Lists'!$H$5,IF(M4599="GBP",L4599*'Input Lists'!$H$6,IF(M4599="CAD",L4599*'Input Lists'!$H$7,IF(M4599="CNY",L4599*'Input Lists'!$H4633,IF(M4599="JPY",L4599*'Input Lists'!$H$9,IF(M4599="CHF",L4599*'Input Lists'!$H$10,""))))))))))</f>
        <v/>
      </c>
      <c r="O4599" s="137" t="str">
        <f t="shared" si="155"/>
        <v/>
      </c>
      <c r="Z4599" s="135" t="str">
        <f t="shared" si="156"/>
        <v/>
      </c>
    </row>
    <row r="4600" spans="14:26" ht="15.75" customHeight="1" x14ac:dyDescent="0.25">
      <c r="N4600" s="137" t="str">
        <f>IF(OR(ISBLANK(L4600),ISBLANK(M4600)),"",IF(M4600="AUD",L4600*'Input Lists'!$H$2,IF(M4600="USD",L4600*'Input Lists'!$H$3,IF(M4600="HKD",L4600*'Input Lists'!$H$4,IF(M4600="EUR",L4600*'Input Lists'!$H$5,IF(M4600="GBP",L4600*'Input Lists'!$H$6,IF(M4600="CAD",L4600*'Input Lists'!$H$7,IF(M4600="CNY",L4600*'Input Lists'!$H4634,IF(M4600="JPY",L4600*'Input Lists'!$H$9,IF(M4600="CHF",L4600*'Input Lists'!$H$10,""))))))))))</f>
        <v/>
      </c>
      <c r="O4600" s="137" t="str">
        <f t="shared" si="155"/>
        <v/>
      </c>
      <c r="Z4600" s="135" t="str">
        <f t="shared" si="156"/>
        <v/>
      </c>
    </row>
    <row r="4601" spans="14:26" ht="15.75" customHeight="1" x14ac:dyDescent="0.25">
      <c r="N4601" s="137" t="str">
        <f>IF(OR(ISBLANK(L4601),ISBLANK(M4601)),"",IF(M4601="AUD",L4601*'Input Lists'!$H$2,IF(M4601="USD",L4601*'Input Lists'!$H$3,IF(M4601="HKD",L4601*'Input Lists'!$H$4,IF(M4601="EUR",L4601*'Input Lists'!$H$5,IF(M4601="GBP",L4601*'Input Lists'!$H$6,IF(M4601="CAD",L4601*'Input Lists'!$H$7,IF(M4601="CNY",L4601*'Input Lists'!$H4635,IF(M4601="JPY",L4601*'Input Lists'!$H$9,IF(M4601="CHF",L4601*'Input Lists'!$H$10,""))))))))))</f>
        <v/>
      </c>
      <c r="O4601" s="137" t="str">
        <f t="shared" si="155"/>
        <v/>
      </c>
      <c r="Z4601" s="135" t="str">
        <f t="shared" si="156"/>
        <v/>
      </c>
    </row>
    <row r="4602" spans="14:26" ht="15.75" customHeight="1" x14ac:dyDescent="0.25">
      <c r="N4602" s="137" t="str">
        <f>IF(OR(ISBLANK(L4602),ISBLANK(M4602)),"",IF(M4602="AUD",L4602*'Input Lists'!$H$2,IF(M4602="USD",L4602*'Input Lists'!$H$3,IF(M4602="HKD",L4602*'Input Lists'!$H$4,IF(M4602="EUR",L4602*'Input Lists'!$H$5,IF(M4602="GBP",L4602*'Input Lists'!$H$6,IF(M4602="CAD",L4602*'Input Lists'!$H$7,IF(M4602="CNY",L4602*'Input Lists'!$H4636,IF(M4602="JPY",L4602*'Input Lists'!$H$9,IF(M4602="CHF",L4602*'Input Lists'!$H$10,""))))))))))</f>
        <v/>
      </c>
      <c r="O4602" s="137" t="str">
        <f t="shared" si="155"/>
        <v/>
      </c>
      <c r="Z4602" s="135" t="str">
        <f t="shared" si="156"/>
        <v/>
      </c>
    </row>
    <row r="4603" spans="14:26" ht="15.75" customHeight="1" x14ac:dyDescent="0.25">
      <c r="N4603" s="137" t="str">
        <f>IF(OR(ISBLANK(L4603),ISBLANK(M4603)),"",IF(M4603="AUD",L4603*'Input Lists'!$H$2,IF(M4603="USD",L4603*'Input Lists'!$H$3,IF(M4603="HKD",L4603*'Input Lists'!$H$4,IF(M4603="EUR",L4603*'Input Lists'!$H$5,IF(M4603="GBP",L4603*'Input Lists'!$H$6,IF(M4603="CAD",L4603*'Input Lists'!$H$7,IF(M4603="CNY",L4603*'Input Lists'!$H4637,IF(M4603="JPY",L4603*'Input Lists'!$H$9,IF(M4603="CHF",L4603*'Input Lists'!$H$10,""))))))))))</f>
        <v/>
      </c>
      <c r="O4603" s="137" t="str">
        <f t="shared" si="155"/>
        <v/>
      </c>
      <c r="Z4603" s="135" t="str">
        <f t="shared" si="156"/>
        <v/>
      </c>
    </row>
    <row r="4604" spans="14:26" ht="15.75" customHeight="1" x14ac:dyDescent="0.25">
      <c r="N4604" s="137" t="str">
        <f>IF(OR(ISBLANK(L4604),ISBLANK(M4604)),"",IF(M4604="AUD",L4604*'Input Lists'!$H$2,IF(M4604="USD",L4604*'Input Lists'!$H$3,IF(M4604="HKD",L4604*'Input Lists'!$H$4,IF(M4604="EUR",L4604*'Input Lists'!$H$5,IF(M4604="GBP",L4604*'Input Lists'!$H$6,IF(M4604="CAD",L4604*'Input Lists'!$H$7,IF(M4604="CNY",L4604*'Input Lists'!$H4638,IF(M4604="JPY",L4604*'Input Lists'!$H$9,IF(M4604="CHF",L4604*'Input Lists'!$H$10,""))))))))))</f>
        <v/>
      </c>
      <c r="O4604" s="137" t="str">
        <f t="shared" si="155"/>
        <v/>
      </c>
      <c r="Z4604" s="135" t="str">
        <f t="shared" si="156"/>
        <v/>
      </c>
    </row>
    <row r="4605" spans="14:26" ht="15.75" customHeight="1" x14ac:dyDescent="0.25">
      <c r="N4605" s="137" t="str">
        <f>IF(OR(ISBLANK(L4605),ISBLANK(M4605)),"",IF(M4605="AUD",L4605*'Input Lists'!$H$2,IF(M4605="USD",L4605*'Input Lists'!$H$3,IF(M4605="HKD",L4605*'Input Lists'!$H$4,IF(M4605="EUR",L4605*'Input Lists'!$H$5,IF(M4605="GBP",L4605*'Input Lists'!$H$6,IF(M4605="CAD",L4605*'Input Lists'!$H$7,IF(M4605="CNY",L4605*'Input Lists'!$H4639,IF(M4605="JPY",L4605*'Input Lists'!$H$9,IF(M4605="CHF",L4605*'Input Lists'!$H$10,""))))))))))</f>
        <v/>
      </c>
      <c r="O4605" s="137" t="str">
        <f t="shared" si="155"/>
        <v/>
      </c>
      <c r="Z4605" s="135" t="str">
        <f t="shared" si="156"/>
        <v/>
      </c>
    </row>
    <row r="4606" spans="14:26" ht="15.75" customHeight="1" x14ac:dyDescent="0.25">
      <c r="N4606" s="137" t="str">
        <f>IF(OR(ISBLANK(L4606),ISBLANK(M4606)),"",IF(M4606="AUD",L4606*'Input Lists'!$H$2,IF(M4606="USD",L4606*'Input Lists'!$H$3,IF(M4606="HKD",L4606*'Input Lists'!$H$4,IF(M4606="EUR",L4606*'Input Lists'!$H$5,IF(M4606="GBP",L4606*'Input Lists'!$H$6,IF(M4606="CAD",L4606*'Input Lists'!$H$7,IF(M4606="CNY",L4606*'Input Lists'!$H4640,IF(M4606="JPY",L4606*'Input Lists'!$H$9,IF(M4606="CHF",L4606*'Input Lists'!$H$10,""))))))))))</f>
        <v/>
      </c>
      <c r="O4606" s="137" t="str">
        <f t="shared" si="155"/>
        <v/>
      </c>
      <c r="Z4606" s="135" t="str">
        <f t="shared" si="156"/>
        <v/>
      </c>
    </row>
    <row r="4607" spans="14:26" ht="15.75" customHeight="1" x14ac:dyDescent="0.25">
      <c r="N4607" s="137" t="str">
        <f>IF(OR(ISBLANK(L4607),ISBLANK(M4607)),"",IF(M4607="AUD",L4607*'Input Lists'!$H$2,IF(M4607="USD",L4607*'Input Lists'!$H$3,IF(M4607="HKD",L4607*'Input Lists'!$H$4,IF(M4607="EUR",L4607*'Input Lists'!$H$5,IF(M4607="GBP",L4607*'Input Lists'!$H$6,IF(M4607="CAD",L4607*'Input Lists'!$H$7,IF(M4607="CNY",L4607*'Input Lists'!$H4641,IF(M4607="JPY",L4607*'Input Lists'!$H$9,IF(M4607="CHF",L4607*'Input Lists'!$H$10,""))))))))))</f>
        <v/>
      </c>
      <c r="O4607" s="137" t="str">
        <f t="shared" si="155"/>
        <v/>
      </c>
      <c r="Z4607" s="135" t="str">
        <f t="shared" si="156"/>
        <v/>
      </c>
    </row>
    <row r="4608" spans="14:26" ht="15.75" customHeight="1" x14ac:dyDescent="0.25">
      <c r="N4608" s="137" t="str">
        <f>IF(OR(ISBLANK(L4608),ISBLANK(M4608)),"",IF(M4608="AUD",L4608*'Input Lists'!$H$2,IF(M4608="USD",L4608*'Input Lists'!$H$3,IF(M4608="HKD",L4608*'Input Lists'!$H$4,IF(M4608="EUR",L4608*'Input Lists'!$H$5,IF(M4608="GBP",L4608*'Input Lists'!$H$6,IF(M4608="CAD",L4608*'Input Lists'!$H$7,IF(M4608="CNY",L4608*'Input Lists'!$H4642,IF(M4608="JPY",L4608*'Input Lists'!$H$9,IF(M4608="CHF",L4608*'Input Lists'!$H$10,""))))))))))</f>
        <v/>
      </c>
      <c r="O4608" s="137" t="str">
        <f t="shared" si="155"/>
        <v/>
      </c>
      <c r="Z4608" s="135" t="str">
        <f t="shared" si="156"/>
        <v/>
      </c>
    </row>
    <row r="4609" spans="14:26" ht="15.75" customHeight="1" x14ac:dyDescent="0.25">
      <c r="N4609" s="137" t="str">
        <f>IF(OR(ISBLANK(L4609),ISBLANK(M4609)),"",IF(M4609="AUD",L4609*'Input Lists'!$H$2,IF(M4609="USD",L4609*'Input Lists'!$H$3,IF(M4609="HKD",L4609*'Input Lists'!$H$4,IF(M4609="EUR",L4609*'Input Lists'!$H$5,IF(M4609="GBP",L4609*'Input Lists'!$H$6,IF(M4609="CAD",L4609*'Input Lists'!$H$7,IF(M4609="CNY",L4609*'Input Lists'!$H4643,IF(M4609="JPY",L4609*'Input Lists'!$H$9,IF(M4609="CHF",L4609*'Input Lists'!$H$10,""))))))))))</f>
        <v/>
      </c>
      <c r="O4609" s="137" t="str">
        <f t="shared" si="155"/>
        <v/>
      </c>
      <c r="Z4609" s="135" t="str">
        <f t="shared" si="156"/>
        <v/>
      </c>
    </row>
    <row r="4610" spans="14:26" ht="15.75" customHeight="1" x14ac:dyDescent="0.25">
      <c r="N4610" s="137" t="str">
        <f>IF(OR(ISBLANK(L4610),ISBLANK(M4610)),"",IF(M4610="AUD",L4610*'Input Lists'!$H$2,IF(M4610="USD",L4610*'Input Lists'!$H$3,IF(M4610="HKD",L4610*'Input Lists'!$H$4,IF(M4610="EUR",L4610*'Input Lists'!$H$5,IF(M4610="GBP",L4610*'Input Lists'!$H$6,IF(M4610="CAD",L4610*'Input Lists'!$H$7,IF(M4610="CNY",L4610*'Input Lists'!$H4644,IF(M4610="JPY",L4610*'Input Lists'!$H$9,IF(M4610="CHF",L4610*'Input Lists'!$H$10,""))))))))))</f>
        <v/>
      </c>
      <c r="O4610" s="137" t="str">
        <f t="shared" si="155"/>
        <v/>
      </c>
      <c r="Z4610" s="135" t="str">
        <f t="shared" si="156"/>
        <v/>
      </c>
    </row>
    <row r="4611" spans="14:26" ht="15.75" customHeight="1" x14ac:dyDescent="0.25">
      <c r="N4611" s="137" t="str">
        <f>IF(OR(ISBLANK(L4611),ISBLANK(M4611)),"",IF(M4611="AUD",L4611*'Input Lists'!$H$2,IF(M4611="USD",L4611*'Input Lists'!$H$3,IF(M4611="HKD",L4611*'Input Lists'!$H$4,IF(M4611="EUR",L4611*'Input Lists'!$H$5,IF(M4611="GBP",L4611*'Input Lists'!$H$6,IF(M4611="CAD",L4611*'Input Lists'!$H$7,IF(M4611="CNY",L4611*'Input Lists'!$H4645,IF(M4611="JPY",L4611*'Input Lists'!$H$9,IF(M4611="CHF",L4611*'Input Lists'!$H$10,""))))))))))</f>
        <v/>
      </c>
      <c r="O4611" s="137" t="str">
        <f t="shared" si="155"/>
        <v/>
      </c>
      <c r="Z4611" s="135" t="str">
        <f t="shared" si="156"/>
        <v/>
      </c>
    </row>
    <row r="4612" spans="14:26" ht="15.75" customHeight="1" x14ac:dyDescent="0.25">
      <c r="N4612" s="137" t="str">
        <f>IF(OR(ISBLANK(L4612),ISBLANK(M4612)),"",IF(M4612="AUD",L4612*'Input Lists'!$H$2,IF(M4612="USD",L4612*'Input Lists'!$H$3,IF(M4612="HKD",L4612*'Input Lists'!$H$4,IF(M4612="EUR",L4612*'Input Lists'!$H$5,IF(M4612="GBP",L4612*'Input Lists'!$H$6,IF(M4612="CAD",L4612*'Input Lists'!$H$7,IF(M4612="CNY",L4612*'Input Lists'!$H4646,IF(M4612="JPY",L4612*'Input Lists'!$H$9,IF(M4612="CHF",L4612*'Input Lists'!$H$10,""))))))))))</f>
        <v/>
      </c>
      <c r="O4612" s="137" t="str">
        <f t="shared" si="155"/>
        <v/>
      </c>
      <c r="Z4612" s="135" t="str">
        <f t="shared" si="156"/>
        <v/>
      </c>
    </row>
    <row r="4613" spans="14:26" ht="15.75" customHeight="1" x14ac:dyDescent="0.25">
      <c r="N4613" s="137" t="str">
        <f>IF(OR(ISBLANK(L4613),ISBLANK(M4613)),"",IF(M4613="AUD",L4613*'Input Lists'!$H$2,IF(M4613="USD",L4613*'Input Lists'!$H$3,IF(M4613="HKD",L4613*'Input Lists'!$H$4,IF(M4613="EUR",L4613*'Input Lists'!$H$5,IF(M4613="GBP",L4613*'Input Lists'!$H$6,IF(M4613="CAD",L4613*'Input Lists'!$H$7,IF(M4613="CNY",L4613*'Input Lists'!$H4647,IF(M4613="JPY",L4613*'Input Lists'!$H$9,IF(M4613="CHF",L4613*'Input Lists'!$H$10,""))))))))))</f>
        <v/>
      </c>
      <c r="O4613" s="137" t="str">
        <f t="shared" si="155"/>
        <v/>
      </c>
      <c r="Z4613" s="135" t="str">
        <f t="shared" si="156"/>
        <v/>
      </c>
    </row>
    <row r="4614" spans="14:26" ht="15.75" customHeight="1" x14ac:dyDescent="0.25">
      <c r="N4614" s="137" t="str">
        <f>IF(OR(ISBLANK(L4614),ISBLANK(M4614)),"",IF(M4614="AUD",L4614*'Input Lists'!$H$2,IF(M4614="USD",L4614*'Input Lists'!$H$3,IF(M4614="HKD",L4614*'Input Lists'!$H$4,IF(M4614="EUR",L4614*'Input Lists'!$H$5,IF(M4614="GBP",L4614*'Input Lists'!$H$6,IF(M4614="CAD",L4614*'Input Lists'!$H$7,IF(M4614="CNY",L4614*'Input Lists'!$H4648,IF(M4614="JPY",L4614*'Input Lists'!$H$9,IF(M4614="CHF",L4614*'Input Lists'!$H$10,""))))))))))</f>
        <v/>
      </c>
      <c r="O4614" s="137" t="str">
        <f t="shared" si="155"/>
        <v/>
      </c>
      <c r="Z4614" s="135" t="str">
        <f t="shared" si="156"/>
        <v/>
      </c>
    </row>
    <row r="4615" spans="14:26" ht="15.75" customHeight="1" x14ac:dyDescent="0.25">
      <c r="N4615" s="137" t="str">
        <f>IF(OR(ISBLANK(L4615),ISBLANK(M4615)),"",IF(M4615="AUD",L4615*'Input Lists'!$H$2,IF(M4615="USD",L4615*'Input Lists'!$H$3,IF(M4615="HKD",L4615*'Input Lists'!$H$4,IF(M4615="EUR",L4615*'Input Lists'!$H$5,IF(M4615="GBP",L4615*'Input Lists'!$H$6,IF(M4615="CAD",L4615*'Input Lists'!$H$7,IF(M4615="CNY",L4615*'Input Lists'!$H4649,IF(M4615="JPY",L4615*'Input Lists'!$H$9,IF(M4615="CHF",L4615*'Input Lists'!$H$10,""))))))))))</f>
        <v/>
      </c>
      <c r="O4615" s="137" t="str">
        <f t="shared" si="155"/>
        <v/>
      </c>
      <c r="Z4615" s="135" t="str">
        <f t="shared" si="156"/>
        <v/>
      </c>
    </row>
    <row r="4616" spans="14:26" ht="15.75" customHeight="1" x14ac:dyDescent="0.25">
      <c r="N4616" s="137" t="str">
        <f>IF(OR(ISBLANK(L4616),ISBLANK(M4616)),"",IF(M4616="AUD",L4616*'Input Lists'!$H$2,IF(M4616="USD",L4616*'Input Lists'!$H$3,IF(M4616="HKD",L4616*'Input Lists'!$H$4,IF(M4616="EUR",L4616*'Input Lists'!$H$5,IF(M4616="GBP",L4616*'Input Lists'!$H$6,IF(M4616="CAD",L4616*'Input Lists'!$H$7,IF(M4616="CNY",L4616*'Input Lists'!$H4650,IF(M4616="JPY",L4616*'Input Lists'!$H$9,IF(M4616="CHF",L4616*'Input Lists'!$H$10,""))))))))))</f>
        <v/>
      </c>
      <c r="O4616" s="137" t="str">
        <f t="shared" si="155"/>
        <v/>
      </c>
      <c r="Z4616" s="135" t="str">
        <f t="shared" si="156"/>
        <v/>
      </c>
    </row>
    <row r="4617" spans="14:26" ht="15.75" customHeight="1" x14ac:dyDescent="0.25">
      <c r="N4617" s="137" t="str">
        <f>IF(OR(ISBLANK(L4617),ISBLANK(M4617)),"",IF(M4617="AUD",L4617*'Input Lists'!$H$2,IF(M4617="USD",L4617*'Input Lists'!$H$3,IF(M4617="HKD",L4617*'Input Lists'!$H$4,IF(M4617="EUR",L4617*'Input Lists'!$H$5,IF(M4617="GBP",L4617*'Input Lists'!$H$6,IF(M4617="CAD",L4617*'Input Lists'!$H$7,IF(M4617="CNY",L4617*'Input Lists'!$H4651,IF(M4617="JPY",L4617*'Input Lists'!$H$9,IF(M4617="CHF",L4617*'Input Lists'!$H$10,""))))))))))</f>
        <v/>
      </c>
      <c r="O4617" s="137" t="str">
        <f t="shared" si="155"/>
        <v/>
      </c>
      <c r="Z4617" s="135" t="str">
        <f t="shared" si="156"/>
        <v/>
      </c>
    </row>
    <row r="4618" spans="14:26" ht="15.75" customHeight="1" x14ac:dyDescent="0.25">
      <c r="N4618" s="137" t="str">
        <f>IF(OR(ISBLANK(L4618),ISBLANK(M4618)),"",IF(M4618="AUD",L4618*'Input Lists'!$H$2,IF(M4618="USD",L4618*'Input Lists'!$H$3,IF(M4618="HKD",L4618*'Input Lists'!$H$4,IF(M4618="EUR",L4618*'Input Lists'!$H$5,IF(M4618="GBP",L4618*'Input Lists'!$H$6,IF(M4618="CAD",L4618*'Input Lists'!$H$7,IF(M4618="CNY",L4618*'Input Lists'!$H4652,IF(M4618="JPY",L4618*'Input Lists'!$H$9,IF(M4618="CHF",L4618*'Input Lists'!$H$10,""))))))))))</f>
        <v/>
      </c>
      <c r="O4618" s="137" t="str">
        <f t="shared" si="155"/>
        <v/>
      </c>
      <c r="Z4618" s="135" t="str">
        <f t="shared" si="156"/>
        <v/>
      </c>
    </row>
    <row r="4619" spans="14:26" ht="15.75" customHeight="1" x14ac:dyDescent="0.25">
      <c r="N4619" s="137" t="str">
        <f>IF(OR(ISBLANK(L4619),ISBLANK(M4619)),"",IF(M4619="AUD",L4619*'Input Lists'!$H$2,IF(M4619="USD",L4619*'Input Lists'!$H$3,IF(M4619="HKD",L4619*'Input Lists'!$H$4,IF(M4619="EUR",L4619*'Input Lists'!$H$5,IF(M4619="GBP",L4619*'Input Lists'!$H$6,IF(M4619="CAD",L4619*'Input Lists'!$H$7,IF(M4619="CNY",L4619*'Input Lists'!$H4653,IF(M4619="JPY",L4619*'Input Lists'!$H$9,IF(M4619="CHF",L4619*'Input Lists'!$H$10,""))))))))))</f>
        <v/>
      </c>
      <c r="O4619" s="137" t="str">
        <f t="shared" si="155"/>
        <v/>
      </c>
      <c r="Z4619" s="135" t="str">
        <f t="shared" si="156"/>
        <v/>
      </c>
    </row>
    <row r="4620" spans="14:26" ht="15.75" customHeight="1" x14ac:dyDescent="0.25">
      <c r="N4620" s="137" t="str">
        <f>IF(OR(ISBLANK(L4620),ISBLANK(M4620)),"",IF(M4620="AUD",L4620*'Input Lists'!$H$2,IF(M4620="USD",L4620*'Input Lists'!$H$3,IF(M4620="HKD",L4620*'Input Lists'!$H$4,IF(M4620="EUR",L4620*'Input Lists'!$H$5,IF(M4620="GBP",L4620*'Input Lists'!$H$6,IF(M4620="CAD",L4620*'Input Lists'!$H$7,IF(M4620="CNY",L4620*'Input Lists'!$H4654,IF(M4620="JPY",L4620*'Input Lists'!$H$9,IF(M4620="CHF",L4620*'Input Lists'!$H$10,""))))))))))</f>
        <v/>
      </c>
      <c r="O4620" s="137" t="str">
        <f t="shared" si="155"/>
        <v/>
      </c>
      <c r="Z4620" s="135" t="str">
        <f t="shared" si="156"/>
        <v/>
      </c>
    </row>
    <row r="4621" spans="14:26" ht="15.75" customHeight="1" x14ac:dyDescent="0.25">
      <c r="N4621" s="137" t="str">
        <f>IF(OR(ISBLANK(L4621),ISBLANK(M4621)),"",IF(M4621="AUD",L4621*'Input Lists'!$H$2,IF(M4621="USD",L4621*'Input Lists'!$H$3,IF(M4621="HKD",L4621*'Input Lists'!$H$4,IF(M4621="EUR",L4621*'Input Lists'!$H$5,IF(M4621="GBP",L4621*'Input Lists'!$H$6,IF(M4621="CAD",L4621*'Input Lists'!$H$7,IF(M4621="CNY",L4621*'Input Lists'!$H4655,IF(M4621="JPY",L4621*'Input Lists'!$H$9,IF(M4621="CHF",L4621*'Input Lists'!$H$10,""))))))))))</f>
        <v/>
      </c>
      <c r="O4621" s="137" t="str">
        <f t="shared" si="155"/>
        <v/>
      </c>
      <c r="Z4621" s="135" t="str">
        <f t="shared" si="156"/>
        <v/>
      </c>
    </row>
    <row r="4622" spans="14:26" ht="15.75" customHeight="1" x14ac:dyDescent="0.25">
      <c r="N4622" s="137" t="str">
        <f>IF(OR(ISBLANK(L4622),ISBLANK(M4622)),"",IF(M4622="AUD",L4622*'Input Lists'!$H$2,IF(M4622="USD",L4622*'Input Lists'!$H$3,IF(M4622="HKD",L4622*'Input Lists'!$H$4,IF(M4622="EUR",L4622*'Input Lists'!$H$5,IF(M4622="GBP",L4622*'Input Lists'!$H$6,IF(M4622="CAD",L4622*'Input Lists'!$H$7,IF(M4622="CNY",L4622*'Input Lists'!$H4656,IF(M4622="JPY",L4622*'Input Lists'!$H$9,IF(M4622="CHF",L4622*'Input Lists'!$H$10,""))))))))))</f>
        <v/>
      </c>
      <c r="O4622" s="137" t="str">
        <f t="shared" si="155"/>
        <v/>
      </c>
      <c r="Z4622" s="135" t="str">
        <f t="shared" si="156"/>
        <v/>
      </c>
    </row>
    <row r="4623" spans="14:26" ht="15.75" customHeight="1" x14ac:dyDescent="0.25">
      <c r="N4623" s="137" t="str">
        <f>IF(OR(ISBLANK(L4623),ISBLANK(M4623)),"",IF(M4623="AUD",L4623*'Input Lists'!$H$2,IF(M4623="USD",L4623*'Input Lists'!$H$3,IF(M4623="HKD",L4623*'Input Lists'!$H$4,IF(M4623="EUR",L4623*'Input Lists'!$H$5,IF(M4623="GBP",L4623*'Input Lists'!$H$6,IF(M4623="CAD",L4623*'Input Lists'!$H$7,IF(M4623="CNY",L4623*'Input Lists'!$H4657,IF(M4623="JPY",L4623*'Input Lists'!$H$9,IF(M4623="CHF",L4623*'Input Lists'!$H$10,""))))))))))</f>
        <v/>
      </c>
      <c r="O4623" s="137" t="str">
        <f t="shared" si="155"/>
        <v/>
      </c>
      <c r="Z4623" s="135" t="str">
        <f t="shared" si="156"/>
        <v/>
      </c>
    </row>
    <row r="4624" spans="14:26" ht="15.75" customHeight="1" x14ac:dyDescent="0.25">
      <c r="N4624" s="137" t="str">
        <f>IF(OR(ISBLANK(L4624),ISBLANK(M4624)),"",IF(M4624="AUD",L4624*'Input Lists'!$H$2,IF(M4624="USD",L4624*'Input Lists'!$H$3,IF(M4624="HKD",L4624*'Input Lists'!$H$4,IF(M4624="EUR",L4624*'Input Lists'!$H$5,IF(M4624="GBP",L4624*'Input Lists'!$H$6,IF(M4624="CAD",L4624*'Input Lists'!$H$7,IF(M4624="CNY",L4624*'Input Lists'!$H4658,IF(M4624="JPY",L4624*'Input Lists'!$H$9,IF(M4624="CHF",L4624*'Input Lists'!$H$10,""))))))))))</f>
        <v/>
      </c>
      <c r="O4624" s="137" t="str">
        <f t="shared" si="155"/>
        <v/>
      </c>
      <c r="Z4624" s="135" t="str">
        <f t="shared" si="156"/>
        <v/>
      </c>
    </row>
    <row r="4625" spans="14:26" ht="15.75" customHeight="1" x14ac:dyDescent="0.25">
      <c r="N4625" s="137" t="str">
        <f>IF(OR(ISBLANK(L4625),ISBLANK(M4625)),"",IF(M4625="AUD",L4625*'Input Lists'!$H$2,IF(M4625="USD",L4625*'Input Lists'!$H$3,IF(M4625="HKD",L4625*'Input Lists'!$H$4,IF(M4625="EUR",L4625*'Input Lists'!$H$5,IF(M4625="GBP",L4625*'Input Lists'!$H$6,IF(M4625="CAD",L4625*'Input Lists'!$H$7,IF(M4625="CNY",L4625*'Input Lists'!$H4659,IF(M4625="JPY",L4625*'Input Lists'!$H$9,IF(M4625="CHF",L4625*'Input Lists'!$H$10,""))))))))))</f>
        <v/>
      </c>
      <c r="O4625" s="137" t="str">
        <f t="shared" si="155"/>
        <v/>
      </c>
      <c r="Z4625" s="135" t="str">
        <f t="shared" si="156"/>
        <v/>
      </c>
    </row>
    <row r="4626" spans="14:26" ht="15.75" customHeight="1" x14ac:dyDescent="0.25">
      <c r="N4626" s="137" t="str">
        <f>IF(OR(ISBLANK(L4626),ISBLANK(M4626)),"",IF(M4626="AUD",L4626*'Input Lists'!$H$2,IF(M4626="USD",L4626*'Input Lists'!$H$3,IF(M4626="HKD",L4626*'Input Lists'!$H$4,IF(M4626="EUR",L4626*'Input Lists'!$H$5,IF(M4626="GBP",L4626*'Input Lists'!$H$6,IF(M4626="CAD",L4626*'Input Lists'!$H$7,IF(M4626="CNY",L4626*'Input Lists'!$H4660,IF(M4626="JPY",L4626*'Input Lists'!$H$9,IF(M4626="CHF",L4626*'Input Lists'!$H$10,""))))))))))</f>
        <v/>
      </c>
      <c r="O4626" s="137" t="str">
        <f t="shared" si="155"/>
        <v/>
      </c>
      <c r="Z4626" s="135" t="str">
        <f t="shared" si="156"/>
        <v/>
      </c>
    </row>
    <row r="4627" spans="14:26" ht="15.75" customHeight="1" x14ac:dyDescent="0.25">
      <c r="N4627" s="137" t="str">
        <f>IF(OR(ISBLANK(L4627),ISBLANK(M4627)),"",IF(M4627="AUD",L4627*'Input Lists'!$H$2,IF(M4627="USD",L4627*'Input Lists'!$H$3,IF(M4627="HKD",L4627*'Input Lists'!$H$4,IF(M4627="EUR",L4627*'Input Lists'!$H$5,IF(M4627="GBP",L4627*'Input Lists'!$H$6,IF(M4627="CAD",L4627*'Input Lists'!$H$7,IF(M4627="CNY",L4627*'Input Lists'!$H4661,IF(M4627="JPY",L4627*'Input Lists'!$H$9,IF(M4627="CHF",L4627*'Input Lists'!$H$10,""))))))))))</f>
        <v/>
      </c>
      <c r="O4627" s="137" t="str">
        <f t="shared" si="155"/>
        <v/>
      </c>
      <c r="Z4627" s="135" t="str">
        <f t="shared" si="156"/>
        <v/>
      </c>
    </row>
    <row r="4628" spans="14:26" ht="15.75" customHeight="1" x14ac:dyDescent="0.25">
      <c r="N4628" s="137" t="str">
        <f>IF(OR(ISBLANK(L4628),ISBLANK(M4628)),"",IF(M4628="AUD",L4628*'Input Lists'!$H$2,IF(M4628="USD",L4628*'Input Lists'!$H$3,IF(M4628="HKD",L4628*'Input Lists'!$H$4,IF(M4628="EUR",L4628*'Input Lists'!$H$5,IF(M4628="GBP",L4628*'Input Lists'!$H$6,IF(M4628="CAD",L4628*'Input Lists'!$H$7,IF(M4628="CNY",L4628*'Input Lists'!$H4662,IF(M4628="JPY",L4628*'Input Lists'!$H$9,IF(M4628="CHF",L4628*'Input Lists'!$H$10,""))))))))))</f>
        <v/>
      </c>
      <c r="O4628" s="137" t="str">
        <f t="shared" si="155"/>
        <v/>
      </c>
      <c r="Z4628" s="135" t="str">
        <f t="shared" si="156"/>
        <v/>
      </c>
    </row>
    <row r="4629" spans="14:26" ht="15.75" customHeight="1" x14ac:dyDescent="0.25">
      <c r="N4629" s="137" t="str">
        <f>IF(OR(ISBLANK(L4629),ISBLANK(M4629)),"",IF(M4629="AUD",L4629*'Input Lists'!$H$2,IF(M4629="USD",L4629*'Input Lists'!$H$3,IF(M4629="HKD",L4629*'Input Lists'!$H$4,IF(M4629="EUR",L4629*'Input Lists'!$H$5,IF(M4629="GBP",L4629*'Input Lists'!$H$6,IF(M4629="CAD",L4629*'Input Lists'!$H$7,IF(M4629="CNY",L4629*'Input Lists'!$H4663,IF(M4629="JPY",L4629*'Input Lists'!$H$9,IF(M4629="CHF",L4629*'Input Lists'!$H$10,""))))))))))</f>
        <v/>
      </c>
      <c r="O4629" s="137" t="str">
        <f t="shared" si="155"/>
        <v/>
      </c>
      <c r="Z4629" s="135" t="str">
        <f t="shared" si="156"/>
        <v/>
      </c>
    </row>
    <row r="4630" spans="14:26" ht="15.75" customHeight="1" x14ac:dyDescent="0.25">
      <c r="N4630" s="137" t="str">
        <f>IF(OR(ISBLANK(L4630),ISBLANK(M4630)),"",IF(M4630="AUD",L4630*'Input Lists'!$H$2,IF(M4630="USD",L4630*'Input Lists'!$H$3,IF(M4630="HKD",L4630*'Input Lists'!$H$4,IF(M4630="EUR",L4630*'Input Lists'!$H$5,IF(M4630="GBP",L4630*'Input Lists'!$H$6,IF(M4630="CAD",L4630*'Input Lists'!$H$7,IF(M4630="CNY",L4630*'Input Lists'!$H4664,IF(M4630="JPY",L4630*'Input Lists'!$H$9,IF(M4630="CHF",L4630*'Input Lists'!$H$10,""))))))))))</f>
        <v/>
      </c>
      <c r="O4630" s="137" t="str">
        <f t="shared" si="155"/>
        <v/>
      </c>
      <c r="Z4630" s="135" t="str">
        <f t="shared" si="156"/>
        <v/>
      </c>
    </row>
    <row r="4631" spans="14:26" ht="15.75" customHeight="1" x14ac:dyDescent="0.25">
      <c r="N4631" s="137" t="str">
        <f>IF(OR(ISBLANK(L4631),ISBLANK(M4631)),"",IF(M4631="AUD",L4631*'Input Lists'!$H$2,IF(M4631="USD",L4631*'Input Lists'!$H$3,IF(M4631="HKD",L4631*'Input Lists'!$H$4,IF(M4631="EUR",L4631*'Input Lists'!$H$5,IF(M4631="GBP",L4631*'Input Lists'!$H$6,IF(M4631="CAD",L4631*'Input Lists'!$H$7,IF(M4631="CNY",L4631*'Input Lists'!$H4665,IF(M4631="JPY",L4631*'Input Lists'!$H$9,IF(M4631="CHF",L4631*'Input Lists'!$H$10,""))))))))))</f>
        <v/>
      </c>
      <c r="O4631" s="137" t="str">
        <f t="shared" si="155"/>
        <v/>
      </c>
      <c r="Z4631" s="135" t="str">
        <f t="shared" si="156"/>
        <v/>
      </c>
    </row>
    <row r="4632" spans="14:26" ht="15.75" customHeight="1" x14ac:dyDescent="0.25">
      <c r="N4632" s="137" t="str">
        <f>IF(OR(ISBLANK(L4632),ISBLANK(M4632)),"",IF(M4632="AUD",L4632*'Input Lists'!$H$2,IF(M4632="USD",L4632*'Input Lists'!$H$3,IF(M4632="HKD",L4632*'Input Lists'!$H$4,IF(M4632="EUR",L4632*'Input Lists'!$H$5,IF(M4632="GBP",L4632*'Input Lists'!$H$6,IF(M4632="CAD",L4632*'Input Lists'!$H$7,IF(M4632="CNY",L4632*'Input Lists'!$H4666,IF(M4632="JPY",L4632*'Input Lists'!$H$9,IF(M4632="CHF",L4632*'Input Lists'!$H$10,""))))))))))</f>
        <v/>
      </c>
      <c r="O4632" s="137" t="str">
        <f t="shared" si="155"/>
        <v/>
      </c>
      <c r="Z4632" s="135" t="str">
        <f t="shared" si="156"/>
        <v/>
      </c>
    </row>
    <row r="4633" spans="14:26" ht="15.75" customHeight="1" x14ac:dyDescent="0.25">
      <c r="N4633" s="137" t="str">
        <f>IF(OR(ISBLANK(L4633),ISBLANK(M4633)),"",IF(M4633="AUD",L4633*'Input Lists'!$H$2,IF(M4633="USD",L4633*'Input Lists'!$H$3,IF(M4633="HKD",L4633*'Input Lists'!$H$4,IF(M4633="EUR",L4633*'Input Lists'!$H$5,IF(M4633="GBP",L4633*'Input Lists'!$H$6,IF(M4633="CAD",L4633*'Input Lists'!$H$7,IF(M4633="CNY",L4633*'Input Lists'!$H4667,IF(M4633="JPY",L4633*'Input Lists'!$H$9,IF(M4633="CHF",L4633*'Input Lists'!$H$10,""))))))))))</f>
        <v/>
      </c>
      <c r="O4633" s="137" t="str">
        <f t="shared" si="155"/>
        <v/>
      </c>
      <c r="Z4633" s="135" t="str">
        <f t="shared" si="156"/>
        <v/>
      </c>
    </row>
    <row r="4634" spans="14:26" ht="15.75" customHeight="1" x14ac:dyDescent="0.25">
      <c r="N4634" s="137" t="str">
        <f>IF(OR(ISBLANK(L4634),ISBLANK(M4634)),"",IF(M4634="AUD",L4634*'Input Lists'!$H$2,IF(M4634="USD",L4634*'Input Lists'!$H$3,IF(M4634="HKD",L4634*'Input Lists'!$H$4,IF(M4634="EUR",L4634*'Input Lists'!$H$5,IF(M4634="GBP",L4634*'Input Lists'!$H$6,IF(M4634="CAD",L4634*'Input Lists'!$H$7,IF(M4634="CNY",L4634*'Input Lists'!$H4668,IF(M4634="JPY",L4634*'Input Lists'!$H$9,IF(M4634="CHF",L4634*'Input Lists'!$H$10,""))))))))))</f>
        <v/>
      </c>
      <c r="O4634" s="137" t="str">
        <f t="shared" si="155"/>
        <v/>
      </c>
      <c r="Z4634" s="135" t="str">
        <f t="shared" si="156"/>
        <v/>
      </c>
    </row>
    <row r="4635" spans="14:26" ht="15.75" customHeight="1" x14ac:dyDescent="0.25">
      <c r="N4635" s="137" t="str">
        <f>IF(OR(ISBLANK(L4635),ISBLANK(M4635)),"",IF(M4635="AUD",L4635*'Input Lists'!$H$2,IF(M4635="USD",L4635*'Input Lists'!$H$3,IF(M4635="HKD",L4635*'Input Lists'!$H$4,IF(M4635="EUR",L4635*'Input Lists'!$H$5,IF(M4635="GBP",L4635*'Input Lists'!$H$6,IF(M4635="CAD",L4635*'Input Lists'!$H$7,IF(M4635="CNY",L4635*'Input Lists'!$H4669,IF(M4635="JPY",L4635*'Input Lists'!$H$9,IF(M4635="CHF",L4635*'Input Lists'!$H$10,""))))))))))</f>
        <v/>
      </c>
      <c r="O4635" s="137" t="str">
        <f t="shared" si="155"/>
        <v/>
      </c>
      <c r="Z4635" s="135" t="str">
        <f t="shared" si="156"/>
        <v/>
      </c>
    </row>
    <row r="4636" spans="14:26" ht="15.75" customHeight="1" x14ac:dyDescent="0.25">
      <c r="N4636" s="137" t="str">
        <f>IF(OR(ISBLANK(L4636),ISBLANK(M4636)),"",IF(M4636="AUD",L4636*'Input Lists'!$H$2,IF(M4636="USD",L4636*'Input Lists'!$H$3,IF(M4636="HKD",L4636*'Input Lists'!$H$4,IF(M4636="EUR",L4636*'Input Lists'!$H$5,IF(M4636="GBP",L4636*'Input Lists'!$H$6,IF(M4636="CAD",L4636*'Input Lists'!$H$7,IF(M4636="CNY",L4636*'Input Lists'!$H4670,IF(M4636="JPY",L4636*'Input Lists'!$H$9,IF(M4636="CHF",L4636*'Input Lists'!$H$10,""))))))))))</f>
        <v/>
      </c>
      <c r="O4636" s="137" t="str">
        <f t="shared" si="155"/>
        <v/>
      </c>
      <c r="Z4636" s="135" t="str">
        <f t="shared" si="156"/>
        <v/>
      </c>
    </row>
    <row r="4637" spans="14:26" ht="15.75" customHeight="1" x14ac:dyDescent="0.25">
      <c r="N4637" s="137" t="str">
        <f>IF(OR(ISBLANK(L4637),ISBLANK(M4637)),"",IF(M4637="AUD",L4637*'Input Lists'!$H$2,IF(M4637="USD",L4637*'Input Lists'!$H$3,IF(M4637="HKD",L4637*'Input Lists'!$H$4,IF(M4637="EUR",L4637*'Input Lists'!$H$5,IF(M4637="GBP",L4637*'Input Lists'!$H$6,IF(M4637="CAD",L4637*'Input Lists'!$H$7,IF(M4637="CNY",L4637*'Input Lists'!$H4671,IF(M4637="JPY",L4637*'Input Lists'!$H$9,IF(M4637="CHF",L4637*'Input Lists'!$H$10,""))))))))))</f>
        <v/>
      </c>
      <c r="O4637" s="137" t="str">
        <f t="shared" si="155"/>
        <v/>
      </c>
      <c r="Z4637" s="135" t="str">
        <f t="shared" si="156"/>
        <v/>
      </c>
    </row>
    <row r="4638" spans="14:26" ht="15.75" customHeight="1" x14ac:dyDescent="0.25">
      <c r="N4638" s="137" t="str">
        <f>IF(OR(ISBLANK(L4638),ISBLANK(M4638)),"",IF(M4638="AUD",L4638*'Input Lists'!$H$2,IF(M4638="USD",L4638*'Input Lists'!$H$3,IF(M4638="HKD",L4638*'Input Lists'!$H$4,IF(M4638="EUR",L4638*'Input Lists'!$H$5,IF(M4638="GBP",L4638*'Input Lists'!$H$6,IF(M4638="CAD",L4638*'Input Lists'!$H$7,IF(M4638="CNY",L4638*'Input Lists'!$H4672,IF(M4638="JPY",L4638*'Input Lists'!$H$9,IF(M4638="CHF",L4638*'Input Lists'!$H$10,""))))))))))</f>
        <v/>
      </c>
      <c r="O4638" s="137" t="str">
        <f t="shared" si="155"/>
        <v/>
      </c>
      <c r="Z4638" s="135" t="str">
        <f t="shared" si="156"/>
        <v/>
      </c>
    </row>
    <row r="4639" spans="14:26" ht="15.75" customHeight="1" x14ac:dyDescent="0.25">
      <c r="N4639" s="137" t="str">
        <f>IF(OR(ISBLANK(L4639),ISBLANK(M4639)),"",IF(M4639="AUD",L4639*'Input Lists'!$H$2,IF(M4639="USD",L4639*'Input Lists'!$H$3,IF(M4639="HKD",L4639*'Input Lists'!$H$4,IF(M4639="EUR",L4639*'Input Lists'!$H$5,IF(M4639="GBP",L4639*'Input Lists'!$H$6,IF(M4639="CAD",L4639*'Input Lists'!$H$7,IF(M4639="CNY",L4639*'Input Lists'!$H4673,IF(M4639="JPY",L4639*'Input Lists'!$H$9,IF(M4639="CHF",L4639*'Input Lists'!$H$10,""))))))))))</f>
        <v/>
      </c>
      <c r="O4639" s="137" t="str">
        <f t="shared" si="155"/>
        <v/>
      </c>
      <c r="Z4639" s="135" t="str">
        <f t="shared" si="156"/>
        <v/>
      </c>
    </row>
    <row r="4640" spans="14:26" ht="15.75" customHeight="1" x14ac:dyDescent="0.25">
      <c r="N4640" s="137" t="str">
        <f>IF(OR(ISBLANK(L4640),ISBLANK(M4640)),"",IF(M4640="AUD",L4640*'Input Lists'!$H$2,IF(M4640="USD",L4640*'Input Lists'!$H$3,IF(M4640="HKD",L4640*'Input Lists'!$H$4,IF(M4640="EUR",L4640*'Input Lists'!$H$5,IF(M4640="GBP",L4640*'Input Lists'!$H$6,IF(M4640="CAD",L4640*'Input Lists'!$H$7,IF(M4640="CNY",L4640*'Input Lists'!$H4674,IF(M4640="JPY",L4640*'Input Lists'!$H$9,IF(M4640="CHF",L4640*'Input Lists'!$H$10,""))))))))))</f>
        <v/>
      </c>
      <c r="O4640" s="137" t="str">
        <f t="shared" si="155"/>
        <v/>
      </c>
      <c r="Z4640" s="135" t="str">
        <f t="shared" si="156"/>
        <v/>
      </c>
    </row>
    <row r="4641" spans="14:26" ht="15.75" customHeight="1" x14ac:dyDescent="0.25">
      <c r="N4641" s="137" t="str">
        <f>IF(OR(ISBLANK(L4641),ISBLANK(M4641)),"",IF(M4641="AUD",L4641*'Input Lists'!$H$2,IF(M4641="USD",L4641*'Input Lists'!$H$3,IF(M4641="HKD",L4641*'Input Lists'!$H$4,IF(M4641="EUR",L4641*'Input Lists'!$H$5,IF(M4641="GBP",L4641*'Input Lists'!$H$6,IF(M4641="CAD",L4641*'Input Lists'!$H$7,IF(M4641="CNY",L4641*'Input Lists'!$H4675,IF(M4641="JPY",L4641*'Input Lists'!$H$9,IF(M4641="CHF",L4641*'Input Lists'!$H$10,""))))))))))</f>
        <v/>
      </c>
      <c r="O4641" s="137" t="str">
        <f t="shared" si="155"/>
        <v/>
      </c>
      <c r="Z4641" s="135" t="str">
        <f t="shared" si="156"/>
        <v/>
      </c>
    </row>
    <row r="4642" spans="14:26" ht="15.75" customHeight="1" x14ac:dyDescent="0.25">
      <c r="N4642" s="137" t="str">
        <f>IF(OR(ISBLANK(L4642),ISBLANK(M4642)),"",IF(M4642="AUD",L4642*'Input Lists'!$H$2,IF(M4642="USD",L4642*'Input Lists'!$H$3,IF(M4642="HKD",L4642*'Input Lists'!$H$4,IF(M4642="EUR",L4642*'Input Lists'!$H$5,IF(M4642="GBP",L4642*'Input Lists'!$H$6,IF(M4642="CAD",L4642*'Input Lists'!$H$7,IF(M4642="CNY",L4642*'Input Lists'!$H4676,IF(M4642="JPY",L4642*'Input Lists'!$H$9,IF(M4642="CHF",L4642*'Input Lists'!$H$10,""))))))))))</f>
        <v/>
      </c>
      <c r="O4642" s="137" t="str">
        <f t="shared" si="155"/>
        <v/>
      </c>
      <c r="Z4642" s="135" t="str">
        <f t="shared" si="156"/>
        <v/>
      </c>
    </row>
    <row r="4643" spans="14:26" ht="15.75" customHeight="1" x14ac:dyDescent="0.25">
      <c r="N4643" s="137" t="str">
        <f>IF(OR(ISBLANK(L4643),ISBLANK(M4643)),"",IF(M4643="AUD",L4643*'Input Lists'!$H$2,IF(M4643="USD",L4643*'Input Lists'!$H$3,IF(M4643="HKD",L4643*'Input Lists'!$H$4,IF(M4643="EUR",L4643*'Input Lists'!$H$5,IF(M4643="GBP",L4643*'Input Lists'!$H$6,IF(M4643="CAD",L4643*'Input Lists'!$H$7,IF(M4643="CNY",L4643*'Input Lists'!$H4677,IF(M4643="JPY",L4643*'Input Lists'!$H$9,IF(M4643="CHF",L4643*'Input Lists'!$H$10,""))))))))))</f>
        <v/>
      </c>
      <c r="O4643" s="137" t="str">
        <f t="shared" si="155"/>
        <v/>
      </c>
      <c r="Z4643" s="135" t="str">
        <f t="shared" si="156"/>
        <v/>
      </c>
    </row>
    <row r="4644" spans="14:26" ht="15.75" customHeight="1" x14ac:dyDescent="0.25">
      <c r="N4644" s="137" t="str">
        <f>IF(OR(ISBLANK(L4644),ISBLANK(M4644)),"",IF(M4644="AUD",L4644*'Input Lists'!$H$2,IF(M4644="USD",L4644*'Input Lists'!$H$3,IF(M4644="HKD",L4644*'Input Lists'!$H$4,IF(M4644="EUR",L4644*'Input Lists'!$H$5,IF(M4644="GBP",L4644*'Input Lists'!$H$6,IF(M4644="CAD",L4644*'Input Lists'!$H$7,IF(M4644="CNY",L4644*'Input Lists'!$H4678,IF(M4644="JPY",L4644*'Input Lists'!$H$9,IF(M4644="CHF",L4644*'Input Lists'!$H$10,""))))))))))</f>
        <v/>
      </c>
      <c r="O4644" s="137" t="str">
        <f t="shared" si="155"/>
        <v/>
      </c>
      <c r="Z4644" s="135" t="str">
        <f t="shared" si="156"/>
        <v/>
      </c>
    </row>
    <row r="4645" spans="14:26" ht="15.75" customHeight="1" x14ac:dyDescent="0.25">
      <c r="N4645" s="137" t="str">
        <f>IF(OR(ISBLANK(L4645),ISBLANK(M4645)),"",IF(M4645="AUD",L4645*'Input Lists'!$H$2,IF(M4645="USD",L4645*'Input Lists'!$H$3,IF(M4645="HKD",L4645*'Input Lists'!$H$4,IF(M4645="EUR",L4645*'Input Lists'!$H$5,IF(M4645="GBP",L4645*'Input Lists'!$H$6,IF(M4645="CAD",L4645*'Input Lists'!$H$7,IF(M4645="CNY",L4645*'Input Lists'!$H4679,IF(M4645="JPY",L4645*'Input Lists'!$H$9,IF(M4645="CHF",L4645*'Input Lists'!$H$10,""))))))))))</f>
        <v/>
      </c>
      <c r="O4645" s="137" t="str">
        <f t="shared" si="155"/>
        <v/>
      </c>
      <c r="Z4645" s="135" t="str">
        <f t="shared" si="156"/>
        <v/>
      </c>
    </row>
    <row r="4646" spans="14:26" ht="15.75" customHeight="1" x14ac:dyDescent="0.25">
      <c r="N4646" s="137" t="str">
        <f>IF(OR(ISBLANK(L4646),ISBLANK(M4646)),"",IF(M4646="AUD",L4646*'Input Lists'!$H$2,IF(M4646="USD",L4646*'Input Lists'!$H$3,IF(M4646="HKD",L4646*'Input Lists'!$H$4,IF(M4646="EUR",L4646*'Input Lists'!$H$5,IF(M4646="GBP",L4646*'Input Lists'!$H$6,IF(M4646="CAD",L4646*'Input Lists'!$H$7,IF(M4646="CNY",L4646*'Input Lists'!$H4680,IF(M4646="JPY",L4646*'Input Lists'!$H$9,IF(M4646="CHF",L4646*'Input Lists'!$H$10,""))))))))))</f>
        <v/>
      </c>
      <c r="O4646" s="137" t="str">
        <f t="shared" si="155"/>
        <v/>
      </c>
      <c r="Z4646" s="135" t="str">
        <f t="shared" si="156"/>
        <v/>
      </c>
    </row>
    <row r="4647" spans="14:26" ht="15.75" customHeight="1" x14ac:dyDescent="0.25">
      <c r="N4647" s="137" t="str">
        <f>IF(OR(ISBLANK(L4647),ISBLANK(M4647)),"",IF(M4647="AUD",L4647*'Input Lists'!$H$2,IF(M4647="USD",L4647*'Input Lists'!$H$3,IF(M4647="HKD",L4647*'Input Lists'!$H$4,IF(M4647="EUR",L4647*'Input Lists'!$H$5,IF(M4647="GBP",L4647*'Input Lists'!$H$6,IF(M4647="CAD",L4647*'Input Lists'!$H$7,IF(M4647="CNY",L4647*'Input Lists'!$H4681,IF(M4647="JPY",L4647*'Input Lists'!$H$9,IF(M4647="CHF",L4647*'Input Lists'!$H$10,""))))))))))</f>
        <v/>
      </c>
      <c r="O4647" s="137" t="str">
        <f t="shared" ref="O4647:O4710" si="157">IF(OR(AND(ISBLANK(N4647)),AND(ISBLANK(J4647)),AND(ISBLANK(M4647))),"",N4647*J4647)</f>
        <v/>
      </c>
      <c r="Z4647" s="135" t="str">
        <f t="shared" si="156"/>
        <v/>
      </c>
    </row>
    <row r="4648" spans="14:26" ht="15.75" customHeight="1" x14ac:dyDescent="0.25">
      <c r="N4648" s="137" t="str">
        <f>IF(OR(ISBLANK(L4648),ISBLANK(M4648)),"",IF(M4648="AUD",L4648*'Input Lists'!$H$2,IF(M4648="USD",L4648*'Input Lists'!$H$3,IF(M4648="HKD",L4648*'Input Lists'!$H$4,IF(M4648="EUR",L4648*'Input Lists'!$H$5,IF(M4648="GBP",L4648*'Input Lists'!$H$6,IF(M4648="CAD",L4648*'Input Lists'!$H$7,IF(M4648="CNY",L4648*'Input Lists'!$H4682,IF(M4648="JPY",L4648*'Input Lists'!$H$9,IF(M4648="CHF",L4648*'Input Lists'!$H$10,""))))))))))</f>
        <v/>
      </c>
      <c r="O4648" s="137" t="str">
        <f t="shared" si="157"/>
        <v/>
      </c>
      <c r="Z4648" s="135" t="str">
        <f t="shared" si="156"/>
        <v/>
      </c>
    </row>
    <row r="4649" spans="14:26" ht="15.75" customHeight="1" x14ac:dyDescent="0.25">
      <c r="N4649" s="137" t="str">
        <f>IF(OR(ISBLANK(L4649),ISBLANK(M4649)),"",IF(M4649="AUD",L4649*'Input Lists'!$H$2,IF(M4649="USD",L4649*'Input Lists'!$H$3,IF(M4649="HKD",L4649*'Input Lists'!$H$4,IF(M4649="EUR",L4649*'Input Lists'!$H$5,IF(M4649="GBP",L4649*'Input Lists'!$H$6,IF(M4649="CAD",L4649*'Input Lists'!$H$7,IF(M4649="CNY",L4649*'Input Lists'!$H4683,IF(M4649="JPY",L4649*'Input Lists'!$H$9,IF(M4649="CHF",L4649*'Input Lists'!$H$10,""))))))))))</f>
        <v/>
      </c>
      <c r="O4649" s="137" t="str">
        <f t="shared" si="157"/>
        <v/>
      </c>
      <c r="Z4649" s="135" t="str">
        <f t="shared" si="156"/>
        <v/>
      </c>
    </row>
    <row r="4650" spans="14:26" ht="15.75" customHeight="1" x14ac:dyDescent="0.25">
      <c r="N4650" s="137" t="str">
        <f>IF(OR(ISBLANK(L4650),ISBLANK(M4650)),"",IF(M4650="AUD",L4650*'Input Lists'!$H$2,IF(M4650="USD",L4650*'Input Lists'!$H$3,IF(M4650="HKD",L4650*'Input Lists'!$H$4,IF(M4650="EUR",L4650*'Input Lists'!$H$5,IF(M4650="GBP",L4650*'Input Lists'!$H$6,IF(M4650="CAD",L4650*'Input Lists'!$H$7,IF(M4650="CNY",L4650*'Input Lists'!$H4684,IF(M4650="JPY",L4650*'Input Lists'!$H$9,IF(M4650="CHF",L4650*'Input Lists'!$H$10,""))))))))))</f>
        <v/>
      </c>
      <c r="O4650" s="137" t="str">
        <f t="shared" si="157"/>
        <v/>
      </c>
      <c r="Z4650" s="135" t="str">
        <f t="shared" ref="Z4650:Z4713" si="158">IF(ISBLANK(D4650),"",IF(R4650="Approved",Y4650+O4650,0))</f>
        <v/>
      </c>
    </row>
    <row r="4651" spans="14:26" ht="15.75" customHeight="1" x14ac:dyDescent="0.25">
      <c r="N4651" s="137" t="str">
        <f>IF(OR(ISBLANK(L4651),ISBLANK(M4651)),"",IF(M4651="AUD",L4651*'Input Lists'!$H$2,IF(M4651="USD",L4651*'Input Lists'!$H$3,IF(M4651="HKD",L4651*'Input Lists'!$H$4,IF(M4651="EUR",L4651*'Input Lists'!$H$5,IF(M4651="GBP",L4651*'Input Lists'!$H$6,IF(M4651="CAD",L4651*'Input Lists'!$H$7,IF(M4651="CNY",L4651*'Input Lists'!$H4685,IF(M4651="JPY",L4651*'Input Lists'!$H$9,IF(M4651="CHF",L4651*'Input Lists'!$H$10,""))))))))))</f>
        <v/>
      </c>
      <c r="O4651" s="137" t="str">
        <f t="shared" si="157"/>
        <v/>
      </c>
      <c r="Z4651" s="135" t="str">
        <f t="shared" si="158"/>
        <v/>
      </c>
    </row>
    <row r="4652" spans="14:26" ht="15.75" customHeight="1" x14ac:dyDescent="0.25">
      <c r="N4652" s="137" t="str">
        <f>IF(OR(ISBLANK(L4652),ISBLANK(M4652)),"",IF(M4652="AUD",L4652*'Input Lists'!$H$2,IF(M4652="USD",L4652*'Input Lists'!$H$3,IF(M4652="HKD",L4652*'Input Lists'!$H$4,IF(M4652="EUR",L4652*'Input Lists'!$H$5,IF(M4652="GBP",L4652*'Input Lists'!$H$6,IF(M4652="CAD",L4652*'Input Lists'!$H$7,IF(M4652="CNY",L4652*'Input Lists'!$H4686,IF(M4652="JPY",L4652*'Input Lists'!$H$9,IF(M4652="CHF",L4652*'Input Lists'!$H$10,""))))))))))</f>
        <v/>
      </c>
      <c r="O4652" s="137" t="str">
        <f t="shared" si="157"/>
        <v/>
      </c>
      <c r="Z4652" s="135" t="str">
        <f t="shared" si="158"/>
        <v/>
      </c>
    </row>
    <row r="4653" spans="14:26" ht="15.75" customHeight="1" x14ac:dyDescent="0.25">
      <c r="N4653" s="137" t="str">
        <f>IF(OR(ISBLANK(L4653),ISBLANK(M4653)),"",IF(M4653="AUD",L4653*'Input Lists'!$H$2,IF(M4653="USD",L4653*'Input Lists'!$H$3,IF(M4653="HKD",L4653*'Input Lists'!$H$4,IF(M4653="EUR",L4653*'Input Lists'!$H$5,IF(M4653="GBP",L4653*'Input Lists'!$H$6,IF(M4653="CAD",L4653*'Input Lists'!$H$7,IF(M4653="CNY",L4653*'Input Lists'!$H4687,IF(M4653="JPY",L4653*'Input Lists'!$H$9,IF(M4653="CHF",L4653*'Input Lists'!$H$10,""))))))))))</f>
        <v/>
      </c>
      <c r="O4653" s="137" t="str">
        <f t="shared" si="157"/>
        <v/>
      </c>
      <c r="Z4653" s="135" t="str">
        <f t="shared" si="158"/>
        <v/>
      </c>
    </row>
    <row r="4654" spans="14:26" ht="15.75" customHeight="1" x14ac:dyDescent="0.25">
      <c r="N4654" s="137" t="str">
        <f>IF(OR(ISBLANK(L4654),ISBLANK(M4654)),"",IF(M4654="AUD",L4654*'Input Lists'!$H$2,IF(M4654="USD",L4654*'Input Lists'!$H$3,IF(M4654="HKD",L4654*'Input Lists'!$H$4,IF(M4654="EUR",L4654*'Input Lists'!$H$5,IF(M4654="GBP",L4654*'Input Lists'!$H$6,IF(M4654="CAD",L4654*'Input Lists'!$H$7,IF(M4654="CNY",L4654*'Input Lists'!$H4688,IF(M4654="JPY",L4654*'Input Lists'!$H$9,IF(M4654="CHF",L4654*'Input Lists'!$H$10,""))))))))))</f>
        <v/>
      </c>
      <c r="O4654" s="137" t="str">
        <f t="shared" si="157"/>
        <v/>
      </c>
      <c r="Z4654" s="135" t="str">
        <f t="shared" si="158"/>
        <v/>
      </c>
    </row>
    <row r="4655" spans="14:26" ht="15.75" customHeight="1" x14ac:dyDescent="0.25">
      <c r="N4655" s="137" t="str">
        <f>IF(OR(ISBLANK(L4655),ISBLANK(M4655)),"",IF(M4655="AUD",L4655*'Input Lists'!$H$2,IF(M4655="USD",L4655*'Input Lists'!$H$3,IF(M4655="HKD",L4655*'Input Lists'!$H$4,IF(M4655="EUR",L4655*'Input Lists'!$H$5,IF(M4655="GBP",L4655*'Input Lists'!$H$6,IF(M4655="CAD",L4655*'Input Lists'!$H$7,IF(M4655="CNY",L4655*'Input Lists'!$H4689,IF(M4655="JPY",L4655*'Input Lists'!$H$9,IF(M4655="CHF",L4655*'Input Lists'!$H$10,""))))))))))</f>
        <v/>
      </c>
      <c r="O4655" s="137" t="str">
        <f t="shared" si="157"/>
        <v/>
      </c>
      <c r="Z4655" s="135" t="str">
        <f t="shared" si="158"/>
        <v/>
      </c>
    </row>
    <row r="4656" spans="14:26" ht="15.75" customHeight="1" x14ac:dyDescent="0.25">
      <c r="N4656" s="137" t="str">
        <f>IF(OR(ISBLANK(L4656),ISBLANK(M4656)),"",IF(M4656="AUD",L4656*'Input Lists'!$H$2,IF(M4656="USD",L4656*'Input Lists'!$H$3,IF(M4656="HKD",L4656*'Input Lists'!$H$4,IF(M4656="EUR",L4656*'Input Lists'!$H$5,IF(M4656="GBP",L4656*'Input Lists'!$H$6,IF(M4656="CAD",L4656*'Input Lists'!$H$7,IF(M4656="CNY",L4656*'Input Lists'!$H4690,IF(M4656="JPY",L4656*'Input Lists'!$H$9,IF(M4656="CHF",L4656*'Input Lists'!$H$10,""))))))))))</f>
        <v/>
      </c>
      <c r="O4656" s="137" t="str">
        <f t="shared" si="157"/>
        <v/>
      </c>
      <c r="Z4656" s="135" t="str">
        <f t="shared" si="158"/>
        <v/>
      </c>
    </row>
    <row r="4657" spans="14:26" ht="15.75" customHeight="1" x14ac:dyDescent="0.25">
      <c r="N4657" s="137" t="str">
        <f>IF(OR(ISBLANK(L4657),ISBLANK(M4657)),"",IF(M4657="AUD",L4657*'Input Lists'!$H$2,IF(M4657="USD",L4657*'Input Lists'!$H$3,IF(M4657="HKD",L4657*'Input Lists'!$H$4,IF(M4657="EUR",L4657*'Input Lists'!$H$5,IF(M4657="GBP",L4657*'Input Lists'!$H$6,IF(M4657="CAD",L4657*'Input Lists'!$H$7,IF(M4657="CNY",L4657*'Input Lists'!$H4691,IF(M4657="JPY",L4657*'Input Lists'!$H$9,IF(M4657="CHF",L4657*'Input Lists'!$H$10,""))))))))))</f>
        <v/>
      </c>
      <c r="O4657" s="137" t="str">
        <f t="shared" si="157"/>
        <v/>
      </c>
      <c r="Z4657" s="135" t="str">
        <f t="shared" si="158"/>
        <v/>
      </c>
    </row>
    <row r="4658" spans="14:26" ht="15.75" customHeight="1" x14ac:dyDescent="0.25">
      <c r="N4658" s="137" t="str">
        <f>IF(OR(ISBLANK(L4658),ISBLANK(M4658)),"",IF(M4658="AUD",L4658*'Input Lists'!$H$2,IF(M4658="USD",L4658*'Input Lists'!$H$3,IF(M4658="HKD",L4658*'Input Lists'!$H$4,IF(M4658="EUR",L4658*'Input Lists'!$H$5,IF(M4658="GBP",L4658*'Input Lists'!$H$6,IF(M4658="CAD",L4658*'Input Lists'!$H$7,IF(M4658="CNY",L4658*'Input Lists'!$H4692,IF(M4658="JPY",L4658*'Input Lists'!$H$9,IF(M4658="CHF",L4658*'Input Lists'!$H$10,""))))))))))</f>
        <v/>
      </c>
      <c r="O4658" s="137" t="str">
        <f t="shared" si="157"/>
        <v/>
      </c>
      <c r="Z4658" s="135" t="str">
        <f t="shared" si="158"/>
        <v/>
      </c>
    </row>
    <row r="4659" spans="14:26" ht="15.75" customHeight="1" x14ac:dyDescent="0.25">
      <c r="N4659" s="137" t="str">
        <f>IF(OR(ISBLANK(L4659),ISBLANK(M4659)),"",IF(M4659="AUD",L4659*'Input Lists'!$H$2,IF(M4659="USD",L4659*'Input Lists'!$H$3,IF(M4659="HKD",L4659*'Input Lists'!$H$4,IF(M4659="EUR",L4659*'Input Lists'!$H$5,IF(M4659="GBP",L4659*'Input Lists'!$H$6,IF(M4659="CAD",L4659*'Input Lists'!$H$7,IF(M4659="CNY",L4659*'Input Lists'!$H4693,IF(M4659="JPY",L4659*'Input Lists'!$H$9,IF(M4659="CHF",L4659*'Input Lists'!$H$10,""))))))))))</f>
        <v/>
      </c>
      <c r="O4659" s="137" t="str">
        <f t="shared" si="157"/>
        <v/>
      </c>
      <c r="Z4659" s="135" t="str">
        <f t="shared" si="158"/>
        <v/>
      </c>
    </row>
    <row r="4660" spans="14:26" ht="15.75" customHeight="1" x14ac:dyDescent="0.25">
      <c r="N4660" s="137" t="str">
        <f>IF(OR(ISBLANK(L4660),ISBLANK(M4660)),"",IF(M4660="AUD",L4660*'Input Lists'!$H$2,IF(M4660="USD",L4660*'Input Lists'!$H$3,IF(M4660="HKD",L4660*'Input Lists'!$H$4,IF(M4660="EUR",L4660*'Input Lists'!$H$5,IF(M4660="GBP",L4660*'Input Lists'!$H$6,IF(M4660="CAD",L4660*'Input Lists'!$H$7,IF(M4660="CNY",L4660*'Input Lists'!$H4694,IF(M4660="JPY",L4660*'Input Lists'!$H$9,IF(M4660="CHF",L4660*'Input Lists'!$H$10,""))))))))))</f>
        <v/>
      </c>
      <c r="O4660" s="137" t="str">
        <f t="shared" si="157"/>
        <v/>
      </c>
      <c r="Z4660" s="135" t="str">
        <f t="shared" si="158"/>
        <v/>
      </c>
    </row>
    <row r="4661" spans="14:26" ht="15.75" customHeight="1" x14ac:dyDescent="0.25">
      <c r="N4661" s="137" t="str">
        <f>IF(OR(ISBLANK(L4661),ISBLANK(M4661)),"",IF(M4661="AUD",L4661*'Input Lists'!$H$2,IF(M4661="USD",L4661*'Input Lists'!$H$3,IF(M4661="HKD",L4661*'Input Lists'!$H$4,IF(M4661="EUR",L4661*'Input Lists'!$H$5,IF(M4661="GBP",L4661*'Input Lists'!$H$6,IF(M4661="CAD",L4661*'Input Lists'!$H$7,IF(M4661="CNY",L4661*'Input Lists'!$H4695,IF(M4661="JPY",L4661*'Input Lists'!$H$9,IF(M4661="CHF",L4661*'Input Lists'!$H$10,""))))))))))</f>
        <v/>
      </c>
      <c r="O4661" s="137" t="str">
        <f t="shared" si="157"/>
        <v/>
      </c>
      <c r="Z4661" s="135" t="str">
        <f t="shared" si="158"/>
        <v/>
      </c>
    </row>
    <row r="4662" spans="14:26" ht="15.75" customHeight="1" x14ac:dyDescent="0.25">
      <c r="N4662" s="137" t="str">
        <f>IF(OR(ISBLANK(L4662),ISBLANK(M4662)),"",IF(M4662="AUD",L4662*'Input Lists'!$H$2,IF(M4662="USD",L4662*'Input Lists'!$H$3,IF(M4662="HKD",L4662*'Input Lists'!$H$4,IF(M4662="EUR",L4662*'Input Lists'!$H$5,IF(M4662="GBP",L4662*'Input Lists'!$H$6,IF(M4662="CAD",L4662*'Input Lists'!$H$7,IF(M4662="CNY",L4662*'Input Lists'!$H4696,IF(M4662="JPY",L4662*'Input Lists'!$H$9,IF(M4662="CHF",L4662*'Input Lists'!$H$10,""))))))))))</f>
        <v/>
      </c>
      <c r="O4662" s="137" t="str">
        <f t="shared" si="157"/>
        <v/>
      </c>
      <c r="Z4662" s="135" t="str">
        <f t="shared" si="158"/>
        <v/>
      </c>
    </row>
    <row r="4663" spans="14:26" ht="15.75" customHeight="1" x14ac:dyDescent="0.25">
      <c r="N4663" s="137" t="str">
        <f>IF(OR(ISBLANK(L4663),ISBLANK(M4663)),"",IF(M4663="AUD",L4663*'Input Lists'!$H$2,IF(M4663="USD",L4663*'Input Lists'!$H$3,IF(M4663="HKD",L4663*'Input Lists'!$H$4,IF(M4663="EUR",L4663*'Input Lists'!$H$5,IF(M4663="GBP",L4663*'Input Lists'!$H$6,IF(M4663="CAD",L4663*'Input Lists'!$H$7,IF(M4663="CNY",L4663*'Input Lists'!$H4697,IF(M4663="JPY",L4663*'Input Lists'!$H$9,IF(M4663="CHF",L4663*'Input Lists'!$H$10,""))))))))))</f>
        <v/>
      </c>
      <c r="O4663" s="137" t="str">
        <f t="shared" si="157"/>
        <v/>
      </c>
      <c r="Z4663" s="135" t="str">
        <f t="shared" si="158"/>
        <v/>
      </c>
    </row>
    <row r="4664" spans="14:26" ht="15.75" customHeight="1" x14ac:dyDescent="0.25">
      <c r="N4664" s="137" t="str">
        <f>IF(OR(ISBLANK(L4664),ISBLANK(M4664)),"",IF(M4664="AUD",L4664*'Input Lists'!$H$2,IF(M4664="USD",L4664*'Input Lists'!$H$3,IF(M4664="HKD",L4664*'Input Lists'!$H$4,IF(M4664="EUR",L4664*'Input Lists'!$H$5,IF(M4664="GBP",L4664*'Input Lists'!$H$6,IF(M4664="CAD",L4664*'Input Lists'!$H$7,IF(M4664="CNY",L4664*'Input Lists'!$H4698,IF(M4664="JPY",L4664*'Input Lists'!$H$9,IF(M4664="CHF",L4664*'Input Lists'!$H$10,""))))))))))</f>
        <v/>
      </c>
      <c r="O4664" s="137" t="str">
        <f t="shared" si="157"/>
        <v/>
      </c>
      <c r="Z4664" s="135" t="str">
        <f t="shared" si="158"/>
        <v/>
      </c>
    </row>
    <row r="4665" spans="14:26" ht="15.75" customHeight="1" x14ac:dyDescent="0.25">
      <c r="N4665" s="137" t="str">
        <f>IF(OR(ISBLANK(L4665),ISBLANK(M4665)),"",IF(M4665="AUD",L4665*'Input Lists'!$H$2,IF(M4665="USD",L4665*'Input Lists'!$H$3,IF(M4665="HKD",L4665*'Input Lists'!$H$4,IF(M4665="EUR",L4665*'Input Lists'!$H$5,IF(M4665="GBP",L4665*'Input Lists'!$H$6,IF(M4665="CAD",L4665*'Input Lists'!$H$7,IF(M4665="CNY",L4665*'Input Lists'!$H4699,IF(M4665="JPY",L4665*'Input Lists'!$H$9,IF(M4665="CHF",L4665*'Input Lists'!$H$10,""))))))))))</f>
        <v/>
      </c>
      <c r="O4665" s="137" t="str">
        <f t="shared" si="157"/>
        <v/>
      </c>
      <c r="Z4665" s="135" t="str">
        <f t="shared" si="158"/>
        <v/>
      </c>
    </row>
    <row r="4666" spans="14:26" ht="15.75" customHeight="1" x14ac:dyDescent="0.25">
      <c r="N4666" s="137" t="str">
        <f>IF(OR(ISBLANK(L4666),ISBLANK(M4666)),"",IF(M4666="AUD",L4666*'Input Lists'!$H$2,IF(M4666="USD",L4666*'Input Lists'!$H$3,IF(M4666="HKD",L4666*'Input Lists'!$H$4,IF(M4666="EUR",L4666*'Input Lists'!$H$5,IF(M4666="GBP",L4666*'Input Lists'!$H$6,IF(M4666="CAD",L4666*'Input Lists'!$H$7,IF(M4666="CNY",L4666*'Input Lists'!$H4700,IF(M4666="JPY",L4666*'Input Lists'!$H$9,IF(M4666="CHF",L4666*'Input Lists'!$H$10,""))))))))))</f>
        <v/>
      </c>
      <c r="O4666" s="137" t="str">
        <f t="shared" si="157"/>
        <v/>
      </c>
      <c r="Z4666" s="135" t="str">
        <f t="shared" si="158"/>
        <v/>
      </c>
    </row>
    <row r="4667" spans="14:26" ht="15.75" customHeight="1" x14ac:dyDescent="0.25">
      <c r="N4667" s="137" t="str">
        <f>IF(OR(ISBLANK(L4667),ISBLANK(M4667)),"",IF(M4667="AUD",L4667*'Input Lists'!$H$2,IF(M4667="USD",L4667*'Input Lists'!$H$3,IF(M4667="HKD",L4667*'Input Lists'!$H$4,IF(M4667="EUR",L4667*'Input Lists'!$H$5,IF(M4667="GBP",L4667*'Input Lists'!$H$6,IF(M4667="CAD",L4667*'Input Lists'!$H$7,IF(M4667="CNY",L4667*'Input Lists'!$H4701,IF(M4667="JPY",L4667*'Input Lists'!$H$9,IF(M4667="CHF",L4667*'Input Lists'!$H$10,""))))))))))</f>
        <v/>
      </c>
      <c r="O4667" s="137" t="str">
        <f t="shared" si="157"/>
        <v/>
      </c>
      <c r="Z4667" s="135" t="str">
        <f t="shared" si="158"/>
        <v/>
      </c>
    </row>
    <row r="4668" spans="14:26" ht="15.75" customHeight="1" x14ac:dyDescent="0.25">
      <c r="N4668" s="137" t="str">
        <f>IF(OR(ISBLANK(L4668),ISBLANK(M4668)),"",IF(M4668="AUD",L4668*'Input Lists'!$H$2,IF(M4668="USD",L4668*'Input Lists'!$H$3,IF(M4668="HKD",L4668*'Input Lists'!$H$4,IF(M4668="EUR",L4668*'Input Lists'!$H$5,IF(M4668="GBP",L4668*'Input Lists'!$H$6,IF(M4668="CAD",L4668*'Input Lists'!$H$7,IF(M4668="CNY",L4668*'Input Lists'!$H4702,IF(M4668="JPY",L4668*'Input Lists'!$H$9,IF(M4668="CHF",L4668*'Input Lists'!$H$10,""))))))))))</f>
        <v/>
      </c>
      <c r="O4668" s="137" t="str">
        <f t="shared" si="157"/>
        <v/>
      </c>
      <c r="Z4668" s="135" t="str">
        <f t="shared" si="158"/>
        <v/>
      </c>
    </row>
    <row r="4669" spans="14:26" ht="15.75" customHeight="1" x14ac:dyDescent="0.25">
      <c r="N4669" s="137" t="str">
        <f>IF(OR(ISBLANK(L4669),ISBLANK(M4669)),"",IF(M4669="AUD",L4669*'Input Lists'!$H$2,IF(M4669="USD",L4669*'Input Lists'!$H$3,IF(M4669="HKD",L4669*'Input Lists'!$H$4,IF(M4669="EUR",L4669*'Input Lists'!$H$5,IF(M4669="GBP",L4669*'Input Lists'!$H$6,IF(M4669="CAD",L4669*'Input Lists'!$H$7,IF(M4669="CNY",L4669*'Input Lists'!$H4703,IF(M4669="JPY",L4669*'Input Lists'!$H$9,IF(M4669="CHF",L4669*'Input Lists'!$H$10,""))))))))))</f>
        <v/>
      </c>
      <c r="O4669" s="137" t="str">
        <f t="shared" si="157"/>
        <v/>
      </c>
      <c r="Z4669" s="135" t="str">
        <f t="shared" si="158"/>
        <v/>
      </c>
    </row>
    <row r="4670" spans="14:26" ht="15.75" customHeight="1" x14ac:dyDescent="0.25">
      <c r="N4670" s="137" t="str">
        <f>IF(OR(ISBLANK(L4670),ISBLANK(M4670)),"",IF(M4670="AUD",L4670*'Input Lists'!$H$2,IF(M4670="USD",L4670*'Input Lists'!$H$3,IF(M4670="HKD",L4670*'Input Lists'!$H$4,IF(M4670="EUR",L4670*'Input Lists'!$H$5,IF(M4670="GBP",L4670*'Input Lists'!$H$6,IF(M4670="CAD",L4670*'Input Lists'!$H$7,IF(M4670="CNY",L4670*'Input Lists'!$H4704,IF(M4670="JPY",L4670*'Input Lists'!$H$9,IF(M4670="CHF",L4670*'Input Lists'!$H$10,""))))))))))</f>
        <v/>
      </c>
      <c r="O4670" s="137" t="str">
        <f t="shared" si="157"/>
        <v/>
      </c>
      <c r="Z4670" s="135" t="str">
        <f t="shared" si="158"/>
        <v/>
      </c>
    </row>
    <row r="4671" spans="14:26" ht="15.75" customHeight="1" x14ac:dyDescent="0.25">
      <c r="N4671" s="137" t="str">
        <f>IF(OR(ISBLANK(L4671),ISBLANK(M4671)),"",IF(M4671="AUD",L4671*'Input Lists'!$H$2,IF(M4671="USD",L4671*'Input Lists'!$H$3,IF(M4671="HKD",L4671*'Input Lists'!$H$4,IF(M4671="EUR",L4671*'Input Lists'!$H$5,IF(M4671="GBP",L4671*'Input Lists'!$H$6,IF(M4671="CAD",L4671*'Input Lists'!$H$7,IF(M4671="CNY",L4671*'Input Lists'!$H4705,IF(M4671="JPY",L4671*'Input Lists'!$H$9,IF(M4671="CHF",L4671*'Input Lists'!$H$10,""))))))))))</f>
        <v/>
      </c>
      <c r="O4671" s="137" t="str">
        <f t="shared" si="157"/>
        <v/>
      </c>
      <c r="Z4671" s="135" t="str">
        <f t="shared" si="158"/>
        <v/>
      </c>
    </row>
    <row r="4672" spans="14:26" ht="15.75" customHeight="1" x14ac:dyDescent="0.25">
      <c r="N4672" s="137" t="str">
        <f>IF(OR(ISBLANK(L4672),ISBLANK(M4672)),"",IF(M4672="AUD",L4672*'Input Lists'!$H$2,IF(M4672="USD",L4672*'Input Lists'!$H$3,IF(M4672="HKD",L4672*'Input Lists'!$H$4,IF(M4672="EUR",L4672*'Input Lists'!$H$5,IF(M4672="GBP",L4672*'Input Lists'!$H$6,IF(M4672="CAD",L4672*'Input Lists'!$H$7,IF(M4672="CNY",L4672*'Input Lists'!$H4706,IF(M4672="JPY",L4672*'Input Lists'!$H$9,IF(M4672="CHF",L4672*'Input Lists'!$H$10,""))))))))))</f>
        <v/>
      </c>
      <c r="O4672" s="137" t="str">
        <f t="shared" si="157"/>
        <v/>
      </c>
      <c r="Z4672" s="135" t="str">
        <f t="shared" si="158"/>
        <v/>
      </c>
    </row>
    <row r="4673" spans="14:26" ht="15.75" customHeight="1" x14ac:dyDescent="0.25">
      <c r="N4673" s="137" t="str">
        <f>IF(OR(ISBLANK(L4673),ISBLANK(M4673)),"",IF(M4673="AUD",L4673*'Input Lists'!$H$2,IF(M4673="USD",L4673*'Input Lists'!$H$3,IF(M4673="HKD",L4673*'Input Lists'!$H$4,IF(M4673="EUR",L4673*'Input Lists'!$H$5,IF(M4673="GBP",L4673*'Input Lists'!$H$6,IF(M4673="CAD",L4673*'Input Lists'!$H$7,IF(M4673="CNY",L4673*'Input Lists'!$H4707,IF(M4673="JPY",L4673*'Input Lists'!$H$9,IF(M4673="CHF",L4673*'Input Lists'!$H$10,""))))))))))</f>
        <v/>
      </c>
      <c r="O4673" s="137" t="str">
        <f t="shared" si="157"/>
        <v/>
      </c>
      <c r="Z4673" s="135" t="str">
        <f t="shared" si="158"/>
        <v/>
      </c>
    </row>
    <row r="4674" spans="14:26" ht="15.75" customHeight="1" x14ac:dyDescent="0.25">
      <c r="N4674" s="137" t="str">
        <f>IF(OR(ISBLANK(L4674),ISBLANK(M4674)),"",IF(M4674="AUD",L4674*'Input Lists'!$H$2,IF(M4674="USD",L4674*'Input Lists'!$H$3,IF(M4674="HKD",L4674*'Input Lists'!$H$4,IF(M4674="EUR",L4674*'Input Lists'!$H$5,IF(M4674="GBP",L4674*'Input Lists'!$H$6,IF(M4674="CAD",L4674*'Input Lists'!$H$7,IF(M4674="CNY",L4674*'Input Lists'!$H4708,IF(M4674="JPY",L4674*'Input Lists'!$H$9,IF(M4674="CHF",L4674*'Input Lists'!$H$10,""))))))))))</f>
        <v/>
      </c>
      <c r="O4674" s="137" t="str">
        <f t="shared" si="157"/>
        <v/>
      </c>
      <c r="Z4674" s="135" t="str">
        <f t="shared" si="158"/>
        <v/>
      </c>
    </row>
    <row r="4675" spans="14:26" ht="15.75" customHeight="1" x14ac:dyDescent="0.25">
      <c r="N4675" s="137" t="str">
        <f>IF(OR(ISBLANK(L4675),ISBLANK(M4675)),"",IF(M4675="AUD",L4675*'Input Lists'!$H$2,IF(M4675="USD",L4675*'Input Lists'!$H$3,IF(M4675="HKD",L4675*'Input Lists'!$H$4,IF(M4675="EUR",L4675*'Input Lists'!$H$5,IF(M4675="GBP",L4675*'Input Lists'!$H$6,IF(M4675="CAD",L4675*'Input Lists'!$H$7,IF(M4675="CNY",L4675*'Input Lists'!$H4709,IF(M4675="JPY",L4675*'Input Lists'!$H$9,IF(M4675="CHF",L4675*'Input Lists'!$H$10,""))))))))))</f>
        <v/>
      </c>
      <c r="O4675" s="137" t="str">
        <f t="shared" si="157"/>
        <v/>
      </c>
      <c r="Z4675" s="135" t="str">
        <f t="shared" si="158"/>
        <v/>
      </c>
    </row>
    <row r="4676" spans="14:26" ht="15.75" customHeight="1" x14ac:dyDescent="0.25">
      <c r="N4676" s="137" t="str">
        <f>IF(OR(ISBLANK(L4676),ISBLANK(M4676)),"",IF(M4676="AUD",L4676*'Input Lists'!$H$2,IF(M4676="USD",L4676*'Input Lists'!$H$3,IF(M4676="HKD",L4676*'Input Lists'!$H$4,IF(M4676="EUR",L4676*'Input Lists'!$H$5,IF(M4676="GBP",L4676*'Input Lists'!$H$6,IF(M4676="CAD",L4676*'Input Lists'!$H$7,IF(M4676="CNY",L4676*'Input Lists'!$H4710,IF(M4676="JPY",L4676*'Input Lists'!$H$9,IF(M4676="CHF",L4676*'Input Lists'!$H$10,""))))))))))</f>
        <v/>
      </c>
      <c r="O4676" s="137" t="str">
        <f t="shared" si="157"/>
        <v/>
      </c>
      <c r="Z4676" s="135" t="str">
        <f t="shared" si="158"/>
        <v/>
      </c>
    </row>
    <row r="4677" spans="14:26" ht="15.75" customHeight="1" x14ac:dyDescent="0.25">
      <c r="N4677" s="137" t="str">
        <f>IF(OR(ISBLANK(L4677),ISBLANK(M4677)),"",IF(M4677="AUD",L4677*'Input Lists'!$H$2,IF(M4677="USD",L4677*'Input Lists'!$H$3,IF(M4677="HKD",L4677*'Input Lists'!$H$4,IF(M4677="EUR",L4677*'Input Lists'!$H$5,IF(M4677="GBP",L4677*'Input Lists'!$H$6,IF(M4677="CAD",L4677*'Input Lists'!$H$7,IF(M4677="CNY",L4677*'Input Lists'!$H4711,IF(M4677="JPY",L4677*'Input Lists'!$H$9,IF(M4677="CHF",L4677*'Input Lists'!$H$10,""))))))))))</f>
        <v/>
      </c>
      <c r="O4677" s="137" t="str">
        <f t="shared" si="157"/>
        <v/>
      </c>
      <c r="Z4677" s="135" t="str">
        <f t="shared" si="158"/>
        <v/>
      </c>
    </row>
    <row r="4678" spans="14:26" ht="15.75" customHeight="1" x14ac:dyDescent="0.25">
      <c r="N4678" s="137" t="str">
        <f>IF(OR(ISBLANK(L4678),ISBLANK(M4678)),"",IF(M4678="AUD",L4678*'Input Lists'!$H$2,IF(M4678="USD",L4678*'Input Lists'!$H$3,IF(M4678="HKD",L4678*'Input Lists'!$H$4,IF(M4678="EUR",L4678*'Input Lists'!$H$5,IF(M4678="GBP",L4678*'Input Lists'!$H$6,IF(M4678="CAD",L4678*'Input Lists'!$H$7,IF(M4678="CNY",L4678*'Input Lists'!$H4712,IF(M4678="JPY",L4678*'Input Lists'!$H$9,IF(M4678="CHF",L4678*'Input Lists'!$H$10,""))))))))))</f>
        <v/>
      </c>
      <c r="O4678" s="137" t="str">
        <f t="shared" si="157"/>
        <v/>
      </c>
      <c r="Z4678" s="135" t="str">
        <f t="shared" si="158"/>
        <v/>
      </c>
    </row>
    <row r="4679" spans="14:26" ht="15.75" customHeight="1" x14ac:dyDescent="0.25">
      <c r="N4679" s="137" t="str">
        <f>IF(OR(ISBLANK(L4679),ISBLANK(M4679)),"",IF(M4679="AUD",L4679*'Input Lists'!$H$2,IF(M4679="USD",L4679*'Input Lists'!$H$3,IF(M4679="HKD",L4679*'Input Lists'!$H$4,IF(M4679="EUR",L4679*'Input Lists'!$H$5,IF(M4679="GBP",L4679*'Input Lists'!$H$6,IF(M4679="CAD",L4679*'Input Lists'!$H$7,IF(M4679="CNY",L4679*'Input Lists'!$H4713,IF(M4679="JPY",L4679*'Input Lists'!$H$9,IF(M4679="CHF",L4679*'Input Lists'!$H$10,""))))))))))</f>
        <v/>
      </c>
      <c r="O4679" s="137" t="str">
        <f t="shared" si="157"/>
        <v/>
      </c>
      <c r="Z4679" s="135" t="str">
        <f t="shared" si="158"/>
        <v/>
      </c>
    </row>
    <row r="4680" spans="14:26" ht="15.75" customHeight="1" x14ac:dyDescent="0.25">
      <c r="N4680" s="137" t="str">
        <f>IF(OR(ISBLANK(L4680),ISBLANK(M4680)),"",IF(M4680="AUD",L4680*'Input Lists'!$H$2,IF(M4680="USD",L4680*'Input Lists'!$H$3,IF(M4680="HKD",L4680*'Input Lists'!$H$4,IF(M4680="EUR",L4680*'Input Lists'!$H$5,IF(M4680="GBP",L4680*'Input Lists'!$H$6,IF(M4680="CAD",L4680*'Input Lists'!$H$7,IF(M4680="CNY",L4680*'Input Lists'!$H4714,IF(M4680="JPY",L4680*'Input Lists'!$H$9,IF(M4680="CHF",L4680*'Input Lists'!$H$10,""))))))))))</f>
        <v/>
      </c>
      <c r="O4680" s="137" t="str">
        <f t="shared" si="157"/>
        <v/>
      </c>
      <c r="Z4680" s="135" t="str">
        <f t="shared" si="158"/>
        <v/>
      </c>
    </row>
    <row r="4681" spans="14:26" ht="15.75" customHeight="1" x14ac:dyDescent="0.25">
      <c r="N4681" s="137" t="str">
        <f>IF(OR(ISBLANK(L4681),ISBLANK(M4681)),"",IF(M4681="AUD",L4681*'Input Lists'!$H$2,IF(M4681="USD",L4681*'Input Lists'!$H$3,IF(M4681="HKD",L4681*'Input Lists'!$H$4,IF(M4681="EUR",L4681*'Input Lists'!$H$5,IF(M4681="GBP",L4681*'Input Lists'!$H$6,IF(M4681="CAD",L4681*'Input Lists'!$H$7,IF(M4681="CNY",L4681*'Input Lists'!$H4715,IF(M4681="JPY",L4681*'Input Lists'!$H$9,IF(M4681="CHF",L4681*'Input Lists'!$H$10,""))))))))))</f>
        <v/>
      </c>
      <c r="O4681" s="137" t="str">
        <f t="shared" si="157"/>
        <v/>
      </c>
      <c r="Z4681" s="135" t="str">
        <f t="shared" si="158"/>
        <v/>
      </c>
    </row>
    <row r="4682" spans="14:26" ht="15.75" customHeight="1" x14ac:dyDescent="0.25">
      <c r="N4682" s="137" t="str">
        <f>IF(OR(ISBLANK(L4682),ISBLANK(M4682)),"",IF(M4682="AUD",L4682*'Input Lists'!$H$2,IF(M4682="USD",L4682*'Input Lists'!$H$3,IF(M4682="HKD",L4682*'Input Lists'!$H$4,IF(M4682="EUR",L4682*'Input Lists'!$H$5,IF(M4682="GBP",L4682*'Input Lists'!$H$6,IF(M4682="CAD",L4682*'Input Lists'!$H$7,IF(M4682="CNY",L4682*'Input Lists'!$H4716,IF(M4682="JPY",L4682*'Input Lists'!$H$9,IF(M4682="CHF",L4682*'Input Lists'!$H$10,""))))))))))</f>
        <v/>
      </c>
      <c r="O4682" s="137" t="str">
        <f t="shared" si="157"/>
        <v/>
      </c>
      <c r="Z4682" s="135" t="str">
        <f t="shared" si="158"/>
        <v/>
      </c>
    </row>
    <row r="4683" spans="14:26" ht="15.75" customHeight="1" x14ac:dyDescent="0.25">
      <c r="N4683" s="137" t="str">
        <f>IF(OR(ISBLANK(L4683),ISBLANK(M4683)),"",IF(M4683="AUD",L4683*'Input Lists'!$H$2,IF(M4683="USD",L4683*'Input Lists'!$H$3,IF(M4683="HKD",L4683*'Input Lists'!$H$4,IF(M4683="EUR",L4683*'Input Lists'!$H$5,IF(M4683="GBP",L4683*'Input Lists'!$H$6,IF(M4683="CAD",L4683*'Input Lists'!$H$7,IF(M4683="CNY",L4683*'Input Lists'!$H4717,IF(M4683="JPY",L4683*'Input Lists'!$H$9,IF(M4683="CHF",L4683*'Input Lists'!$H$10,""))))))))))</f>
        <v/>
      </c>
      <c r="O4683" s="137" t="str">
        <f t="shared" si="157"/>
        <v/>
      </c>
      <c r="Z4683" s="135" t="str">
        <f t="shared" si="158"/>
        <v/>
      </c>
    </row>
    <row r="4684" spans="14:26" ht="15.75" customHeight="1" x14ac:dyDescent="0.25">
      <c r="N4684" s="137" t="str">
        <f>IF(OR(ISBLANK(L4684),ISBLANK(M4684)),"",IF(M4684="AUD",L4684*'Input Lists'!$H$2,IF(M4684="USD",L4684*'Input Lists'!$H$3,IF(M4684="HKD",L4684*'Input Lists'!$H$4,IF(M4684="EUR",L4684*'Input Lists'!$H$5,IF(M4684="GBP",L4684*'Input Lists'!$H$6,IF(M4684="CAD",L4684*'Input Lists'!$H$7,IF(M4684="CNY",L4684*'Input Lists'!$H4718,IF(M4684="JPY",L4684*'Input Lists'!$H$9,IF(M4684="CHF",L4684*'Input Lists'!$H$10,""))))))))))</f>
        <v/>
      </c>
      <c r="O4684" s="137" t="str">
        <f t="shared" si="157"/>
        <v/>
      </c>
      <c r="Z4684" s="135" t="str">
        <f t="shared" si="158"/>
        <v/>
      </c>
    </row>
    <row r="4685" spans="14:26" ht="15.75" customHeight="1" x14ac:dyDescent="0.25">
      <c r="N4685" s="137" t="str">
        <f>IF(OR(ISBLANK(L4685),ISBLANK(M4685)),"",IF(M4685="AUD",L4685*'Input Lists'!$H$2,IF(M4685="USD",L4685*'Input Lists'!$H$3,IF(M4685="HKD",L4685*'Input Lists'!$H$4,IF(M4685="EUR",L4685*'Input Lists'!$H$5,IF(M4685="GBP",L4685*'Input Lists'!$H$6,IF(M4685="CAD",L4685*'Input Lists'!$H$7,IF(M4685="CNY",L4685*'Input Lists'!$H4719,IF(M4685="JPY",L4685*'Input Lists'!$H$9,IF(M4685="CHF",L4685*'Input Lists'!$H$10,""))))))))))</f>
        <v/>
      </c>
      <c r="O4685" s="137" t="str">
        <f t="shared" si="157"/>
        <v/>
      </c>
      <c r="Z4685" s="135" t="str">
        <f t="shared" si="158"/>
        <v/>
      </c>
    </row>
    <row r="4686" spans="14:26" ht="15.75" customHeight="1" x14ac:dyDescent="0.25">
      <c r="N4686" s="137" t="str">
        <f>IF(OR(ISBLANK(L4686),ISBLANK(M4686)),"",IF(M4686="AUD",L4686*'Input Lists'!$H$2,IF(M4686="USD",L4686*'Input Lists'!$H$3,IF(M4686="HKD",L4686*'Input Lists'!$H$4,IF(M4686="EUR",L4686*'Input Lists'!$H$5,IF(M4686="GBP",L4686*'Input Lists'!$H$6,IF(M4686="CAD",L4686*'Input Lists'!$H$7,IF(M4686="CNY",L4686*'Input Lists'!$H4720,IF(M4686="JPY",L4686*'Input Lists'!$H$9,IF(M4686="CHF",L4686*'Input Lists'!$H$10,""))))))))))</f>
        <v/>
      </c>
      <c r="O4686" s="137" t="str">
        <f t="shared" si="157"/>
        <v/>
      </c>
      <c r="Z4686" s="135" t="str">
        <f t="shared" si="158"/>
        <v/>
      </c>
    </row>
    <row r="4687" spans="14:26" ht="15.75" customHeight="1" x14ac:dyDescent="0.25">
      <c r="N4687" s="137" t="str">
        <f>IF(OR(ISBLANK(L4687),ISBLANK(M4687)),"",IF(M4687="AUD",L4687*'Input Lists'!$H$2,IF(M4687="USD",L4687*'Input Lists'!$H$3,IF(M4687="HKD",L4687*'Input Lists'!$H$4,IF(M4687="EUR",L4687*'Input Lists'!$H$5,IF(M4687="GBP",L4687*'Input Lists'!$H$6,IF(M4687="CAD",L4687*'Input Lists'!$H$7,IF(M4687="CNY",L4687*'Input Lists'!$H4721,IF(M4687="JPY",L4687*'Input Lists'!$H$9,IF(M4687="CHF",L4687*'Input Lists'!$H$10,""))))))))))</f>
        <v/>
      </c>
      <c r="O4687" s="137" t="str">
        <f t="shared" si="157"/>
        <v/>
      </c>
      <c r="Z4687" s="135" t="str">
        <f t="shared" si="158"/>
        <v/>
      </c>
    </row>
    <row r="4688" spans="14:26" ht="15.75" customHeight="1" x14ac:dyDescent="0.25">
      <c r="N4688" s="137" t="str">
        <f>IF(OR(ISBLANK(L4688),ISBLANK(M4688)),"",IF(M4688="AUD",L4688*'Input Lists'!$H$2,IF(M4688="USD",L4688*'Input Lists'!$H$3,IF(M4688="HKD",L4688*'Input Lists'!$H$4,IF(M4688="EUR",L4688*'Input Lists'!$H$5,IF(M4688="GBP",L4688*'Input Lists'!$H$6,IF(M4688="CAD",L4688*'Input Lists'!$H$7,IF(M4688="CNY",L4688*'Input Lists'!$H4722,IF(M4688="JPY",L4688*'Input Lists'!$H$9,IF(M4688="CHF",L4688*'Input Lists'!$H$10,""))))))))))</f>
        <v/>
      </c>
      <c r="O4688" s="137" t="str">
        <f t="shared" si="157"/>
        <v/>
      </c>
      <c r="Z4688" s="135" t="str">
        <f t="shared" si="158"/>
        <v/>
      </c>
    </row>
    <row r="4689" spans="14:26" ht="15.75" customHeight="1" x14ac:dyDescent="0.25">
      <c r="N4689" s="137" t="str">
        <f>IF(OR(ISBLANK(L4689),ISBLANK(M4689)),"",IF(M4689="AUD",L4689*'Input Lists'!$H$2,IF(M4689="USD",L4689*'Input Lists'!$H$3,IF(M4689="HKD",L4689*'Input Lists'!$H$4,IF(M4689="EUR",L4689*'Input Lists'!$H$5,IF(M4689="GBP",L4689*'Input Lists'!$H$6,IF(M4689="CAD",L4689*'Input Lists'!$H$7,IF(M4689="CNY",L4689*'Input Lists'!$H4723,IF(M4689="JPY",L4689*'Input Lists'!$H$9,IF(M4689="CHF",L4689*'Input Lists'!$H$10,""))))))))))</f>
        <v/>
      </c>
      <c r="O4689" s="137" t="str">
        <f t="shared" si="157"/>
        <v/>
      </c>
      <c r="Z4689" s="135" t="str">
        <f t="shared" si="158"/>
        <v/>
      </c>
    </row>
    <row r="4690" spans="14:26" ht="15.75" customHeight="1" x14ac:dyDescent="0.25">
      <c r="N4690" s="137" t="str">
        <f>IF(OR(ISBLANK(L4690),ISBLANK(M4690)),"",IF(M4690="AUD",L4690*'Input Lists'!$H$2,IF(M4690="USD",L4690*'Input Lists'!$H$3,IF(M4690="HKD",L4690*'Input Lists'!$H$4,IF(M4690="EUR",L4690*'Input Lists'!$H$5,IF(M4690="GBP",L4690*'Input Lists'!$H$6,IF(M4690="CAD",L4690*'Input Lists'!$H$7,IF(M4690="CNY",L4690*'Input Lists'!$H4724,IF(M4690="JPY",L4690*'Input Lists'!$H$9,IF(M4690="CHF",L4690*'Input Lists'!$H$10,""))))))))))</f>
        <v/>
      </c>
      <c r="O4690" s="137" t="str">
        <f t="shared" si="157"/>
        <v/>
      </c>
      <c r="Z4690" s="135" t="str">
        <f t="shared" si="158"/>
        <v/>
      </c>
    </row>
    <row r="4691" spans="14:26" ht="15.75" customHeight="1" x14ac:dyDescent="0.25">
      <c r="N4691" s="137" t="str">
        <f>IF(OR(ISBLANK(L4691),ISBLANK(M4691)),"",IF(M4691="AUD",L4691*'Input Lists'!$H$2,IF(M4691="USD",L4691*'Input Lists'!$H$3,IF(M4691="HKD",L4691*'Input Lists'!$H$4,IF(M4691="EUR",L4691*'Input Lists'!$H$5,IF(M4691="GBP",L4691*'Input Lists'!$H$6,IF(M4691="CAD",L4691*'Input Lists'!$H$7,IF(M4691="CNY",L4691*'Input Lists'!$H4725,IF(M4691="JPY",L4691*'Input Lists'!$H$9,IF(M4691="CHF",L4691*'Input Lists'!$H$10,""))))))))))</f>
        <v/>
      </c>
      <c r="O4691" s="137" t="str">
        <f t="shared" si="157"/>
        <v/>
      </c>
      <c r="Z4691" s="135" t="str">
        <f t="shared" si="158"/>
        <v/>
      </c>
    </row>
    <row r="4692" spans="14:26" ht="15.75" customHeight="1" x14ac:dyDescent="0.25">
      <c r="N4692" s="137" t="str">
        <f>IF(OR(ISBLANK(L4692),ISBLANK(M4692)),"",IF(M4692="AUD",L4692*'Input Lists'!$H$2,IF(M4692="USD",L4692*'Input Lists'!$H$3,IF(M4692="HKD",L4692*'Input Lists'!$H$4,IF(M4692="EUR",L4692*'Input Lists'!$H$5,IF(M4692="GBP",L4692*'Input Lists'!$H$6,IF(M4692="CAD",L4692*'Input Lists'!$H$7,IF(M4692="CNY",L4692*'Input Lists'!$H4726,IF(M4692="JPY",L4692*'Input Lists'!$H$9,IF(M4692="CHF",L4692*'Input Lists'!$H$10,""))))))))))</f>
        <v/>
      </c>
      <c r="O4692" s="137" t="str">
        <f t="shared" si="157"/>
        <v/>
      </c>
      <c r="Z4692" s="135" t="str">
        <f t="shared" si="158"/>
        <v/>
      </c>
    </row>
    <row r="4693" spans="14:26" ht="15.75" customHeight="1" x14ac:dyDescent="0.25">
      <c r="N4693" s="137" t="str">
        <f>IF(OR(ISBLANK(L4693),ISBLANK(M4693)),"",IF(M4693="AUD",L4693*'Input Lists'!$H$2,IF(M4693="USD",L4693*'Input Lists'!$H$3,IF(M4693="HKD",L4693*'Input Lists'!$H$4,IF(M4693="EUR",L4693*'Input Lists'!$H$5,IF(M4693="GBP",L4693*'Input Lists'!$H$6,IF(M4693="CAD",L4693*'Input Lists'!$H$7,IF(M4693="CNY",L4693*'Input Lists'!$H4727,IF(M4693="JPY",L4693*'Input Lists'!$H$9,IF(M4693="CHF",L4693*'Input Lists'!$H$10,""))))))))))</f>
        <v/>
      </c>
      <c r="O4693" s="137" t="str">
        <f t="shared" si="157"/>
        <v/>
      </c>
      <c r="Z4693" s="135" t="str">
        <f t="shared" si="158"/>
        <v/>
      </c>
    </row>
    <row r="4694" spans="14:26" ht="15.75" customHeight="1" x14ac:dyDescent="0.25">
      <c r="N4694" s="137" t="str">
        <f>IF(OR(ISBLANK(L4694),ISBLANK(M4694)),"",IF(M4694="AUD",L4694*'Input Lists'!$H$2,IF(M4694="USD",L4694*'Input Lists'!$H$3,IF(M4694="HKD",L4694*'Input Lists'!$H$4,IF(M4694="EUR",L4694*'Input Lists'!$H$5,IF(M4694="GBP",L4694*'Input Lists'!$H$6,IF(M4694="CAD",L4694*'Input Lists'!$H$7,IF(M4694="CNY",L4694*'Input Lists'!$H4728,IF(M4694="JPY",L4694*'Input Lists'!$H$9,IF(M4694="CHF",L4694*'Input Lists'!$H$10,""))))))))))</f>
        <v/>
      </c>
      <c r="O4694" s="137" t="str">
        <f t="shared" si="157"/>
        <v/>
      </c>
      <c r="Z4694" s="135" t="str">
        <f t="shared" si="158"/>
        <v/>
      </c>
    </row>
    <row r="4695" spans="14:26" ht="15.75" customHeight="1" x14ac:dyDescent="0.25">
      <c r="N4695" s="137" t="str">
        <f>IF(OR(ISBLANK(L4695),ISBLANK(M4695)),"",IF(M4695="AUD",L4695*'Input Lists'!$H$2,IF(M4695="USD",L4695*'Input Lists'!$H$3,IF(M4695="HKD",L4695*'Input Lists'!$H$4,IF(M4695="EUR",L4695*'Input Lists'!$H$5,IF(M4695="GBP",L4695*'Input Lists'!$H$6,IF(M4695="CAD",L4695*'Input Lists'!$H$7,IF(M4695="CNY",L4695*'Input Lists'!$H4729,IF(M4695="JPY",L4695*'Input Lists'!$H$9,IF(M4695="CHF",L4695*'Input Lists'!$H$10,""))))))))))</f>
        <v/>
      </c>
      <c r="O4695" s="137" t="str">
        <f t="shared" si="157"/>
        <v/>
      </c>
      <c r="Z4695" s="135" t="str">
        <f t="shared" si="158"/>
        <v/>
      </c>
    </row>
    <row r="4696" spans="14:26" ht="15.75" customHeight="1" x14ac:dyDescent="0.25">
      <c r="N4696" s="137" t="str">
        <f>IF(OR(ISBLANK(L4696),ISBLANK(M4696)),"",IF(M4696="AUD",L4696*'Input Lists'!$H$2,IF(M4696="USD",L4696*'Input Lists'!$H$3,IF(M4696="HKD",L4696*'Input Lists'!$H$4,IF(M4696="EUR",L4696*'Input Lists'!$H$5,IF(M4696="GBP",L4696*'Input Lists'!$H$6,IF(M4696="CAD",L4696*'Input Lists'!$H$7,IF(M4696="CNY",L4696*'Input Lists'!$H4730,IF(M4696="JPY",L4696*'Input Lists'!$H$9,IF(M4696="CHF",L4696*'Input Lists'!$H$10,""))))))))))</f>
        <v/>
      </c>
      <c r="O4696" s="137" t="str">
        <f t="shared" si="157"/>
        <v/>
      </c>
      <c r="Z4696" s="135" t="str">
        <f t="shared" si="158"/>
        <v/>
      </c>
    </row>
    <row r="4697" spans="14:26" ht="15.75" customHeight="1" x14ac:dyDescent="0.25">
      <c r="N4697" s="137" t="str">
        <f>IF(OR(ISBLANK(L4697),ISBLANK(M4697)),"",IF(M4697="AUD",L4697*'Input Lists'!$H$2,IF(M4697="USD",L4697*'Input Lists'!$H$3,IF(M4697="HKD",L4697*'Input Lists'!$H$4,IF(M4697="EUR",L4697*'Input Lists'!$H$5,IF(M4697="GBP",L4697*'Input Lists'!$H$6,IF(M4697="CAD",L4697*'Input Lists'!$H$7,IF(M4697="CNY",L4697*'Input Lists'!$H4731,IF(M4697="JPY",L4697*'Input Lists'!$H$9,IF(M4697="CHF",L4697*'Input Lists'!$H$10,""))))))))))</f>
        <v/>
      </c>
      <c r="O4697" s="137" t="str">
        <f t="shared" si="157"/>
        <v/>
      </c>
      <c r="Z4697" s="135" t="str">
        <f t="shared" si="158"/>
        <v/>
      </c>
    </row>
    <row r="4698" spans="14:26" ht="15.75" customHeight="1" x14ac:dyDescent="0.25">
      <c r="N4698" s="137" t="str">
        <f>IF(OR(ISBLANK(L4698),ISBLANK(M4698)),"",IF(M4698="AUD",L4698*'Input Lists'!$H$2,IF(M4698="USD",L4698*'Input Lists'!$H$3,IF(M4698="HKD",L4698*'Input Lists'!$H$4,IF(M4698="EUR",L4698*'Input Lists'!$H$5,IF(M4698="GBP",L4698*'Input Lists'!$H$6,IF(M4698="CAD",L4698*'Input Lists'!$H$7,IF(M4698="CNY",L4698*'Input Lists'!$H4732,IF(M4698="JPY",L4698*'Input Lists'!$H$9,IF(M4698="CHF",L4698*'Input Lists'!$H$10,""))))))))))</f>
        <v/>
      </c>
      <c r="O4698" s="137" t="str">
        <f t="shared" si="157"/>
        <v/>
      </c>
      <c r="Z4698" s="135" t="str">
        <f t="shared" si="158"/>
        <v/>
      </c>
    </row>
    <row r="4699" spans="14:26" ht="15.75" customHeight="1" x14ac:dyDescent="0.25">
      <c r="N4699" s="137" t="str">
        <f>IF(OR(ISBLANK(L4699),ISBLANK(M4699)),"",IF(M4699="AUD",L4699*'Input Lists'!$H$2,IF(M4699="USD",L4699*'Input Lists'!$H$3,IF(M4699="HKD",L4699*'Input Lists'!$H$4,IF(M4699="EUR",L4699*'Input Lists'!$H$5,IF(M4699="GBP",L4699*'Input Lists'!$H$6,IF(M4699="CAD",L4699*'Input Lists'!$H$7,IF(M4699="CNY",L4699*'Input Lists'!$H4733,IF(M4699="JPY",L4699*'Input Lists'!$H$9,IF(M4699="CHF",L4699*'Input Lists'!$H$10,""))))))))))</f>
        <v/>
      </c>
      <c r="O4699" s="137" t="str">
        <f t="shared" si="157"/>
        <v/>
      </c>
      <c r="Z4699" s="135" t="str">
        <f t="shared" si="158"/>
        <v/>
      </c>
    </row>
    <row r="4700" spans="14:26" ht="15.75" customHeight="1" x14ac:dyDescent="0.25">
      <c r="N4700" s="137" t="str">
        <f>IF(OR(ISBLANK(L4700),ISBLANK(M4700)),"",IF(M4700="AUD",L4700*'Input Lists'!$H$2,IF(M4700="USD",L4700*'Input Lists'!$H$3,IF(M4700="HKD",L4700*'Input Lists'!$H$4,IF(M4700="EUR",L4700*'Input Lists'!$H$5,IF(M4700="GBP",L4700*'Input Lists'!$H$6,IF(M4700="CAD",L4700*'Input Lists'!$H$7,IF(M4700="CNY",L4700*'Input Lists'!$H4734,IF(M4700="JPY",L4700*'Input Lists'!$H$9,IF(M4700="CHF",L4700*'Input Lists'!$H$10,""))))))))))</f>
        <v/>
      </c>
      <c r="O4700" s="137" t="str">
        <f t="shared" si="157"/>
        <v/>
      </c>
      <c r="Z4700" s="135" t="str">
        <f t="shared" si="158"/>
        <v/>
      </c>
    </row>
    <row r="4701" spans="14:26" ht="15.75" customHeight="1" x14ac:dyDescent="0.25">
      <c r="N4701" s="137" t="str">
        <f>IF(OR(ISBLANK(L4701),ISBLANK(M4701)),"",IF(M4701="AUD",L4701*'Input Lists'!$H$2,IF(M4701="USD",L4701*'Input Lists'!$H$3,IF(M4701="HKD",L4701*'Input Lists'!$H$4,IF(M4701="EUR",L4701*'Input Lists'!$H$5,IF(M4701="GBP",L4701*'Input Lists'!$H$6,IF(M4701="CAD",L4701*'Input Lists'!$H$7,IF(M4701="CNY",L4701*'Input Lists'!$H4735,IF(M4701="JPY",L4701*'Input Lists'!$H$9,IF(M4701="CHF",L4701*'Input Lists'!$H$10,""))))))))))</f>
        <v/>
      </c>
      <c r="O4701" s="137" t="str">
        <f t="shared" si="157"/>
        <v/>
      </c>
      <c r="Z4701" s="135" t="str">
        <f t="shared" si="158"/>
        <v/>
      </c>
    </row>
    <row r="4702" spans="14:26" ht="15.75" customHeight="1" x14ac:dyDescent="0.25">
      <c r="N4702" s="137" t="str">
        <f>IF(OR(ISBLANK(L4702),ISBLANK(M4702)),"",IF(M4702="AUD",L4702*'Input Lists'!$H$2,IF(M4702="USD",L4702*'Input Lists'!$H$3,IF(M4702="HKD",L4702*'Input Lists'!$H$4,IF(M4702="EUR",L4702*'Input Lists'!$H$5,IF(M4702="GBP",L4702*'Input Lists'!$H$6,IF(M4702="CAD",L4702*'Input Lists'!$H$7,IF(M4702="CNY",L4702*'Input Lists'!$H4736,IF(M4702="JPY",L4702*'Input Lists'!$H$9,IF(M4702="CHF",L4702*'Input Lists'!$H$10,""))))))))))</f>
        <v/>
      </c>
      <c r="O4702" s="137" t="str">
        <f t="shared" si="157"/>
        <v/>
      </c>
      <c r="Z4702" s="135" t="str">
        <f t="shared" si="158"/>
        <v/>
      </c>
    </row>
    <row r="4703" spans="14:26" ht="15.75" customHeight="1" x14ac:dyDescent="0.25">
      <c r="N4703" s="137" t="str">
        <f>IF(OR(ISBLANK(L4703),ISBLANK(M4703)),"",IF(M4703="AUD",L4703*'Input Lists'!$H$2,IF(M4703="USD",L4703*'Input Lists'!$H$3,IF(M4703="HKD",L4703*'Input Lists'!$H$4,IF(M4703="EUR",L4703*'Input Lists'!$H$5,IF(M4703="GBP",L4703*'Input Lists'!$H$6,IF(M4703="CAD",L4703*'Input Lists'!$H$7,IF(M4703="CNY",L4703*'Input Lists'!$H4737,IF(M4703="JPY",L4703*'Input Lists'!$H$9,IF(M4703="CHF",L4703*'Input Lists'!$H$10,""))))))))))</f>
        <v/>
      </c>
      <c r="O4703" s="137" t="str">
        <f t="shared" si="157"/>
        <v/>
      </c>
      <c r="Z4703" s="135" t="str">
        <f t="shared" si="158"/>
        <v/>
      </c>
    </row>
    <row r="4704" spans="14:26" ht="15.75" customHeight="1" x14ac:dyDescent="0.25">
      <c r="N4704" s="137" t="str">
        <f>IF(OR(ISBLANK(L4704),ISBLANK(M4704)),"",IF(M4704="AUD",L4704*'Input Lists'!$H$2,IF(M4704="USD",L4704*'Input Lists'!$H$3,IF(M4704="HKD",L4704*'Input Lists'!$H$4,IF(M4704="EUR",L4704*'Input Lists'!$H$5,IF(M4704="GBP",L4704*'Input Lists'!$H$6,IF(M4704="CAD",L4704*'Input Lists'!$H$7,IF(M4704="CNY",L4704*'Input Lists'!$H4738,IF(M4704="JPY",L4704*'Input Lists'!$H$9,IF(M4704="CHF",L4704*'Input Lists'!$H$10,""))))))))))</f>
        <v/>
      </c>
      <c r="O4704" s="137" t="str">
        <f t="shared" si="157"/>
        <v/>
      </c>
      <c r="Z4704" s="135" t="str">
        <f t="shared" si="158"/>
        <v/>
      </c>
    </row>
    <row r="4705" spans="14:26" ht="15.75" customHeight="1" x14ac:dyDescent="0.25">
      <c r="N4705" s="137" t="str">
        <f>IF(OR(ISBLANK(L4705),ISBLANK(M4705)),"",IF(M4705="AUD",L4705*'Input Lists'!$H$2,IF(M4705="USD",L4705*'Input Lists'!$H$3,IF(M4705="HKD",L4705*'Input Lists'!$H$4,IF(M4705="EUR",L4705*'Input Lists'!$H$5,IF(M4705="GBP",L4705*'Input Lists'!$H$6,IF(M4705="CAD",L4705*'Input Lists'!$H$7,IF(M4705="CNY",L4705*'Input Lists'!$H4739,IF(M4705="JPY",L4705*'Input Lists'!$H$9,IF(M4705="CHF",L4705*'Input Lists'!$H$10,""))))))))))</f>
        <v/>
      </c>
      <c r="O4705" s="137" t="str">
        <f t="shared" si="157"/>
        <v/>
      </c>
      <c r="Z4705" s="135" t="str">
        <f t="shared" si="158"/>
        <v/>
      </c>
    </row>
    <row r="4706" spans="14:26" ht="15.75" customHeight="1" x14ac:dyDescent="0.25">
      <c r="N4706" s="137" t="str">
        <f>IF(OR(ISBLANK(L4706),ISBLANK(M4706)),"",IF(M4706="AUD",L4706*'Input Lists'!$H$2,IF(M4706="USD",L4706*'Input Lists'!$H$3,IF(M4706="HKD",L4706*'Input Lists'!$H$4,IF(M4706="EUR",L4706*'Input Lists'!$H$5,IF(M4706="GBP",L4706*'Input Lists'!$H$6,IF(M4706="CAD",L4706*'Input Lists'!$H$7,IF(M4706="CNY",L4706*'Input Lists'!$H4740,IF(M4706="JPY",L4706*'Input Lists'!$H$9,IF(M4706="CHF",L4706*'Input Lists'!$H$10,""))))))))))</f>
        <v/>
      </c>
      <c r="O4706" s="137" t="str">
        <f t="shared" si="157"/>
        <v/>
      </c>
      <c r="Z4706" s="135" t="str">
        <f t="shared" si="158"/>
        <v/>
      </c>
    </row>
    <row r="4707" spans="14:26" ht="15.75" customHeight="1" x14ac:dyDescent="0.25">
      <c r="N4707" s="137" t="str">
        <f>IF(OR(ISBLANK(L4707),ISBLANK(M4707)),"",IF(M4707="AUD",L4707*'Input Lists'!$H$2,IF(M4707="USD",L4707*'Input Lists'!$H$3,IF(M4707="HKD",L4707*'Input Lists'!$H$4,IF(M4707="EUR",L4707*'Input Lists'!$H$5,IF(M4707="GBP",L4707*'Input Lists'!$H$6,IF(M4707="CAD",L4707*'Input Lists'!$H$7,IF(M4707="CNY",L4707*'Input Lists'!$H4741,IF(M4707="JPY",L4707*'Input Lists'!$H$9,IF(M4707="CHF",L4707*'Input Lists'!$H$10,""))))))))))</f>
        <v/>
      </c>
      <c r="O4707" s="137" t="str">
        <f t="shared" si="157"/>
        <v/>
      </c>
      <c r="Z4707" s="135" t="str">
        <f t="shared" si="158"/>
        <v/>
      </c>
    </row>
    <row r="4708" spans="14:26" ht="15.75" customHeight="1" x14ac:dyDescent="0.25">
      <c r="N4708" s="137" t="str">
        <f>IF(OR(ISBLANK(L4708),ISBLANK(M4708)),"",IF(M4708="AUD",L4708*'Input Lists'!$H$2,IF(M4708="USD",L4708*'Input Lists'!$H$3,IF(M4708="HKD",L4708*'Input Lists'!$H$4,IF(M4708="EUR",L4708*'Input Lists'!$H$5,IF(M4708="GBP",L4708*'Input Lists'!$H$6,IF(M4708="CAD",L4708*'Input Lists'!$H$7,IF(M4708="CNY",L4708*'Input Lists'!$H4742,IF(M4708="JPY",L4708*'Input Lists'!$H$9,IF(M4708="CHF",L4708*'Input Lists'!$H$10,""))))))))))</f>
        <v/>
      </c>
      <c r="O4708" s="137" t="str">
        <f t="shared" si="157"/>
        <v/>
      </c>
      <c r="Z4708" s="135" t="str">
        <f t="shared" si="158"/>
        <v/>
      </c>
    </row>
    <row r="4709" spans="14:26" ht="15.75" customHeight="1" x14ac:dyDescent="0.25">
      <c r="N4709" s="137" t="str">
        <f>IF(OR(ISBLANK(L4709),ISBLANK(M4709)),"",IF(M4709="AUD",L4709*'Input Lists'!$H$2,IF(M4709="USD",L4709*'Input Lists'!$H$3,IF(M4709="HKD",L4709*'Input Lists'!$H$4,IF(M4709="EUR",L4709*'Input Lists'!$H$5,IF(M4709="GBP",L4709*'Input Lists'!$H$6,IF(M4709="CAD",L4709*'Input Lists'!$H$7,IF(M4709="CNY",L4709*'Input Lists'!$H4743,IF(M4709="JPY",L4709*'Input Lists'!$H$9,IF(M4709="CHF",L4709*'Input Lists'!$H$10,""))))))))))</f>
        <v/>
      </c>
      <c r="O4709" s="137" t="str">
        <f t="shared" si="157"/>
        <v/>
      </c>
      <c r="Z4709" s="135" t="str">
        <f t="shared" si="158"/>
        <v/>
      </c>
    </row>
    <row r="4710" spans="14:26" ht="15.75" customHeight="1" x14ac:dyDescent="0.25">
      <c r="N4710" s="137" t="str">
        <f>IF(OR(ISBLANK(L4710),ISBLANK(M4710)),"",IF(M4710="AUD",L4710*'Input Lists'!$H$2,IF(M4710="USD",L4710*'Input Lists'!$H$3,IF(M4710="HKD",L4710*'Input Lists'!$H$4,IF(M4710="EUR",L4710*'Input Lists'!$H$5,IF(M4710="GBP",L4710*'Input Lists'!$H$6,IF(M4710="CAD",L4710*'Input Lists'!$H$7,IF(M4710="CNY",L4710*'Input Lists'!$H4744,IF(M4710="JPY",L4710*'Input Lists'!$H$9,IF(M4710="CHF",L4710*'Input Lists'!$H$10,""))))))))))</f>
        <v/>
      </c>
      <c r="O4710" s="137" t="str">
        <f t="shared" si="157"/>
        <v/>
      </c>
      <c r="Z4710" s="135" t="str">
        <f t="shared" si="158"/>
        <v/>
      </c>
    </row>
    <row r="4711" spans="14:26" ht="15.75" customHeight="1" x14ac:dyDescent="0.25">
      <c r="N4711" s="137" t="str">
        <f>IF(OR(ISBLANK(L4711),ISBLANK(M4711)),"",IF(M4711="AUD",L4711*'Input Lists'!$H$2,IF(M4711="USD",L4711*'Input Lists'!$H$3,IF(M4711="HKD",L4711*'Input Lists'!$H$4,IF(M4711="EUR",L4711*'Input Lists'!$H$5,IF(M4711="GBP",L4711*'Input Lists'!$H$6,IF(M4711="CAD",L4711*'Input Lists'!$H$7,IF(M4711="CNY",L4711*'Input Lists'!$H4745,IF(M4711="JPY",L4711*'Input Lists'!$H$9,IF(M4711="CHF",L4711*'Input Lists'!$H$10,""))))))))))</f>
        <v/>
      </c>
      <c r="O4711" s="137" t="str">
        <f t="shared" ref="O4711:O4774" si="159">IF(OR(AND(ISBLANK(N4711)),AND(ISBLANK(J4711)),AND(ISBLANK(M4711))),"",N4711*J4711)</f>
        <v/>
      </c>
      <c r="Z4711" s="135" t="str">
        <f t="shared" si="158"/>
        <v/>
      </c>
    </row>
    <row r="4712" spans="14:26" ht="15.75" customHeight="1" x14ac:dyDescent="0.25">
      <c r="N4712" s="137" t="str">
        <f>IF(OR(ISBLANK(L4712),ISBLANK(M4712)),"",IF(M4712="AUD",L4712*'Input Lists'!$H$2,IF(M4712="USD",L4712*'Input Lists'!$H$3,IF(M4712="HKD",L4712*'Input Lists'!$H$4,IF(M4712="EUR",L4712*'Input Lists'!$H$5,IF(M4712="GBP",L4712*'Input Lists'!$H$6,IF(M4712="CAD",L4712*'Input Lists'!$H$7,IF(M4712="CNY",L4712*'Input Lists'!$H4746,IF(M4712="JPY",L4712*'Input Lists'!$H$9,IF(M4712="CHF",L4712*'Input Lists'!$H$10,""))))))))))</f>
        <v/>
      </c>
      <c r="O4712" s="137" t="str">
        <f t="shared" si="159"/>
        <v/>
      </c>
      <c r="Z4712" s="135" t="str">
        <f t="shared" si="158"/>
        <v/>
      </c>
    </row>
    <row r="4713" spans="14:26" ht="15.75" customHeight="1" x14ac:dyDescent="0.25">
      <c r="N4713" s="137" t="str">
        <f>IF(OR(ISBLANK(L4713),ISBLANK(M4713)),"",IF(M4713="AUD",L4713*'Input Lists'!$H$2,IF(M4713="USD",L4713*'Input Lists'!$H$3,IF(M4713="HKD",L4713*'Input Lists'!$H$4,IF(M4713="EUR",L4713*'Input Lists'!$H$5,IF(M4713="GBP",L4713*'Input Lists'!$H$6,IF(M4713="CAD",L4713*'Input Lists'!$H$7,IF(M4713="CNY",L4713*'Input Lists'!$H4747,IF(M4713="JPY",L4713*'Input Lists'!$H$9,IF(M4713="CHF",L4713*'Input Lists'!$H$10,""))))))))))</f>
        <v/>
      </c>
      <c r="O4713" s="137" t="str">
        <f t="shared" si="159"/>
        <v/>
      </c>
      <c r="Z4713" s="135" t="str">
        <f t="shared" si="158"/>
        <v/>
      </c>
    </row>
    <row r="4714" spans="14:26" ht="15.75" customHeight="1" x14ac:dyDescent="0.25">
      <c r="N4714" s="137" t="str">
        <f>IF(OR(ISBLANK(L4714),ISBLANK(M4714)),"",IF(M4714="AUD",L4714*'Input Lists'!$H$2,IF(M4714="USD",L4714*'Input Lists'!$H$3,IF(M4714="HKD",L4714*'Input Lists'!$H$4,IF(M4714="EUR",L4714*'Input Lists'!$H$5,IF(M4714="GBP",L4714*'Input Lists'!$H$6,IF(M4714="CAD",L4714*'Input Lists'!$H$7,IF(M4714="CNY",L4714*'Input Lists'!$H4748,IF(M4714="JPY",L4714*'Input Lists'!$H$9,IF(M4714="CHF",L4714*'Input Lists'!$H$10,""))))))))))</f>
        <v/>
      </c>
      <c r="O4714" s="137" t="str">
        <f t="shared" si="159"/>
        <v/>
      </c>
      <c r="Z4714" s="135" t="str">
        <f t="shared" ref="Z4714:Z4777" si="160">IF(ISBLANK(D4714),"",IF(R4714="Approved",Y4714+O4714,0))</f>
        <v/>
      </c>
    </row>
    <row r="4715" spans="14:26" ht="15.75" customHeight="1" x14ac:dyDescent="0.25">
      <c r="N4715" s="137" t="str">
        <f>IF(OR(ISBLANK(L4715),ISBLANK(M4715)),"",IF(M4715="AUD",L4715*'Input Lists'!$H$2,IF(M4715="USD",L4715*'Input Lists'!$H$3,IF(M4715="HKD",L4715*'Input Lists'!$H$4,IF(M4715="EUR",L4715*'Input Lists'!$H$5,IF(M4715="GBP",L4715*'Input Lists'!$H$6,IF(M4715="CAD",L4715*'Input Lists'!$H$7,IF(M4715="CNY",L4715*'Input Lists'!$H4749,IF(M4715="JPY",L4715*'Input Lists'!$H$9,IF(M4715="CHF",L4715*'Input Lists'!$H$10,""))))))))))</f>
        <v/>
      </c>
      <c r="O4715" s="137" t="str">
        <f t="shared" si="159"/>
        <v/>
      </c>
      <c r="Z4715" s="135" t="str">
        <f t="shared" si="160"/>
        <v/>
      </c>
    </row>
    <row r="4716" spans="14:26" ht="15.75" customHeight="1" x14ac:dyDescent="0.25">
      <c r="N4716" s="137" t="str">
        <f>IF(OR(ISBLANK(L4716),ISBLANK(M4716)),"",IF(M4716="AUD",L4716*'Input Lists'!$H$2,IF(M4716="USD",L4716*'Input Lists'!$H$3,IF(M4716="HKD",L4716*'Input Lists'!$H$4,IF(M4716="EUR",L4716*'Input Lists'!$H$5,IF(M4716="GBP",L4716*'Input Lists'!$H$6,IF(M4716="CAD",L4716*'Input Lists'!$H$7,IF(M4716="CNY",L4716*'Input Lists'!$H4750,IF(M4716="JPY",L4716*'Input Lists'!$H$9,IF(M4716="CHF",L4716*'Input Lists'!$H$10,""))))))))))</f>
        <v/>
      </c>
      <c r="O4716" s="137" t="str">
        <f t="shared" si="159"/>
        <v/>
      </c>
      <c r="Z4716" s="135" t="str">
        <f t="shared" si="160"/>
        <v/>
      </c>
    </row>
    <row r="4717" spans="14:26" ht="15.75" customHeight="1" x14ac:dyDescent="0.25">
      <c r="N4717" s="137" t="str">
        <f>IF(OR(ISBLANK(L4717),ISBLANK(M4717)),"",IF(M4717="AUD",L4717*'Input Lists'!$H$2,IF(M4717="USD",L4717*'Input Lists'!$H$3,IF(M4717="HKD",L4717*'Input Lists'!$H$4,IF(M4717="EUR",L4717*'Input Lists'!$H$5,IF(M4717="GBP",L4717*'Input Lists'!$H$6,IF(M4717="CAD",L4717*'Input Lists'!$H$7,IF(M4717="CNY",L4717*'Input Lists'!$H4751,IF(M4717="JPY",L4717*'Input Lists'!$H$9,IF(M4717="CHF",L4717*'Input Lists'!$H$10,""))))))))))</f>
        <v/>
      </c>
      <c r="O4717" s="137" t="str">
        <f t="shared" si="159"/>
        <v/>
      </c>
      <c r="Z4717" s="135" t="str">
        <f t="shared" si="160"/>
        <v/>
      </c>
    </row>
    <row r="4718" spans="14:26" ht="15.75" customHeight="1" x14ac:dyDescent="0.25">
      <c r="N4718" s="137" t="str">
        <f>IF(OR(ISBLANK(L4718),ISBLANK(M4718)),"",IF(M4718="AUD",L4718*'Input Lists'!$H$2,IF(M4718="USD",L4718*'Input Lists'!$H$3,IF(M4718="HKD",L4718*'Input Lists'!$H$4,IF(M4718="EUR",L4718*'Input Lists'!$H$5,IF(M4718="GBP",L4718*'Input Lists'!$H$6,IF(M4718="CAD",L4718*'Input Lists'!$H$7,IF(M4718="CNY",L4718*'Input Lists'!$H4752,IF(M4718="JPY",L4718*'Input Lists'!$H$9,IF(M4718="CHF",L4718*'Input Lists'!$H$10,""))))))))))</f>
        <v/>
      </c>
      <c r="O4718" s="137" t="str">
        <f t="shared" si="159"/>
        <v/>
      </c>
      <c r="Z4718" s="135" t="str">
        <f t="shared" si="160"/>
        <v/>
      </c>
    </row>
    <row r="4719" spans="14:26" ht="15.75" customHeight="1" x14ac:dyDescent="0.25">
      <c r="N4719" s="137" t="str">
        <f>IF(OR(ISBLANK(L4719),ISBLANK(M4719)),"",IF(M4719="AUD",L4719*'Input Lists'!$H$2,IF(M4719="USD",L4719*'Input Lists'!$H$3,IF(M4719="HKD",L4719*'Input Lists'!$H$4,IF(M4719="EUR",L4719*'Input Lists'!$H$5,IF(M4719="GBP",L4719*'Input Lists'!$H$6,IF(M4719="CAD",L4719*'Input Lists'!$H$7,IF(M4719="CNY",L4719*'Input Lists'!$H4753,IF(M4719="JPY",L4719*'Input Lists'!$H$9,IF(M4719="CHF",L4719*'Input Lists'!$H$10,""))))))))))</f>
        <v/>
      </c>
      <c r="O4719" s="137" t="str">
        <f t="shared" si="159"/>
        <v/>
      </c>
      <c r="Z4719" s="135" t="str">
        <f t="shared" si="160"/>
        <v/>
      </c>
    </row>
    <row r="4720" spans="14:26" ht="15.75" customHeight="1" x14ac:dyDescent="0.25">
      <c r="N4720" s="137" t="str">
        <f>IF(OR(ISBLANK(L4720),ISBLANK(M4720)),"",IF(M4720="AUD",L4720*'Input Lists'!$H$2,IF(M4720="USD",L4720*'Input Lists'!$H$3,IF(M4720="HKD",L4720*'Input Lists'!$H$4,IF(M4720="EUR",L4720*'Input Lists'!$H$5,IF(M4720="GBP",L4720*'Input Lists'!$H$6,IF(M4720="CAD",L4720*'Input Lists'!$H$7,IF(M4720="CNY",L4720*'Input Lists'!$H4754,IF(M4720="JPY",L4720*'Input Lists'!$H$9,IF(M4720="CHF",L4720*'Input Lists'!$H$10,""))))))))))</f>
        <v/>
      </c>
      <c r="O4720" s="137" t="str">
        <f t="shared" si="159"/>
        <v/>
      </c>
      <c r="Z4720" s="135" t="str">
        <f t="shared" si="160"/>
        <v/>
      </c>
    </row>
    <row r="4721" spans="14:26" ht="15.75" customHeight="1" x14ac:dyDescent="0.25">
      <c r="N4721" s="137" t="str">
        <f>IF(OR(ISBLANK(L4721),ISBLANK(M4721)),"",IF(M4721="AUD",L4721*'Input Lists'!$H$2,IF(M4721="USD",L4721*'Input Lists'!$H$3,IF(M4721="HKD",L4721*'Input Lists'!$H$4,IF(M4721="EUR",L4721*'Input Lists'!$H$5,IF(M4721="GBP",L4721*'Input Lists'!$H$6,IF(M4721="CAD",L4721*'Input Lists'!$H$7,IF(M4721="CNY",L4721*'Input Lists'!$H4755,IF(M4721="JPY",L4721*'Input Lists'!$H$9,IF(M4721="CHF",L4721*'Input Lists'!$H$10,""))))))))))</f>
        <v/>
      </c>
      <c r="O4721" s="137" t="str">
        <f t="shared" si="159"/>
        <v/>
      </c>
      <c r="Z4721" s="135" t="str">
        <f t="shared" si="160"/>
        <v/>
      </c>
    </row>
    <row r="4722" spans="14:26" ht="15.75" customHeight="1" x14ac:dyDescent="0.25">
      <c r="N4722" s="137" t="str">
        <f>IF(OR(ISBLANK(L4722),ISBLANK(M4722)),"",IF(M4722="AUD",L4722*'Input Lists'!$H$2,IF(M4722="USD",L4722*'Input Lists'!$H$3,IF(M4722="HKD",L4722*'Input Lists'!$H$4,IF(M4722="EUR",L4722*'Input Lists'!$H$5,IF(M4722="GBP",L4722*'Input Lists'!$H$6,IF(M4722="CAD",L4722*'Input Lists'!$H$7,IF(M4722="CNY",L4722*'Input Lists'!$H4756,IF(M4722="JPY",L4722*'Input Lists'!$H$9,IF(M4722="CHF",L4722*'Input Lists'!$H$10,""))))))))))</f>
        <v/>
      </c>
      <c r="O4722" s="137" t="str">
        <f t="shared" si="159"/>
        <v/>
      </c>
      <c r="Z4722" s="135" t="str">
        <f t="shared" si="160"/>
        <v/>
      </c>
    </row>
    <row r="4723" spans="14:26" ht="15.75" customHeight="1" x14ac:dyDescent="0.25">
      <c r="N4723" s="137" t="str">
        <f>IF(OR(ISBLANK(L4723),ISBLANK(M4723)),"",IF(M4723="AUD",L4723*'Input Lists'!$H$2,IF(M4723="USD",L4723*'Input Lists'!$H$3,IF(M4723="HKD",L4723*'Input Lists'!$H$4,IF(M4723="EUR",L4723*'Input Lists'!$H$5,IF(M4723="GBP",L4723*'Input Lists'!$H$6,IF(M4723="CAD",L4723*'Input Lists'!$H$7,IF(M4723="CNY",L4723*'Input Lists'!$H4757,IF(M4723="JPY",L4723*'Input Lists'!$H$9,IF(M4723="CHF",L4723*'Input Lists'!$H$10,""))))))))))</f>
        <v/>
      </c>
      <c r="O4723" s="137" t="str">
        <f t="shared" si="159"/>
        <v/>
      </c>
      <c r="Z4723" s="135" t="str">
        <f t="shared" si="160"/>
        <v/>
      </c>
    </row>
    <row r="4724" spans="14:26" ht="15.75" customHeight="1" x14ac:dyDescent="0.25">
      <c r="N4724" s="137" t="str">
        <f>IF(OR(ISBLANK(L4724),ISBLANK(M4724)),"",IF(M4724="AUD",L4724*'Input Lists'!$H$2,IF(M4724="USD",L4724*'Input Lists'!$H$3,IF(M4724="HKD",L4724*'Input Lists'!$H$4,IF(M4724="EUR",L4724*'Input Lists'!$H$5,IF(M4724="GBP",L4724*'Input Lists'!$H$6,IF(M4724="CAD",L4724*'Input Lists'!$H$7,IF(M4724="CNY",L4724*'Input Lists'!$H4758,IF(M4724="JPY",L4724*'Input Lists'!$H$9,IF(M4724="CHF",L4724*'Input Lists'!$H$10,""))))))))))</f>
        <v/>
      </c>
      <c r="O4724" s="137" t="str">
        <f t="shared" si="159"/>
        <v/>
      </c>
      <c r="Z4724" s="135" t="str">
        <f t="shared" si="160"/>
        <v/>
      </c>
    </row>
    <row r="4725" spans="14:26" ht="15.75" customHeight="1" x14ac:dyDescent="0.25">
      <c r="N4725" s="137" t="str">
        <f>IF(OR(ISBLANK(L4725),ISBLANK(M4725)),"",IF(M4725="AUD",L4725*'Input Lists'!$H$2,IF(M4725="USD",L4725*'Input Lists'!$H$3,IF(M4725="HKD",L4725*'Input Lists'!$H$4,IF(M4725="EUR",L4725*'Input Lists'!$H$5,IF(M4725="GBP",L4725*'Input Lists'!$H$6,IF(M4725="CAD",L4725*'Input Lists'!$H$7,IF(M4725="CNY",L4725*'Input Lists'!$H4759,IF(M4725="JPY",L4725*'Input Lists'!$H$9,IF(M4725="CHF",L4725*'Input Lists'!$H$10,""))))))))))</f>
        <v/>
      </c>
      <c r="O4725" s="137" t="str">
        <f t="shared" si="159"/>
        <v/>
      </c>
      <c r="Z4725" s="135" t="str">
        <f t="shared" si="160"/>
        <v/>
      </c>
    </row>
    <row r="4726" spans="14:26" ht="15.75" customHeight="1" x14ac:dyDescent="0.25">
      <c r="N4726" s="137" t="str">
        <f>IF(OR(ISBLANK(L4726),ISBLANK(M4726)),"",IF(M4726="AUD",L4726*'Input Lists'!$H$2,IF(M4726="USD",L4726*'Input Lists'!$H$3,IF(M4726="HKD",L4726*'Input Lists'!$H$4,IF(M4726="EUR",L4726*'Input Lists'!$H$5,IF(M4726="GBP",L4726*'Input Lists'!$H$6,IF(M4726="CAD",L4726*'Input Lists'!$H$7,IF(M4726="CNY",L4726*'Input Lists'!$H4760,IF(M4726="JPY",L4726*'Input Lists'!$H$9,IF(M4726="CHF",L4726*'Input Lists'!$H$10,""))))))))))</f>
        <v/>
      </c>
      <c r="O4726" s="137" t="str">
        <f t="shared" si="159"/>
        <v/>
      </c>
      <c r="Z4726" s="135" t="str">
        <f t="shared" si="160"/>
        <v/>
      </c>
    </row>
    <row r="4727" spans="14:26" ht="15.75" customHeight="1" x14ac:dyDescent="0.25">
      <c r="N4727" s="137" t="str">
        <f>IF(OR(ISBLANK(L4727),ISBLANK(M4727)),"",IF(M4727="AUD",L4727*'Input Lists'!$H$2,IF(M4727="USD",L4727*'Input Lists'!$H$3,IF(M4727="HKD",L4727*'Input Lists'!$H$4,IF(M4727="EUR",L4727*'Input Lists'!$H$5,IF(M4727="GBP",L4727*'Input Lists'!$H$6,IF(M4727="CAD",L4727*'Input Lists'!$H$7,IF(M4727="CNY",L4727*'Input Lists'!$H4761,IF(M4727="JPY",L4727*'Input Lists'!$H$9,IF(M4727="CHF",L4727*'Input Lists'!$H$10,""))))))))))</f>
        <v/>
      </c>
      <c r="O4727" s="137" t="str">
        <f t="shared" si="159"/>
        <v/>
      </c>
      <c r="Z4727" s="135" t="str">
        <f t="shared" si="160"/>
        <v/>
      </c>
    </row>
    <row r="4728" spans="14:26" ht="15.75" customHeight="1" x14ac:dyDescent="0.25">
      <c r="N4728" s="137" t="str">
        <f>IF(OR(ISBLANK(L4728),ISBLANK(M4728)),"",IF(M4728="AUD",L4728*'Input Lists'!$H$2,IF(M4728="USD",L4728*'Input Lists'!$H$3,IF(M4728="HKD",L4728*'Input Lists'!$H$4,IF(M4728="EUR",L4728*'Input Lists'!$H$5,IF(M4728="GBP",L4728*'Input Lists'!$H$6,IF(M4728="CAD",L4728*'Input Lists'!$H$7,IF(M4728="CNY",L4728*'Input Lists'!$H4762,IF(M4728="JPY",L4728*'Input Lists'!$H$9,IF(M4728="CHF",L4728*'Input Lists'!$H$10,""))))))))))</f>
        <v/>
      </c>
      <c r="O4728" s="137" t="str">
        <f t="shared" si="159"/>
        <v/>
      </c>
      <c r="Z4728" s="135" t="str">
        <f t="shared" si="160"/>
        <v/>
      </c>
    </row>
    <row r="4729" spans="14:26" ht="15.75" customHeight="1" x14ac:dyDescent="0.25">
      <c r="N4729" s="137" t="str">
        <f>IF(OR(ISBLANK(L4729),ISBLANK(M4729)),"",IF(M4729="AUD",L4729*'Input Lists'!$H$2,IF(M4729="USD",L4729*'Input Lists'!$H$3,IF(M4729="HKD",L4729*'Input Lists'!$H$4,IF(M4729="EUR",L4729*'Input Lists'!$H$5,IF(M4729="GBP",L4729*'Input Lists'!$H$6,IF(M4729="CAD",L4729*'Input Lists'!$H$7,IF(M4729="CNY",L4729*'Input Lists'!$H4763,IF(M4729="JPY",L4729*'Input Lists'!$H$9,IF(M4729="CHF",L4729*'Input Lists'!$H$10,""))))))))))</f>
        <v/>
      </c>
      <c r="O4729" s="137" t="str">
        <f t="shared" si="159"/>
        <v/>
      </c>
      <c r="Z4729" s="135" t="str">
        <f t="shared" si="160"/>
        <v/>
      </c>
    </row>
    <row r="4730" spans="14:26" ht="15.75" customHeight="1" x14ac:dyDescent="0.25">
      <c r="N4730" s="137" t="str">
        <f>IF(OR(ISBLANK(L4730),ISBLANK(M4730)),"",IF(M4730="AUD",L4730*'Input Lists'!$H$2,IF(M4730="USD",L4730*'Input Lists'!$H$3,IF(M4730="HKD",L4730*'Input Lists'!$H$4,IF(M4730="EUR",L4730*'Input Lists'!$H$5,IF(M4730="GBP",L4730*'Input Lists'!$H$6,IF(M4730="CAD",L4730*'Input Lists'!$H$7,IF(M4730="CNY",L4730*'Input Lists'!$H4764,IF(M4730="JPY",L4730*'Input Lists'!$H$9,IF(M4730="CHF",L4730*'Input Lists'!$H$10,""))))))))))</f>
        <v/>
      </c>
      <c r="O4730" s="137" t="str">
        <f t="shared" si="159"/>
        <v/>
      </c>
      <c r="Z4730" s="135" t="str">
        <f t="shared" si="160"/>
        <v/>
      </c>
    </row>
    <row r="4731" spans="14:26" ht="15.75" customHeight="1" x14ac:dyDescent="0.25">
      <c r="N4731" s="137" t="str">
        <f>IF(OR(ISBLANK(L4731),ISBLANK(M4731)),"",IF(M4731="AUD",L4731*'Input Lists'!$H$2,IF(M4731="USD",L4731*'Input Lists'!$H$3,IF(M4731="HKD",L4731*'Input Lists'!$H$4,IF(M4731="EUR",L4731*'Input Lists'!$H$5,IF(M4731="GBP",L4731*'Input Lists'!$H$6,IF(M4731="CAD",L4731*'Input Lists'!$H$7,IF(M4731="CNY",L4731*'Input Lists'!$H4765,IF(M4731="JPY",L4731*'Input Lists'!$H$9,IF(M4731="CHF",L4731*'Input Lists'!$H$10,""))))))))))</f>
        <v/>
      </c>
      <c r="O4731" s="137" t="str">
        <f t="shared" si="159"/>
        <v/>
      </c>
      <c r="Z4731" s="135" t="str">
        <f t="shared" si="160"/>
        <v/>
      </c>
    </row>
    <row r="4732" spans="14:26" ht="15.75" customHeight="1" x14ac:dyDescent="0.25">
      <c r="N4732" s="137" t="str">
        <f>IF(OR(ISBLANK(L4732),ISBLANK(M4732)),"",IF(M4732="AUD",L4732*'Input Lists'!$H$2,IF(M4732="USD",L4732*'Input Lists'!$H$3,IF(M4732="HKD",L4732*'Input Lists'!$H$4,IF(M4732="EUR",L4732*'Input Lists'!$H$5,IF(M4732="GBP",L4732*'Input Lists'!$H$6,IF(M4732="CAD",L4732*'Input Lists'!$H$7,IF(M4732="CNY",L4732*'Input Lists'!$H4766,IF(M4732="JPY",L4732*'Input Lists'!$H$9,IF(M4732="CHF",L4732*'Input Lists'!$H$10,""))))))))))</f>
        <v/>
      </c>
      <c r="O4732" s="137" t="str">
        <f t="shared" si="159"/>
        <v/>
      </c>
      <c r="Z4732" s="135" t="str">
        <f t="shared" si="160"/>
        <v/>
      </c>
    </row>
    <row r="4733" spans="14:26" ht="15.75" customHeight="1" x14ac:dyDescent="0.25">
      <c r="N4733" s="137" t="str">
        <f>IF(OR(ISBLANK(L4733),ISBLANK(M4733)),"",IF(M4733="AUD",L4733*'Input Lists'!$H$2,IF(M4733="USD",L4733*'Input Lists'!$H$3,IF(M4733="HKD",L4733*'Input Lists'!$H$4,IF(M4733="EUR",L4733*'Input Lists'!$H$5,IF(M4733="GBP",L4733*'Input Lists'!$H$6,IF(M4733="CAD",L4733*'Input Lists'!$H$7,IF(M4733="CNY",L4733*'Input Lists'!$H4767,IF(M4733="JPY",L4733*'Input Lists'!$H$9,IF(M4733="CHF",L4733*'Input Lists'!$H$10,""))))))))))</f>
        <v/>
      </c>
      <c r="O4733" s="137" t="str">
        <f t="shared" si="159"/>
        <v/>
      </c>
      <c r="Z4733" s="135" t="str">
        <f t="shared" si="160"/>
        <v/>
      </c>
    </row>
    <row r="4734" spans="14:26" ht="15.75" customHeight="1" x14ac:dyDescent="0.25">
      <c r="N4734" s="137" t="str">
        <f>IF(OR(ISBLANK(L4734),ISBLANK(M4734)),"",IF(M4734="AUD",L4734*'Input Lists'!$H$2,IF(M4734="USD",L4734*'Input Lists'!$H$3,IF(M4734="HKD",L4734*'Input Lists'!$H$4,IF(M4734="EUR",L4734*'Input Lists'!$H$5,IF(M4734="GBP",L4734*'Input Lists'!$H$6,IF(M4734="CAD",L4734*'Input Lists'!$H$7,IF(M4734="CNY",L4734*'Input Lists'!$H4768,IF(M4734="JPY",L4734*'Input Lists'!$H$9,IF(M4734="CHF",L4734*'Input Lists'!$H$10,""))))))))))</f>
        <v/>
      </c>
      <c r="O4734" s="137" t="str">
        <f t="shared" si="159"/>
        <v/>
      </c>
      <c r="Z4734" s="135" t="str">
        <f t="shared" si="160"/>
        <v/>
      </c>
    </row>
    <row r="4735" spans="14:26" ht="15.75" customHeight="1" x14ac:dyDescent="0.25">
      <c r="N4735" s="137" t="str">
        <f>IF(OR(ISBLANK(L4735),ISBLANK(M4735)),"",IF(M4735="AUD",L4735*'Input Lists'!$H$2,IF(M4735="USD",L4735*'Input Lists'!$H$3,IF(M4735="HKD",L4735*'Input Lists'!$H$4,IF(M4735="EUR",L4735*'Input Lists'!$H$5,IF(M4735="GBP",L4735*'Input Lists'!$H$6,IF(M4735="CAD",L4735*'Input Lists'!$H$7,IF(M4735="CNY",L4735*'Input Lists'!$H4769,IF(M4735="JPY",L4735*'Input Lists'!$H$9,IF(M4735="CHF",L4735*'Input Lists'!$H$10,""))))))))))</f>
        <v/>
      </c>
      <c r="O4735" s="137" t="str">
        <f t="shared" si="159"/>
        <v/>
      </c>
      <c r="Z4735" s="135" t="str">
        <f t="shared" si="160"/>
        <v/>
      </c>
    </row>
    <row r="4736" spans="14:26" ht="15.75" customHeight="1" x14ac:dyDescent="0.25">
      <c r="N4736" s="137" t="str">
        <f>IF(OR(ISBLANK(L4736),ISBLANK(M4736)),"",IF(M4736="AUD",L4736*'Input Lists'!$H$2,IF(M4736="USD",L4736*'Input Lists'!$H$3,IF(M4736="HKD",L4736*'Input Lists'!$H$4,IF(M4736="EUR",L4736*'Input Lists'!$H$5,IF(M4736="GBP",L4736*'Input Lists'!$H$6,IF(M4736="CAD",L4736*'Input Lists'!$H$7,IF(M4736="CNY",L4736*'Input Lists'!$H4770,IF(M4736="JPY",L4736*'Input Lists'!$H$9,IF(M4736="CHF",L4736*'Input Lists'!$H$10,""))))))))))</f>
        <v/>
      </c>
      <c r="O4736" s="137" t="str">
        <f t="shared" si="159"/>
        <v/>
      </c>
      <c r="Z4736" s="135" t="str">
        <f t="shared" si="160"/>
        <v/>
      </c>
    </row>
    <row r="4737" spans="14:26" ht="15.75" customHeight="1" x14ac:dyDescent="0.25">
      <c r="N4737" s="137" t="str">
        <f>IF(OR(ISBLANK(L4737),ISBLANK(M4737)),"",IF(M4737="AUD",L4737*'Input Lists'!$H$2,IF(M4737="USD",L4737*'Input Lists'!$H$3,IF(M4737="HKD",L4737*'Input Lists'!$H$4,IF(M4737="EUR",L4737*'Input Lists'!$H$5,IF(M4737="GBP",L4737*'Input Lists'!$H$6,IF(M4737="CAD",L4737*'Input Lists'!$H$7,IF(M4737="CNY",L4737*'Input Lists'!$H4771,IF(M4737="JPY",L4737*'Input Lists'!$H$9,IF(M4737="CHF",L4737*'Input Lists'!$H$10,""))))))))))</f>
        <v/>
      </c>
      <c r="O4737" s="137" t="str">
        <f t="shared" si="159"/>
        <v/>
      </c>
      <c r="Z4737" s="135" t="str">
        <f t="shared" si="160"/>
        <v/>
      </c>
    </row>
    <row r="4738" spans="14:26" ht="15.75" customHeight="1" x14ac:dyDescent="0.25">
      <c r="N4738" s="137" t="str">
        <f>IF(OR(ISBLANK(L4738),ISBLANK(M4738)),"",IF(M4738="AUD",L4738*'Input Lists'!$H$2,IF(M4738="USD",L4738*'Input Lists'!$H$3,IF(M4738="HKD",L4738*'Input Lists'!$H$4,IF(M4738="EUR",L4738*'Input Lists'!$H$5,IF(M4738="GBP",L4738*'Input Lists'!$H$6,IF(M4738="CAD",L4738*'Input Lists'!$H$7,IF(M4738="CNY",L4738*'Input Lists'!$H4772,IF(M4738="JPY",L4738*'Input Lists'!$H$9,IF(M4738="CHF",L4738*'Input Lists'!$H$10,""))))))))))</f>
        <v/>
      </c>
      <c r="O4738" s="137" t="str">
        <f t="shared" si="159"/>
        <v/>
      </c>
      <c r="Z4738" s="135" t="str">
        <f t="shared" si="160"/>
        <v/>
      </c>
    </row>
    <row r="4739" spans="14:26" ht="15.75" customHeight="1" x14ac:dyDescent="0.25">
      <c r="N4739" s="137" t="str">
        <f>IF(OR(ISBLANK(L4739),ISBLANK(M4739)),"",IF(M4739="AUD",L4739*'Input Lists'!$H$2,IF(M4739="USD",L4739*'Input Lists'!$H$3,IF(M4739="HKD",L4739*'Input Lists'!$H$4,IF(M4739="EUR",L4739*'Input Lists'!$H$5,IF(M4739="GBP",L4739*'Input Lists'!$H$6,IF(M4739="CAD",L4739*'Input Lists'!$H$7,IF(M4739="CNY",L4739*'Input Lists'!$H4773,IF(M4739="JPY",L4739*'Input Lists'!$H$9,IF(M4739="CHF",L4739*'Input Lists'!$H$10,""))))))))))</f>
        <v/>
      </c>
      <c r="O4739" s="137" t="str">
        <f t="shared" si="159"/>
        <v/>
      </c>
      <c r="Z4739" s="135" t="str">
        <f t="shared" si="160"/>
        <v/>
      </c>
    </row>
    <row r="4740" spans="14:26" ht="15.75" customHeight="1" x14ac:dyDescent="0.25">
      <c r="N4740" s="137" t="str">
        <f>IF(OR(ISBLANK(L4740),ISBLANK(M4740)),"",IF(M4740="AUD",L4740*'Input Lists'!$H$2,IF(M4740="USD",L4740*'Input Lists'!$H$3,IF(M4740="HKD",L4740*'Input Lists'!$H$4,IF(M4740="EUR",L4740*'Input Lists'!$H$5,IF(M4740="GBP",L4740*'Input Lists'!$H$6,IF(M4740="CAD",L4740*'Input Lists'!$H$7,IF(M4740="CNY",L4740*'Input Lists'!$H4774,IF(M4740="JPY",L4740*'Input Lists'!$H$9,IF(M4740="CHF",L4740*'Input Lists'!$H$10,""))))))))))</f>
        <v/>
      </c>
      <c r="O4740" s="137" t="str">
        <f t="shared" si="159"/>
        <v/>
      </c>
      <c r="Z4740" s="135" t="str">
        <f t="shared" si="160"/>
        <v/>
      </c>
    </row>
    <row r="4741" spans="14:26" ht="15.75" customHeight="1" x14ac:dyDescent="0.25">
      <c r="N4741" s="137" t="str">
        <f>IF(OR(ISBLANK(L4741),ISBLANK(M4741)),"",IF(M4741="AUD",L4741*'Input Lists'!$H$2,IF(M4741="USD",L4741*'Input Lists'!$H$3,IF(M4741="HKD",L4741*'Input Lists'!$H$4,IF(M4741="EUR",L4741*'Input Lists'!$H$5,IF(M4741="GBP",L4741*'Input Lists'!$H$6,IF(M4741="CAD",L4741*'Input Lists'!$H$7,IF(M4741="CNY",L4741*'Input Lists'!$H4775,IF(M4741="JPY",L4741*'Input Lists'!$H$9,IF(M4741="CHF",L4741*'Input Lists'!$H$10,""))))))))))</f>
        <v/>
      </c>
      <c r="O4741" s="137" t="str">
        <f t="shared" si="159"/>
        <v/>
      </c>
      <c r="Z4741" s="135" t="str">
        <f t="shared" si="160"/>
        <v/>
      </c>
    </row>
    <row r="4742" spans="14:26" ht="15.75" customHeight="1" x14ac:dyDescent="0.25">
      <c r="N4742" s="137" t="str">
        <f>IF(OR(ISBLANK(L4742),ISBLANK(M4742)),"",IF(M4742="AUD",L4742*'Input Lists'!$H$2,IF(M4742="USD",L4742*'Input Lists'!$H$3,IF(M4742="HKD",L4742*'Input Lists'!$H$4,IF(M4742="EUR",L4742*'Input Lists'!$H$5,IF(M4742="GBP",L4742*'Input Lists'!$H$6,IF(M4742="CAD",L4742*'Input Lists'!$H$7,IF(M4742="CNY",L4742*'Input Lists'!$H4776,IF(M4742="JPY",L4742*'Input Lists'!$H$9,IF(M4742="CHF",L4742*'Input Lists'!$H$10,""))))))))))</f>
        <v/>
      </c>
      <c r="O4742" s="137" t="str">
        <f t="shared" si="159"/>
        <v/>
      </c>
      <c r="Z4742" s="135" t="str">
        <f t="shared" si="160"/>
        <v/>
      </c>
    </row>
    <row r="4743" spans="14:26" ht="15.75" customHeight="1" x14ac:dyDescent="0.25">
      <c r="N4743" s="137" t="str">
        <f>IF(OR(ISBLANK(L4743),ISBLANK(M4743)),"",IF(M4743="AUD",L4743*'Input Lists'!$H$2,IF(M4743="USD",L4743*'Input Lists'!$H$3,IF(M4743="HKD",L4743*'Input Lists'!$H$4,IF(M4743="EUR",L4743*'Input Lists'!$H$5,IF(M4743="GBP",L4743*'Input Lists'!$H$6,IF(M4743="CAD",L4743*'Input Lists'!$H$7,IF(M4743="CNY",L4743*'Input Lists'!$H4777,IF(M4743="JPY",L4743*'Input Lists'!$H$9,IF(M4743="CHF",L4743*'Input Lists'!$H$10,""))))))))))</f>
        <v/>
      </c>
      <c r="O4743" s="137" t="str">
        <f t="shared" si="159"/>
        <v/>
      </c>
      <c r="Z4743" s="135" t="str">
        <f t="shared" si="160"/>
        <v/>
      </c>
    </row>
    <row r="4744" spans="14:26" ht="15.75" customHeight="1" x14ac:dyDescent="0.25">
      <c r="N4744" s="137" t="str">
        <f>IF(OR(ISBLANK(L4744),ISBLANK(M4744)),"",IF(M4744="AUD",L4744*'Input Lists'!$H$2,IF(M4744="USD",L4744*'Input Lists'!$H$3,IF(M4744="HKD",L4744*'Input Lists'!$H$4,IF(M4744="EUR",L4744*'Input Lists'!$H$5,IF(M4744="GBP",L4744*'Input Lists'!$H$6,IF(M4744="CAD",L4744*'Input Lists'!$H$7,IF(M4744="CNY",L4744*'Input Lists'!$H4778,IF(M4744="JPY",L4744*'Input Lists'!$H$9,IF(M4744="CHF",L4744*'Input Lists'!$H$10,""))))))))))</f>
        <v/>
      </c>
      <c r="O4744" s="137" t="str">
        <f t="shared" si="159"/>
        <v/>
      </c>
      <c r="Z4744" s="135" t="str">
        <f t="shared" si="160"/>
        <v/>
      </c>
    </row>
    <row r="4745" spans="14:26" ht="15.75" customHeight="1" x14ac:dyDescent="0.25">
      <c r="N4745" s="137" t="str">
        <f>IF(OR(ISBLANK(L4745),ISBLANK(M4745)),"",IF(M4745="AUD",L4745*'Input Lists'!$H$2,IF(M4745="USD",L4745*'Input Lists'!$H$3,IF(M4745="HKD",L4745*'Input Lists'!$H$4,IF(M4745="EUR",L4745*'Input Lists'!$H$5,IF(M4745="GBP",L4745*'Input Lists'!$H$6,IF(M4745="CAD",L4745*'Input Lists'!$H$7,IF(M4745="CNY",L4745*'Input Lists'!$H4779,IF(M4745="JPY",L4745*'Input Lists'!$H$9,IF(M4745="CHF",L4745*'Input Lists'!$H$10,""))))))))))</f>
        <v/>
      </c>
      <c r="O4745" s="137" t="str">
        <f t="shared" si="159"/>
        <v/>
      </c>
      <c r="Z4745" s="135" t="str">
        <f t="shared" si="160"/>
        <v/>
      </c>
    </row>
    <row r="4746" spans="14:26" ht="15.75" customHeight="1" x14ac:dyDescent="0.25">
      <c r="N4746" s="137" t="str">
        <f>IF(OR(ISBLANK(L4746),ISBLANK(M4746)),"",IF(M4746="AUD",L4746*'Input Lists'!$H$2,IF(M4746="USD",L4746*'Input Lists'!$H$3,IF(M4746="HKD",L4746*'Input Lists'!$H$4,IF(M4746="EUR",L4746*'Input Lists'!$H$5,IF(M4746="GBP",L4746*'Input Lists'!$H$6,IF(M4746="CAD",L4746*'Input Lists'!$H$7,IF(M4746="CNY",L4746*'Input Lists'!$H4780,IF(M4746="JPY",L4746*'Input Lists'!$H$9,IF(M4746="CHF",L4746*'Input Lists'!$H$10,""))))))))))</f>
        <v/>
      </c>
      <c r="O4746" s="137" t="str">
        <f t="shared" si="159"/>
        <v/>
      </c>
      <c r="Z4746" s="135" t="str">
        <f t="shared" si="160"/>
        <v/>
      </c>
    </row>
    <row r="4747" spans="14:26" ht="15.75" customHeight="1" x14ac:dyDescent="0.25">
      <c r="N4747" s="137" t="str">
        <f>IF(OR(ISBLANK(L4747),ISBLANK(M4747)),"",IF(M4747="AUD",L4747*'Input Lists'!$H$2,IF(M4747="USD",L4747*'Input Lists'!$H$3,IF(M4747="HKD",L4747*'Input Lists'!$H$4,IF(M4747="EUR",L4747*'Input Lists'!$H$5,IF(M4747="GBP",L4747*'Input Lists'!$H$6,IF(M4747="CAD",L4747*'Input Lists'!$H$7,IF(M4747="CNY",L4747*'Input Lists'!$H4781,IF(M4747="JPY",L4747*'Input Lists'!$H$9,IF(M4747="CHF",L4747*'Input Lists'!$H$10,""))))))))))</f>
        <v/>
      </c>
      <c r="O4747" s="137" t="str">
        <f t="shared" si="159"/>
        <v/>
      </c>
      <c r="Z4747" s="135" t="str">
        <f t="shared" si="160"/>
        <v/>
      </c>
    </row>
    <row r="4748" spans="14:26" ht="15.75" customHeight="1" x14ac:dyDescent="0.25">
      <c r="N4748" s="137" t="str">
        <f>IF(OR(ISBLANK(L4748),ISBLANK(M4748)),"",IF(M4748="AUD",L4748*'Input Lists'!$H$2,IF(M4748="USD",L4748*'Input Lists'!$H$3,IF(M4748="HKD",L4748*'Input Lists'!$H$4,IF(M4748="EUR",L4748*'Input Lists'!$H$5,IF(M4748="GBP",L4748*'Input Lists'!$H$6,IF(M4748="CAD",L4748*'Input Lists'!$H$7,IF(M4748="CNY",L4748*'Input Lists'!$H4782,IF(M4748="JPY",L4748*'Input Lists'!$H$9,IF(M4748="CHF",L4748*'Input Lists'!$H$10,""))))))))))</f>
        <v/>
      </c>
      <c r="O4748" s="137" t="str">
        <f t="shared" si="159"/>
        <v/>
      </c>
      <c r="Z4748" s="135" t="str">
        <f t="shared" si="160"/>
        <v/>
      </c>
    </row>
    <row r="4749" spans="14:26" ht="15.75" customHeight="1" x14ac:dyDescent="0.25">
      <c r="N4749" s="137" t="str">
        <f>IF(OR(ISBLANK(L4749),ISBLANK(M4749)),"",IF(M4749="AUD",L4749*'Input Lists'!$H$2,IF(M4749="USD",L4749*'Input Lists'!$H$3,IF(M4749="HKD",L4749*'Input Lists'!$H$4,IF(M4749="EUR",L4749*'Input Lists'!$H$5,IF(M4749="GBP",L4749*'Input Lists'!$H$6,IF(M4749="CAD",L4749*'Input Lists'!$H$7,IF(M4749="CNY",L4749*'Input Lists'!$H4783,IF(M4749="JPY",L4749*'Input Lists'!$H$9,IF(M4749="CHF",L4749*'Input Lists'!$H$10,""))))))))))</f>
        <v/>
      </c>
      <c r="O4749" s="137" t="str">
        <f t="shared" si="159"/>
        <v/>
      </c>
      <c r="Z4749" s="135" t="str">
        <f t="shared" si="160"/>
        <v/>
      </c>
    </row>
    <row r="4750" spans="14:26" ht="15.75" customHeight="1" x14ac:dyDescent="0.25">
      <c r="N4750" s="137" t="str">
        <f>IF(OR(ISBLANK(L4750),ISBLANK(M4750)),"",IF(M4750="AUD",L4750*'Input Lists'!$H$2,IF(M4750="USD",L4750*'Input Lists'!$H$3,IF(M4750="HKD",L4750*'Input Lists'!$H$4,IF(M4750="EUR",L4750*'Input Lists'!$H$5,IF(M4750="GBP",L4750*'Input Lists'!$H$6,IF(M4750="CAD",L4750*'Input Lists'!$H$7,IF(M4750="CNY",L4750*'Input Lists'!$H4784,IF(M4750="JPY",L4750*'Input Lists'!$H$9,IF(M4750="CHF",L4750*'Input Lists'!$H$10,""))))))))))</f>
        <v/>
      </c>
      <c r="O4750" s="137" t="str">
        <f t="shared" si="159"/>
        <v/>
      </c>
      <c r="Z4750" s="135" t="str">
        <f t="shared" si="160"/>
        <v/>
      </c>
    </row>
    <row r="4751" spans="14:26" ht="15.75" customHeight="1" x14ac:dyDescent="0.25">
      <c r="N4751" s="137" t="str">
        <f>IF(OR(ISBLANK(L4751),ISBLANK(M4751)),"",IF(M4751="AUD",L4751*'Input Lists'!$H$2,IF(M4751="USD",L4751*'Input Lists'!$H$3,IF(M4751="HKD",L4751*'Input Lists'!$H$4,IF(M4751="EUR",L4751*'Input Lists'!$H$5,IF(M4751="GBP",L4751*'Input Lists'!$H$6,IF(M4751="CAD",L4751*'Input Lists'!$H$7,IF(M4751="CNY",L4751*'Input Lists'!$H4785,IF(M4751="JPY",L4751*'Input Lists'!$H$9,IF(M4751="CHF",L4751*'Input Lists'!$H$10,""))))))))))</f>
        <v/>
      </c>
      <c r="O4751" s="137" t="str">
        <f t="shared" si="159"/>
        <v/>
      </c>
      <c r="Z4751" s="135" t="str">
        <f t="shared" si="160"/>
        <v/>
      </c>
    </row>
    <row r="4752" spans="14:26" ht="15.75" customHeight="1" x14ac:dyDescent="0.25">
      <c r="N4752" s="137" t="str">
        <f>IF(OR(ISBLANK(L4752),ISBLANK(M4752)),"",IF(M4752="AUD",L4752*'Input Lists'!$H$2,IF(M4752="USD",L4752*'Input Lists'!$H$3,IF(M4752="HKD",L4752*'Input Lists'!$H$4,IF(M4752="EUR",L4752*'Input Lists'!$H$5,IF(M4752="GBP",L4752*'Input Lists'!$H$6,IF(M4752="CAD",L4752*'Input Lists'!$H$7,IF(M4752="CNY",L4752*'Input Lists'!$H4786,IF(M4752="JPY",L4752*'Input Lists'!$H$9,IF(M4752="CHF",L4752*'Input Lists'!$H$10,""))))))))))</f>
        <v/>
      </c>
      <c r="O4752" s="137" t="str">
        <f t="shared" si="159"/>
        <v/>
      </c>
      <c r="Z4752" s="135" t="str">
        <f t="shared" si="160"/>
        <v/>
      </c>
    </row>
    <row r="4753" spans="14:26" ht="15.75" customHeight="1" x14ac:dyDescent="0.25">
      <c r="N4753" s="137" t="str">
        <f>IF(OR(ISBLANK(L4753),ISBLANK(M4753)),"",IF(M4753="AUD",L4753*'Input Lists'!$H$2,IF(M4753="USD",L4753*'Input Lists'!$H$3,IF(M4753="HKD",L4753*'Input Lists'!$H$4,IF(M4753="EUR",L4753*'Input Lists'!$H$5,IF(M4753="GBP",L4753*'Input Lists'!$H$6,IF(M4753="CAD",L4753*'Input Lists'!$H$7,IF(M4753="CNY",L4753*'Input Lists'!$H4787,IF(M4753="JPY",L4753*'Input Lists'!$H$9,IF(M4753="CHF",L4753*'Input Lists'!$H$10,""))))))))))</f>
        <v/>
      </c>
      <c r="O4753" s="137" t="str">
        <f t="shared" si="159"/>
        <v/>
      </c>
      <c r="Z4753" s="135" t="str">
        <f t="shared" si="160"/>
        <v/>
      </c>
    </row>
    <row r="4754" spans="14:26" ht="15.75" customHeight="1" x14ac:dyDescent="0.25">
      <c r="N4754" s="137" t="str">
        <f>IF(OR(ISBLANK(L4754),ISBLANK(M4754)),"",IF(M4754="AUD",L4754*'Input Lists'!$H$2,IF(M4754="USD",L4754*'Input Lists'!$H$3,IF(M4754="HKD",L4754*'Input Lists'!$H$4,IF(M4754="EUR",L4754*'Input Lists'!$H$5,IF(M4754="GBP",L4754*'Input Lists'!$H$6,IF(M4754="CAD",L4754*'Input Lists'!$H$7,IF(M4754="CNY",L4754*'Input Lists'!$H4788,IF(M4754="JPY",L4754*'Input Lists'!$H$9,IF(M4754="CHF",L4754*'Input Lists'!$H$10,""))))))))))</f>
        <v/>
      </c>
      <c r="O4754" s="137" t="str">
        <f t="shared" si="159"/>
        <v/>
      </c>
      <c r="Z4754" s="135" t="str">
        <f t="shared" si="160"/>
        <v/>
      </c>
    </row>
    <row r="4755" spans="14:26" ht="15.75" customHeight="1" x14ac:dyDescent="0.25">
      <c r="N4755" s="137" t="str">
        <f>IF(OR(ISBLANK(L4755),ISBLANK(M4755)),"",IF(M4755="AUD",L4755*'Input Lists'!$H$2,IF(M4755="USD",L4755*'Input Lists'!$H$3,IF(M4755="HKD",L4755*'Input Lists'!$H$4,IF(M4755="EUR",L4755*'Input Lists'!$H$5,IF(M4755="GBP",L4755*'Input Lists'!$H$6,IF(M4755="CAD",L4755*'Input Lists'!$H$7,IF(M4755="CNY",L4755*'Input Lists'!$H4789,IF(M4755="JPY",L4755*'Input Lists'!$H$9,IF(M4755="CHF",L4755*'Input Lists'!$H$10,""))))))))))</f>
        <v/>
      </c>
      <c r="O4755" s="137" t="str">
        <f t="shared" si="159"/>
        <v/>
      </c>
      <c r="Z4755" s="135" t="str">
        <f t="shared" si="160"/>
        <v/>
      </c>
    </row>
    <row r="4756" spans="14:26" ht="15.75" customHeight="1" x14ac:dyDescent="0.25">
      <c r="N4756" s="137" t="str">
        <f>IF(OR(ISBLANK(L4756),ISBLANK(M4756)),"",IF(M4756="AUD",L4756*'Input Lists'!$H$2,IF(M4756="USD",L4756*'Input Lists'!$H$3,IF(M4756="HKD",L4756*'Input Lists'!$H$4,IF(M4756="EUR",L4756*'Input Lists'!$H$5,IF(M4756="GBP",L4756*'Input Lists'!$H$6,IF(M4756="CAD",L4756*'Input Lists'!$H$7,IF(M4756="CNY",L4756*'Input Lists'!$H4790,IF(M4756="JPY",L4756*'Input Lists'!$H$9,IF(M4756="CHF",L4756*'Input Lists'!$H$10,""))))))))))</f>
        <v/>
      </c>
      <c r="O4756" s="137" t="str">
        <f t="shared" si="159"/>
        <v/>
      </c>
      <c r="Z4756" s="135" t="str">
        <f t="shared" si="160"/>
        <v/>
      </c>
    </row>
    <row r="4757" spans="14:26" ht="15.75" customHeight="1" x14ac:dyDescent="0.25">
      <c r="N4757" s="137" t="str">
        <f>IF(OR(ISBLANK(L4757),ISBLANK(M4757)),"",IF(M4757="AUD",L4757*'Input Lists'!$H$2,IF(M4757="USD",L4757*'Input Lists'!$H$3,IF(M4757="HKD",L4757*'Input Lists'!$H$4,IF(M4757="EUR",L4757*'Input Lists'!$H$5,IF(M4757="GBP",L4757*'Input Lists'!$H$6,IF(M4757="CAD",L4757*'Input Lists'!$H$7,IF(M4757="CNY",L4757*'Input Lists'!$H4791,IF(M4757="JPY",L4757*'Input Lists'!$H$9,IF(M4757="CHF",L4757*'Input Lists'!$H$10,""))))))))))</f>
        <v/>
      </c>
      <c r="O4757" s="137" t="str">
        <f t="shared" si="159"/>
        <v/>
      </c>
      <c r="Z4757" s="135" t="str">
        <f t="shared" si="160"/>
        <v/>
      </c>
    </row>
    <row r="4758" spans="14:26" ht="15.75" customHeight="1" x14ac:dyDescent="0.25">
      <c r="N4758" s="137" t="str">
        <f>IF(OR(ISBLANK(L4758),ISBLANK(M4758)),"",IF(M4758="AUD",L4758*'Input Lists'!$H$2,IF(M4758="USD",L4758*'Input Lists'!$H$3,IF(M4758="HKD",L4758*'Input Lists'!$H$4,IF(M4758="EUR",L4758*'Input Lists'!$H$5,IF(M4758="GBP",L4758*'Input Lists'!$H$6,IF(M4758="CAD",L4758*'Input Lists'!$H$7,IF(M4758="CNY",L4758*'Input Lists'!$H4792,IF(M4758="JPY",L4758*'Input Lists'!$H$9,IF(M4758="CHF",L4758*'Input Lists'!$H$10,""))))))))))</f>
        <v/>
      </c>
      <c r="O4758" s="137" t="str">
        <f t="shared" si="159"/>
        <v/>
      </c>
      <c r="Z4758" s="135" t="str">
        <f t="shared" si="160"/>
        <v/>
      </c>
    </row>
    <row r="4759" spans="14:26" ht="15.75" customHeight="1" x14ac:dyDescent="0.25">
      <c r="N4759" s="137" t="str">
        <f>IF(OR(ISBLANK(L4759),ISBLANK(M4759)),"",IF(M4759="AUD",L4759*'Input Lists'!$H$2,IF(M4759="USD",L4759*'Input Lists'!$H$3,IF(M4759="HKD",L4759*'Input Lists'!$H$4,IF(M4759="EUR",L4759*'Input Lists'!$H$5,IF(M4759="GBP",L4759*'Input Lists'!$H$6,IF(M4759="CAD",L4759*'Input Lists'!$H$7,IF(M4759="CNY",L4759*'Input Lists'!$H4793,IF(M4759="JPY",L4759*'Input Lists'!$H$9,IF(M4759="CHF",L4759*'Input Lists'!$H$10,""))))))))))</f>
        <v/>
      </c>
      <c r="O4759" s="137" t="str">
        <f t="shared" si="159"/>
        <v/>
      </c>
      <c r="Z4759" s="135" t="str">
        <f t="shared" si="160"/>
        <v/>
      </c>
    </row>
    <row r="4760" spans="14:26" ht="15.75" customHeight="1" x14ac:dyDescent="0.25">
      <c r="N4760" s="137" t="str">
        <f>IF(OR(ISBLANK(L4760),ISBLANK(M4760)),"",IF(M4760="AUD",L4760*'Input Lists'!$H$2,IF(M4760="USD",L4760*'Input Lists'!$H$3,IF(M4760="HKD",L4760*'Input Lists'!$H$4,IF(M4760="EUR",L4760*'Input Lists'!$H$5,IF(M4760="GBP",L4760*'Input Lists'!$H$6,IF(M4760="CAD",L4760*'Input Lists'!$H$7,IF(M4760="CNY",L4760*'Input Lists'!$H4794,IF(M4760="JPY",L4760*'Input Lists'!$H$9,IF(M4760="CHF",L4760*'Input Lists'!$H$10,""))))))))))</f>
        <v/>
      </c>
      <c r="O4760" s="137" t="str">
        <f t="shared" si="159"/>
        <v/>
      </c>
      <c r="Z4760" s="135" t="str">
        <f t="shared" si="160"/>
        <v/>
      </c>
    </row>
    <row r="4761" spans="14:26" ht="15.75" customHeight="1" x14ac:dyDescent="0.25">
      <c r="N4761" s="137" t="str">
        <f>IF(OR(ISBLANK(L4761),ISBLANK(M4761)),"",IF(M4761="AUD",L4761*'Input Lists'!$H$2,IF(M4761="USD",L4761*'Input Lists'!$H$3,IF(M4761="HKD",L4761*'Input Lists'!$H$4,IF(M4761="EUR",L4761*'Input Lists'!$H$5,IF(M4761="GBP",L4761*'Input Lists'!$H$6,IF(M4761="CAD",L4761*'Input Lists'!$H$7,IF(M4761="CNY",L4761*'Input Lists'!$H4795,IF(M4761="JPY",L4761*'Input Lists'!$H$9,IF(M4761="CHF",L4761*'Input Lists'!$H$10,""))))))))))</f>
        <v/>
      </c>
      <c r="O4761" s="137" t="str">
        <f t="shared" si="159"/>
        <v/>
      </c>
      <c r="Z4761" s="135" t="str">
        <f t="shared" si="160"/>
        <v/>
      </c>
    </row>
    <row r="4762" spans="14:26" ht="15.75" customHeight="1" x14ac:dyDescent="0.25">
      <c r="N4762" s="137" t="str">
        <f>IF(OR(ISBLANK(L4762),ISBLANK(M4762)),"",IF(M4762="AUD",L4762*'Input Lists'!$H$2,IF(M4762="USD",L4762*'Input Lists'!$H$3,IF(M4762="HKD",L4762*'Input Lists'!$H$4,IF(M4762="EUR",L4762*'Input Lists'!$H$5,IF(M4762="GBP",L4762*'Input Lists'!$H$6,IF(M4762="CAD",L4762*'Input Lists'!$H$7,IF(M4762="CNY",L4762*'Input Lists'!$H4796,IF(M4762="JPY",L4762*'Input Lists'!$H$9,IF(M4762="CHF",L4762*'Input Lists'!$H$10,""))))))))))</f>
        <v/>
      </c>
      <c r="O4762" s="137" t="str">
        <f t="shared" si="159"/>
        <v/>
      </c>
      <c r="Z4762" s="135" t="str">
        <f t="shared" si="160"/>
        <v/>
      </c>
    </row>
    <row r="4763" spans="14:26" ht="15.75" customHeight="1" x14ac:dyDescent="0.25">
      <c r="N4763" s="137" t="str">
        <f>IF(OR(ISBLANK(L4763),ISBLANK(M4763)),"",IF(M4763="AUD",L4763*'Input Lists'!$H$2,IF(M4763="USD",L4763*'Input Lists'!$H$3,IF(M4763="HKD",L4763*'Input Lists'!$H$4,IF(M4763="EUR",L4763*'Input Lists'!$H$5,IF(M4763="GBP",L4763*'Input Lists'!$H$6,IF(M4763="CAD",L4763*'Input Lists'!$H$7,IF(M4763="CNY",L4763*'Input Lists'!$H4797,IF(M4763="JPY",L4763*'Input Lists'!$H$9,IF(M4763="CHF",L4763*'Input Lists'!$H$10,""))))))))))</f>
        <v/>
      </c>
      <c r="O4763" s="137" t="str">
        <f t="shared" si="159"/>
        <v/>
      </c>
      <c r="Z4763" s="135" t="str">
        <f t="shared" si="160"/>
        <v/>
      </c>
    </row>
    <row r="4764" spans="14:26" ht="15.75" customHeight="1" x14ac:dyDescent="0.25">
      <c r="N4764" s="137" t="str">
        <f>IF(OR(ISBLANK(L4764),ISBLANK(M4764)),"",IF(M4764="AUD",L4764*'Input Lists'!$H$2,IF(M4764="USD",L4764*'Input Lists'!$H$3,IF(M4764="HKD",L4764*'Input Lists'!$H$4,IF(M4764="EUR",L4764*'Input Lists'!$H$5,IF(M4764="GBP",L4764*'Input Lists'!$H$6,IF(M4764="CAD",L4764*'Input Lists'!$H$7,IF(M4764="CNY",L4764*'Input Lists'!$H4798,IF(M4764="JPY",L4764*'Input Lists'!$H$9,IF(M4764="CHF",L4764*'Input Lists'!$H$10,""))))))))))</f>
        <v/>
      </c>
      <c r="O4764" s="137" t="str">
        <f t="shared" si="159"/>
        <v/>
      </c>
      <c r="Z4764" s="135" t="str">
        <f t="shared" si="160"/>
        <v/>
      </c>
    </row>
    <row r="4765" spans="14:26" ht="15.75" customHeight="1" x14ac:dyDescent="0.25">
      <c r="N4765" s="137" t="str">
        <f>IF(OR(ISBLANK(L4765),ISBLANK(M4765)),"",IF(M4765="AUD",L4765*'Input Lists'!$H$2,IF(M4765="USD",L4765*'Input Lists'!$H$3,IF(M4765="HKD",L4765*'Input Lists'!$H$4,IF(M4765="EUR",L4765*'Input Lists'!$H$5,IF(M4765="GBP",L4765*'Input Lists'!$H$6,IF(M4765="CAD",L4765*'Input Lists'!$H$7,IF(M4765="CNY",L4765*'Input Lists'!$H4799,IF(M4765="JPY",L4765*'Input Lists'!$H$9,IF(M4765="CHF",L4765*'Input Lists'!$H$10,""))))))))))</f>
        <v/>
      </c>
      <c r="O4765" s="137" t="str">
        <f t="shared" si="159"/>
        <v/>
      </c>
      <c r="Z4765" s="135" t="str">
        <f t="shared" si="160"/>
        <v/>
      </c>
    </row>
    <row r="4766" spans="14:26" ht="15.75" customHeight="1" x14ac:dyDescent="0.25">
      <c r="N4766" s="137" t="str">
        <f>IF(OR(ISBLANK(L4766),ISBLANK(M4766)),"",IF(M4766="AUD",L4766*'Input Lists'!$H$2,IF(M4766="USD",L4766*'Input Lists'!$H$3,IF(M4766="HKD",L4766*'Input Lists'!$H$4,IF(M4766="EUR",L4766*'Input Lists'!$H$5,IF(M4766="GBP",L4766*'Input Lists'!$H$6,IF(M4766="CAD",L4766*'Input Lists'!$H$7,IF(M4766="CNY",L4766*'Input Lists'!$H4800,IF(M4766="JPY",L4766*'Input Lists'!$H$9,IF(M4766="CHF",L4766*'Input Lists'!$H$10,""))))))))))</f>
        <v/>
      </c>
      <c r="O4766" s="137" t="str">
        <f t="shared" si="159"/>
        <v/>
      </c>
      <c r="Z4766" s="135" t="str">
        <f t="shared" si="160"/>
        <v/>
      </c>
    </row>
    <row r="4767" spans="14:26" ht="15.75" customHeight="1" x14ac:dyDescent="0.25">
      <c r="N4767" s="137" t="str">
        <f>IF(OR(ISBLANK(L4767),ISBLANK(M4767)),"",IF(M4767="AUD",L4767*'Input Lists'!$H$2,IF(M4767="USD",L4767*'Input Lists'!$H$3,IF(M4767="HKD",L4767*'Input Lists'!$H$4,IF(M4767="EUR",L4767*'Input Lists'!$H$5,IF(M4767="GBP",L4767*'Input Lists'!$H$6,IF(M4767="CAD",L4767*'Input Lists'!$H$7,IF(M4767="CNY",L4767*'Input Lists'!$H4801,IF(M4767="JPY",L4767*'Input Lists'!$H$9,IF(M4767="CHF",L4767*'Input Lists'!$H$10,""))))))))))</f>
        <v/>
      </c>
      <c r="O4767" s="137" t="str">
        <f t="shared" si="159"/>
        <v/>
      </c>
      <c r="Z4767" s="135" t="str">
        <f t="shared" si="160"/>
        <v/>
      </c>
    </row>
    <row r="4768" spans="14:26" ht="15.75" customHeight="1" x14ac:dyDescent="0.25">
      <c r="N4768" s="137" t="str">
        <f>IF(OR(ISBLANK(L4768),ISBLANK(M4768)),"",IF(M4768="AUD",L4768*'Input Lists'!$H$2,IF(M4768="USD",L4768*'Input Lists'!$H$3,IF(M4768="HKD",L4768*'Input Lists'!$H$4,IF(M4768="EUR",L4768*'Input Lists'!$H$5,IF(M4768="GBP",L4768*'Input Lists'!$H$6,IF(M4768="CAD",L4768*'Input Lists'!$H$7,IF(M4768="CNY",L4768*'Input Lists'!$H4802,IF(M4768="JPY",L4768*'Input Lists'!$H$9,IF(M4768="CHF",L4768*'Input Lists'!$H$10,""))))))))))</f>
        <v/>
      </c>
      <c r="O4768" s="137" t="str">
        <f t="shared" si="159"/>
        <v/>
      </c>
      <c r="Z4768" s="135" t="str">
        <f t="shared" si="160"/>
        <v/>
      </c>
    </row>
    <row r="4769" spans="14:26" ht="15.75" customHeight="1" x14ac:dyDescent="0.25">
      <c r="N4769" s="137" t="str">
        <f>IF(OR(ISBLANK(L4769),ISBLANK(M4769)),"",IF(M4769="AUD",L4769*'Input Lists'!$H$2,IF(M4769="USD",L4769*'Input Lists'!$H$3,IF(M4769="HKD",L4769*'Input Lists'!$H$4,IF(M4769="EUR",L4769*'Input Lists'!$H$5,IF(M4769="GBP",L4769*'Input Lists'!$H$6,IF(M4769="CAD",L4769*'Input Lists'!$H$7,IF(M4769="CNY",L4769*'Input Lists'!$H4803,IF(M4769="JPY",L4769*'Input Lists'!$H$9,IF(M4769="CHF",L4769*'Input Lists'!$H$10,""))))))))))</f>
        <v/>
      </c>
      <c r="O4769" s="137" t="str">
        <f t="shared" si="159"/>
        <v/>
      </c>
      <c r="Z4769" s="135" t="str">
        <f t="shared" si="160"/>
        <v/>
      </c>
    </row>
    <row r="4770" spans="14:26" ht="15.75" customHeight="1" x14ac:dyDescent="0.25">
      <c r="N4770" s="137" t="str">
        <f>IF(OR(ISBLANK(L4770),ISBLANK(M4770)),"",IF(M4770="AUD",L4770*'Input Lists'!$H$2,IF(M4770="USD",L4770*'Input Lists'!$H$3,IF(M4770="HKD",L4770*'Input Lists'!$H$4,IF(M4770="EUR",L4770*'Input Lists'!$H$5,IF(M4770="GBP",L4770*'Input Lists'!$H$6,IF(M4770="CAD",L4770*'Input Lists'!$H$7,IF(M4770="CNY",L4770*'Input Lists'!$H4804,IF(M4770="JPY",L4770*'Input Lists'!$H$9,IF(M4770="CHF",L4770*'Input Lists'!$H$10,""))))))))))</f>
        <v/>
      </c>
      <c r="O4770" s="137" t="str">
        <f t="shared" si="159"/>
        <v/>
      </c>
      <c r="Z4770" s="135" t="str">
        <f t="shared" si="160"/>
        <v/>
      </c>
    </row>
    <row r="4771" spans="14:26" ht="15.75" customHeight="1" x14ac:dyDescent="0.25">
      <c r="N4771" s="137" t="str">
        <f>IF(OR(ISBLANK(L4771),ISBLANK(M4771)),"",IF(M4771="AUD",L4771*'Input Lists'!$H$2,IF(M4771="USD",L4771*'Input Lists'!$H$3,IF(M4771="HKD",L4771*'Input Lists'!$H$4,IF(M4771="EUR",L4771*'Input Lists'!$H$5,IF(M4771="GBP",L4771*'Input Lists'!$H$6,IF(M4771="CAD",L4771*'Input Lists'!$H$7,IF(M4771="CNY",L4771*'Input Lists'!$H4805,IF(M4771="JPY",L4771*'Input Lists'!$H$9,IF(M4771="CHF",L4771*'Input Lists'!$H$10,""))))))))))</f>
        <v/>
      </c>
      <c r="O4771" s="137" t="str">
        <f t="shared" si="159"/>
        <v/>
      </c>
      <c r="Z4771" s="135" t="str">
        <f t="shared" si="160"/>
        <v/>
      </c>
    </row>
    <row r="4772" spans="14:26" ht="15.75" customHeight="1" x14ac:dyDescent="0.25">
      <c r="N4772" s="137" t="str">
        <f>IF(OR(ISBLANK(L4772),ISBLANK(M4772)),"",IF(M4772="AUD",L4772*'Input Lists'!$H$2,IF(M4772="USD",L4772*'Input Lists'!$H$3,IF(M4772="HKD",L4772*'Input Lists'!$H$4,IF(M4772="EUR",L4772*'Input Lists'!$H$5,IF(M4772="GBP",L4772*'Input Lists'!$H$6,IF(M4772="CAD",L4772*'Input Lists'!$H$7,IF(M4772="CNY",L4772*'Input Lists'!$H4806,IF(M4772="JPY",L4772*'Input Lists'!$H$9,IF(M4772="CHF",L4772*'Input Lists'!$H$10,""))))))))))</f>
        <v/>
      </c>
      <c r="O4772" s="137" t="str">
        <f t="shared" si="159"/>
        <v/>
      </c>
      <c r="Z4772" s="135" t="str">
        <f t="shared" si="160"/>
        <v/>
      </c>
    </row>
    <row r="4773" spans="14:26" ht="15.75" customHeight="1" x14ac:dyDescent="0.25">
      <c r="N4773" s="137" t="str">
        <f>IF(OR(ISBLANK(L4773),ISBLANK(M4773)),"",IF(M4773="AUD",L4773*'Input Lists'!$H$2,IF(M4773="USD",L4773*'Input Lists'!$H$3,IF(M4773="HKD",L4773*'Input Lists'!$H$4,IF(M4773="EUR",L4773*'Input Lists'!$H$5,IF(M4773="GBP",L4773*'Input Lists'!$H$6,IF(M4773="CAD",L4773*'Input Lists'!$H$7,IF(M4773="CNY",L4773*'Input Lists'!$H4807,IF(M4773="JPY",L4773*'Input Lists'!$H$9,IF(M4773="CHF",L4773*'Input Lists'!$H$10,""))))))))))</f>
        <v/>
      </c>
      <c r="O4773" s="137" t="str">
        <f t="shared" si="159"/>
        <v/>
      </c>
      <c r="Z4773" s="135" t="str">
        <f t="shared" si="160"/>
        <v/>
      </c>
    </row>
    <row r="4774" spans="14:26" ht="15.75" customHeight="1" x14ac:dyDescent="0.25">
      <c r="N4774" s="137" t="str">
        <f>IF(OR(ISBLANK(L4774),ISBLANK(M4774)),"",IF(M4774="AUD",L4774*'Input Lists'!$H$2,IF(M4774="USD",L4774*'Input Lists'!$H$3,IF(M4774="HKD",L4774*'Input Lists'!$H$4,IF(M4774="EUR",L4774*'Input Lists'!$H$5,IF(M4774="GBP",L4774*'Input Lists'!$H$6,IF(M4774="CAD",L4774*'Input Lists'!$H$7,IF(M4774="CNY",L4774*'Input Lists'!$H4808,IF(M4774="JPY",L4774*'Input Lists'!$H$9,IF(M4774="CHF",L4774*'Input Lists'!$H$10,""))))))))))</f>
        <v/>
      </c>
      <c r="O4774" s="137" t="str">
        <f t="shared" si="159"/>
        <v/>
      </c>
      <c r="Z4774" s="135" t="str">
        <f t="shared" si="160"/>
        <v/>
      </c>
    </row>
    <row r="4775" spans="14:26" ht="15.75" customHeight="1" x14ac:dyDescent="0.25">
      <c r="N4775" s="137" t="str">
        <f>IF(OR(ISBLANK(L4775),ISBLANK(M4775)),"",IF(M4775="AUD",L4775*'Input Lists'!$H$2,IF(M4775="USD",L4775*'Input Lists'!$H$3,IF(M4775="HKD",L4775*'Input Lists'!$H$4,IF(M4775="EUR",L4775*'Input Lists'!$H$5,IF(M4775="GBP",L4775*'Input Lists'!$H$6,IF(M4775="CAD",L4775*'Input Lists'!$H$7,IF(M4775="CNY",L4775*'Input Lists'!$H4809,IF(M4775="JPY",L4775*'Input Lists'!$H$9,IF(M4775="CHF",L4775*'Input Lists'!$H$10,""))))))))))</f>
        <v/>
      </c>
      <c r="O4775" s="137" t="str">
        <f t="shared" ref="O4775:O4838" si="161">IF(OR(AND(ISBLANK(N4775)),AND(ISBLANK(J4775)),AND(ISBLANK(M4775))),"",N4775*J4775)</f>
        <v/>
      </c>
      <c r="Z4775" s="135" t="str">
        <f t="shared" si="160"/>
        <v/>
      </c>
    </row>
    <row r="4776" spans="14:26" ht="15.75" customHeight="1" x14ac:dyDescent="0.25">
      <c r="N4776" s="137" t="str">
        <f>IF(OR(ISBLANK(L4776),ISBLANK(M4776)),"",IF(M4776="AUD",L4776*'Input Lists'!$H$2,IF(M4776="USD",L4776*'Input Lists'!$H$3,IF(M4776="HKD",L4776*'Input Lists'!$H$4,IF(M4776="EUR",L4776*'Input Lists'!$H$5,IF(M4776="GBP",L4776*'Input Lists'!$H$6,IF(M4776="CAD",L4776*'Input Lists'!$H$7,IF(M4776="CNY",L4776*'Input Lists'!$H4810,IF(M4776="JPY",L4776*'Input Lists'!$H$9,IF(M4776="CHF",L4776*'Input Lists'!$H$10,""))))))))))</f>
        <v/>
      </c>
      <c r="O4776" s="137" t="str">
        <f t="shared" si="161"/>
        <v/>
      </c>
      <c r="Z4776" s="135" t="str">
        <f t="shared" si="160"/>
        <v/>
      </c>
    </row>
    <row r="4777" spans="14:26" ht="15.75" customHeight="1" x14ac:dyDescent="0.25">
      <c r="N4777" s="137" t="str">
        <f>IF(OR(ISBLANK(L4777),ISBLANK(M4777)),"",IF(M4777="AUD",L4777*'Input Lists'!$H$2,IF(M4777="USD",L4777*'Input Lists'!$H$3,IF(M4777="HKD",L4777*'Input Lists'!$H$4,IF(M4777="EUR",L4777*'Input Lists'!$H$5,IF(M4777="GBP",L4777*'Input Lists'!$H$6,IF(M4777="CAD",L4777*'Input Lists'!$H$7,IF(M4777="CNY",L4777*'Input Lists'!$H4811,IF(M4777="JPY",L4777*'Input Lists'!$H$9,IF(M4777="CHF",L4777*'Input Lists'!$H$10,""))))))))))</f>
        <v/>
      </c>
      <c r="O4777" s="137" t="str">
        <f t="shared" si="161"/>
        <v/>
      </c>
      <c r="Z4777" s="135" t="str">
        <f t="shared" si="160"/>
        <v/>
      </c>
    </row>
    <row r="4778" spans="14:26" ht="15.75" customHeight="1" x14ac:dyDescent="0.25">
      <c r="N4778" s="137" t="str">
        <f>IF(OR(ISBLANK(L4778),ISBLANK(M4778)),"",IF(M4778="AUD",L4778*'Input Lists'!$H$2,IF(M4778="USD",L4778*'Input Lists'!$H$3,IF(M4778="HKD",L4778*'Input Lists'!$H$4,IF(M4778="EUR",L4778*'Input Lists'!$H$5,IF(M4778="GBP",L4778*'Input Lists'!$H$6,IF(M4778="CAD",L4778*'Input Lists'!$H$7,IF(M4778="CNY",L4778*'Input Lists'!$H4812,IF(M4778="JPY",L4778*'Input Lists'!$H$9,IF(M4778="CHF",L4778*'Input Lists'!$H$10,""))))))))))</f>
        <v/>
      </c>
      <c r="O4778" s="137" t="str">
        <f t="shared" si="161"/>
        <v/>
      </c>
      <c r="Z4778" s="135" t="str">
        <f t="shared" ref="Z4778:Z4841" si="162">IF(ISBLANK(D4778),"",IF(R4778="Approved",Y4778+O4778,0))</f>
        <v/>
      </c>
    </row>
    <row r="4779" spans="14:26" ht="15.75" customHeight="1" x14ac:dyDescent="0.25">
      <c r="N4779" s="137" t="str">
        <f>IF(OR(ISBLANK(L4779),ISBLANK(M4779)),"",IF(M4779="AUD",L4779*'Input Lists'!$H$2,IF(M4779="USD",L4779*'Input Lists'!$H$3,IF(M4779="HKD",L4779*'Input Lists'!$H$4,IF(M4779="EUR",L4779*'Input Lists'!$H$5,IF(M4779="GBP",L4779*'Input Lists'!$H$6,IF(M4779="CAD",L4779*'Input Lists'!$H$7,IF(M4779="CNY",L4779*'Input Lists'!$H4813,IF(M4779="JPY",L4779*'Input Lists'!$H$9,IF(M4779="CHF",L4779*'Input Lists'!$H$10,""))))))))))</f>
        <v/>
      </c>
      <c r="O4779" s="137" t="str">
        <f t="shared" si="161"/>
        <v/>
      </c>
      <c r="Z4779" s="135" t="str">
        <f t="shared" si="162"/>
        <v/>
      </c>
    </row>
    <row r="4780" spans="14:26" ht="15.75" customHeight="1" x14ac:dyDescent="0.25">
      <c r="N4780" s="137" t="str">
        <f>IF(OR(ISBLANK(L4780),ISBLANK(M4780)),"",IF(M4780="AUD",L4780*'Input Lists'!$H$2,IF(M4780="USD",L4780*'Input Lists'!$H$3,IF(M4780="HKD",L4780*'Input Lists'!$H$4,IF(M4780="EUR",L4780*'Input Lists'!$H$5,IF(M4780="GBP",L4780*'Input Lists'!$H$6,IF(M4780="CAD",L4780*'Input Lists'!$H$7,IF(M4780="CNY",L4780*'Input Lists'!$H4814,IF(M4780="JPY",L4780*'Input Lists'!$H$9,IF(M4780="CHF",L4780*'Input Lists'!$H$10,""))))))))))</f>
        <v/>
      </c>
      <c r="O4780" s="137" t="str">
        <f t="shared" si="161"/>
        <v/>
      </c>
      <c r="Z4780" s="135" t="str">
        <f t="shared" si="162"/>
        <v/>
      </c>
    </row>
    <row r="4781" spans="14:26" ht="15.75" customHeight="1" x14ac:dyDescent="0.25">
      <c r="N4781" s="137" t="str">
        <f>IF(OR(ISBLANK(L4781),ISBLANK(M4781)),"",IF(M4781="AUD",L4781*'Input Lists'!$H$2,IF(M4781="USD",L4781*'Input Lists'!$H$3,IF(M4781="HKD",L4781*'Input Lists'!$H$4,IF(M4781="EUR",L4781*'Input Lists'!$H$5,IF(M4781="GBP",L4781*'Input Lists'!$H$6,IF(M4781="CAD",L4781*'Input Lists'!$H$7,IF(M4781="CNY",L4781*'Input Lists'!$H4815,IF(M4781="JPY",L4781*'Input Lists'!$H$9,IF(M4781="CHF",L4781*'Input Lists'!$H$10,""))))))))))</f>
        <v/>
      </c>
      <c r="O4781" s="137" t="str">
        <f t="shared" si="161"/>
        <v/>
      </c>
      <c r="Z4781" s="135" t="str">
        <f t="shared" si="162"/>
        <v/>
      </c>
    </row>
    <row r="4782" spans="14:26" ht="15.75" customHeight="1" x14ac:dyDescent="0.25">
      <c r="N4782" s="137" t="str">
        <f>IF(OR(ISBLANK(L4782),ISBLANK(M4782)),"",IF(M4782="AUD",L4782*'Input Lists'!$H$2,IF(M4782="USD",L4782*'Input Lists'!$H$3,IF(M4782="HKD",L4782*'Input Lists'!$H$4,IF(M4782="EUR",L4782*'Input Lists'!$H$5,IF(M4782="GBP",L4782*'Input Lists'!$H$6,IF(M4782="CAD",L4782*'Input Lists'!$H$7,IF(M4782="CNY",L4782*'Input Lists'!$H4816,IF(M4782="JPY",L4782*'Input Lists'!$H$9,IF(M4782="CHF",L4782*'Input Lists'!$H$10,""))))))))))</f>
        <v/>
      </c>
      <c r="O4782" s="137" t="str">
        <f t="shared" si="161"/>
        <v/>
      </c>
      <c r="Z4782" s="135" t="str">
        <f t="shared" si="162"/>
        <v/>
      </c>
    </row>
    <row r="4783" spans="14:26" ht="15.75" customHeight="1" x14ac:dyDescent="0.25">
      <c r="N4783" s="137" t="str">
        <f>IF(OR(ISBLANK(L4783),ISBLANK(M4783)),"",IF(M4783="AUD",L4783*'Input Lists'!$H$2,IF(M4783="USD",L4783*'Input Lists'!$H$3,IF(M4783="HKD",L4783*'Input Lists'!$H$4,IF(M4783="EUR",L4783*'Input Lists'!$H$5,IF(M4783="GBP",L4783*'Input Lists'!$H$6,IF(M4783="CAD",L4783*'Input Lists'!$H$7,IF(M4783="CNY",L4783*'Input Lists'!$H4817,IF(M4783="JPY",L4783*'Input Lists'!$H$9,IF(M4783="CHF",L4783*'Input Lists'!$H$10,""))))))))))</f>
        <v/>
      </c>
      <c r="O4783" s="137" t="str">
        <f t="shared" si="161"/>
        <v/>
      </c>
      <c r="Z4783" s="135" t="str">
        <f t="shared" si="162"/>
        <v/>
      </c>
    </row>
    <row r="4784" spans="14:26" ht="15.75" customHeight="1" x14ac:dyDescent="0.25">
      <c r="N4784" s="137" t="str">
        <f>IF(OR(ISBLANK(L4784),ISBLANK(M4784)),"",IF(M4784="AUD",L4784*'Input Lists'!$H$2,IF(M4784="USD",L4784*'Input Lists'!$H$3,IF(M4784="HKD",L4784*'Input Lists'!$H$4,IF(M4784="EUR",L4784*'Input Lists'!$H$5,IF(M4784="GBP",L4784*'Input Lists'!$H$6,IF(M4784="CAD",L4784*'Input Lists'!$H$7,IF(M4784="CNY",L4784*'Input Lists'!$H4818,IF(M4784="JPY",L4784*'Input Lists'!$H$9,IF(M4784="CHF",L4784*'Input Lists'!$H$10,""))))))))))</f>
        <v/>
      </c>
      <c r="O4784" s="137" t="str">
        <f t="shared" si="161"/>
        <v/>
      </c>
      <c r="Z4784" s="135" t="str">
        <f t="shared" si="162"/>
        <v/>
      </c>
    </row>
    <row r="4785" spans="14:26" ht="15.75" customHeight="1" x14ac:dyDescent="0.25">
      <c r="N4785" s="137" t="str">
        <f>IF(OR(ISBLANK(L4785),ISBLANK(M4785)),"",IF(M4785="AUD",L4785*'Input Lists'!$H$2,IF(M4785="USD",L4785*'Input Lists'!$H$3,IF(M4785="HKD",L4785*'Input Lists'!$H$4,IF(M4785="EUR",L4785*'Input Lists'!$H$5,IF(M4785="GBP",L4785*'Input Lists'!$H$6,IF(M4785="CAD",L4785*'Input Lists'!$H$7,IF(M4785="CNY",L4785*'Input Lists'!$H4819,IF(M4785="JPY",L4785*'Input Lists'!$H$9,IF(M4785="CHF",L4785*'Input Lists'!$H$10,""))))))))))</f>
        <v/>
      </c>
      <c r="O4785" s="137" t="str">
        <f t="shared" si="161"/>
        <v/>
      </c>
      <c r="Z4785" s="135" t="str">
        <f t="shared" si="162"/>
        <v/>
      </c>
    </row>
    <row r="4786" spans="14:26" ht="15.75" customHeight="1" x14ac:dyDescent="0.25">
      <c r="N4786" s="137" t="str">
        <f>IF(OR(ISBLANK(L4786),ISBLANK(M4786)),"",IF(M4786="AUD",L4786*'Input Lists'!$H$2,IF(M4786="USD",L4786*'Input Lists'!$H$3,IF(M4786="HKD",L4786*'Input Lists'!$H$4,IF(M4786="EUR",L4786*'Input Lists'!$H$5,IF(M4786="GBP",L4786*'Input Lists'!$H$6,IF(M4786="CAD",L4786*'Input Lists'!$H$7,IF(M4786="CNY",L4786*'Input Lists'!$H4820,IF(M4786="JPY",L4786*'Input Lists'!$H$9,IF(M4786="CHF",L4786*'Input Lists'!$H$10,""))))))))))</f>
        <v/>
      </c>
      <c r="O4786" s="137" t="str">
        <f t="shared" si="161"/>
        <v/>
      </c>
      <c r="Z4786" s="135" t="str">
        <f t="shared" si="162"/>
        <v/>
      </c>
    </row>
    <row r="4787" spans="14:26" ht="15.75" customHeight="1" x14ac:dyDescent="0.25">
      <c r="N4787" s="137" t="str">
        <f>IF(OR(ISBLANK(L4787),ISBLANK(M4787)),"",IF(M4787="AUD",L4787*'Input Lists'!$H$2,IF(M4787="USD",L4787*'Input Lists'!$H$3,IF(M4787="HKD",L4787*'Input Lists'!$H$4,IF(M4787="EUR",L4787*'Input Lists'!$H$5,IF(M4787="GBP",L4787*'Input Lists'!$H$6,IF(M4787="CAD",L4787*'Input Lists'!$H$7,IF(M4787="CNY",L4787*'Input Lists'!$H4821,IF(M4787="JPY",L4787*'Input Lists'!$H$9,IF(M4787="CHF",L4787*'Input Lists'!$H$10,""))))))))))</f>
        <v/>
      </c>
      <c r="O4787" s="137" t="str">
        <f t="shared" si="161"/>
        <v/>
      </c>
      <c r="Z4787" s="135" t="str">
        <f t="shared" si="162"/>
        <v/>
      </c>
    </row>
    <row r="4788" spans="14:26" ht="15.75" customHeight="1" x14ac:dyDescent="0.25">
      <c r="N4788" s="137" t="str">
        <f>IF(OR(ISBLANK(L4788),ISBLANK(M4788)),"",IF(M4788="AUD",L4788*'Input Lists'!$H$2,IF(M4788="USD",L4788*'Input Lists'!$H$3,IF(M4788="HKD",L4788*'Input Lists'!$H$4,IF(M4788="EUR",L4788*'Input Lists'!$H$5,IF(M4788="GBP",L4788*'Input Lists'!$H$6,IF(M4788="CAD",L4788*'Input Lists'!$H$7,IF(M4788="CNY",L4788*'Input Lists'!$H4822,IF(M4788="JPY",L4788*'Input Lists'!$H$9,IF(M4788="CHF",L4788*'Input Lists'!$H$10,""))))))))))</f>
        <v/>
      </c>
      <c r="O4788" s="137" t="str">
        <f t="shared" si="161"/>
        <v/>
      </c>
      <c r="Z4788" s="135" t="str">
        <f t="shared" si="162"/>
        <v/>
      </c>
    </row>
    <row r="4789" spans="14:26" ht="15.75" customHeight="1" x14ac:dyDescent="0.25">
      <c r="N4789" s="137" t="str">
        <f>IF(OR(ISBLANK(L4789),ISBLANK(M4789)),"",IF(M4789="AUD",L4789*'Input Lists'!$H$2,IF(M4789="USD",L4789*'Input Lists'!$H$3,IF(M4789="HKD",L4789*'Input Lists'!$H$4,IF(M4789="EUR",L4789*'Input Lists'!$H$5,IF(M4789="GBP",L4789*'Input Lists'!$H$6,IF(M4789="CAD",L4789*'Input Lists'!$H$7,IF(M4789="CNY",L4789*'Input Lists'!$H4823,IF(M4789="JPY",L4789*'Input Lists'!$H$9,IF(M4789="CHF",L4789*'Input Lists'!$H$10,""))))))))))</f>
        <v/>
      </c>
      <c r="O4789" s="137" t="str">
        <f t="shared" si="161"/>
        <v/>
      </c>
      <c r="Z4789" s="135" t="str">
        <f t="shared" si="162"/>
        <v/>
      </c>
    </row>
    <row r="4790" spans="14:26" ht="15.75" customHeight="1" x14ac:dyDescent="0.25">
      <c r="N4790" s="137" t="str">
        <f>IF(OR(ISBLANK(L4790),ISBLANK(M4790)),"",IF(M4790="AUD",L4790*'Input Lists'!$H$2,IF(M4790="USD",L4790*'Input Lists'!$H$3,IF(M4790="HKD",L4790*'Input Lists'!$H$4,IF(M4790="EUR",L4790*'Input Lists'!$H$5,IF(M4790="GBP",L4790*'Input Lists'!$H$6,IF(M4790="CAD",L4790*'Input Lists'!$H$7,IF(M4790="CNY",L4790*'Input Lists'!$H4824,IF(M4790="JPY",L4790*'Input Lists'!$H$9,IF(M4790="CHF",L4790*'Input Lists'!$H$10,""))))))))))</f>
        <v/>
      </c>
      <c r="O4790" s="137" t="str">
        <f t="shared" si="161"/>
        <v/>
      </c>
      <c r="Z4790" s="135" t="str">
        <f t="shared" si="162"/>
        <v/>
      </c>
    </row>
    <row r="4791" spans="14:26" ht="15.75" customHeight="1" x14ac:dyDescent="0.25">
      <c r="N4791" s="137" t="str">
        <f>IF(OR(ISBLANK(L4791),ISBLANK(M4791)),"",IF(M4791="AUD",L4791*'Input Lists'!$H$2,IF(M4791="USD",L4791*'Input Lists'!$H$3,IF(M4791="HKD",L4791*'Input Lists'!$H$4,IF(M4791="EUR",L4791*'Input Lists'!$H$5,IF(M4791="GBP",L4791*'Input Lists'!$H$6,IF(M4791="CAD",L4791*'Input Lists'!$H$7,IF(M4791="CNY",L4791*'Input Lists'!$H4825,IF(M4791="JPY",L4791*'Input Lists'!$H$9,IF(M4791="CHF",L4791*'Input Lists'!$H$10,""))))))))))</f>
        <v/>
      </c>
      <c r="O4791" s="137" t="str">
        <f t="shared" si="161"/>
        <v/>
      </c>
      <c r="Z4791" s="135" t="str">
        <f t="shared" si="162"/>
        <v/>
      </c>
    </row>
    <row r="4792" spans="14:26" ht="15.75" customHeight="1" x14ac:dyDescent="0.25">
      <c r="N4792" s="137" t="str">
        <f>IF(OR(ISBLANK(L4792),ISBLANK(M4792)),"",IF(M4792="AUD",L4792*'Input Lists'!$H$2,IF(M4792="USD",L4792*'Input Lists'!$H$3,IF(M4792="HKD",L4792*'Input Lists'!$H$4,IF(M4792="EUR",L4792*'Input Lists'!$H$5,IF(M4792="GBP",L4792*'Input Lists'!$H$6,IF(M4792="CAD",L4792*'Input Lists'!$H$7,IF(M4792="CNY",L4792*'Input Lists'!$H4826,IF(M4792="JPY",L4792*'Input Lists'!$H$9,IF(M4792="CHF",L4792*'Input Lists'!$H$10,""))))))))))</f>
        <v/>
      </c>
      <c r="O4792" s="137" t="str">
        <f t="shared" si="161"/>
        <v/>
      </c>
      <c r="Z4792" s="135" t="str">
        <f t="shared" si="162"/>
        <v/>
      </c>
    </row>
    <row r="4793" spans="14:26" ht="15.75" customHeight="1" x14ac:dyDescent="0.25">
      <c r="N4793" s="137" t="str">
        <f>IF(OR(ISBLANK(L4793),ISBLANK(M4793)),"",IF(M4793="AUD",L4793*'Input Lists'!$H$2,IF(M4793="USD",L4793*'Input Lists'!$H$3,IF(M4793="HKD",L4793*'Input Lists'!$H$4,IF(M4793="EUR",L4793*'Input Lists'!$H$5,IF(M4793="GBP",L4793*'Input Lists'!$H$6,IF(M4793="CAD",L4793*'Input Lists'!$H$7,IF(M4793="CNY",L4793*'Input Lists'!$H4827,IF(M4793="JPY",L4793*'Input Lists'!$H$9,IF(M4793="CHF",L4793*'Input Lists'!$H$10,""))))))))))</f>
        <v/>
      </c>
      <c r="O4793" s="137" t="str">
        <f t="shared" si="161"/>
        <v/>
      </c>
      <c r="Z4793" s="135" t="str">
        <f t="shared" si="162"/>
        <v/>
      </c>
    </row>
    <row r="4794" spans="14:26" ht="15.75" customHeight="1" x14ac:dyDescent="0.25">
      <c r="N4794" s="137" t="str">
        <f>IF(OR(ISBLANK(L4794),ISBLANK(M4794)),"",IF(M4794="AUD",L4794*'Input Lists'!$H$2,IF(M4794="USD",L4794*'Input Lists'!$H$3,IF(M4794="HKD",L4794*'Input Lists'!$H$4,IF(M4794="EUR",L4794*'Input Lists'!$H$5,IF(M4794="GBP",L4794*'Input Lists'!$H$6,IF(M4794="CAD",L4794*'Input Lists'!$H$7,IF(M4794="CNY",L4794*'Input Lists'!$H4828,IF(M4794="JPY",L4794*'Input Lists'!$H$9,IF(M4794="CHF",L4794*'Input Lists'!$H$10,""))))))))))</f>
        <v/>
      </c>
      <c r="O4794" s="137" t="str">
        <f t="shared" si="161"/>
        <v/>
      </c>
      <c r="Z4794" s="135" t="str">
        <f t="shared" si="162"/>
        <v/>
      </c>
    </row>
    <row r="4795" spans="14:26" ht="15.75" customHeight="1" x14ac:dyDescent="0.25">
      <c r="N4795" s="137" t="str">
        <f>IF(OR(ISBLANK(L4795),ISBLANK(M4795)),"",IF(M4795="AUD",L4795*'Input Lists'!$H$2,IF(M4795="USD",L4795*'Input Lists'!$H$3,IF(M4795="HKD",L4795*'Input Lists'!$H$4,IF(M4795="EUR",L4795*'Input Lists'!$H$5,IF(M4795="GBP",L4795*'Input Lists'!$H$6,IF(M4795="CAD",L4795*'Input Lists'!$H$7,IF(M4795="CNY",L4795*'Input Lists'!$H4829,IF(M4795="JPY",L4795*'Input Lists'!$H$9,IF(M4795="CHF",L4795*'Input Lists'!$H$10,""))))))))))</f>
        <v/>
      </c>
      <c r="O4795" s="137" t="str">
        <f t="shared" si="161"/>
        <v/>
      </c>
      <c r="Z4795" s="135" t="str">
        <f t="shared" si="162"/>
        <v/>
      </c>
    </row>
    <row r="4796" spans="14:26" ht="15.75" customHeight="1" x14ac:dyDescent="0.25">
      <c r="N4796" s="137" t="str">
        <f>IF(OR(ISBLANK(L4796),ISBLANK(M4796)),"",IF(M4796="AUD",L4796*'Input Lists'!$H$2,IF(M4796="USD",L4796*'Input Lists'!$H$3,IF(M4796="HKD",L4796*'Input Lists'!$H$4,IF(M4796="EUR",L4796*'Input Lists'!$H$5,IF(M4796="GBP",L4796*'Input Lists'!$H$6,IF(M4796="CAD",L4796*'Input Lists'!$H$7,IF(M4796="CNY",L4796*'Input Lists'!$H4830,IF(M4796="JPY",L4796*'Input Lists'!$H$9,IF(M4796="CHF",L4796*'Input Lists'!$H$10,""))))))))))</f>
        <v/>
      </c>
      <c r="O4796" s="137" t="str">
        <f t="shared" si="161"/>
        <v/>
      </c>
      <c r="Z4796" s="135" t="str">
        <f t="shared" si="162"/>
        <v/>
      </c>
    </row>
    <row r="4797" spans="14:26" ht="15.75" customHeight="1" x14ac:dyDescent="0.25">
      <c r="N4797" s="137" t="str">
        <f>IF(OR(ISBLANK(L4797),ISBLANK(M4797)),"",IF(M4797="AUD",L4797*'Input Lists'!$H$2,IF(M4797="USD",L4797*'Input Lists'!$H$3,IF(M4797="HKD",L4797*'Input Lists'!$H$4,IF(M4797="EUR",L4797*'Input Lists'!$H$5,IF(M4797="GBP",L4797*'Input Lists'!$H$6,IF(M4797="CAD",L4797*'Input Lists'!$H$7,IF(M4797="CNY",L4797*'Input Lists'!$H4831,IF(M4797="JPY",L4797*'Input Lists'!$H$9,IF(M4797="CHF",L4797*'Input Lists'!$H$10,""))))))))))</f>
        <v/>
      </c>
      <c r="O4797" s="137" t="str">
        <f t="shared" si="161"/>
        <v/>
      </c>
      <c r="Z4797" s="135" t="str">
        <f t="shared" si="162"/>
        <v/>
      </c>
    </row>
    <row r="4798" spans="14:26" ht="15.75" customHeight="1" x14ac:dyDescent="0.25">
      <c r="N4798" s="137" t="str">
        <f>IF(OR(ISBLANK(L4798),ISBLANK(M4798)),"",IF(M4798="AUD",L4798*'Input Lists'!$H$2,IF(M4798="USD",L4798*'Input Lists'!$H$3,IF(M4798="HKD",L4798*'Input Lists'!$H$4,IF(M4798="EUR",L4798*'Input Lists'!$H$5,IF(M4798="GBP",L4798*'Input Lists'!$H$6,IF(M4798="CAD",L4798*'Input Lists'!$H$7,IF(M4798="CNY",L4798*'Input Lists'!$H4832,IF(M4798="JPY",L4798*'Input Lists'!$H$9,IF(M4798="CHF",L4798*'Input Lists'!$H$10,""))))))))))</f>
        <v/>
      </c>
      <c r="O4798" s="137" t="str">
        <f t="shared" si="161"/>
        <v/>
      </c>
      <c r="Z4798" s="135" t="str">
        <f t="shared" si="162"/>
        <v/>
      </c>
    </row>
    <row r="4799" spans="14:26" ht="15.75" customHeight="1" x14ac:dyDescent="0.25">
      <c r="N4799" s="137" t="str">
        <f>IF(OR(ISBLANK(L4799),ISBLANK(M4799)),"",IF(M4799="AUD",L4799*'Input Lists'!$H$2,IF(M4799="USD",L4799*'Input Lists'!$H$3,IF(M4799="HKD",L4799*'Input Lists'!$H$4,IF(M4799="EUR",L4799*'Input Lists'!$H$5,IF(M4799="GBP",L4799*'Input Lists'!$H$6,IF(M4799="CAD",L4799*'Input Lists'!$H$7,IF(M4799="CNY",L4799*'Input Lists'!$H4833,IF(M4799="JPY",L4799*'Input Lists'!$H$9,IF(M4799="CHF",L4799*'Input Lists'!$H$10,""))))))))))</f>
        <v/>
      </c>
      <c r="O4799" s="137" t="str">
        <f t="shared" si="161"/>
        <v/>
      </c>
      <c r="Z4799" s="135" t="str">
        <f t="shared" si="162"/>
        <v/>
      </c>
    </row>
    <row r="4800" spans="14:26" ht="15.75" customHeight="1" x14ac:dyDescent="0.25">
      <c r="N4800" s="137" t="str">
        <f>IF(OR(ISBLANK(L4800),ISBLANK(M4800)),"",IF(M4800="AUD",L4800*'Input Lists'!$H$2,IF(M4800="USD",L4800*'Input Lists'!$H$3,IF(M4800="HKD",L4800*'Input Lists'!$H$4,IF(M4800="EUR",L4800*'Input Lists'!$H$5,IF(M4800="GBP",L4800*'Input Lists'!$H$6,IF(M4800="CAD",L4800*'Input Lists'!$H$7,IF(M4800="CNY",L4800*'Input Lists'!$H4834,IF(M4800="JPY",L4800*'Input Lists'!$H$9,IF(M4800="CHF",L4800*'Input Lists'!$H$10,""))))))))))</f>
        <v/>
      </c>
      <c r="O4800" s="137" t="str">
        <f t="shared" si="161"/>
        <v/>
      </c>
      <c r="Z4800" s="135" t="str">
        <f t="shared" si="162"/>
        <v/>
      </c>
    </row>
    <row r="4801" spans="14:26" ht="15.75" customHeight="1" x14ac:dyDescent="0.25">
      <c r="N4801" s="137" t="str">
        <f>IF(OR(ISBLANK(L4801),ISBLANK(M4801)),"",IF(M4801="AUD",L4801*'Input Lists'!$H$2,IF(M4801="USD",L4801*'Input Lists'!$H$3,IF(M4801="HKD",L4801*'Input Lists'!$H$4,IF(M4801="EUR",L4801*'Input Lists'!$H$5,IF(M4801="GBP",L4801*'Input Lists'!$H$6,IF(M4801="CAD",L4801*'Input Lists'!$H$7,IF(M4801="CNY",L4801*'Input Lists'!$H4835,IF(M4801="JPY",L4801*'Input Lists'!$H$9,IF(M4801="CHF",L4801*'Input Lists'!$H$10,""))))))))))</f>
        <v/>
      </c>
      <c r="O4801" s="137" t="str">
        <f t="shared" si="161"/>
        <v/>
      </c>
      <c r="Z4801" s="135" t="str">
        <f t="shared" si="162"/>
        <v/>
      </c>
    </row>
    <row r="4802" spans="14:26" ht="15.75" customHeight="1" x14ac:dyDescent="0.25">
      <c r="N4802" s="137" t="str">
        <f>IF(OR(ISBLANK(L4802),ISBLANK(M4802)),"",IF(M4802="AUD",L4802*'Input Lists'!$H$2,IF(M4802="USD",L4802*'Input Lists'!$H$3,IF(M4802="HKD",L4802*'Input Lists'!$H$4,IF(M4802="EUR",L4802*'Input Lists'!$H$5,IF(M4802="GBP",L4802*'Input Lists'!$H$6,IF(M4802="CAD",L4802*'Input Lists'!$H$7,IF(M4802="CNY",L4802*'Input Lists'!$H4836,IF(M4802="JPY",L4802*'Input Lists'!$H$9,IF(M4802="CHF",L4802*'Input Lists'!$H$10,""))))))))))</f>
        <v/>
      </c>
      <c r="O4802" s="137" t="str">
        <f t="shared" si="161"/>
        <v/>
      </c>
      <c r="Z4802" s="135" t="str">
        <f t="shared" si="162"/>
        <v/>
      </c>
    </row>
    <row r="4803" spans="14:26" ht="15.75" customHeight="1" x14ac:dyDescent="0.25">
      <c r="N4803" s="137" t="str">
        <f>IF(OR(ISBLANK(L4803),ISBLANK(M4803)),"",IF(M4803="AUD",L4803*'Input Lists'!$H$2,IF(M4803="USD",L4803*'Input Lists'!$H$3,IF(M4803="HKD",L4803*'Input Lists'!$H$4,IF(M4803="EUR",L4803*'Input Lists'!$H$5,IF(M4803="GBP",L4803*'Input Lists'!$H$6,IF(M4803="CAD",L4803*'Input Lists'!$H$7,IF(M4803="CNY",L4803*'Input Lists'!$H4837,IF(M4803="JPY",L4803*'Input Lists'!$H$9,IF(M4803="CHF",L4803*'Input Lists'!$H$10,""))))))))))</f>
        <v/>
      </c>
      <c r="O4803" s="137" t="str">
        <f t="shared" si="161"/>
        <v/>
      </c>
      <c r="Z4803" s="135" t="str">
        <f t="shared" si="162"/>
        <v/>
      </c>
    </row>
    <row r="4804" spans="14:26" ht="15.75" customHeight="1" x14ac:dyDescent="0.25">
      <c r="N4804" s="137" t="str">
        <f>IF(OR(ISBLANK(L4804),ISBLANK(M4804)),"",IF(M4804="AUD",L4804*'Input Lists'!$H$2,IF(M4804="USD",L4804*'Input Lists'!$H$3,IF(M4804="HKD",L4804*'Input Lists'!$H$4,IF(M4804="EUR",L4804*'Input Lists'!$H$5,IF(M4804="GBP",L4804*'Input Lists'!$H$6,IF(M4804="CAD",L4804*'Input Lists'!$H$7,IF(M4804="CNY",L4804*'Input Lists'!$H4838,IF(M4804="JPY",L4804*'Input Lists'!$H$9,IF(M4804="CHF",L4804*'Input Lists'!$H$10,""))))))))))</f>
        <v/>
      </c>
      <c r="O4804" s="137" t="str">
        <f t="shared" si="161"/>
        <v/>
      </c>
      <c r="Z4804" s="135" t="str">
        <f t="shared" si="162"/>
        <v/>
      </c>
    </row>
    <row r="4805" spans="14:26" ht="15.75" customHeight="1" x14ac:dyDescent="0.25">
      <c r="N4805" s="137" t="str">
        <f>IF(OR(ISBLANK(L4805),ISBLANK(M4805)),"",IF(M4805="AUD",L4805*'Input Lists'!$H$2,IF(M4805="USD",L4805*'Input Lists'!$H$3,IF(M4805="HKD",L4805*'Input Lists'!$H$4,IF(M4805="EUR",L4805*'Input Lists'!$H$5,IF(M4805="GBP",L4805*'Input Lists'!$H$6,IF(M4805="CAD",L4805*'Input Lists'!$H$7,IF(M4805="CNY",L4805*'Input Lists'!$H4839,IF(M4805="JPY",L4805*'Input Lists'!$H$9,IF(M4805="CHF",L4805*'Input Lists'!$H$10,""))))))))))</f>
        <v/>
      </c>
      <c r="O4805" s="137" t="str">
        <f t="shared" si="161"/>
        <v/>
      </c>
      <c r="Z4805" s="135" t="str">
        <f t="shared" si="162"/>
        <v/>
      </c>
    </row>
    <row r="4806" spans="14:26" ht="15.75" customHeight="1" x14ac:dyDescent="0.25">
      <c r="N4806" s="137" t="str">
        <f>IF(OR(ISBLANK(L4806),ISBLANK(M4806)),"",IF(M4806="AUD",L4806*'Input Lists'!$H$2,IF(M4806="USD",L4806*'Input Lists'!$H$3,IF(M4806="HKD",L4806*'Input Lists'!$H$4,IF(M4806="EUR",L4806*'Input Lists'!$H$5,IF(M4806="GBP",L4806*'Input Lists'!$H$6,IF(M4806="CAD",L4806*'Input Lists'!$H$7,IF(M4806="CNY",L4806*'Input Lists'!$H4840,IF(M4806="JPY",L4806*'Input Lists'!$H$9,IF(M4806="CHF",L4806*'Input Lists'!$H$10,""))))))))))</f>
        <v/>
      </c>
      <c r="O4806" s="137" t="str">
        <f t="shared" si="161"/>
        <v/>
      </c>
      <c r="Z4806" s="135" t="str">
        <f t="shared" si="162"/>
        <v/>
      </c>
    </row>
    <row r="4807" spans="14:26" ht="15.75" customHeight="1" x14ac:dyDescent="0.25">
      <c r="N4807" s="137" t="str">
        <f>IF(OR(ISBLANK(L4807),ISBLANK(M4807)),"",IF(M4807="AUD",L4807*'Input Lists'!$H$2,IF(M4807="USD",L4807*'Input Lists'!$H$3,IF(M4807="HKD",L4807*'Input Lists'!$H$4,IF(M4807="EUR",L4807*'Input Lists'!$H$5,IF(M4807="GBP",L4807*'Input Lists'!$H$6,IF(M4807="CAD",L4807*'Input Lists'!$H$7,IF(M4807="CNY",L4807*'Input Lists'!$H4841,IF(M4807="JPY",L4807*'Input Lists'!$H$9,IF(M4807="CHF",L4807*'Input Lists'!$H$10,""))))))))))</f>
        <v/>
      </c>
      <c r="O4807" s="137" t="str">
        <f t="shared" si="161"/>
        <v/>
      </c>
      <c r="Z4807" s="135" t="str">
        <f t="shared" si="162"/>
        <v/>
      </c>
    </row>
    <row r="4808" spans="14:26" ht="15.75" customHeight="1" x14ac:dyDescent="0.25">
      <c r="N4808" s="137" t="str">
        <f>IF(OR(ISBLANK(L4808),ISBLANK(M4808)),"",IF(M4808="AUD",L4808*'Input Lists'!$H$2,IF(M4808="USD",L4808*'Input Lists'!$H$3,IF(M4808="HKD",L4808*'Input Lists'!$H$4,IF(M4808="EUR",L4808*'Input Lists'!$H$5,IF(M4808="GBP",L4808*'Input Lists'!$H$6,IF(M4808="CAD",L4808*'Input Lists'!$H$7,IF(M4808="CNY",L4808*'Input Lists'!$H4842,IF(M4808="JPY",L4808*'Input Lists'!$H$9,IF(M4808="CHF",L4808*'Input Lists'!$H$10,""))))))))))</f>
        <v/>
      </c>
      <c r="O4808" s="137" t="str">
        <f t="shared" si="161"/>
        <v/>
      </c>
      <c r="Z4808" s="135" t="str">
        <f t="shared" si="162"/>
        <v/>
      </c>
    </row>
    <row r="4809" spans="14:26" ht="15.75" customHeight="1" x14ac:dyDescent="0.25">
      <c r="N4809" s="137" t="str">
        <f>IF(OR(ISBLANK(L4809),ISBLANK(M4809)),"",IF(M4809="AUD",L4809*'Input Lists'!$H$2,IF(M4809="USD",L4809*'Input Lists'!$H$3,IF(M4809="HKD",L4809*'Input Lists'!$H$4,IF(M4809="EUR",L4809*'Input Lists'!$H$5,IF(M4809="GBP",L4809*'Input Lists'!$H$6,IF(M4809="CAD",L4809*'Input Lists'!$H$7,IF(M4809="CNY",L4809*'Input Lists'!$H4843,IF(M4809="JPY",L4809*'Input Lists'!$H$9,IF(M4809="CHF",L4809*'Input Lists'!$H$10,""))))))))))</f>
        <v/>
      </c>
      <c r="O4809" s="137" t="str">
        <f t="shared" si="161"/>
        <v/>
      </c>
      <c r="Z4809" s="135" t="str">
        <f t="shared" si="162"/>
        <v/>
      </c>
    </row>
    <row r="4810" spans="14:26" ht="15.75" customHeight="1" x14ac:dyDescent="0.25">
      <c r="N4810" s="137" t="str">
        <f>IF(OR(ISBLANK(L4810),ISBLANK(M4810)),"",IF(M4810="AUD",L4810*'Input Lists'!$H$2,IF(M4810="USD",L4810*'Input Lists'!$H$3,IF(M4810="HKD",L4810*'Input Lists'!$H$4,IF(M4810="EUR",L4810*'Input Lists'!$H$5,IF(M4810="GBP",L4810*'Input Lists'!$H$6,IF(M4810="CAD",L4810*'Input Lists'!$H$7,IF(M4810="CNY",L4810*'Input Lists'!$H4844,IF(M4810="JPY",L4810*'Input Lists'!$H$9,IF(M4810="CHF",L4810*'Input Lists'!$H$10,""))))))))))</f>
        <v/>
      </c>
      <c r="O4810" s="137" t="str">
        <f t="shared" si="161"/>
        <v/>
      </c>
      <c r="Z4810" s="135" t="str">
        <f t="shared" si="162"/>
        <v/>
      </c>
    </row>
    <row r="4811" spans="14:26" ht="15.75" customHeight="1" x14ac:dyDescent="0.25">
      <c r="N4811" s="137" t="str">
        <f>IF(OR(ISBLANK(L4811),ISBLANK(M4811)),"",IF(M4811="AUD",L4811*'Input Lists'!$H$2,IF(M4811="USD",L4811*'Input Lists'!$H$3,IF(M4811="HKD",L4811*'Input Lists'!$H$4,IF(M4811="EUR",L4811*'Input Lists'!$H$5,IF(M4811="GBP",L4811*'Input Lists'!$H$6,IF(M4811="CAD",L4811*'Input Lists'!$H$7,IF(M4811="CNY",L4811*'Input Lists'!$H4845,IF(M4811="JPY",L4811*'Input Lists'!$H$9,IF(M4811="CHF",L4811*'Input Lists'!$H$10,""))))))))))</f>
        <v/>
      </c>
      <c r="O4811" s="137" t="str">
        <f t="shared" si="161"/>
        <v/>
      </c>
      <c r="Z4811" s="135" t="str">
        <f t="shared" si="162"/>
        <v/>
      </c>
    </row>
    <row r="4812" spans="14:26" ht="15.75" customHeight="1" x14ac:dyDescent="0.25">
      <c r="N4812" s="137" t="str">
        <f>IF(OR(ISBLANK(L4812),ISBLANK(M4812)),"",IF(M4812="AUD",L4812*'Input Lists'!$H$2,IF(M4812="USD",L4812*'Input Lists'!$H$3,IF(M4812="HKD",L4812*'Input Lists'!$H$4,IF(M4812="EUR",L4812*'Input Lists'!$H$5,IF(M4812="GBP",L4812*'Input Lists'!$H$6,IF(M4812="CAD",L4812*'Input Lists'!$H$7,IF(M4812="CNY",L4812*'Input Lists'!$H4846,IF(M4812="JPY",L4812*'Input Lists'!$H$9,IF(M4812="CHF",L4812*'Input Lists'!$H$10,""))))))))))</f>
        <v/>
      </c>
      <c r="O4812" s="137" t="str">
        <f t="shared" si="161"/>
        <v/>
      </c>
      <c r="Z4812" s="135" t="str">
        <f t="shared" si="162"/>
        <v/>
      </c>
    </row>
    <row r="4813" spans="14:26" ht="15.75" customHeight="1" x14ac:dyDescent="0.25">
      <c r="N4813" s="137" t="str">
        <f>IF(OR(ISBLANK(L4813),ISBLANK(M4813)),"",IF(M4813="AUD",L4813*'Input Lists'!$H$2,IF(M4813="USD",L4813*'Input Lists'!$H$3,IF(M4813="HKD",L4813*'Input Lists'!$H$4,IF(M4813="EUR",L4813*'Input Lists'!$H$5,IF(M4813="GBP",L4813*'Input Lists'!$H$6,IF(M4813="CAD",L4813*'Input Lists'!$H$7,IF(M4813="CNY",L4813*'Input Lists'!$H4847,IF(M4813="JPY",L4813*'Input Lists'!$H$9,IF(M4813="CHF",L4813*'Input Lists'!$H$10,""))))))))))</f>
        <v/>
      </c>
      <c r="O4813" s="137" t="str">
        <f t="shared" si="161"/>
        <v/>
      </c>
      <c r="Z4813" s="135" t="str">
        <f t="shared" si="162"/>
        <v/>
      </c>
    </row>
    <row r="4814" spans="14:26" ht="15.75" customHeight="1" x14ac:dyDescent="0.25">
      <c r="N4814" s="137" t="str">
        <f>IF(OR(ISBLANK(L4814),ISBLANK(M4814)),"",IF(M4814="AUD",L4814*'Input Lists'!$H$2,IF(M4814="USD",L4814*'Input Lists'!$H$3,IF(M4814="HKD",L4814*'Input Lists'!$H$4,IF(M4814="EUR",L4814*'Input Lists'!$H$5,IF(M4814="GBP",L4814*'Input Lists'!$H$6,IF(M4814="CAD",L4814*'Input Lists'!$H$7,IF(M4814="CNY",L4814*'Input Lists'!$H4848,IF(M4814="JPY",L4814*'Input Lists'!$H$9,IF(M4814="CHF",L4814*'Input Lists'!$H$10,""))))))))))</f>
        <v/>
      </c>
      <c r="O4814" s="137" t="str">
        <f t="shared" si="161"/>
        <v/>
      </c>
      <c r="Z4814" s="135" t="str">
        <f t="shared" si="162"/>
        <v/>
      </c>
    </row>
    <row r="4815" spans="14:26" ht="15.75" customHeight="1" x14ac:dyDescent="0.25">
      <c r="N4815" s="137" t="str">
        <f>IF(OR(ISBLANK(L4815),ISBLANK(M4815)),"",IF(M4815="AUD",L4815*'Input Lists'!$H$2,IF(M4815="USD",L4815*'Input Lists'!$H$3,IF(M4815="HKD",L4815*'Input Lists'!$H$4,IF(M4815="EUR",L4815*'Input Lists'!$H$5,IF(M4815="GBP",L4815*'Input Lists'!$H$6,IF(M4815="CAD",L4815*'Input Lists'!$H$7,IF(M4815="CNY",L4815*'Input Lists'!$H4849,IF(M4815="JPY",L4815*'Input Lists'!$H$9,IF(M4815="CHF",L4815*'Input Lists'!$H$10,""))))))))))</f>
        <v/>
      </c>
      <c r="O4815" s="137" t="str">
        <f t="shared" si="161"/>
        <v/>
      </c>
      <c r="Z4815" s="135" t="str">
        <f t="shared" si="162"/>
        <v/>
      </c>
    </row>
    <row r="4816" spans="14:26" ht="15.75" customHeight="1" x14ac:dyDescent="0.25">
      <c r="N4816" s="137" t="str">
        <f>IF(OR(ISBLANK(L4816),ISBLANK(M4816)),"",IF(M4816="AUD",L4816*'Input Lists'!$H$2,IF(M4816="USD",L4816*'Input Lists'!$H$3,IF(M4816="HKD",L4816*'Input Lists'!$H$4,IF(M4816="EUR",L4816*'Input Lists'!$H$5,IF(M4816="GBP",L4816*'Input Lists'!$H$6,IF(M4816="CAD",L4816*'Input Lists'!$H$7,IF(M4816="CNY",L4816*'Input Lists'!$H4850,IF(M4816="JPY",L4816*'Input Lists'!$H$9,IF(M4816="CHF",L4816*'Input Lists'!$H$10,""))))))))))</f>
        <v/>
      </c>
      <c r="O4816" s="137" t="str">
        <f t="shared" si="161"/>
        <v/>
      </c>
      <c r="Z4816" s="135" t="str">
        <f t="shared" si="162"/>
        <v/>
      </c>
    </row>
    <row r="4817" spans="14:26" ht="15.75" customHeight="1" x14ac:dyDescent="0.25">
      <c r="N4817" s="137" t="str">
        <f>IF(OR(ISBLANK(L4817),ISBLANK(M4817)),"",IF(M4817="AUD",L4817*'Input Lists'!$H$2,IF(M4817="USD",L4817*'Input Lists'!$H$3,IF(M4817="HKD",L4817*'Input Lists'!$H$4,IF(M4817="EUR",L4817*'Input Lists'!$H$5,IF(M4817="GBP",L4817*'Input Lists'!$H$6,IF(M4817="CAD",L4817*'Input Lists'!$H$7,IF(M4817="CNY",L4817*'Input Lists'!$H4851,IF(M4817="JPY",L4817*'Input Lists'!$H$9,IF(M4817="CHF",L4817*'Input Lists'!$H$10,""))))))))))</f>
        <v/>
      </c>
      <c r="O4817" s="137" t="str">
        <f t="shared" si="161"/>
        <v/>
      </c>
      <c r="Z4817" s="135" t="str">
        <f t="shared" si="162"/>
        <v/>
      </c>
    </row>
    <row r="4818" spans="14:26" ht="15.75" customHeight="1" x14ac:dyDescent="0.25">
      <c r="N4818" s="137" t="str">
        <f>IF(OR(ISBLANK(L4818),ISBLANK(M4818)),"",IF(M4818="AUD",L4818*'Input Lists'!$H$2,IF(M4818="USD",L4818*'Input Lists'!$H$3,IF(M4818="HKD",L4818*'Input Lists'!$H$4,IF(M4818="EUR",L4818*'Input Lists'!$H$5,IF(M4818="GBP",L4818*'Input Lists'!$H$6,IF(M4818="CAD",L4818*'Input Lists'!$H$7,IF(M4818="CNY",L4818*'Input Lists'!$H4852,IF(M4818="JPY",L4818*'Input Lists'!$H$9,IF(M4818="CHF",L4818*'Input Lists'!$H$10,""))))))))))</f>
        <v/>
      </c>
      <c r="O4818" s="137" t="str">
        <f t="shared" si="161"/>
        <v/>
      </c>
      <c r="Z4818" s="135" t="str">
        <f t="shared" si="162"/>
        <v/>
      </c>
    </row>
    <row r="4819" spans="14:26" ht="15.75" customHeight="1" x14ac:dyDescent="0.25">
      <c r="N4819" s="137" t="str">
        <f>IF(OR(ISBLANK(L4819),ISBLANK(M4819)),"",IF(M4819="AUD",L4819*'Input Lists'!$H$2,IF(M4819="USD",L4819*'Input Lists'!$H$3,IF(M4819="HKD",L4819*'Input Lists'!$H$4,IF(M4819="EUR",L4819*'Input Lists'!$H$5,IF(M4819="GBP",L4819*'Input Lists'!$H$6,IF(M4819="CAD",L4819*'Input Lists'!$H$7,IF(M4819="CNY",L4819*'Input Lists'!$H4853,IF(M4819="JPY",L4819*'Input Lists'!$H$9,IF(M4819="CHF",L4819*'Input Lists'!$H$10,""))))))))))</f>
        <v/>
      </c>
      <c r="O4819" s="137" t="str">
        <f t="shared" si="161"/>
        <v/>
      </c>
      <c r="Z4819" s="135" t="str">
        <f t="shared" si="162"/>
        <v/>
      </c>
    </row>
    <row r="4820" spans="14:26" ht="15.75" customHeight="1" x14ac:dyDescent="0.25">
      <c r="N4820" s="137" t="str">
        <f>IF(OR(ISBLANK(L4820),ISBLANK(M4820)),"",IF(M4820="AUD",L4820*'Input Lists'!$H$2,IF(M4820="USD",L4820*'Input Lists'!$H$3,IF(M4820="HKD",L4820*'Input Lists'!$H$4,IF(M4820="EUR",L4820*'Input Lists'!$H$5,IF(M4820="GBP",L4820*'Input Lists'!$H$6,IF(M4820="CAD",L4820*'Input Lists'!$H$7,IF(M4820="CNY",L4820*'Input Lists'!$H4854,IF(M4820="JPY",L4820*'Input Lists'!$H$9,IF(M4820="CHF",L4820*'Input Lists'!$H$10,""))))))))))</f>
        <v/>
      </c>
      <c r="O4820" s="137" t="str">
        <f t="shared" si="161"/>
        <v/>
      </c>
      <c r="Z4820" s="135" t="str">
        <f t="shared" si="162"/>
        <v/>
      </c>
    </row>
    <row r="4821" spans="14:26" ht="15.75" customHeight="1" x14ac:dyDescent="0.25">
      <c r="N4821" s="137" t="str">
        <f>IF(OR(ISBLANK(L4821),ISBLANK(M4821)),"",IF(M4821="AUD",L4821*'Input Lists'!$H$2,IF(M4821="USD",L4821*'Input Lists'!$H$3,IF(M4821="HKD",L4821*'Input Lists'!$H$4,IF(M4821="EUR",L4821*'Input Lists'!$H$5,IF(M4821="GBP",L4821*'Input Lists'!$H$6,IF(M4821="CAD",L4821*'Input Lists'!$H$7,IF(M4821="CNY",L4821*'Input Lists'!$H4855,IF(M4821="JPY",L4821*'Input Lists'!$H$9,IF(M4821="CHF",L4821*'Input Lists'!$H$10,""))))))))))</f>
        <v/>
      </c>
      <c r="O4821" s="137" t="str">
        <f t="shared" si="161"/>
        <v/>
      </c>
      <c r="Z4821" s="135" t="str">
        <f t="shared" si="162"/>
        <v/>
      </c>
    </row>
    <row r="4822" spans="14:26" ht="15.75" customHeight="1" x14ac:dyDescent="0.25">
      <c r="N4822" s="137" t="str">
        <f>IF(OR(ISBLANK(L4822),ISBLANK(M4822)),"",IF(M4822="AUD",L4822*'Input Lists'!$H$2,IF(M4822="USD",L4822*'Input Lists'!$H$3,IF(M4822="HKD",L4822*'Input Lists'!$H$4,IF(M4822="EUR",L4822*'Input Lists'!$H$5,IF(M4822="GBP",L4822*'Input Lists'!$H$6,IF(M4822="CAD",L4822*'Input Lists'!$H$7,IF(M4822="CNY",L4822*'Input Lists'!$H4856,IF(M4822="JPY",L4822*'Input Lists'!$H$9,IF(M4822="CHF",L4822*'Input Lists'!$H$10,""))))))))))</f>
        <v/>
      </c>
      <c r="O4822" s="137" t="str">
        <f t="shared" si="161"/>
        <v/>
      </c>
      <c r="Z4822" s="135" t="str">
        <f t="shared" si="162"/>
        <v/>
      </c>
    </row>
    <row r="4823" spans="14:26" ht="15.75" customHeight="1" x14ac:dyDescent="0.25">
      <c r="N4823" s="137" t="str">
        <f>IF(OR(ISBLANK(L4823),ISBLANK(M4823)),"",IF(M4823="AUD",L4823*'Input Lists'!$H$2,IF(M4823="USD",L4823*'Input Lists'!$H$3,IF(M4823="HKD",L4823*'Input Lists'!$H$4,IF(M4823="EUR",L4823*'Input Lists'!$H$5,IF(M4823="GBP",L4823*'Input Lists'!$H$6,IF(M4823="CAD",L4823*'Input Lists'!$H$7,IF(M4823="CNY",L4823*'Input Lists'!$H4857,IF(M4823="JPY",L4823*'Input Lists'!$H$9,IF(M4823="CHF",L4823*'Input Lists'!$H$10,""))))))))))</f>
        <v/>
      </c>
      <c r="O4823" s="137" t="str">
        <f t="shared" si="161"/>
        <v/>
      </c>
      <c r="Z4823" s="135" t="str">
        <f t="shared" si="162"/>
        <v/>
      </c>
    </row>
    <row r="4824" spans="14:26" ht="15.75" customHeight="1" x14ac:dyDescent="0.25">
      <c r="N4824" s="137" t="str">
        <f>IF(OR(ISBLANK(L4824),ISBLANK(M4824)),"",IF(M4824="AUD",L4824*'Input Lists'!$H$2,IF(M4824="USD",L4824*'Input Lists'!$H$3,IF(M4824="HKD",L4824*'Input Lists'!$H$4,IF(M4824="EUR",L4824*'Input Lists'!$H$5,IF(M4824="GBP",L4824*'Input Lists'!$H$6,IF(M4824="CAD",L4824*'Input Lists'!$H$7,IF(M4824="CNY",L4824*'Input Lists'!$H4858,IF(M4824="JPY",L4824*'Input Lists'!$H$9,IF(M4824="CHF",L4824*'Input Lists'!$H$10,""))))))))))</f>
        <v/>
      </c>
      <c r="O4824" s="137" t="str">
        <f t="shared" si="161"/>
        <v/>
      </c>
      <c r="Z4824" s="135" t="str">
        <f t="shared" si="162"/>
        <v/>
      </c>
    </row>
    <row r="4825" spans="14:26" ht="15.75" customHeight="1" x14ac:dyDescent="0.25">
      <c r="N4825" s="137" t="str">
        <f>IF(OR(ISBLANK(L4825),ISBLANK(M4825)),"",IF(M4825="AUD",L4825*'Input Lists'!$H$2,IF(M4825="USD",L4825*'Input Lists'!$H$3,IF(M4825="HKD",L4825*'Input Lists'!$H$4,IF(M4825="EUR",L4825*'Input Lists'!$H$5,IF(M4825="GBP",L4825*'Input Lists'!$H$6,IF(M4825="CAD",L4825*'Input Lists'!$H$7,IF(M4825="CNY",L4825*'Input Lists'!$H4859,IF(M4825="JPY",L4825*'Input Lists'!$H$9,IF(M4825="CHF",L4825*'Input Lists'!$H$10,""))))))))))</f>
        <v/>
      </c>
      <c r="O4825" s="137" t="str">
        <f t="shared" si="161"/>
        <v/>
      </c>
      <c r="Z4825" s="135" t="str">
        <f t="shared" si="162"/>
        <v/>
      </c>
    </row>
    <row r="4826" spans="14:26" ht="15.75" customHeight="1" x14ac:dyDescent="0.25">
      <c r="N4826" s="137" t="str">
        <f>IF(OR(ISBLANK(L4826),ISBLANK(M4826)),"",IF(M4826="AUD",L4826*'Input Lists'!$H$2,IF(M4826="USD",L4826*'Input Lists'!$H$3,IF(M4826="HKD",L4826*'Input Lists'!$H$4,IF(M4826="EUR",L4826*'Input Lists'!$H$5,IF(M4826="GBP",L4826*'Input Lists'!$H$6,IF(M4826="CAD",L4826*'Input Lists'!$H$7,IF(M4826="CNY",L4826*'Input Lists'!$H4860,IF(M4826="JPY",L4826*'Input Lists'!$H$9,IF(M4826="CHF",L4826*'Input Lists'!$H$10,""))))))))))</f>
        <v/>
      </c>
      <c r="O4826" s="137" t="str">
        <f t="shared" si="161"/>
        <v/>
      </c>
      <c r="Z4826" s="135" t="str">
        <f t="shared" si="162"/>
        <v/>
      </c>
    </row>
    <row r="4827" spans="14:26" ht="15.75" customHeight="1" x14ac:dyDescent="0.25">
      <c r="N4827" s="137" t="str">
        <f>IF(OR(ISBLANK(L4827),ISBLANK(M4827)),"",IF(M4827="AUD",L4827*'Input Lists'!$H$2,IF(M4827="USD",L4827*'Input Lists'!$H$3,IF(M4827="HKD",L4827*'Input Lists'!$H$4,IF(M4827="EUR",L4827*'Input Lists'!$H$5,IF(M4827="GBP",L4827*'Input Lists'!$H$6,IF(M4827="CAD",L4827*'Input Lists'!$H$7,IF(M4827="CNY",L4827*'Input Lists'!$H4861,IF(M4827="JPY",L4827*'Input Lists'!$H$9,IF(M4827="CHF",L4827*'Input Lists'!$H$10,""))))))))))</f>
        <v/>
      </c>
      <c r="O4827" s="137" t="str">
        <f t="shared" si="161"/>
        <v/>
      </c>
      <c r="Z4827" s="135" t="str">
        <f t="shared" si="162"/>
        <v/>
      </c>
    </row>
    <row r="4828" spans="14:26" ht="15.75" customHeight="1" x14ac:dyDescent="0.25">
      <c r="N4828" s="137" t="str">
        <f>IF(OR(ISBLANK(L4828),ISBLANK(M4828)),"",IF(M4828="AUD",L4828*'Input Lists'!$H$2,IF(M4828="USD",L4828*'Input Lists'!$H$3,IF(M4828="HKD",L4828*'Input Lists'!$H$4,IF(M4828="EUR",L4828*'Input Lists'!$H$5,IF(M4828="GBP",L4828*'Input Lists'!$H$6,IF(M4828="CAD",L4828*'Input Lists'!$H$7,IF(M4828="CNY",L4828*'Input Lists'!$H4862,IF(M4828="JPY",L4828*'Input Lists'!$H$9,IF(M4828="CHF",L4828*'Input Lists'!$H$10,""))))))))))</f>
        <v/>
      </c>
      <c r="O4828" s="137" t="str">
        <f t="shared" si="161"/>
        <v/>
      </c>
      <c r="Z4828" s="135" t="str">
        <f t="shared" si="162"/>
        <v/>
      </c>
    </row>
    <row r="4829" spans="14:26" ht="15.75" customHeight="1" x14ac:dyDescent="0.25">
      <c r="N4829" s="137" t="str">
        <f>IF(OR(ISBLANK(L4829),ISBLANK(M4829)),"",IF(M4829="AUD",L4829*'Input Lists'!$H$2,IF(M4829="USD",L4829*'Input Lists'!$H$3,IF(M4829="HKD",L4829*'Input Lists'!$H$4,IF(M4829="EUR",L4829*'Input Lists'!$H$5,IF(M4829="GBP",L4829*'Input Lists'!$H$6,IF(M4829="CAD",L4829*'Input Lists'!$H$7,IF(M4829="CNY",L4829*'Input Lists'!$H4863,IF(M4829="JPY",L4829*'Input Lists'!$H$9,IF(M4829="CHF",L4829*'Input Lists'!$H$10,""))))))))))</f>
        <v/>
      </c>
      <c r="O4829" s="137" t="str">
        <f t="shared" si="161"/>
        <v/>
      </c>
      <c r="Z4829" s="135" t="str">
        <f t="shared" si="162"/>
        <v/>
      </c>
    </row>
    <row r="4830" spans="14:26" ht="15.75" customHeight="1" x14ac:dyDescent="0.25">
      <c r="N4830" s="137" t="str">
        <f>IF(OR(ISBLANK(L4830),ISBLANK(M4830)),"",IF(M4830="AUD",L4830*'Input Lists'!$H$2,IF(M4830="USD",L4830*'Input Lists'!$H$3,IF(M4830="HKD",L4830*'Input Lists'!$H$4,IF(M4830="EUR",L4830*'Input Lists'!$H$5,IF(M4830="GBP",L4830*'Input Lists'!$H$6,IF(M4830="CAD",L4830*'Input Lists'!$H$7,IF(M4830="CNY",L4830*'Input Lists'!$H4864,IF(M4830="JPY",L4830*'Input Lists'!$H$9,IF(M4830="CHF",L4830*'Input Lists'!$H$10,""))))))))))</f>
        <v/>
      </c>
      <c r="O4830" s="137" t="str">
        <f t="shared" si="161"/>
        <v/>
      </c>
      <c r="Z4830" s="135" t="str">
        <f t="shared" si="162"/>
        <v/>
      </c>
    </row>
    <row r="4831" spans="14:26" ht="15.75" customHeight="1" x14ac:dyDescent="0.25">
      <c r="N4831" s="137" t="str">
        <f>IF(OR(ISBLANK(L4831),ISBLANK(M4831)),"",IF(M4831="AUD",L4831*'Input Lists'!$H$2,IF(M4831="USD",L4831*'Input Lists'!$H$3,IF(M4831="HKD",L4831*'Input Lists'!$H$4,IF(M4831="EUR",L4831*'Input Lists'!$H$5,IF(M4831="GBP",L4831*'Input Lists'!$H$6,IF(M4831="CAD",L4831*'Input Lists'!$H$7,IF(M4831="CNY",L4831*'Input Lists'!$H4865,IF(M4831="JPY",L4831*'Input Lists'!$H$9,IF(M4831="CHF",L4831*'Input Lists'!$H$10,""))))))))))</f>
        <v/>
      </c>
      <c r="O4831" s="137" t="str">
        <f t="shared" si="161"/>
        <v/>
      </c>
      <c r="Z4831" s="135" t="str">
        <f t="shared" si="162"/>
        <v/>
      </c>
    </row>
    <row r="4832" spans="14:26" ht="15.75" customHeight="1" x14ac:dyDescent="0.25">
      <c r="N4832" s="137" t="str">
        <f>IF(OR(ISBLANK(L4832),ISBLANK(M4832)),"",IF(M4832="AUD",L4832*'Input Lists'!$H$2,IF(M4832="USD",L4832*'Input Lists'!$H$3,IF(M4832="HKD",L4832*'Input Lists'!$H$4,IF(M4832="EUR",L4832*'Input Lists'!$H$5,IF(M4832="GBP",L4832*'Input Lists'!$H$6,IF(M4832="CAD",L4832*'Input Lists'!$H$7,IF(M4832="CNY",L4832*'Input Lists'!$H4866,IF(M4832="JPY",L4832*'Input Lists'!$H$9,IF(M4832="CHF",L4832*'Input Lists'!$H$10,""))))))))))</f>
        <v/>
      </c>
      <c r="O4832" s="137" t="str">
        <f t="shared" si="161"/>
        <v/>
      </c>
      <c r="Z4832" s="135" t="str">
        <f t="shared" si="162"/>
        <v/>
      </c>
    </row>
    <row r="4833" spans="14:26" ht="15.75" customHeight="1" x14ac:dyDescent="0.25">
      <c r="N4833" s="137" t="str">
        <f>IF(OR(ISBLANK(L4833),ISBLANK(M4833)),"",IF(M4833="AUD",L4833*'Input Lists'!$H$2,IF(M4833="USD",L4833*'Input Lists'!$H$3,IF(M4833="HKD",L4833*'Input Lists'!$H$4,IF(M4833="EUR",L4833*'Input Lists'!$H$5,IF(M4833="GBP",L4833*'Input Lists'!$H$6,IF(M4833="CAD",L4833*'Input Lists'!$H$7,IF(M4833="CNY",L4833*'Input Lists'!$H4867,IF(M4833="JPY",L4833*'Input Lists'!$H$9,IF(M4833="CHF",L4833*'Input Lists'!$H$10,""))))))))))</f>
        <v/>
      </c>
      <c r="O4833" s="137" t="str">
        <f t="shared" si="161"/>
        <v/>
      </c>
      <c r="Z4833" s="135" t="str">
        <f t="shared" si="162"/>
        <v/>
      </c>
    </row>
    <row r="4834" spans="14:26" ht="15.75" customHeight="1" x14ac:dyDescent="0.25">
      <c r="N4834" s="137" t="str">
        <f>IF(OR(ISBLANK(L4834),ISBLANK(M4834)),"",IF(M4834="AUD",L4834*'Input Lists'!$H$2,IF(M4834="USD",L4834*'Input Lists'!$H$3,IF(M4834="HKD",L4834*'Input Lists'!$H$4,IF(M4834="EUR",L4834*'Input Lists'!$H$5,IF(M4834="GBP",L4834*'Input Lists'!$H$6,IF(M4834="CAD",L4834*'Input Lists'!$H$7,IF(M4834="CNY",L4834*'Input Lists'!$H4868,IF(M4834="JPY",L4834*'Input Lists'!$H$9,IF(M4834="CHF",L4834*'Input Lists'!$H$10,""))))))))))</f>
        <v/>
      </c>
      <c r="O4834" s="137" t="str">
        <f t="shared" si="161"/>
        <v/>
      </c>
      <c r="Z4834" s="135" t="str">
        <f t="shared" si="162"/>
        <v/>
      </c>
    </row>
    <row r="4835" spans="14:26" ht="15.75" customHeight="1" x14ac:dyDescent="0.25">
      <c r="N4835" s="137" t="str">
        <f>IF(OR(ISBLANK(L4835),ISBLANK(M4835)),"",IF(M4835="AUD",L4835*'Input Lists'!$H$2,IF(M4835="USD",L4835*'Input Lists'!$H$3,IF(M4835="HKD",L4835*'Input Lists'!$H$4,IF(M4835="EUR",L4835*'Input Lists'!$H$5,IF(M4835="GBP",L4835*'Input Lists'!$H$6,IF(M4835="CAD",L4835*'Input Lists'!$H$7,IF(M4835="CNY",L4835*'Input Lists'!$H4869,IF(M4835="JPY",L4835*'Input Lists'!$H$9,IF(M4835="CHF",L4835*'Input Lists'!$H$10,""))))))))))</f>
        <v/>
      </c>
      <c r="O4835" s="137" t="str">
        <f t="shared" si="161"/>
        <v/>
      </c>
      <c r="Z4835" s="135" t="str">
        <f t="shared" si="162"/>
        <v/>
      </c>
    </row>
    <row r="4836" spans="14:26" ht="15.75" customHeight="1" x14ac:dyDescent="0.25">
      <c r="N4836" s="137" t="str">
        <f>IF(OR(ISBLANK(L4836),ISBLANK(M4836)),"",IF(M4836="AUD",L4836*'Input Lists'!$H$2,IF(M4836="USD",L4836*'Input Lists'!$H$3,IF(M4836="HKD",L4836*'Input Lists'!$H$4,IF(M4836="EUR",L4836*'Input Lists'!$H$5,IF(M4836="GBP",L4836*'Input Lists'!$H$6,IF(M4836="CAD",L4836*'Input Lists'!$H$7,IF(M4836="CNY",L4836*'Input Lists'!$H4870,IF(M4836="JPY",L4836*'Input Lists'!$H$9,IF(M4836="CHF",L4836*'Input Lists'!$H$10,""))))))))))</f>
        <v/>
      </c>
      <c r="O4836" s="137" t="str">
        <f t="shared" si="161"/>
        <v/>
      </c>
      <c r="Z4836" s="135" t="str">
        <f t="shared" si="162"/>
        <v/>
      </c>
    </row>
    <row r="4837" spans="14:26" ht="15.75" customHeight="1" x14ac:dyDescent="0.25">
      <c r="N4837" s="137" t="str">
        <f>IF(OR(ISBLANK(L4837),ISBLANK(M4837)),"",IF(M4837="AUD",L4837*'Input Lists'!$H$2,IF(M4837="USD",L4837*'Input Lists'!$H$3,IF(M4837="HKD",L4837*'Input Lists'!$H$4,IF(M4837="EUR",L4837*'Input Lists'!$H$5,IF(M4837="GBP",L4837*'Input Lists'!$H$6,IF(M4837="CAD",L4837*'Input Lists'!$H$7,IF(M4837="CNY",L4837*'Input Lists'!$H4871,IF(M4837="JPY",L4837*'Input Lists'!$H$9,IF(M4837="CHF",L4837*'Input Lists'!$H$10,""))))))))))</f>
        <v/>
      </c>
      <c r="O4837" s="137" t="str">
        <f t="shared" si="161"/>
        <v/>
      </c>
      <c r="Z4837" s="135" t="str">
        <f t="shared" si="162"/>
        <v/>
      </c>
    </row>
    <row r="4838" spans="14:26" ht="15.75" customHeight="1" x14ac:dyDescent="0.25">
      <c r="N4838" s="137" t="str">
        <f>IF(OR(ISBLANK(L4838),ISBLANK(M4838)),"",IF(M4838="AUD",L4838*'Input Lists'!$H$2,IF(M4838="USD",L4838*'Input Lists'!$H$3,IF(M4838="HKD",L4838*'Input Lists'!$H$4,IF(M4838="EUR",L4838*'Input Lists'!$H$5,IF(M4838="GBP",L4838*'Input Lists'!$H$6,IF(M4838="CAD",L4838*'Input Lists'!$H$7,IF(M4838="CNY",L4838*'Input Lists'!$H4872,IF(M4838="JPY",L4838*'Input Lists'!$H$9,IF(M4838="CHF",L4838*'Input Lists'!$H$10,""))))))))))</f>
        <v/>
      </c>
      <c r="O4838" s="137" t="str">
        <f t="shared" si="161"/>
        <v/>
      </c>
      <c r="Z4838" s="135" t="str">
        <f t="shared" si="162"/>
        <v/>
      </c>
    </row>
    <row r="4839" spans="14:26" ht="15.75" customHeight="1" x14ac:dyDescent="0.25">
      <c r="N4839" s="137" t="str">
        <f>IF(OR(ISBLANK(L4839),ISBLANK(M4839)),"",IF(M4839="AUD",L4839*'Input Lists'!$H$2,IF(M4839="USD",L4839*'Input Lists'!$H$3,IF(M4839="HKD",L4839*'Input Lists'!$H$4,IF(M4839="EUR",L4839*'Input Lists'!$H$5,IF(M4839="GBP",L4839*'Input Lists'!$H$6,IF(M4839="CAD",L4839*'Input Lists'!$H$7,IF(M4839="CNY",L4839*'Input Lists'!$H4873,IF(M4839="JPY",L4839*'Input Lists'!$H$9,IF(M4839="CHF",L4839*'Input Lists'!$H$10,""))))))))))</f>
        <v/>
      </c>
      <c r="O4839" s="137" t="str">
        <f t="shared" ref="O4839:O4902" si="163">IF(OR(AND(ISBLANK(N4839)),AND(ISBLANK(J4839)),AND(ISBLANK(M4839))),"",N4839*J4839)</f>
        <v/>
      </c>
      <c r="Z4839" s="135" t="str">
        <f t="shared" si="162"/>
        <v/>
      </c>
    </row>
    <row r="4840" spans="14:26" ht="15.75" customHeight="1" x14ac:dyDescent="0.25">
      <c r="N4840" s="137" t="str">
        <f>IF(OR(ISBLANK(L4840),ISBLANK(M4840)),"",IF(M4840="AUD",L4840*'Input Lists'!$H$2,IF(M4840="USD",L4840*'Input Lists'!$H$3,IF(M4840="HKD",L4840*'Input Lists'!$H$4,IF(M4840="EUR",L4840*'Input Lists'!$H$5,IF(M4840="GBP",L4840*'Input Lists'!$H$6,IF(M4840="CAD",L4840*'Input Lists'!$H$7,IF(M4840="CNY",L4840*'Input Lists'!$H4874,IF(M4840="JPY",L4840*'Input Lists'!$H$9,IF(M4840="CHF",L4840*'Input Lists'!$H$10,""))))))))))</f>
        <v/>
      </c>
      <c r="O4840" s="137" t="str">
        <f t="shared" si="163"/>
        <v/>
      </c>
      <c r="Z4840" s="135" t="str">
        <f t="shared" si="162"/>
        <v/>
      </c>
    </row>
    <row r="4841" spans="14:26" ht="15.75" customHeight="1" x14ac:dyDescent="0.25">
      <c r="N4841" s="137" t="str">
        <f>IF(OR(ISBLANK(L4841),ISBLANK(M4841)),"",IF(M4841="AUD",L4841*'Input Lists'!$H$2,IF(M4841="USD",L4841*'Input Lists'!$H$3,IF(M4841="HKD",L4841*'Input Lists'!$H$4,IF(M4841="EUR",L4841*'Input Lists'!$H$5,IF(M4841="GBP",L4841*'Input Lists'!$H$6,IF(M4841="CAD",L4841*'Input Lists'!$H$7,IF(M4841="CNY",L4841*'Input Lists'!$H4875,IF(M4841="JPY",L4841*'Input Lists'!$H$9,IF(M4841="CHF",L4841*'Input Lists'!$H$10,""))))))))))</f>
        <v/>
      </c>
      <c r="O4841" s="137" t="str">
        <f t="shared" si="163"/>
        <v/>
      </c>
      <c r="Z4841" s="135" t="str">
        <f t="shared" si="162"/>
        <v/>
      </c>
    </row>
    <row r="4842" spans="14:26" ht="15.75" customHeight="1" x14ac:dyDescent="0.25">
      <c r="N4842" s="137" t="str">
        <f>IF(OR(ISBLANK(L4842),ISBLANK(M4842)),"",IF(M4842="AUD",L4842*'Input Lists'!$H$2,IF(M4842="USD",L4842*'Input Lists'!$H$3,IF(M4842="HKD",L4842*'Input Lists'!$H$4,IF(M4842="EUR",L4842*'Input Lists'!$H$5,IF(M4842="GBP",L4842*'Input Lists'!$H$6,IF(M4842="CAD",L4842*'Input Lists'!$H$7,IF(M4842="CNY",L4842*'Input Lists'!$H4876,IF(M4842="JPY",L4842*'Input Lists'!$H$9,IF(M4842="CHF",L4842*'Input Lists'!$H$10,""))))))))))</f>
        <v/>
      </c>
      <c r="O4842" s="137" t="str">
        <f t="shared" si="163"/>
        <v/>
      </c>
      <c r="Z4842" s="135" t="str">
        <f t="shared" ref="Z4842:Z4905" si="164">IF(ISBLANK(D4842),"",IF(R4842="Approved",Y4842+O4842,0))</f>
        <v/>
      </c>
    </row>
    <row r="4843" spans="14:26" ht="15.75" customHeight="1" x14ac:dyDescent="0.25">
      <c r="N4843" s="137" t="str">
        <f>IF(OR(ISBLANK(L4843),ISBLANK(M4843)),"",IF(M4843="AUD",L4843*'Input Lists'!$H$2,IF(M4843="USD",L4843*'Input Lists'!$H$3,IF(M4843="HKD",L4843*'Input Lists'!$H$4,IF(M4843="EUR",L4843*'Input Lists'!$H$5,IF(M4843="GBP",L4843*'Input Lists'!$H$6,IF(M4843="CAD",L4843*'Input Lists'!$H$7,IF(M4843="CNY",L4843*'Input Lists'!$H4877,IF(M4843="JPY",L4843*'Input Lists'!$H$9,IF(M4843="CHF",L4843*'Input Lists'!$H$10,""))))))))))</f>
        <v/>
      </c>
      <c r="O4843" s="137" t="str">
        <f t="shared" si="163"/>
        <v/>
      </c>
      <c r="Z4843" s="135" t="str">
        <f t="shared" si="164"/>
        <v/>
      </c>
    </row>
    <row r="4844" spans="14:26" ht="15.75" customHeight="1" x14ac:dyDescent="0.25">
      <c r="N4844" s="137" t="str">
        <f>IF(OR(ISBLANK(L4844),ISBLANK(M4844)),"",IF(M4844="AUD",L4844*'Input Lists'!$H$2,IF(M4844="USD",L4844*'Input Lists'!$H$3,IF(M4844="HKD",L4844*'Input Lists'!$H$4,IF(M4844="EUR",L4844*'Input Lists'!$H$5,IF(M4844="GBP",L4844*'Input Lists'!$H$6,IF(M4844="CAD",L4844*'Input Lists'!$H$7,IF(M4844="CNY",L4844*'Input Lists'!$H4878,IF(M4844="JPY",L4844*'Input Lists'!$H$9,IF(M4844="CHF",L4844*'Input Lists'!$H$10,""))))))))))</f>
        <v/>
      </c>
      <c r="O4844" s="137" t="str">
        <f t="shared" si="163"/>
        <v/>
      </c>
      <c r="Z4844" s="135" t="str">
        <f t="shared" si="164"/>
        <v/>
      </c>
    </row>
    <row r="4845" spans="14:26" ht="15.75" customHeight="1" x14ac:dyDescent="0.25">
      <c r="N4845" s="137" t="str">
        <f>IF(OR(ISBLANK(L4845),ISBLANK(M4845)),"",IF(M4845="AUD",L4845*'Input Lists'!$H$2,IF(M4845="USD",L4845*'Input Lists'!$H$3,IF(M4845="HKD",L4845*'Input Lists'!$H$4,IF(M4845="EUR",L4845*'Input Lists'!$H$5,IF(M4845="GBP",L4845*'Input Lists'!$H$6,IF(M4845="CAD",L4845*'Input Lists'!$H$7,IF(M4845="CNY",L4845*'Input Lists'!$H4879,IF(M4845="JPY",L4845*'Input Lists'!$H$9,IF(M4845="CHF",L4845*'Input Lists'!$H$10,""))))))))))</f>
        <v/>
      </c>
      <c r="O4845" s="137" t="str">
        <f t="shared" si="163"/>
        <v/>
      </c>
      <c r="Z4845" s="135" t="str">
        <f t="shared" si="164"/>
        <v/>
      </c>
    </row>
    <row r="4846" spans="14:26" ht="15.75" customHeight="1" x14ac:dyDescent="0.25">
      <c r="N4846" s="137" t="str">
        <f>IF(OR(ISBLANK(L4846),ISBLANK(M4846)),"",IF(M4846="AUD",L4846*'Input Lists'!$H$2,IF(M4846="USD",L4846*'Input Lists'!$H$3,IF(M4846="HKD",L4846*'Input Lists'!$H$4,IF(M4846="EUR",L4846*'Input Lists'!$H$5,IF(M4846="GBP",L4846*'Input Lists'!$H$6,IF(M4846="CAD",L4846*'Input Lists'!$H$7,IF(M4846="CNY",L4846*'Input Lists'!$H4880,IF(M4846="JPY",L4846*'Input Lists'!$H$9,IF(M4846="CHF",L4846*'Input Lists'!$H$10,""))))))))))</f>
        <v/>
      </c>
      <c r="O4846" s="137" t="str">
        <f t="shared" si="163"/>
        <v/>
      </c>
      <c r="Z4846" s="135" t="str">
        <f t="shared" si="164"/>
        <v/>
      </c>
    </row>
    <row r="4847" spans="14:26" ht="15.75" customHeight="1" x14ac:dyDescent="0.25">
      <c r="N4847" s="137" t="str">
        <f>IF(OR(ISBLANK(L4847),ISBLANK(M4847)),"",IF(M4847="AUD",L4847*'Input Lists'!$H$2,IF(M4847="USD",L4847*'Input Lists'!$H$3,IF(M4847="HKD",L4847*'Input Lists'!$H$4,IF(M4847="EUR",L4847*'Input Lists'!$H$5,IF(M4847="GBP",L4847*'Input Lists'!$H$6,IF(M4847="CAD",L4847*'Input Lists'!$H$7,IF(M4847="CNY",L4847*'Input Lists'!$H4881,IF(M4847="JPY",L4847*'Input Lists'!$H$9,IF(M4847="CHF",L4847*'Input Lists'!$H$10,""))))))))))</f>
        <v/>
      </c>
      <c r="O4847" s="137" t="str">
        <f t="shared" si="163"/>
        <v/>
      </c>
      <c r="Z4847" s="135" t="str">
        <f t="shared" si="164"/>
        <v/>
      </c>
    </row>
    <row r="4848" spans="14:26" ht="15.75" customHeight="1" x14ac:dyDescent="0.25">
      <c r="N4848" s="137" t="str">
        <f>IF(OR(ISBLANK(L4848),ISBLANK(M4848)),"",IF(M4848="AUD",L4848*'Input Lists'!$H$2,IF(M4848="USD",L4848*'Input Lists'!$H$3,IF(M4848="HKD",L4848*'Input Lists'!$H$4,IF(M4848="EUR",L4848*'Input Lists'!$H$5,IF(M4848="GBP",L4848*'Input Lists'!$H$6,IF(M4848="CAD",L4848*'Input Lists'!$H$7,IF(M4848="CNY",L4848*'Input Lists'!$H4882,IF(M4848="JPY",L4848*'Input Lists'!$H$9,IF(M4848="CHF",L4848*'Input Lists'!$H$10,""))))))))))</f>
        <v/>
      </c>
      <c r="O4848" s="137" t="str">
        <f t="shared" si="163"/>
        <v/>
      </c>
      <c r="Z4848" s="135" t="str">
        <f t="shared" si="164"/>
        <v/>
      </c>
    </row>
    <row r="4849" spans="14:26" ht="15.75" customHeight="1" x14ac:dyDescent="0.25">
      <c r="N4849" s="137" t="str">
        <f>IF(OR(ISBLANK(L4849),ISBLANK(M4849)),"",IF(M4849="AUD",L4849*'Input Lists'!$H$2,IF(M4849="USD",L4849*'Input Lists'!$H$3,IF(M4849="HKD",L4849*'Input Lists'!$H$4,IF(M4849="EUR",L4849*'Input Lists'!$H$5,IF(M4849="GBP",L4849*'Input Lists'!$H$6,IF(M4849="CAD",L4849*'Input Lists'!$H$7,IF(M4849="CNY",L4849*'Input Lists'!$H4883,IF(M4849="JPY",L4849*'Input Lists'!$H$9,IF(M4849="CHF",L4849*'Input Lists'!$H$10,""))))))))))</f>
        <v/>
      </c>
      <c r="O4849" s="137" t="str">
        <f t="shared" si="163"/>
        <v/>
      </c>
      <c r="Z4849" s="135" t="str">
        <f t="shared" si="164"/>
        <v/>
      </c>
    </row>
    <row r="4850" spans="14:26" ht="15.75" customHeight="1" x14ac:dyDescent="0.25">
      <c r="N4850" s="137" t="str">
        <f>IF(OR(ISBLANK(L4850),ISBLANK(M4850)),"",IF(M4850="AUD",L4850*'Input Lists'!$H$2,IF(M4850="USD",L4850*'Input Lists'!$H$3,IF(M4850="HKD",L4850*'Input Lists'!$H$4,IF(M4850="EUR",L4850*'Input Lists'!$H$5,IF(M4850="GBP",L4850*'Input Lists'!$H$6,IF(M4850="CAD",L4850*'Input Lists'!$H$7,IF(M4850="CNY",L4850*'Input Lists'!$H4884,IF(M4850="JPY",L4850*'Input Lists'!$H$9,IF(M4850="CHF",L4850*'Input Lists'!$H$10,""))))))))))</f>
        <v/>
      </c>
      <c r="O4850" s="137" t="str">
        <f t="shared" si="163"/>
        <v/>
      </c>
      <c r="Z4850" s="135" t="str">
        <f t="shared" si="164"/>
        <v/>
      </c>
    </row>
    <row r="4851" spans="14:26" ht="15.75" customHeight="1" x14ac:dyDescent="0.25">
      <c r="N4851" s="137" t="str">
        <f>IF(OR(ISBLANK(L4851),ISBLANK(M4851)),"",IF(M4851="AUD",L4851*'Input Lists'!$H$2,IF(M4851="USD",L4851*'Input Lists'!$H$3,IF(M4851="HKD",L4851*'Input Lists'!$H$4,IF(M4851="EUR",L4851*'Input Lists'!$H$5,IF(M4851="GBP",L4851*'Input Lists'!$H$6,IF(M4851="CAD",L4851*'Input Lists'!$H$7,IF(M4851="CNY",L4851*'Input Lists'!$H4885,IF(M4851="JPY",L4851*'Input Lists'!$H$9,IF(M4851="CHF",L4851*'Input Lists'!$H$10,""))))))))))</f>
        <v/>
      </c>
      <c r="O4851" s="137" t="str">
        <f t="shared" si="163"/>
        <v/>
      </c>
      <c r="Z4851" s="135" t="str">
        <f t="shared" si="164"/>
        <v/>
      </c>
    </row>
    <row r="4852" spans="14:26" ht="15.75" customHeight="1" x14ac:dyDescent="0.25">
      <c r="N4852" s="137" t="str">
        <f>IF(OR(ISBLANK(L4852),ISBLANK(M4852)),"",IF(M4852="AUD",L4852*'Input Lists'!$H$2,IF(M4852="USD",L4852*'Input Lists'!$H$3,IF(M4852="HKD",L4852*'Input Lists'!$H$4,IF(M4852="EUR",L4852*'Input Lists'!$H$5,IF(M4852="GBP",L4852*'Input Lists'!$H$6,IF(M4852="CAD",L4852*'Input Lists'!$H$7,IF(M4852="CNY",L4852*'Input Lists'!$H4886,IF(M4852="JPY",L4852*'Input Lists'!$H$9,IF(M4852="CHF",L4852*'Input Lists'!$H$10,""))))))))))</f>
        <v/>
      </c>
      <c r="O4852" s="137" t="str">
        <f t="shared" si="163"/>
        <v/>
      </c>
      <c r="Z4852" s="135" t="str">
        <f t="shared" si="164"/>
        <v/>
      </c>
    </row>
    <row r="4853" spans="14:26" ht="15.75" customHeight="1" x14ac:dyDescent="0.25">
      <c r="N4853" s="137" t="str">
        <f>IF(OR(ISBLANK(L4853),ISBLANK(M4853)),"",IF(M4853="AUD",L4853*'Input Lists'!$H$2,IF(M4853="USD",L4853*'Input Lists'!$H$3,IF(M4853="HKD",L4853*'Input Lists'!$H$4,IF(M4853="EUR",L4853*'Input Lists'!$H$5,IF(M4853="GBP",L4853*'Input Lists'!$H$6,IF(M4853="CAD",L4853*'Input Lists'!$H$7,IF(M4853="CNY",L4853*'Input Lists'!$H4887,IF(M4853="JPY",L4853*'Input Lists'!$H$9,IF(M4853="CHF",L4853*'Input Lists'!$H$10,""))))))))))</f>
        <v/>
      </c>
      <c r="O4853" s="137" t="str">
        <f t="shared" si="163"/>
        <v/>
      </c>
      <c r="Z4853" s="135" t="str">
        <f t="shared" si="164"/>
        <v/>
      </c>
    </row>
    <row r="4854" spans="14:26" ht="15.75" customHeight="1" x14ac:dyDescent="0.25">
      <c r="N4854" s="137" t="str">
        <f>IF(OR(ISBLANK(L4854),ISBLANK(M4854)),"",IF(M4854="AUD",L4854*'Input Lists'!$H$2,IF(M4854="USD",L4854*'Input Lists'!$H$3,IF(M4854="HKD",L4854*'Input Lists'!$H$4,IF(M4854="EUR",L4854*'Input Lists'!$H$5,IF(M4854="GBP",L4854*'Input Lists'!$H$6,IF(M4854="CAD",L4854*'Input Lists'!$H$7,IF(M4854="CNY",L4854*'Input Lists'!$H4888,IF(M4854="JPY",L4854*'Input Lists'!$H$9,IF(M4854="CHF",L4854*'Input Lists'!$H$10,""))))))))))</f>
        <v/>
      </c>
      <c r="O4854" s="137" t="str">
        <f t="shared" si="163"/>
        <v/>
      </c>
      <c r="Z4854" s="135" t="str">
        <f t="shared" si="164"/>
        <v/>
      </c>
    </row>
    <row r="4855" spans="14:26" ht="15.75" customHeight="1" x14ac:dyDescent="0.25">
      <c r="N4855" s="137" t="str">
        <f>IF(OR(ISBLANK(L4855),ISBLANK(M4855)),"",IF(M4855="AUD",L4855*'Input Lists'!$H$2,IF(M4855="USD",L4855*'Input Lists'!$H$3,IF(M4855="HKD",L4855*'Input Lists'!$H$4,IF(M4855="EUR",L4855*'Input Lists'!$H$5,IF(M4855="GBP",L4855*'Input Lists'!$H$6,IF(M4855="CAD",L4855*'Input Lists'!$H$7,IF(M4855="CNY",L4855*'Input Lists'!$H4889,IF(M4855="JPY",L4855*'Input Lists'!$H$9,IF(M4855="CHF",L4855*'Input Lists'!$H$10,""))))))))))</f>
        <v/>
      </c>
      <c r="O4855" s="137" t="str">
        <f t="shared" si="163"/>
        <v/>
      </c>
      <c r="Z4855" s="135" t="str">
        <f t="shared" si="164"/>
        <v/>
      </c>
    </row>
    <row r="4856" spans="14:26" ht="15.75" customHeight="1" x14ac:dyDescent="0.25">
      <c r="N4856" s="137" t="str">
        <f>IF(OR(ISBLANK(L4856),ISBLANK(M4856)),"",IF(M4856="AUD",L4856*'Input Lists'!$H$2,IF(M4856="USD",L4856*'Input Lists'!$H$3,IF(M4856="HKD",L4856*'Input Lists'!$H$4,IF(M4856="EUR",L4856*'Input Lists'!$H$5,IF(M4856="GBP",L4856*'Input Lists'!$H$6,IF(M4856="CAD",L4856*'Input Lists'!$H$7,IF(M4856="CNY",L4856*'Input Lists'!$H4890,IF(M4856="JPY",L4856*'Input Lists'!$H$9,IF(M4856="CHF",L4856*'Input Lists'!$H$10,""))))))))))</f>
        <v/>
      </c>
      <c r="O4856" s="137" t="str">
        <f t="shared" si="163"/>
        <v/>
      </c>
      <c r="Z4856" s="135" t="str">
        <f t="shared" si="164"/>
        <v/>
      </c>
    </row>
    <row r="4857" spans="14:26" ht="15.75" customHeight="1" x14ac:dyDescent="0.25">
      <c r="N4857" s="137" t="str">
        <f>IF(OR(ISBLANK(L4857),ISBLANK(M4857)),"",IF(M4857="AUD",L4857*'Input Lists'!$H$2,IF(M4857="USD",L4857*'Input Lists'!$H$3,IF(M4857="HKD",L4857*'Input Lists'!$H$4,IF(M4857="EUR",L4857*'Input Lists'!$H$5,IF(M4857="GBP",L4857*'Input Lists'!$H$6,IF(M4857="CAD",L4857*'Input Lists'!$H$7,IF(M4857="CNY",L4857*'Input Lists'!$H4891,IF(M4857="JPY",L4857*'Input Lists'!$H$9,IF(M4857="CHF",L4857*'Input Lists'!$H$10,""))))))))))</f>
        <v/>
      </c>
      <c r="O4857" s="137" t="str">
        <f t="shared" si="163"/>
        <v/>
      </c>
      <c r="Z4857" s="135" t="str">
        <f t="shared" si="164"/>
        <v/>
      </c>
    </row>
    <row r="4858" spans="14:26" ht="15.75" customHeight="1" x14ac:dyDescent="0.25">
      <c r="N4858" s="137" t="str">
        <f>IF(OR(ISBLANK(L4858),ISBLANK(M4858)),"",IF(M4858="AUD",L4858*'Input Lists'!$H$2,IF(M4858="USD",L4858*'Input Lists'!$H$3,IF(M4858="HKD",L4858*'Input Lists'!$H$4,IF(M4858="EUR",L4858*'Input Lists'!$H$5,IF(M4858="GBP",L4858*'Input Lists'!$H$6,IF(M4858="CAD",L4858*'Input Lists'!$H$7,IF(M4858="CNY",L4858*'Input Lists'!$H4892,IF(M4858="JPY",L4858*'Input Lists'!$H$9,IF(M4858="CHF",L4858*'Input Lists'!$H$10,""))))))))))</f>
        <v/>
      </c>
      <c r="O4858" s="137" t="str">
        <f t="shared" si="163"/>
        <v/>
      </c>
      <c r="Z4858" s="135" t="str">
        <f t="shared" si="164"/>
        <v/>
      </c>
    </row>
    <row r="4859" spans="14:26" ht="15.75" customHeight="1" x14ac:dyDescent="0.25">
      <c r="N4859" s="137" t="str">
        <f>IF(OR(ISBLANK(L4859),ISBLANK(M4859)),"",IF(M4859="AUD",L4859*'Input Lists'!$H$2,IF(M4859="USD",L4859*'Input Lists'!$H$3,IF(M4859="HKD",L4859*'Input Lists'!$H$4,IF(M4859="EUR",L4859*'Input Lists'!$H$5,IF(M4859="GBP",L4859*'Input Lists'!$H$6,IF(M4859="CAD",L4859*'Input Lists'!$H$7,IF(M4859="CNY",L4859*'Input Lists'!$H4893,IF(M4859="JPY",L4859*'Input Lists'!$H$9,IF(M4859="CHF",L4859*'Input Lists'!$H$10,""))))))))))</f>
        <v/>
      </c>
      <c r="O4859" s="137" t="str">
        <f t="shared" si="163"/>
        <v/>
      </c>
      <c r="Z4859" s="135" t="str">
        <f t="shared" si="164"/>
        <v/>
      </c>
    </row>
    <row r="4860" spans="14:26" ht="15.75" customHeight="1" x14ac:dyDescent="0.25">
      <c r="N4860" s="137" t="str">
        <f>IF(OR(ISBLANK(L4860),ISBLANK(M4860)),"",IF(M4860="AUD",L4860*'Input Lists'!$H$2,IF(M4860="USD",L4860*'Input Lists'!$H$3,IF(M4860="HKD",L4860*'Input Lists'!$H$4,IF(M4860="EUR",L4860*'Input Lists'!$H$5,IF(M4860="GBP",L4860*'Input Lists'!$H$6,IF(M4860="CAD",L4860*'Input Lists'!$H$7,IF(M4860="CNY",L4860*'Input Lists'!$H4894,IF(M4860="JPY",L4860*'Input Lists'!$H$9,IF(M4860="CHF",L4860*'Input Lists'!$H$10,""))))))))))</f>
        <v/>
      </c>
      <c r="O4860" s="137" t="str">
        <f t="shared" si="163"/>
        <v/>
      </c>
      <c r="Z4860" s="135" t="str">
        <f t="shared" si="164"/>
        <v/>
      </c>
    </row>
    <row r="4861" spans="14:26" ht="15.75" customHeight="1" x14ac:dyDescent="0.25">
      <c r="N4861" s="137" t="str">
        <f>IF(OR(ISBLANK(L4861),ISBLANK(M4861)),"",IF(M4861="AUD",L4861*'Input Lists'!$H$2,IF(M4861="USD",L4861*'Input Lists'!$H$3,IF(M4861="HKD",L4861*'Input Lists'!$H$4,IF(M4861="EUR",L4861*'Input Lists'!$H$5,IF(M4861="GBP",L4861*'Input Lists'!$H$6,IF(M4861="CAD",L4861*'Input Lists'!$H$7,IF(M4861="CNY",L4861*'Input Lists'!$H4895,IF(M4861="JPY",L4861*'Input Lists'!$H$9,IF(M4861="CHF",L4861*'Input Lists'!$H$10,""))))))))))</f>
        <v/>
      </c>
      <c r="O4861" s="137" t="str">
        <f t="shared" si="163"/>
        <v/>
      </c>
      <c r="Z4861" s="135" t="str">
        <f t="shared" si="164"/>
        <v/>
      </c>
    </row>
    <row r="4862" spans="14:26" ht="15.75" customHeight="1" x14ac:dyDescent="0.25">
      <c r="N4862" s="137" t="str">
        <f>IF(OR(ISBLANK(L4862),ISBLANK(M4862)),"",IF(M4862="AUD",L4862*'Input Lists'!$H$2,IF(M4862="USD",L4862*'Input Lists'!$H$3,IF(M4862="HKD",L4862*'Input Lists'!$H$4,IF(M4862="EUR",L4862*'Input Lists'!$H$5,IF(M4862="GBP",L4862*'Input Lists'!$H$6,IF(M4862="CAD",L4862*'Input Lists'!$H$7,IF(M4862="CNY",L4862*'Input Lists'!$H4896,IF(M4862="JPY",L4862*'Input Lists'!$H$9,IF(M4862="CHF",L4862*'Input Lists'!$H$10,""))))))))))</f>
        <v/>
      </c>
      <c r="O4862" s="137" t="str">
        <f t="shared" si="163"/>
        <v/>
      </c>
      <c r="Z4862" s="135" t="str">
        <f t="shared" si="164"/>
        <v/>
      </c>
    </row>
    <row r="4863" spans="14:26" ht="15.75" customHeight="1" x14ac:dyDescent="0.25">
      <c r="N4863" s="137" t="str">
        <f>IF(OR(ISBLANK(L4863),ISBLANK(M4863)),"",IF(M4863="AUD",L4863*'Input Lists'!$H$2,IF(M4863="USD",L4863*'Input Lists'!$H$3,IF(M4863="HKD",L4863*'Input Lists'!$H$4,IF(M4863="EUR",L4863*'Input Lists'!$H$5,IF(M4863="GBP",L4863*'Input Lists'!$H$6,IF(M4863="CAD",L4863*'Input Lists'!$H$7,IF(M4863="CNY",L4863*'Input Lists'!$H4897,IF(M4863="JPY",L4863*'Input Lists'!$H$9,IF(M4863="CHF",L4863*'Input Lists'!$H$10,""))))))))))</f>
        <v/>
      </c>
      <c r="O4863" s="137" t="str">
        <f t="shared" si="163"/>
        <v/>
      </c>
      <c r="Z4863" s="135" t="str">
        <f t="shared" si="164"/>
        <v/>
      </c>
    </row>
    <row r="4864" spans="14:26" ht="15.75" customHeight="1" x14ac:dyDescent="0.25">
      <c r="N4864" s="137" t="str">
        <f>IF(OR(ISBLANK(L4864),ISBLANK(M4864)),"",IF(M4864="AUD",L4864*'Input Lists'!$H$2,IF(M4864="USD",L4864*'Input Lists'!$H$3,IF(M4864="HKD",L4864*'Input Lists'!$H$4,IF(M4864="EUR",L4864*'Input Lists'!$H$5,IF(M4864="GBP",L4864*'Input Lists'!$H$6,IF(M4864="CAD",L4864*'Input Lists'!$H$7,IF(M4864="CNY",L4864*'Input Lists'!$H4898,IF(M4864="JPY",L4864*'Input Lists'!$H$9,IF(M4864="CHF",L4864*'Input Lists'!$H$10,""))))))))))</f>
        <v/>
      </c>
      <c r="O4864" s="137" t="str">
        <f t="shared" si="163"/>
        <v/>
      </c>
      <c r="Z4864" s="135" t="str">
        <f t="shared" si="164"/>
        <v/>
      </c>
    </row>
    <row r="4865" spans="14:26" ht="15.75" customHeight="1" x14ac:dyDescent="0.25">
      <c r="N4865" s="137" t="str">
        <f>IF(OR(ISBLANK(L4865),ISBLANK(M4865)),"",IF(M4865="AUD",L4865*'Input Lists'!$H$2,IF(M4865="USD",L4865*'Input Lists'!$H$3,IF(M4865="HKD",L4865*'Input Lists'!$H$4,IF(M4865="EUR",L4865*'Input Lists'!$H$5,IF(M4865="GBP",L4865*'Input Lists'!$H$6,IF(M4865="CAD",L4865*'Input Lists'!$H$7,IF(M4865="CNY",L4865*'Input Lists'!$H4899,IF(M4865="JPY",L4865*'Input Lists'!$H$9,IF(M4865="CHF",L4865*'Input Lists'!$H$10,""))))))))))</f>
        <v/>
      </c>
      <c r="O4865" s="137" t="str">
        <f t="shared" si="163"/>
        <v/>
      </c>
      <c r="Z4865" s="135" t="str">
        <f t="shared" si="164"/>
        <v/>
      </c>
    </row>
    <row r="4866" spans="14:26" ht="15.75" customHeight="1" x14ac:dyDescent="0.25">
      <c r="N4866" s="137" t="str">
        <f>IF(OR(ISBLANK(L4866),ISBLANK(M4866)),"",IF(M4866="AUD",L4866*'Input Lists'!$H$2,IF(M4866="USD",L4866*'Input Lists'!$H$3,IF(M4866="HKD",L4866*'Input Lists'!$H$4,IF(M4866="EUR",L4866*'Input Lists'!$H$5,IF(M4866="GBP",L4866*'Input Lists'!$H$6,IF(M4866="CAD",L4866*'Input Lists'!$H$7,IF(M4866="CNY",L4866*'Input Lists'!$H4900,IF(M4866="JPY",L4866*'Input Lists'!$H$9,IF(M4866="CHF",L4866*'Input Lists'!$H$10,""))))))))))</f>
        <v/>
      </c>
      <c r="O4866" s="137" t="str">
        <f t="shared" si="163"/>
        <v/>
      </c>
      <c r="Z4866" s="135" t="str">
        <f t="shared" si="164"/>
        <v/>
      </c>
    </row>
    <row r="4867" spans="14:26" ht="15.75" customHeight="1" x14ac:dyDescent="0.25">
      <c r="N4867" s="137" t="str">
        <f>IF(OR(ISBLANK(L4867),ISBLANK(M4867)),"",IF(M4867="AUD",L4867*'Input Lists'!$H$2,IF(M4867="USD",L4867*'Input Lists'!$H$3,IF(M4867="HKD",L4867*'Input Lists'!$H$4,IF(M4867="EUR",L4867*'Input Lists'!$H$5,IF(M4867="GBP",L4867*'Input Lists'!$H$6,IF(M4867="CAD",L4867*'Input Lists'!$H$7,IF(M4867="CNY",L4867*'Input Lists'!$H4901,IF(M4867="JPY",L4867*'Input Lists'!$H$9,IF(M4867="CHF",L4867*'Input Lists'!$H$10,""))))))))))</f>
        <v/>
      </c>
      <c r="O4867" s="137" t="str">
        <f t="shared" si="163"/>
        <v/>
      </c>
      <c r="Z4867" s="135" t="str">
        <f t="shared" si="164"/>
        <v/>
      </c>
    </row>
    <row r="4868" spans="14:26" ht="15.75" customHeight="1" x14ac:dyDescent="0.25">
      <c r="N4868" s="137" t="str">
        <f>IF(OR(ISBLANK(L4868),ISBLANK(M4868)),"",IF(M4868="AUD",L4868*'Input Lists'!$H$2,IF(M4868="USD",L4868*'Input Lists'!$H$3,IF(M4868="HKD",L4868*'Input Lists'!$H$4,IF(M4868="EUR",L4868*'Input Lists'!$H$5,IF(M4868="GBP",L4868*'Input Lists'!$H$6,IF(M4868="CAD",L4868*'Input Lists'!$H$7,IF(M4868="CNY",L4868*'Input Lists'!$H4902,IF(M4868="JPY",L4868*'Input Lists'!$H$9,IF(M4868="CHF",L4868*'Input Lists'!$H$10,""))))))))))</f>
        <v/>
      </c>
      <c r="O4868" s="137" t="str">
        <f t="shared" si="163"/>
        <v/>
      </c>
      <c r="Z4868" s="135" t="str">
        <f t="shared" si="164"/>
        <v/>
      </c>
    </row>
    <row r="4869" spans="14:26" ht="15.75" customHeight="1" x14ac:dyDescent="0.25">
      <c r="N4869" s="137" t="str">
        <f>IF(OR(ISBLANK(L4869),ISBLANK(M4869)),"",IF(M4869="AUD",L4869*'Input Lists'!$H$2,IF(M4869="USD",L4869*'Input Lists'!$H$3,IF(M4869="HKD",L4869*'Input Lists'!$H$4,IF(M4869="EUR",L4869*'Input Lists'!$H$5,IF(M4869="GBP",L4869*'Input Lists'!$H$6,IF(M4869="CAD",L4869*'Input Lists'!$H$7,IF(M4869="CNY",L4869*'Input Lists'!$H4903,IF(M4869="JPY",L4869*'Input Lists'!$H$9,IF(M4869="CHF",L4869*'Input Lists'!$H$10,""))))))))))</f>
        <v/>
      </c>
      <c r="O4869" s="137" t="str">
        <f t="shared" si="163"/>
        <v/>
      </c>
      <c r="Z4869" s="135" t="str">
        <f t="shared" si="164"/>
        <v/>
      </c>
    </row>
    <row r="4870" spans="14:26" ht="15.75" customHeight="1" x14ac:dyDescent="0.25">
      <c r="N4870" s="137" t="str">
        <f>IF(OR(ISBLANK(L4870),ISBLANK(M4870)),"",IF(M4870="AUD",L4870*'Input Lists'!$H$2,IF(M4870="USD",L4870*'Input Lists'!$H$3,IF(M4870="HKD",L4870*'Input Lists'!$H$4,IF(M4870="EUR",L4870*'Input Lists'!$H$5,IF(M4870="GBP",L4870*'Input Lists'!$H$6,IF(M4870="CAD",L4870*'Input Lists'!$H$7,IF(M4870="CNY",L4870*'Input Lists'!$H4904,IF(M4870="JPY",L4870*'Input Lists'!$H$9,IF(M4870="CHF",L4870*'Input Lists'!$H$10,""))))))))))</f>
        <v/>
      </c>
      <c r="O4870" s="137" t="str">
        <f t="shared" si="163"/>
        <v/>
      </c>
      <c r="Z4870" s="135" t="str">
        <f t="shared" si="164"/>
        <v/>
      </c>
    </row>
    <row r="4871" spans="14:26" ht="15.75" customHeight="1" x14ac:dyDescent="0.25">
      <c r="N4871" s="137" t="str">
        <f>IF(OR(ISBLANK(L4871),ISBLANK(M4871)),"",IF(M4871="AUD",L4871*'Input Lists'!$H$2,IF(M4871="USD",L4871*'Input Lists'!$H$3,IF(M4871="HKD",L4871*'Input Lists'!$H$4,IF(M4871="EUR",L4871*'Input Lists'!$H$5,IF(M4871="GBP",L4871*'Input Lists'!$H$6,IF(M4871="CAD",L4871*'Input Lists'!$H$7,IF(M4871="CNY",L4871*'Input Lists'!$H4905,IF(M4871="JPY",L4871*'Input Lists'!$H$9,IF(M4871="CHF",L4871*'Input Lists'!$H$10,""))))))))))</f>
        <v/>
      </c>
      <c r="O4871" s="137" t="str">
        <f t="shared" si="163"/>
        <v/>
      </c>
      <c r="Z4871" s="135" t="str">
        <f t="shared" si="164"/>
        <v/>
      </c>
    </row>
    <row r="4872" spans="14:26" ht="15.75" customHeight="1" x14ac:dyDescent="0.25">
      <c r="N4872" s="137" t="str">
        <f>IF(OR(ISBLANK(L4872),ISBLANK(M4872)),"",IF(M4872="AUD",L4872*'Input Lists'!$H$2,IF(M4872="USD",L4872*'Input Lists'!$H$3,IF(M4872="HKD",L4872*'Input Lists'!$H$4,IF(M4872="EUR",L4872*'Input Lists'!$H$5,IF(M4872="GBP",L4872*'Input Lists'!$H$6,IF(M4872="CAD",L4872*'Input Lists'!$H$7,IF(M4872="CNY",L4872*'Input Lists'!$H4906,IF(M4872="JPY",L4872*'Input Lists'!$H$9,IF(M4872="CHF",L4872*'Input Lists'!$H$10,""))))))))))</f>
        <v/>
      </c>
      <c r="O4872" s="137" t="str">
        <f t="shared" si="163"/>
        <v/>
      </c>
      <c r="Z4872" s="135" t="str">
        <f t="shared" si="164"/>
        <v/>
      </c>
    </row>
    <row r="4873" spans="14:26" ht="15.75" customHeight="1" x14ac:dyDescent="0.25">
      <c r="N4873" s="137" t="str">
        <f>IF(OR(ISBLANK(L4873),ISBLANK(M4873)),"",IF(M4873="AUD",L4873*'Input Lists'!$H$2,IF(M4873="USD",L4873*'Input Lists'!$H$3,IF(M4873="HKD",L4873*'Input Lists'!$H$4,IF(M4873="EUR",L4873*'Input Lists'!$H$5,IF(M4873="GBP",L4873*'Input Lists'!$H$6,IF(M4873="CAD",L4873*'Input Lists'!$H$7,IF(M4873="CNY",L4873*'Input Lists'!$H4907,IF(M4873="JPY",L4873*'Input Lists'!$H$9,IF(M4873="CHF",L4873*'Input Lists'!$H$10,""))))))))))</f>
        <v/>
      </c>
      <c r="O4873" s="137" t="str">
        <f t="shared" si="163"/>
        <v/>
      </c>
      <c r="Z4873" s="135" t="str">
        <f t="shared" si="164"/>
        <v/>
      </c>
    </row>
    <row r="4874" spans="14:26" ht="15.75" customHeight="1" x14ac:dyDescent="0.25">
      <c r="N4874" s="137" t="str">
        <f>IF(OR(ISBLANK(L4874),ISBLANK(M4874)),"",IF(M4874="AUD",L4874*'Input Lists'!$H$2,IF(M4874="USD",L4874*'Input Lists'!$H$3,IF(M4874="HKD",L4874*'Input Lists'!$H$4,IF(M4874="EUR",L4874*'Input Lists'!$H$5,IF(M4874="GBP",L4874*'Input Lists'!$H$6,IF(M4874="CAD",L4874*'Input Lists'!$H$7,IF(M4874="CNY",L4874*'Input Lists'!$H4908,IF(M4874="JPY",L4874*'Input Lists'!$H$9,IF(M4874="CHF",L4874*'Input Lists'!$H$10,""))))))))))</f>
        <v/>
      </c>
      <c r="O4874" s="137" t="str">
        <f t="shared" si="163"/>
        <v/>
      </c>
      <c r="Z4874" s="135" t="str">
        <f t="shared" si="164"/>
        <v/>
      </c>
    </row>
    <row r="4875" spans="14:26" ht="15.75" customHeight="1" x14ac:dyDescent="0.25">
      <c r="N4875" s="137" t="str">
        <f>IF(OR(ISBLANK(L4875),ISBLANK(M4875)),"",IF(M4875="AUD",L4875*'Input Lists'!$H$2,IF(M4875="USD",L4875*'Input Lists'!$H$3,IF(M4875="HKD",L4875*'Input Lists'!$H$4,IF(M4875="EUR",L4875*'Input Lists'!$H$5,IF(M4875="GBP",L4875*'Input Lists'!$H$6,IF(M4875="CAD",L4875*'Input Lists'!$H$7,IF(M4875="CNY",L4875*'Input Lists'!$H4909,IF(M4875="JPY",L4875*'Input Lists'!$H$9,IF(M4875="CHF",L4875*'Input Lists'!$H$10,""))))))))))</f>
        <v/>
      </c>
      <c r="O4875" s="137" t="str">
        <f t="shared" si="163"/>
        <v/>
      </c>
      <c r="Z4875" s="135" t="str">
        <f t="shared" si="164"/>
        <v/>
      </c>
    </row>
    <row r="4876" spans="14:26" ht="15.75" customHeight="1" x14ac:dyDescent="0.25">
      <c r="N4876" s="137" t="str">
        <f>IF(OR(ISBLANK(L4876),ISBLANK(M4876)),"",IF(M4876="AUD",L4876*'Input Lists'!$H$2,IF(M4876="USD",L4876*'Input Lists'!$H$3,IF(M4876="HKD",L4876*'Input Lists'!$H$4,IF(M4876="EUR",L4876*'Input Lists'!$H$5,IF(M4876="GBP",L4876*'Input Lists'!$H$6,IF(M4876="CAD",L4876*'Input Lists'!$H$7,IF(M4876="CNY",L4876*'Input Lists'!$H4910,IF(M4876="JPY",L4876*'Input Lists'!$H$9,IF(M4876="CHF",L4876*'Input Lists'!$H$10,""))))))))))</f>
        <v/>
      </c>
      <c r="O4876" s="137" t="str">
        <f t="shared" si="163"/>
        <v/>
      </c>
      <c r="Z4876" s="135" t="str">
        <f t="shared" si="164"/>
        <v/>
      </c>
    </row>
    <row r="4877" spans="14:26" ht="15.75" customHeight="1" x14ac:dyDescent="0.25">
      <c r="N4877" s="137" t="str">
        <f>IF(OR(ISBLANK(L4877),ISBLANK(M4877)),"",IF(M4877="AUD",L4877*'Input Lists'!$H$2,IF(M4877="USD",L4877*'Input Lists'!$H$3,IF(M4877="HKD",L4877*'Input Lists'!$H$4,IF(M4877="EUR",L4877*'Input Lists'!$H$5,IF(M4877="GBP",L4877*'Input Lists'!$H$6,IF(M4877="CAD",L4877*'Input Lists'!$H$7,IF(M4877="CNY",L4877*'Input Lists'!$H4911,IF(M4877="JPY",L4877*'Input Lists'!$H$9,IF(M4877="CHF",L4877*'Input Lists'!$H$10,""))))))))))</f>
        <v/>
      </c>
      <c r="O4877" s="137" t="str">
        <f t="shared" si="163"/>
        <v/>
      </c>
      <c r="Z4877" s="135" t="str">
        <f t="shared" si="164"/>
        <v/>
      </c>
    </row>
    <row r="4878" spans="14:26" ht="15.75" customHeight="1" x14ac:dyDescent="0.25">
      <c r="N4878" s="137" t="str">
        <f>IF(OR(ISBLANK(L4878),ISBLANK(M4878)),"",IF(M4878="AUD",L4878*'Input Lists'!$H$2,IF(M4878="USD",L4878*'Input Lists'!$H$3,IF(M4878="HKD",L4878*'Input Lists'!$H$4,IF(M4878="EUR",L4878*'Input Lists'!$H$5,IF(M4878="GBP",L4878*'Input Lists'!$H$6,IF(M4878="CAD",L4878*'Input Lists'!$H$7,IF(M4878="CNY",L4878*'Input Lists'!$H4912,IF(M4878="JPY",L4878*'Input Lists'!$H$9,IF(M4878="CHF",L4878*'Input Lists'!$H$10,""))))))))))</f>
        <v/>
      </c>
      <c r="O4878" s="137" t="str">
        <f t="shared" si="163"/>
        <v/>
      </c>
      <c r="Z4878" s="135" t="str">
        <f t="shared" si="164"/>
        <v/>
      </c>
    </row>
    <row r="4879" spans="14:26" ht="15.75" customHeight="1" x14ac:dyDescent="0.25">
      <c r="N4879" s="137" t="str">
        <f>IF(OR(ISBLANK(L4879),ISBLANK(M4879)),"",IF(M4879="AUD",L4879*'Input Lists'!$H$2,IF(M4879="USD",L4879*'Input Lists'!$H$3,IF(M4879="HKD",L4879*'Input Lists'!$H$4,IF(M4879="EUR",L4879*'Input Lists'!$H$5,IF(M4879="GBP",L4879*'Input Lists'!$H$6,IF(M4879="CAD",L4879*'Input Lists'!$H$7,IF(M4879="CNY",L4879*'Input Lists'!$H4913,IF(M4879="JPY",L4879*'Input Lists'!$H$9,IF(M4879="CHF",L4879*'Input Lists'!$H$10,""))))))))))</f>
        <v/>
      </c>
      <c r="O4879" s="137" t="str">
        <f t="shared" si="163"/>
        <v/>
      </c>
      <c r="Z4879" s="135" t="str">
        <f t="shared" si="164"/>
        <v/>
      </c>
    </row>
    <row r="4880" spans="14:26" ht="15.75" customHeight="1" x14ac:dyDescent="0.25">
      <c r="N4880" s="137" t="str">
        <f>IF(OR(ISBLANK(L4880),ISBLANK(M4880)),"",IF(M4880="AUD",L4880*'Input Lists'!$H$2,IF(M4880="USD",L4880*'Input Lists'!$H$3,IF(M4880="HKD",L4880*'Input Lists'!$H$4,IF(M4880="EUR",L4880*'Input Lists'!$H$5,IF(M4880="GBP",L4880*'Input Lists'!$H$6,IF(M4880="CAD",L4880*'Input Lists'!$H$7,IF(M4880="CNY",L4880*'Input Lists'!$H4914,IF(M4880="JPY",L4880*'Input Lists'!$H$9,IF(M4880="CHF",L4880*'Input Lists'!$H$10,""))))))))))</f>
        <v/>
      </c>
      <c r="O4880" s="137" t="str">
        <f t="shared" si="163"/>
        <v/>
      </c>
      <c r="Z4880" s="135" t="str">
        <f t="shared" si="164"/>
        <v/>
      </c>
    </row>
    <row r="4881" spans="14:26" ht="15.75" customHeight="1" x14ac:dyDescent="0.25">
      <c r="N4881" s="137" t="str">
        <f>IF(OR(ISBLANK(L4881),ISBLANK(M4881)),"",IF(M4881="AUD",L4881*'Input Lists'!$H$2,IF(M4881="USD",L4881*'Input Lists'!$H$3,IF(M4881="HKD",L4881*'Input Lists'!$H$4,IF(M4881="EUR",L4881*'Input Lists'!$H$5,IF(M4881="GBP",L4881*'Input Lists'!$H$6,IF(M4881="CAD",L4881*'Input Lists'!$H$7,IF(M4881="CNY",L4881*'Input Lists'!$H4915,IF(M4881="JPY",L4881*'Input Lists'!$H$9,IF(M4881="CHF",L4881*'Input Lists'!$H$10,""))))))))))</f>
        <v/>
      </c>
      <c r="O4881" s="137" t="str">
        <f t="shared" si="163"/>
        <v/>
      </c>
      <c r="Z4881" s="135" t="str">
        <f t="shared" si="164"/>
        <v/>
      </c>
    </row>
    <row r="4882" spans="14:26" ht="15.75" customHeight="1" x14ac:dyDescent="0.25">
      <c r="N4882" s="137" t="str">
        <f>IF(OR(ISBLANK(L4882),ISBLANK(M4882)),"",IF(M4882="AUD",L4882*'Input Lists'!$H$2,IF(M4882="USD",L4882*'Input Lists'!$H$3,IF(M4882="HKD",L4882*'Input Lists'!$H$4,IF(M4882="EUR",L4882*'Input Lists'!$H$5,IF(M4882="GBP",L4882*'Input Lists'!$H$6,IF(M4882="CAD",L4882*'Input Lists'!$H$7,IF(M4882="CNY",L4882*'Input Lists'!$H4916,IF(M4882="JPY",L4882*'Input Lists'!$H$9,IF(M4882="CHF",L4882*'Input Lists'!$H$10,""))))))))))</f>
        <v/>
      </c>
      <c r="O4882" s="137" t="str">
        <f t="shared" si="163"/>
        <v/>
      </c>
      <c r="Z4882" s="135" t="str">
        <f t="shared" si="164"/>
        <v/>
      </c>
    </row>
    <row r="4883" spans="14:26" ht="15.75" customHeight="1" x14ac:dyDescent="0.25">
      <c r="N4883" s="137" t="str">
        <f>IF(OR(ISBLANK(L4883),ISBLANK(M4883)),"",IF(M4883="AUD",L4883*'Input Lists'!$H$2,IF(M4883="USD",L4883*'Input Lists'!$H$3,IF(M4883="HKD",L4883*'Input Lists'!$H$4,IF(M4883="EUR",L4883*'Input Lists'!$H$5,IF(M4883="GBP",L4883*'Input Lists'!$H$6,IF(M4883="CAD",L4883*'Input Lists'!$H$7,IF(M4883="CNY",L4883*'Input Lists'!$H4917,IF(M4883="JPY",L4883*'Input Lists'!$H$9,IF(M4883="CHF",L4883*'Input Lists'!$H$10,""))))))))))</f>
        <v/>
      </c>
      <c r="O4883" s="137" t="str">
        <f t="shared" si="163"/>
        <v/>
      </c>
      <c r="Z4883" s="135" t="str">
        <f t="shared" si="164"/>
        <v/>
      </c>
    </row>
    <row r="4884" spans="14:26" ht="15.75" customHeight="1" x14ac:dyDescent="0.25">
      <c r="N4884" s="137" t="str">
        <f>IF(OR(ISBLANK(L4884),ISBLANK(M4884)),"",IF(M4884="AUD",L4884*'Input Lists'!$H$2,IF(M4884="USD",L4884*'Input Lists'!$H$3,IF(M4884="HKD",L4884*'Input Lists'!$H$4,IF(M4884="EUR",L4884*'Input Lists'!$H$5,IF(M4884="GBP",L4884*'Input Lists'!$H$6,IF(M4884="CAD",L4884*'Input Lists'!$H$7,IF(M4884="CNY",L4884*'Input Lists'!$H4918,IF(M4884="JPY",L4884*'Input Lists'!$H$9,IF(M4884="CHF",L4884*'Input Lists'!$H$10,""))))))))))</f>
        <v/>
      </c>
      <c r="O4884" s="137" t="str">
        <f t="shared" si="163"/>
        <v/>
      </c>
      <c r="Z4884" s="135" t="str">
        <f t="shared" si="164"/>
        <v/>
      </c>
    </row>
    <row r="4885" spans="14:26" ht="15.75" customHeight="1" x14ac:dyDescent="0.25">
      <c r="N4885" s="137" t="str">
        <f>IF(OR(ISBLANK(L4885),ISBLANK(M4885)),"",IF(M4885="AUD",L4885*'Input Lists'!$H$2,IF(M4885="USD",L4885*'Input Lists'!$H$3,IF(M4885="HKD",L4885*'Input Lists'!$H$4,IF(M4885="EUR",L4885*'Input Lists'!$H$5,IF(M4885="GBP",L4885*'Input Lists'!$H$6,IF(M4885="CAD",L4885*'Input Lists'!$H$7,IF(M4885="CNY",L4885*'Input Lists'!$H4919,IF(M4885="JPY",L4885*'Input Lists'!$H$9,IF(M4885="CHF",L4885*'Input Lists'!$H$10,""))))))))))</f>
        <v/>
      </c>
      <c r="O4885" s="137" t="str">
        <f t="shared" si="163"/>
        <v/>
      </c>
      <c r="Z4885" s="135" t="str">
        <f t="shared" si="164"/>
        <v/>
      </c>
    </row>
    <row r="4886" spans="14:26" ht="15.75" customHeight="1" x14ac:dyDescent="0.25">
      <c r="N4886" s="137" t="str">
        <f>IF(OR(ISBLANK(L4886),ISBLANK(M4886)),"",IF(M4886="AUD",L4886*'Input Lists'!$H$2,IF(M4886="USD",L4886*'Input Lists'!$H$3,IF(M4886="HKD",L4886*'Input Lists'!$H$4,IF(M4886="EUR",L4886*'Input Lists'!$H$5,IF(M4886="GBP",L4886*'Input Lists'!$H$6,IF(M4886="CAD",L4886*'Input Lists'!$H$7,IF(M4886="CNY",L4886*'Input Lists'!$H4920,IF(M4886="JPY",L4886*'Input Lists'!$H$9,IF(M4886="CHF",L4886*'Input Lists'!$H$10,""))))))))))</f>
        <v/>
      </c>
      <c r="O4886" s="137" t="str">
        <f t="shared" si="163"/>
        <v/>
      </c>
      <c r="Z4886" s="135" t="str">
        <f t="shared" si="164"/>
        <v/>
      </c>
    </row>
    <row r="4887" spans="14:26" ht="15.75" customHeight="1" x14ac:dyDescent="0.25">
      <c r="N4887" s="137" t="str">
        <f>IF(OR(ISBLANK(L4887),ISBLANK(M4887)),"",IF(M4887="AUD",L4887*'Input Lists'!$H$2,IF(M4887="USD",L4887*'Input Lists'!$H$3,IF(M4887="HKD",L4887*'Input Lists'!$H$4,IF(M4887="EUR",L4887*'Input Lists'!$H$5,IF(M4887="GBP",L4887*'Input Lists'!$H$6,IF(M4887="CAD",L4887*'Input Lists'!$H$7,IF(M4887="CNY",L4887*'Input Lists'!$H4921,IF(M4887="JPY",L4887*'Input Lists'!$H$9,IF(M4887="CHF",L4887*'Input Lists'!$H$10,""))))))))))</f>
        <v/>
      </c>
      <c r="O4887" s="137" t="str">
        <f t="shared" si="163"/>
        <v/>
      </c>
      <c r="Z4887" s="135" t="str">
        <f t="shared" si="164"/>
        <v/>
      </c>
    </row>
    <row r="4888" spans="14:26" ht="15.75" customHeight="1" x14ac:dyDescent="0.25">
      <c r="N4888" s="137" t="str">
        <f>IF(OR(ISBLANK(L4888),ISBLANK(M4888)),"",IF(M4888="AUD",L4888*'Input Lists'!$H$2,IF(M4888="USD",L4888*'Input Lists'!$H$3,IF(M4888="HKD",L4888*'Input Lists'!$H$4,IF(M4888="EUR",L4888*'Input Lists'!$H$5,IF(M4888="GBP",L4888*'Input Lists'!$H$6,IF(M4888="CAD",L4888*'Input Lists'!$H$7,IF(M4888="CNY",L4888*'Input Lists'!$H4922,IF(M4888="JPY",L4888*'Input Lists'!$H$9,IF(M4888="CHF",L4888*'Input Lists'!$H$10,""))))))))))</f>
        <v/>
      </c>
      <c r="O4888" s="137" t="str">
        <f t="shared" si="163"/>
        <v/>
      </c>
      <c r="Z4888" s="135" t="str">
        <f t="shared" si="164"/>
        <v/>
      </c>
    </row>
    <row r="4889" spans="14:26" ht="15.75" customHeight="1" x14ac:dyDescent="0.25">
      <c r="N4889" s="137" t="str">
        <f>IF(OR(ISBLANK(L4889),ISBLANK(M4889)),"",IF(M4889="AUD",L4889*'Input Lists'!$H$2,IF(M4889="USD",L4889*'Input Lists'!$H$3,IF(M4889="HKD",L4889*'Input Lists'!$H$4,IF(M4889="EUR",L4889*'Input Lists'!$H$5,IF(M4889="GBP",L4889*'Input Lists'!$H$6,IF(M4889="CAD",L4889*'Input Lists'!$H$7,IF(M4889="CNY",L4889*'Input Lists'!$H4923,IF(M4889="JPY",L4889*'Input Lists'!$H$9,IF(M4889="CHF",L4889*'Input Lists'!$H$10,""))))))))))</f>
        <v/>
      </c>
      <c r="O4889" s="137" t="str">
        <f t="shared" si="163"/>
        <v/>
      </c>
      <c r="Z4889" s="135" t="str">
        <f t="shared" si="164"/>
        <v/>
      </c>
    </row>
    <row r="4890" spans="14:26" ht="15.75" customHeight="1" x14ac:dyDescent="0.25">
      <c r="N4890" s="137" t="str">
        <f>IF(OR(ISBLANK(L4890),ISBLANK(M4890)),"",IF(M4890="AUD",L4890*'Input Lists'!$H$2,IF(M4890="USD",L4890*'Input Lists'!$H$3,IF(M4890="HKD",L4890*'Input Lists'!$H$4,IF(M4890="EUR",L4890*'Input Lists'!$H$5,IF(M4890="GBP",L4890*'Input Lists'!$H$6,IF(M4890="CAD",L4890*'Input Lists'!$H$7,IF(M4890="CNY",L4890*'Input Lists'!$H4924,IF(M4890="JPY",L4890*'Input Lists'!$H$9,IF(M4890="CHF",L4890*'Input Lists'!$H$10,""))))))))))</f>
        <v/>
      </c>
      <c r="O4890" s="137" t="str">
        <f t="shared" si="163"/>
        <v/>
      </c>
      <c r="Z4890" s="135" t="str">
        <f t="shared" si="164"/>
        <v/>
      </c>
    </row>
    <row r="4891" spans="14:26" ht="15.75" customHeight="1" x14ac:dyDescent="0.25">
      <c r="N4891" s="137" t="str">
        <f>IF(OR(ISBLANK(L4891),ISBLANK(M4891)),"",IF(M4891="AUD",L4891*'Input Lists'!$H$2,IF(M4891="USD",L4891*'Input Lists'!$H$3,IF(M4891="HKD",L4891*'Input Lists'!$H$4,IF(M4891="EUR",L4891*'Input Lists'!$H$5,IF(M4891="GBP",L4891*'Input Lists'!$H$6,IF(M4891="CAD",L4891*'Input Lists'!$H$7,IF(M4891="CNY",L4891*'Input Lists'!$H4925,IF(M4891="JPY",L4891*'Input Lists'!$H$9,IF(M4891="CHF",L4891*'Input Lists'!$H$10,""))))))))))</f>
        <v/>
      </c>
      <c r="O4891" s="137" t="str">
        <f t="shared" si="163"/>
        <v/>
      </c>
      <c r="Z4891" s="135" t="str">
        <f t="shared" si="164"/>
        <v/>
      </c>
    </row>
    <row r="4892" spans="14:26" ht="15.75" customHeight="1" x14ac:dyDescent="0.25">
      <c r="N4892" s="137" t="str">
        <f>IF(OR(ISBLANK(L4892),ISBLANK(M4892)),"",IF(M4892="AUD",L4892*'Input Lists'!$H$2,IF(M4892="USD",L4892*'Input Lists'!$H$3,IF(M4892="HKD",L4892*'Input Lists'!$H$4,IF(M4892="EUR",L4892*'Input Lists'!$H$5,IF(M4892="GBP",L4892*'Input Lists'!$H$6,IF(M4892="CAD",L4892*'Input Lists'!$H$7,IF(M4892="CNY",L4892*'Input Lists'!$H4926,IF(M4892="JPY",L4892*'Input Lists'!$H$9,IF(M4892="CHF",L4892*'Input Lists'!$H$10,""))))))))))</f>
        <v/>
      </c>
      <c r="O4892" s="137" t="str">
        <f t="shared" si="163"/>
        <v/>
      </c>
      <c r="Z4892" s="135" t="str">
        <f t="shared" si="164"/>
        <v/>
      </c>
    </row>
    <row r="4893" spans="14:26" ht="15.75" customHeight="1" x14ac:dyDescent="0.25">
      <c r="N4893" s="137" t="str">
        <f>IF(OR(ISBLANK(L4893),ISBLANK(M4893)),"",IF(M4893="AUD",L4893*'Input Lists'!$H$2,IF(M4893="USD",L4893*'Input Lists'!$H$3,IF(M4893="HKD",L4893*'Input Lists'!$H$4,IF(M4893="EUR",L4893*'Input Lists'!$H$5,IF(M4893="GBP",L4893*'Input Lists'!$H$6,IF(M4893="CAD",L4893*'Input Lists'!$H$7,IF(M4893="CNY",L4893*'Input Lists'!$H4927,IF(M4893="JPY",L4893*'Input Lists'!$H$9,IF(M4893="CHF",L4893*'Input Lists'!$H$10,""))))))))))</f>
        <v/>
      </c>
      <c r="O4893" s="137" t="str">
        <f t="shared" si="163"/>
        <v/>
      </c>
      <c r="Z4893" s="135" t="str">
        <f t="shared" si="164"/>
        <v/>
      </c>
    </row>
    <row r="4894" spans="14:26" ht="15.75" customHeight="1" x14ac:dyDescent="0.25">
      <c r="N4894" s="137" t="str">
        <f>IF(OR(ISBLANK(L4894),ISBLANK(M4894)),"",IF(M4894="AUD",L4894*'Input Lists'!$H$2,IF(M4894="USD",L4894*'Input Lists'!$H$3,IF(M4894="HKD",L4894*'Input Lists'!$H$4,IF(M4894="EUR",L4894*'Input Lists'!$H$5,IF(M4894="GBP",L4894*'Input Lists'!$H$6,IF(M4894="CAD",L4894*'Input Lists'!$H$7,IF(M4894="CNY",L4894*'Input Lists'!$H4928,IF(M4894="JPY",L4894*'Input Lists'!$H$9,IF(M4894="CHF",L4894*'Input Lists'!$H$10,""))))))))))</f>
        <v/>
      </c>
      <c r="O4894" s="137" t="str">
        <f t="shared" si="163"/>
        <v/>
      </c>
      <c r="Z4894" s="135" t="str">
        <f t="shared" si="164"/>
        <v/>
      </c>
    </row>
    <row r="4895" spans="14:26" ht="15.75" customHeight="1" x14ac:dyDescent="0.25">
      <c r="N4895" s="137" t="str">
        <f>IF(OR(ISBLANK(L4895),ISBLANK(M4895)),"",IF(M4895="AUD",L4895*'Input Lists'!$H$2,IF(M4895="USD",L4895*'Input Lists'!$H$3,IF(M4895="HKD",L4895*'Input Lists'!$H$4,IF(M4895="EUR",L4895*'Input Lists'!$H$5,IF(M4895="GBP",L4895*'Input Lists'!$H$6,IF(M4895="CAD",L4895*'Input Lists'!$H$7,IF(M4895="CNY",L4895*'Input Lists'!$H4929,IF(M4895="JPY",L4895*'Input Lists'!$H$9,IF(M4895="CHF",L4895*'Input Lists'!$H$10,""))))))))))</f>
        <v/>
      </c>
      <c r="O4895" s="137" t="str">
        <f t="shared" si="163"/>
        <v/>
      </c>
      <c r="Z4895" s="135" t="str">
        <f t="shared" si="164"/>
        <v/>
      </c>
    </row>
    <row r="4896" spans="14:26" ht="15.75" customHeight="1" x14ac:dyDescent="0.25">
      <c r="N4896" s="137" t="str">
        <f>IF(OR(ISBLANK(L4896),ISBLANK(M4896)),"",IF(M4896="AUD",L4896*'Input Lists'!$H$2,IF(M4896="USD",L4896*'Input Lists'!$H$3,IF(M4896="HKD",L4896*'Input Lists'!$H$4,IF(M4896="EUR",L4896*'Input Lists'!$H$5,IF(M4896="GBP",L4896*'Input Lists'!$H$6,IF(M4896="CAD",L4896*'Input Lists'!$H$7,IF(M4896="CNY",L4896*'Input Lists'!$H4930,IF(M4896="JPY",L4896*'Input Lists'!$H$9,IF(M4896="CHF",L4896*'Input Lists'!$H$10,""))))))))))</f>
        <v/>
      </c>
      <c r="O4896" s="137" t="str">
        <f t="shared" si="163"/>
        <v/>
      </c>
      <c r="Z4896" s="135" t="str">
        <f t="shared" si="164"/>
        <v/>
      </c>
    </row>
    <row r="4897" spans="14:26" ht="15.75" customHeight="1" x14ac:dyDescent="0.25">
      <c r="N4897" s="137" t="str">
        <f>IF(OR(ISBLANK(L4897),ISBLANK(M4897)),"",IF(M4897="AUD",L4897*'Input Lists'!$H$2,IF(M4897="USD",L4897*'Input Lists'!$H$3,IF(M4897="HKD",L4897*'Input Lists'!$H$4,IF(M4897="EUR",L4897*'Input Lists'!$H$5,IF(M4897="GBP",L4897*'Input Lists'!$H$6,IF(M4897="CAD",L4897*'Input Lists'!$H$7,IF(M4897="CNY",L4897*'Input Lists'!$H4931,IF(M4897="JPY",L4897*'Input Lists'!$H$9,IF(M4897="CHF",L4897*'Input Lists'!$H$10,""))))))))))</f>
        <v/>
      </c>
      <c r="O4897" s="137" t="str">
        <f t="shared" si="163"/>
        <v/>
      </c>
      <c r="Z4897" s="135" t="str">
        <f t="shared" si="164"/>
        <v/>
      </c>
    </row>
    <row r="4898" spans="14:26" ht="15.75" customHeight="1" x14ac:dyDescent="0.25">
      <c r="N4898" s="137" t="str">
        <f>IF(OR(ISBLANK(L4898),ISBLANK(M4898)),"",IF(M4898="AUD",L4898*'Input Lists'!$H$2,IF(M4898="USD",L4898*'Input Lists'!$H$3,IF(M4898="HKD",L4898*'Input Lists'!$H$4,IF(M4898="EUR",L4898*'Input Lists'!$H$5,IF(M4898="GBP",L4898*'Input Lists'!$H$6,IF(M4898="CAD",L4898*'Input Lists'!$H$7,IF(M4898="CNY",L4898*'Input Lists'!$H4932,IF(M4898="JPY",L4898*'Input Lists'!$H$9,IF(M4898="CHF",L4898*'Input Lists'!$H$10,""))))))))))</f>
        <v/>
      </c>
      <c r="O4898" s="137" t="str">
        <f t="shared" si="163"/>
        <v/>
      </c>
      <c r="Z4898" s="135" t="str">
        <f t="shared" si="164"/>
        <v/>
      </c>
    </row>
    <row r="4899" spans="14:26" ht="15.75" customHeight="1" x14ac:dyDescent="0.25">
      <c r="N4899" s="137" t="str">
        <f>IF(OR(ISBLANK(L4899),ISBLANK(M4899)),"",IF(M4899="AUD",L4899*'Input Lists'!$H$2,IF(M4899="USD",L4899*'Input Lists'!$H$3,IF(M4899="HKD",L4899*'Input Lists'!$H$4,IF(M4899="EUR",L4899*'Input Lists'!$H$5,IF(M4899="GBP",L4899*'Input Lists'!$H$6,IF(M4899="CAD",L4899*'Input Lists'!$H$7,IF(M4899="CNY",L4899*'Input Lists'!$H4933,IF(M4899="JPY",L4899*'Input Lists'!$H$9,IF(M4899="CHF",L4899*'Input Lists'!$H$10,""))))))))))</f>
        <v/>
      </c>
      <c r="O4899" s="137" t="str">
        <f t="shared" si="163"/>
        <v/>
      </c>
      <c r="Z4899" s="135" t="str">
        <f t="shared" si="164"/>
        <v/>
      </c>
    </row>
    <row r="4900" spans="14:26" ht="15.75" customHeight="1" x14ac:dyDescent="0.25">
      <c r="N4900" s="137" t="str">
        <f>IF(OR(ISBLANK(L4900),ISBLANK(M4900)),"",IF(M4900="AUD",L4900*'Input Lists'!$H$2,IF(M4900="USD",L4900*'Input Lists'!$H$3,IF(M4900="HKD",L4900*'Input Lists'!$H$4,IF(M4900="EUR",L4900*'Input Lists'!$H$5,IF(M4900="GBP",L4900*'Input Lists'!$H$6,IF(M4900="CAD",L4900*'Input Lists'!$H$7,IF(M4900="CNY",L4900*'Input Lists'!$H4934,IF(M4900="JPY",L4900*'Input Lists'!$H$9,IF(M4900="CHF",L4900*'Input Lists'!$H$10,""))))))))))</f>
        <v/>
      </c>
      <c r="O4900" s="137" t="str">
        <f t="shared" si="163"/>
        <v/>
      </c>
      <c r="Z4900" s="135" t="str">
        <f t="shared" si="164"/>
        <v/>
      </c>
    </row>
    <row r="4901" spans="14:26" ht="15.75" customHeight="1" x14ac:dyDescent="0.25">
      <c r="N4901" s="137" t="str">
        <f>IF(OR(ISBLANK(L4901),ISBLANK(M4901)),"",IF(M4901="AUD",L4901*'Input Lists'!$H$2,IF(M4901="USD",L4901*'Input Lists'!$H$3,IF(M4901="HKD",L4901*'Input Lists'!$H$4,IF(M4901="EUR",L4901*'Input Lists'!$H$5,IF(M4901="GBP",L4901*'Input Lists'!$H$6,IF(M4901="CAD",L4901*'Input Lists'!$H$7,IF(M4901="CNY",L4901*'Input Lists'!$H4935,IF(M4901="JPY",L4901*'Input Lists'!$H$9,IF(M4901="CHF",L4901*'Input Lists'!$H$10,""))))))))))</f>
        <v/>
      </c>
      <c r="O4901" s="137" t="str">
        <f t="shared" si="163"/>
        <v/>
      </c>
      <c r="Z4901" s="135" t="str">
        <f t="shared" si="164"/>
        <v/>
      </c>
    </row>
    <row r="4902" spans="14:26" ht="15.75" customHeight="1" x14ac:dyDescent="0.25">
      <c r="N4902" s="137" t="str">
        <f>IF(OR(ISBLANK(L4902),ISBLANK(M4902)),"",IF(M4902="AUD",L4902*'Input Lists'!$H$2,IF(M4902="USD",L4902*'Input Lists'!$H$3,IF(M4902="HKD",L4902*'Input Lists'!$H$4,IF(M4902="EUR",L4902*'Input Lists'!$H$5,IF(M4902="GBP",L4902*'Input Lists'!$H$6,IF(M4902="CAD",L4902*'Input Lists'!$H$7,IF(M4902="CNY",L4902*'Input Lists'!$H4936,IF(M4902="JPY",L4902*'Input Lists'!$H$9,IF(M4902="CHF",L4902*'Input Lists'!$H$10,""))))))))))</f>
        <v/>
      </c>
      <c r="O4902" s="137" t="str">
        <f t="shared" si="163"/>
        <v/>
      </c>
      <c r="Z4902" s="135" t="str">
        <f t="shared" si="164"/>
        <v/>
      </c>
    </row>
    <row r="4903" spans="14:26" ht="15.75" customHeight="1" x14ac:dyDescent="0.25">
      <c r="N4903" s="137" t="str">
        <f>IF(OR(ISBLANK(L4903),ISBLANK(M4903)),"",IF(M4903="AUD",L4903*'Input Lists'!$H$2,IF(M4903="USD",L4903*'Input Lists'!$H$3,IF(M4903="HKD",L4903*'Input Lists'!$H$4,IF(M4903="EUR",L4903*'Input Lists'!$H$5,IF(M4903="GBP",L4903*'Input Lists'!$H$6,IF(M4903="CAD",L4903*'Input Lists'!$H$7,IF(M4903="CNY",L4903*'Input Lists'!$H4937,IF(M4903="JPY",L4903*'Input Lists'!$H$9,IF(M4903="CHF",L4903*'Input Lists'!$H$10,""))))))))))</f>
        <v/>
      </c>
      <c r="O4903" s="137" t="str">
        <f t="shared" ref="O4903:O4966" si="165">IF(OR(AND(ISBLANK(N4903)),AND(ISBLANK(J4903)),AND(ISBLANK(M4903))),"",N4903*J4903)</f>
        <v/>
      </c>
      <c r="Z4903" s="135" t="str">
        <f t="shared" si="164"/>
        <v/>
      </c>
    </row>
    <row r="4904" spans="14:26" ht="15.75" customHeight="1" x14ac:dyDescent="0.25">
      <c r="N4904" s="137" t="str">
        <f>IF(OR(ISBLANK(L4904),ISBLANK(M4904)),"",IF(M4904="AUD",L4904*'Input Lists'!$H$2,IF(M4904="USD",L4904*'Input Lists'!$H$3,IF(M4904="HKD",L4904*'Input Lists'!$H$4,IF(M4904="EUR",L4904*'Input Lists'!$H$5,IF(M4904="GBP",L4904*'Input Lists'!$H$6,IF(M4904="CAD",L4904*'Input Lists'!$H$7,IF(M4904="CNY",L4904*'Input Lists'!$H4938,IF(M4904="JPY",L4904*'Input Lists'!$H$9,IF(M4904="CHF",L4904*'Input Lists'!$H$10,""))))))))))</f>
        <v/>
      </c>
      <c r="O4904" s="137" t="str">
        <f t="shared" si="165"/>
        <v/>
      </c>
      <c r="Z4904" s="135" t="str">
        <f t="shared" si="164"/>
        <v/>
      </c>
    </row>
    <row r="4905" spans="14:26" ht="15.75" customHeight="1" x14ac:dyDescent="0.25">
      <c r="N4905" s="137" t="str">
        <f>IF(OR(ISBLANK(L4905),ISBLANK(M4905)),"",IF(M4905="AUD",L4905*'Input Lists'!$H$2,IF(M4905="USD",L4905*'Input Lists'!$H$3,IF(M4905="HKD",L4905*'Input Lists'!$H$4,IF(M4905="EUR",L4905*'Input Lists'!$H$5,IF(M4905="GBP",L4905*'Input Lists'!$H$6,IF(M4905="CAD",L4905*'Input Lists'!$H$7,IF(M4905="CNY",L4905*'Input Lists'!$H4939,IF(M4905="JPY",L4905*'Input Lists'!$H$9,IF(M4905="CHF",L4905*'Input Lists'!$H$10,""))))))))))</f>
        <v/>
      </c>
      <c r="O4905" s="137" t="str">
        <f t="shared" si="165"/>
        <v/>
      </c>
      <c r="Z4905" s="135" t="str">
        <f t="shared" si="164"/>
        <v/>
      </c>
    </row>
    <row r="4906" spans="14:26" ht="15.75" customHeight="1" x14ac:dyDescent="0.25">
      <c r="N4906" s="137" t="str">
        <f>IF(OR(ISBLANK(L4906),ISBLANK(M4906)),"",IF(M4906="AUD",L4906*'Input Lists'!$H$2,IF(M4906="USD",L4906*'Input Lists'!$H$3,IF(M4906="HKD",L4906*'Input Lists'!$H$4,IF(M4906="EUR",L4906*'Input Lists'!$H$5,IF(M4906="GBP",L4906*'Input Lists'!$H$6,IF(M4906="CAD",L4906*'Input Lists'!$H$7,IF(M4906="CNY",L4906*'Input Lists'!$H4940,IF(M4906="JPY",L4906*'Input Lists'!$H$9,IF(M4906="CHF",L4906*'Input Lists'!$H$10,""))))))))))</f>
        <v/>
      </c>
      <c r="O4906" s="137" t="str">
        <f t="shared" si="165"/>
        <v/>
      </c>
      <c r="Z4906" s="135" t="str">
        <f t="shared" ref="Z4906:Z4969" si="166">IF(ISBLANK(D4906),"",IF(R4906="Approved",Y4906+O4906,0))</f>
        <v/>
      </c>
    </row>
    <row r="4907" spans="14:26" ht="15.75" customHeight="1" x14ac:dyDescent="0.25">
      <c r="N4907" s="137" t="str">
        <f>IF(OR(ISBLANK(L4907),ISBLANK(M4907)),"",IF(M4907="AUD",L4907*'Input Lists'!$H$2,IF(M4907="USD",L4907*'Input Lists'!$H$3,IF(M4907="HKD",L4907*'Input Lists'!$H$4,IF(M4907="EUR",L4907*'Input Lists'!$H$5,IF(M4907="GBP",L4907*'Input Lists'!$H$6,IF(M4907="CAD",L4907*'Input Lists'!$H$7,IF(M4907="CNY",L4907*'Input Lists'!$H4941,IF(M4907="JPY",L4907*'Input Lists'!$H$9,IF(M4907="CHF",L4907*'Input Lists'!$H$10,""))))))))))</f>
        <v/>
      </c>
      <c r="O4907" s="137" t="str">
        <f t="shared" si="165"/>
        <v/>
      </c>
      <c r="Z4907" s="135" t="str">
        <f t="shared" si="166"/>
        <v/>
      </c>
    </row>
    <row r="4908" spans="14:26" ht="15.75" customHeight="1" x14ac:dyDescent="0.25">
      <c r="N4908" s="137" t="str">
        <f>IF(OR(ISBLANK(L4908),ISBLANK(M4908)),"",IF(M4908="AUD",L4908*'Input Lists'!$H$2,IF(M4908="USD",L4908*'Input Lists'!$H$3,IF(M4908="HKD",L4908*'Input Lists'!$H$4,IF(M4908="EUR",L4908*'Input Lists'!$H$5,IF(M4908="GBP",L4908*'Input Lists'!$H$6,IF(M4908="CAD",L4908*'Input Lists'!$H$7,IF(M4908="CNY",L4908*'Input Lists'!$H4942,IF(M4908="JPY",L4908*'Input Lists'!$H$9,IF(M4908="CHF",L4908*'Input Lists'!$H$10,""))))))))))</f>
        <v/>
      </c>
      <c r="O4908" s="137" t="str">
        <f t="shared" si="165"/>
        <v/>
      </c>
      <c r="Z4908" s="135" t="str">
        <f t="shared" si="166"/>
        <v/>
      </c>
    </row>
    <row r="4909" spans="14:26" ht="15.75" customHeight="1" x14ac:dyDescent="0.25">
      <c r="N4909" s="137" t="str">
        <f>IF(OR(ISBLANK(L4909),ISBLANK(M4909)),"",IF(M4909="AUD",L4909*'Input Lists'!$H$2,IF(M4909="USD",L4909*'Input Lists'!$H$3,IF(M4909="HKD",L4909*'Input Lists'!$H$4,IF(M4909="EUR",L4909*'Input Lists'!$H$5,IF(M4909="GBP",L4909*'Input Lists'!$H$6,IF(M4909="CAD",L4909*'Input Lists'!$H$7,IF(M4909="CNY",L4909*'Input Lists'!$H4943,IF(M4909="JPY",L4909*'Input Lists'!$H$9,IF(M4909="CHF",L4909*'Input Lists'!$H$10,""))))))))))</f>
        <v/>
      </c>
      <c r="O4909" s="137" t="str">
        <f t="shared" si="165"/>
        <v/>
      </c>
      <c r="Z4909" s="135" t="str">
        <f t="shared" si="166"/>
        <v/>
      </c>
    </row>
    <row r="4910" spans="14:26" ht="15.75" customHeight="1" x14ac:dyDescent="0.25">
      <c r="N4910" s="137" t="str">
        <f>IF(OR(ISBLANK(L4910),ISBLANK(M4910)),"",IF(M4910="AUD",L4910*'Input Lists'!$H$2,IF(M4910="USD",L4910*'Input Lists'!$H$3,IF(M4910="HKD",L4910*'Input Lists'!$H$4,IF(M4910="EUR",L4910*'Input Lists'!$H$5,IF(M4910="GBP",L4910*'Input Lists'!$H$6,IF(M4910="CAD",L4910*'Input Lists'!$H$7,IF(M4910="CNY",L4910*'Input Lists'!$H4944,IF(M4910="JPY",L4910*'Input Lists'!$H$9,IF(M4910="CHF",L4910*'Input Lists'!$H$10,""))))))))))</f>
        <v/>
      </c>
      <c r="O4910" s="137" t="str">
        <f t="shared" si="165"/>
        <v/>
      </c>
      <c r="Z4910" s="135" t="str">
        <f t="shared" si="166"/>
        <v/>
      </c>
    </row>
    <row r="4911" spans="14:26" ht="15.75" customHeight="1" x14ac:dyDescent="0.25">
      <c r="N4911" s="137" t="str">
        <f>IF(OR(ISBLANK(L4911),ISBLANK(M4911)),"",IF(M4911="AUD",L4911*'Input Lists'!$H$2,IF(M4911="USD",L4911*'Input Lists'!$H$3,IF(M4911="HKD",L4911*'Input Lists'!$H$4,IF(M4911="EUR",L4911*'Input Lists'!$H$5,IF(M4911="GBP",L4911*'Input Lists'!$H$6,IF(M4911="CAD",L4911*'Input Lists'!$H$7,IF(M4911="CNY",L4911*'Input Lists'!$H4945,IF(M4911="JPY",L4911*'Input Lists'!$H$9,IF(M4911="CHF",L4911*'Input Lists'!$H$10,""))))))))))</f>
        <v/>
      </c>
      <c r="O4911" s="137" t="str">
        <f t="shared" si="165"/>
        <v/>
      </c>
      <c r="Z4911" s="135" t="str">
        <f t="shared" si="166"/>
        <v/>
      </c>
    </row>
    <row r="4912" spans="14:26" ht="15.75" customHeight="1" x14ac:dyDescent="0.25">
      <c r="N4912" s="137" t="str">
        <f>IF(OR(ISBLANK(L4912),ISBLANK(M4912)),"",IF(M4912="AUD",L4912*'Input Lists'!$H$2,IF(M4912="USD",L4912*'Input Lists'!$H$3,IF(M4912="HKD",L4912*'Input Lists'!$H$4,IF(M4912="EUR",L4912*'Input Lists'!$H$5,IF(M4912="GBP",L4912*'Input Lists'!$H$6,IF(M4912="CAD",L4912*'Input Lists'!$H$7,IF(M4912="CNY",L4912*'Input Lists'!$H4946,IF(M4912="JPY",L4912*'Input Lists'!$H$9,IF(M4912="CHF",L4912*'Input Lists'!$H$10,""))))))))))</f>
        <v/>
      </c>
      <c r="O4912" s="137" t="str">
        <f t="shared" si="165"/>
        <v/>
      </c>
      <c r="Z4912" s="135" t="str">
        <f t="shared" si="166"/>
        <v/>
      </c>
    </row>
    <row r="4913" spans="14:26" ht="15.75" customHeight="1" x14ac:dyDescent="0.25">
      <c r="N4913" s="137" t="str">
        <f>IF(OR(ISBLANK(L4913),ISBLANK(M4913)),"",IF(M4913="AUD",L4913*'Input Lists'!$H$2,IF(M4913="USD",L4913*'Input Lists'!$H$3,IF(M4913="HKD",L4913*'Input Lists'!$H$4,IF(M4913="EUR",L4913*'Input Lists'!$H$5,IF(M4913="GBP",L4913*'Input Lists'!$H$6,IF(M4913="CAD",L4913*'Input Lists'!$H$7,IF(M4913="CNY",L4913*'Input Lists'!$H4947,IF(M4913="JPY",L4913*'Input Lists'!$H$9,IF(M4913="CHF",L4913*'Input Lists'!$H$10,""))))))))))</f>
        <v/>
      </c>
      <c r="O4913" s="137" t="str">
        <f t="shared" si="165"/>
        <v/>
      </c>
      <c r="Z4913" s="135" t="str">
        <f t="shared" si="166"/>
        <v/>
      </c>
    </row>
    <row r="4914" spans="14:26" ht="15.75" customHeight="1" x14ac:dyDescent="0.25">
      <c r="N4914" s="137" t="str">
        <f>IF(OR(ISBLANK(L4914),ISBLANK(M4914)),"",IF(M4914="AUD",L4914*'Input Lists'!$H$2,IF(M4914="USD",L4914*'Input Lists'!$H$3,IF(M4914="HKD",L4914*'Input Lists'!$H$4,IF(M4914="EUR",L4914*'Input Lists'!$H$5,IF(M4914="GBP",L4914*'Input Lists'!$H$6,IF(M4914="CAD",L4914*'Input Lists'!$H$7,IF(M4914="CNY",L4914*'Input Lists'!$H4948,IF(M4914="JPY",L4914*'Input Lists'!$H$9,IF(M4914="CHF",L4914*'Input Lists'!$H$10,""))))))))))</f>
        <v/>
      </c>
      <c r="O4914" s="137" t="str">
        <f t="shared" si="165"/>
        <v/>
      </c>
      <c r="Z4914" s="135" t="str">
        <f t="shared" si="166"/>
        <v/>
      </c>
    </row>
    <row r="4915" spans="14:26" ht="15.75" customHeight="1" x14ac:dyDescent="0.25">
      <c r="N4915" s="137" t="str">
        <f>IF(OR(ISBLANK(L4915),ISBLANK(M4915)),"",IF(M4915="AUD",L4915*'Input Lists'!$H$2,IF(M4915="USD",L4915*'Input Lists'!$H$3,IF(M4915="HKD",L4915*'Input Lists'!$H$4,IF(M4915="EUR",L4915*'Input Lists'!$H$5,IF(M4915="GBP",L4915*'Input Lists'!$H$6,IF(M4915="CAD",L4915*'Input Lists'!$H$7,IF(M4915="CNY",L4915*'Input Lists'!$H4949,IF(M4915="JPY",L4915*'Input Lists'!$H$9,IF(M4915="CHF",L4915*'Input Lists'!$H$10,""))))))))))</f>
        <v/>
      </c>
      <c r="O4915" s="137" t="str">
        <f t="shared" si="165"/>
        <v/>
      </c>
      <c r="Z4915" s="135" t="str">
        <f t="shared" si="166"/>
        <v/>
      </c>
    </row>
    <row r="4916" spans="14:26" ht="15.75" customHeight="1" x14ac:dyDescent="0.25">
      <c r="N4916" s="137" t="str">
        <f>IF(OR(ISBLANK(L4916),ISBLANK(M4916)),"",IF(M4916="AUD",L4916*'Input Lists'!$H$2,IF(M4916="USD",L4916*'Input Lists'!$H$3,IF(M4916="HKD",L4916*'Input Lists'!$H$4,IF(M4916="EUR",L4916*'Input Lists'!$H$5,IF(M4916="GBP",L4916*'Input Lists'!$H$6,IF(M4916="CAD",L4916*'Input Lists'!$H$7,IF(M4916="CNY",L4916*'Input Lists'!$H4950,IF(M4916="JPY",L4916*'Input Lists'!$H$9,IF(M4916="CHF",L4916*'Input Lists'!$H$10,""))))))))))</f>
        <v/>
      </c>
      <c r="O4916" s="137" t="str">
        <f t="shared" si="165"/>
        <v/>
      </c>
      <c r="Z4916" s="135" t="str">
        <f t="shared" si="166"/>
        <v/>
      </c>
    </row>
    <row r="4917" spans="14:26" ht="15.75" customHeight="1" x14ac:dyDescent="0.25">
      <c r="N4917" s="137" t="str">
        <f>IF(OR(ISBLANK(L4917),ISBLANK(M4917)),"",IF(M4917="AUD",L4917*'Input Lists'!$H$2,IF(M4917="USD",L4917*'Input Lists'!$H$3,IF(M4917="HKD",L4917*'Input Lists'!$H$4,IF(M4917="EUR",L4917*'Input Lists'!$H$5,IF(M4917="GBP",L4917*'Input Lists'!$H$6,IF(M4917="CAD",L4917*'Input Lists'!$H$7,IF(M4917="CNY",L4917*'Input Lists'!$H4951,IF(M4917="JPY",L4917*'Input Lists'!$H$9,IF(M4917="CHF",L4917*'Input Lists'!$H$10,""))))))))))</f>
        <v/>
      </c>
      <c r="O4917" s="137" t="str">
        <f t="shared" si="165"/>
        <v/>
      </c>
      <c r="Z4917" s="135" t="str">
        <f t="shared" si="166"/>
        <v/>
      </c>
    </row>
    <row r="4918" spans="14:26" ht="15.75" customHeight="1" x14ac:dyDescent="0.25">
      <c r="N4918" s="137" t="str">
        <f>IF(OR(ISBLANK(L4918),ISBLANK(M4918)),"",IF(M4918="AUD",L4918*'Input Lists'!$H$2,IF(M4918="USD",L4918*'Input Lists'!$H$3,IF(M4918="HKD",L4918*'Input Lists'!$H$4,IF(M4918="EUR",L4918*'Input Lists'!$H$5,IF(M4918="GBP",L4918*'Input Lists'!$H$6,IF(M4918="CAD",L4918*'Input Lists'!$H$7,IF(M4918="CNY",L4918*'Input Lists'!$H4952,IF(M4918="JPY",L4918*'Input Lists'!$H$9,IF(M4918="CHF",L4918*'Input Lists'!$H$10,""))))))))))</f>
        <v/>
      </c>
      <c r="O4918" s="137" t="str">
        <f t="shared" si="165"/>
        <v/>
      </c>
      <c r="Z4918" s="135" t="str">
        <f t="shared" si="166"/>
        <v/>
      </c>
    </row>
    <row r="4919" spans="14:26" ht="15.75" customHeight="1" x14ac:dyDescent="0.25">
      <c r="N4919" s="137" t="str">
        <f>IF(OR(ISBLANK(L4919),ISBLANK(M4919)),"",IF(M4919="AUD",L4919*'Input Lists'!$H$2,IF(M4919="USD",L4919*'Input Lists'!$H$3,IF(M4919="HKD",L4919*'Input Lists'!$H$4,IF(M4919="EUR",L4919*'Input Lists'!$H$5,IF(M4919="GBP",L4919*'Input Lists'!$H$6,IF(M4919="CAD",L4919*'Input Lists'!$H$7,IF(M4919="CNY",L4919*'Input Lists'!$H4953,IF(M4919="JPY",L4919*'Input Lists'!$H$9,IF(M4919="CHF",L4919*'Input Lists'!$H$10,""))))))))))</f>
        <v/>
      </c>
      <c r="O4919" s="137" t="str">
        <f t="shared" si="165"/>
        <v/>
      </c>
      <c r="Z4919" s="135" t="str">
        <f t="shared" si="166"/>
        <v/>
      </c>
    </row>
    <row r="4920" spans="14:26" ht="15.75" customHeight="1" x14ac:dyDescent="0.25">
      <c r="N4920" s="137" t="str">
        <f>IF(OR(ISBLANK(L4920),ISBLANK(M4920)),"",IF(M4920="AUD",L4920*'Input Lists'!$H$2,IF(M4920="USD",L4920*'Input Lists'!$H$3,IF(M4920="HKD",L4920*'Input Lists'!$H$4,IF(M4920="EUR",L4920*'Input Lists'!$H$5,IF(M4920="GBP",L4920*'Input Lists'!$H$6,IF(M4920="CAD",L4920*'Input Lists'!$H$7,IF(M4920="CNY",L4920*'Input Lists'!$H4954,IF(M4920="JPY",L4920*'Input Lists'!$H$9,IF(M4920="CHF",L4920*'Input Lists'!$H$10,""))))))))))</f>
        <v/>
      </c>
      <c r="O4920" s="137" t="str">
        <f t="shared" si="165"/>
        <v/>
      </c>
      <c r="Z4920" s="135" t="str">
        <f t="shared" si="166"/>
        <v/>
      </c>
    </row>
    <row r="4921" spans="14:26" ht="15.75" customHeight="1" x14ac:dyDescent="0.25">
      <c r="N4921" s="137" t="str">
        <f>IF(OR(ISBLANK(L4921),ISBLANK(M4921)),"",IF(M4921="AUD",L4921*'Input Lists'!$H$2,IF(M4921="USD",L4921*'Input Lists'!$H$3,IF(M4921="HKD",L4921*'Input Lists'!$H$4,IF(M4921="EUR",L4921*'Input Lists'!$H$5,IF(M4921="GBP",L4921*'Input Lists'!$H$6,IF(M4921="CAD",L4921*'Input Lists'!$H$7,IF(M4921="CNY",L4921*'Input Lists'!$H4955,IF(M4921="JPY",L4921*'Input Lists'!$H$9,IF(M4921="CHF",L4921*'Input Lists'!$H$10,""))))))))))</f>
        <v/>
      </c>
      <c r="O4921" s="137" t="str">
        <f t="shared" si="165"/>
        <v/>
      </c>
      <c r="Z4921" s="135" t="str">
        <f t="shared" si="166"/>
        <v/>
      </c>
    </row>
    <row r="4922" spans="14:26" ht="15.75" customHeight="1" x14ac:dyDescent="0.25">
      <c r="N4922" s="137" t="str">
        <f>IF(OR(ISBLANK(L4922),ISBLANK(M4922)),"",IF(M4922="AUD",L4922*'Input Lists'!$H$2,IF(M4922="USD",L4922*'Input Lists'!$H$3,IF(M4922="HKD",L4922*'Input Lists'!$H$4,IF(M4922="EUR",L4922*'Input Lists'!$H$5,IF(M4922="GBP",L4922*'Input Lists'!$H$6,IF(M4922="CAD",L4922*'Input Lists'!$H$7,IF(M4922="CNY",L4922*'Input Lists'!$H4956,IF(M4922="JPY",L4922*'Input Lists'!$H$9,IF(M4922="CHF",L4922*'Input Lists'!$H$10,""))))))))))</f>
        <v/>
      </c>
      <c r="O4922" s="137" t="str">
        <f t="shared" si="165"/>
        <v/>
      </c>
      <c r="Z4922" s="135" t="str">
        <f t="shared" si="166"/>
        <v/>
      </c>
    </row>
    <row r="4923" spans="14:26" ht="15.75" customHeight="1" x14ac:dyDescent="0.25">
      <c r="N4923" s="137" t="str">
        <f>IF(OR(ISBLANK(L4923),ISBLANK(M4923)),"",IF(M4923="AUD",L4923*'Input Lists'!$H$2,IF(M4923="USD",L4923*'Input Lists'!$H$3,IF(M4923="HKD",L4923*'Input Lists'!$H$4,IF(M4923="EUR",L4923*'Input Lists'!$H$5,IF(M4923="GBP",L4923*'Input Lists'!$H$6,IF(M4923="CAD",L4923*'Input Lists'!$H$7,IF(M4923="CNY",L4923*'Input Lists'!$H4957,IF(M4923="JPY",L4923*'Input Lists'!$H$9,IF(M4923="CHF",L4923*'Input Lists'!$H$10,""))))))))))</f>
        <v/>
      </c>
      <c r="O4923" s="137" t="str">
        <f t="shared" si="165"/>
        <v/>
      </c>
      <c r="Z4923" s="135" t="str">
        <f t="shared" si="166"/>
        <v/>
      </c>
    </row>
    <row r="4924" spans="14:26" ht="15.75" customHeight="1" x14ac:dyDescent="0.25">
      <c r="N4924" s="137" t="str">
        <f>IF(OR(ISBLANK(L4924),ISBLANK(M4924)),"",IF(M4924="AUD",L4924*'Input Lists'!$H$2,IF(M4924="USD",L4924*'Input Lists'!$H$3,IF(M4924="HKD",L4924*'Input Lists'!$H$4,IF(M4924="EUR",L4924*'Input Lists'!$H$5,IF(M4924="GBP",L4924*'Input Lists'!$H$6,IF(M4924="CAD",L4924*'Input Lists'!$H$7,IF(M4924="CNY",L4924*'Input Lists'!$H4958,IF(M4924="JPY",L4924*'Input Lists'!$H$9,IF(M4924="CHF",L4924*'Input Lists'!$H$10,""))))))))))</f>
        <v/>
      </c>
      <c r="O4924" s="137" t="str">
        <f t="shared" si="165"/>
        <v/>
      </c>
      <c r="Z4924" s="135" t="str">
        <f t="shared" si="166"/>
        <v/>
      </c>
    </row>
    <row r="4925" spans="14:26" ht="15.75" customHeight="1" x14ac:dyDescent="0.25">
      <c r="N4925" s="137" t="str">
        <f>IF(OR(ISBLANK(L4925),ISBLANK(M4925)),"",IF(M4925="AUD",L4925*'Input Lists'!$H$2,IF(M4925="USD",L4925*'Input Lists'!$H$3,IF(M4925="HKD",L4925*'Input Lists'!$H$4,IF(M4925="EUR",L4925*'Input Lists'!$H$5,IF(M4925="GBP",L4925*'Input Lists'!$H$6,IF(M4925="CAD",L4925*'Input Lists'!$H$7,IF(M4925="CNY",L4925*'Input Lists'!$H4959,IF(M4925="JPY",L4925*'Input Lists'!$H$9,IF(M4925="CHF",L4925*'Input Lists'!$H$10,""))))))))))</f>
        <v/>
      </c>
      <c r="O4925" s="137" t="str">
        <f t="shared" si="165"/>
        <v/>
      </c>
      <c r="Z4925" s="135" t="str">
        <f t="shared" si="166"/>
        <v/>
      </c>
    </row>
    <row r="4926" spans="14:26" ht="15.75" customHeight="1" x14ac:dyDescent="0.25">
      <c r="N4926" s="137" t="str">
        <f>IF(OR(ISBLANK(L4926),ISBLANK(M4926)),"",IF(M4926="AUD",L4926*'Input Lists'!$H$2,IF(M4926="USD",L4926*'Input Lists'!$H$3,IF(M4926="HKD",L4926*'Input Lists'!$H$4,IF(M4926="EUR",L4926*'Input Lists'!$H$5,IF(M4926="GBP",L4926*'Input Lists'!$H$6,IF(M4926="CAD",L4926*'Input Lists'!$H$7,IF(M4926="CNY",L4926*'Input Lists'!$H4960,IF(M4926="JPY",L4926*'Input Lists'!$H$9,IF(M4926="CHF",L4926*'Input Lists'!$H$10,""))))))))))</f>
        <v/>
      </c>
      <c r="O4926" s="137" t="str">
        <f t="shared" si="165"/>
        <v/>
      </c>
      <c r="Z4926" s="135" t="str">
        <f t="shared" si="166"/>
        <v/>
      </c>
    </row>
    <row r="4927" spans="14:26" ht="15.75" customHeight="1" x14ac:dyDescent="0.25">
      <c r="N4927" s="137" t="str">
        <f>IF(OR(ISBLANK(L4927),ISBLANK(M4927)),"",IF(M4927="AUD",L4927*'Input Lists'!$H$2,IF(M4927="USD",L4927*'Input Lists'!$H$3,IF(M4927="HKD",L4927*'Input Lists'!$H$4,IF(M4927="EUR",L4927*'Input Lists'!$H$5,IF(M4927="GBP",L4927*'Input Lists'!$H$6,IF(M4927="CAD",L4927*'Input Lists'!$H$7,IF(M4927="CNY",L4927*'Input Lists'!$H4961,IF(M4927="JPY",L4927*'Input Lists'!$H$9,IF(M4927="CHF",L4927*'Input Lists'!$H$10,""))))))))))</f>
        <v/>
      </c>
      <c r="O4927" s="137" t="str">
        <f t="shared" si="165"/>
        <v/>
      </c>
      <c r="Z4927" s="135" t="str">
        <f t="shared" si="166"/>
        <v/>
      </c>
    </row>
    <row r="4928" spans="14:26" ht="15.75" customHeight="1" x14ac:dyDescent="0.25">
      <c r="N4928" s="137" t="str">
        <f>IF(OR(ISBLANK(L4928),ISBLANK(M4928)),"",IF(M4928="AUD",L4928*'Input Lists'!$H$2,IF(M4928="USD",L4928*'Input Lists'!$H$3,IF(M4928="HKD",L4928*'Input Lists'!$H$4,IF(M4928="EUR",L4928*'Input Lists'!$H$5,IF(M4928="GBP",L4928*'Input Lists'!$H$6,IF(M4928="CAD",L4928*'Input Lists'!$H$7,IF(M4928="CNY",L4928*'Input Lists'!$H4962,IF(M4928="JPY",L4928*'Input Lists'!$H$9,IF(M4928="CHF",L4928*'Input Lists'!$H$10,""))))))))))</f>
        <v/>
      </c>
      <c r="O4928" s="137" t="str">
        <f t="shared" si="165"/>
        <v/>
      </c>
      <c r="Z4928" s="135" t="str">
        <f t="shared" si="166"/>
        <v/>
      </c>
    </row>
    <row r="4929" spans="14:26" ht="15.75" customHeight="1" x14ac:dyDescent="0.25">
      <c r="N4929" s="137" t="str">
        <f>IF(OR(ISBLANK(L4929),ISBLANK(M4929)),"",IF(M4929="AUD",L4929*'Input Lists'!$H$2,IF(M4929="USD",L4929*'Input Lists'!$H$3,IF(M4929="HKD",L4929*'Input Lists'!$H$4,IF(M4929="EUR",L4929*'Input Lists'!$H$5,IF(M4929="GBP",L4929*'Input Lists'!$H$6,IF(M4929="CAD",L4929*'Input Lists'!$H$7,IF(M4929="CNY",L4929*'Input Lists'!$H4963,IF(M4929="JPY",L4929*'Input Lists'!$H$9,IF(M4929="CHF",L4929*'Input Lists'!$H$10,""))))))))))</f>
        <v/>
      </c>
      <c r="O4929" s="137" t="str">
        <f t="shared" si="165"/>
        <v/>
      </c>
      <c r="Z4929" s="135" t="str">
        <f t="shared" si="166"/>
        <v/>
      </c>
    </row>
    <row r="4930" spans="14:26" ht="15.75" customHeight="1" x14ac:dyDescent="0.25">
      <c r="N4930" s="137" t="str">
        <f>IF(OR(ISBLANK(L4930),ISBLANK(M4930)),"",IF(M4930="AUD",L4930*'Input Lists'!$H$2,IF(M4930="USD",L4930*'Input Lists'!$H$3,IF(M4930="HKD",L4930*'Input Lists'!$H$4,IF(M4930="EUR",L4930*'Input Lists'!$H$5,IF(M4930="GBP",L4930*'Input Lists'!$H$6,IF(M4930="CAD",L4930*'Input Lists'!$H$7,IF(M4930="CNY",L4930*'Input Lists'!$H4964,IF(M4930="JPY",L4930*'Input Lists'!$H$9,IF(M4930="CHF",L4930*'Input Lists'!$H$10,""))))))))))</f>
        <v/>
      </c>
      <c r="O4930" s="137" t="str">
        <f t="shared" si="165"/>
        <v/>
      </c>
      <c r="Z4930" s="135" t="str">
        <f t="shared" si="166"/>
        <v/>
      </c>
    </row>
    <row r="4931" spans="14:26" ht="15.75" customHeight="1" x14ac:dyDescent="0.25">
      <c r="N4931" s="137" t="str">
        <f>IF(OR(ISBLANK(L4931),ISBLANK(M4931)),"",IF(M4931="AUD",L4931*'Input Lists'!$H$2,IF(M4931="USD",L4931*'Input Lists'!$H$3,IF(M4931="HKD",L4931*'Input Lists'!$H$4,IF(M4931="EUR",L4931*'Input Lists'!$H$5,IF(M4931="GBP",L4931*'Input Lists'!$H$6,IF(M4931="CAD",L4931*'Input Lists'!$H$7,IF(M4931="CNY",L4931*'Input Lists'!$H4965,IF(M4931="JPY",L4931*'Input Lists'!$H$9,IF(M4931="CHF",L4931*'Input Lists'!$H$10,""))))))))))</f>
        <v/>
      </c>
      <c r="O4931" s="137" t="str">
        <f t="shared" si="165"/>
        <v/>
      </c>
      <c r="Z4931" s="135" t="str">
        <f t="shared" si="166"/>
        <v/>
      </c>
    </row>
    <row r="4932" spans="14:26" ht="15.75" customHeight="1" x14ac:dyDescent="0.25">
      <c r="N4932" s="137" t="str">
        <f>IF(OR(ISBLANK(L4932),ISBLANK(M4932)),"",IF(M4932="AUD",L4932*'Input Lists'!$H$2,IF(M4932="USD",L4932*'Input Lists'!$H$3,IF(M4932="HKD",L4932*'Input Lists'!$H$4,IF(M4932="EUR",L4932*'Input Lists'!$H$5,IF(M4932="GBP",L4932*'Input Lists'!$H$6,IF(M4932="CAD",L4932*'Input Lists'!$H$7,IF(M4932="CNY",L4932*'Input Lists'!$H4966,IF(M4932="JPY",L4932*'Input Lists'!$H$9,IF(M4932="CHF",L4932*'Input Lists'!$H$10,""))))))))))</f>
        <v/>
      </c>
      <c r="O4932" s="137" t="str">
        <f t="shared" si="165"/>
        <v/>
      </c>
      <c r="Z4932" s="135" t="str">
        <f t="shared" si="166"/>
        <v/>
      </c>
    </row>
    <row r="4933" spans="14:26" ht="15.75" customHeight="1" x14ac:dyDescent="0.25">
      <c r="N4933" s="137" t="str">
        <f>IF(OR(ISBLANK(L4933),ISBLANK(M4933)),"",IF(M4933="AUD",L4933*'Input Lists'!$H$2,IF(M4933="USD",L4933*'Input Lists'!$H$3,IF(M4933="HKD",L4933*'Input Lists'!$H$4,IF(M4933="EUR",L4933*'Input Lists'!$H$5,IF(M4933="GBP",L4933*'Input Lists'!$H$6,IF(M4933="CAD",L4933*'Input Lists'!$H$7,IF(M4933="CNY",L4933*'Input Lists'!$H4967,IF(M4933="JPY",L4933*'Input Lists'!$H$9,IF(M4933="CHF",L4933*'Input Lists'!$H$10,""))))))))))</f>
        <v/>
      </c>
      <c r="O4933" s="137" t="str">
        <f t="shared" si="165"/>
        <v/>
      </c>
      <c r="Z4933" s="135" t="str">
        <f t="shared" si="166"/>
        <v/>
      </c>
    </row>
    <row r="4934" spans="14:26" ht="15.75" customHeight="1" x14ac:dyDescent="0.25">
      <c r="N4934" s="137" t="str">
        <f>IF(OR(ISBLANK(L4934),ISBLANK(M4934)),"",IF(M4934="AUD",L4934*'Input Lists'!$H$2,IF(M4934="USD",L4934*'Input Lists'!$H$3,IF(M4934="HKD",L4934*'Input Lists'!$H$4,IF(M4934="EUR",L4934*'Input Lists'!$H$5,IF(M4934="GBP",L4934*'Input Lists'!$H$6,IF(M4934="CAD",L4934*'Input Lists'!$H$7,IF(M4934="CNY",L4934*'Input Lists'!$H4968,IF(M4934="JPY",L4934*'Input Lists'!$H$9,IF(M4934="CHF",L4934*'Input Lists'!$H$10,""))))))))))</f>
        <v/>
      </c>
      <c r="O4934" s="137" t="str">
        <f t="shared" si="165"/>
        <v/>
      </c>
      <c r="Z4934" s="135" t="str">
        <f t="shared" si="166"/>
        <v/>
      </c>
    </row>
    <row r="4935" spans="14:26" ht="15.75" customHeight="1" x14ac:dyDescent="0.25">
      <c r="N4935" s="137" t="str">
        <f>IF(OR(ISBLANK(L4935),ISBLANK(M4935)),"",IF(M4935="AUD",L4935*'Input Lists'!$H$2,IF(M4935="USD",L4935*'Input Lists'!$H$3,IF(M4935="HKD",L4935*'Input Lists'!$H$4,IF(M4935="EUR",L4935*'Input Lists'!$H$5,IF(M4935="GBP",L4935*'Input Lists'!$H$6,IF(M4935="CAD",L4935*'Input Lists'!$H$7,IF(M4935="CNY",L4935*'Input Lists'!$H4969,IF(M4935="JPY",L4935*'Input Lists'!$H$9,IF(M4935="CHF",L4935*'Input Lists'!$H$10,""))))))))))</f>
        <v/>
      </c>
      <c r="O4935" s="137" t="str">
        <f t="shared" si="165"/>
        <v/>
      </c>
      <c r="Z4935" s="135" t="str">
        <f t="shared" si="166"/>
        <v/>
      </c>
    </row>
    <row r="4936" spans="14:26" ht="15.75" customHeight="1" x14ac:dyDescent="0.25">
      <c r="N4936" s="137" t="str">
        <f>IF(OR(ISBLANK(L4936),ISBLANK(M4936)),"",IF(M4936="AUD",L4936*'Input Lists'!$H$2,IF(M4936="USD",L4936*'Input Lists'!$H$3,IF(M4936="HKD",L4936*'Input Lists'!$H$4,IF(M4936="EUR",L4936*'Input Lists'!$H$5,IF(M4936="GBP",L4936*'Input Lists'!$H$6,IF(M4936="CAD",L4936*'Input Lists'!$H$7,IF(M4936="CNY",L4936*'Input Lists'!$H4970,IF(M4936="JPY",L4936*'Input Lists'!$H$9,IF(M4936="CHF",L4936*'Input Lists'!$H$10,""))))))))))</f>
        <v/>
      </c>
      <c r="O4936" s="137" t="str">
        <f t="shared" si="165"/>
        <v/>
      </c>
      <c r="Z4936" s="135" t="str">
        <f t="shared" si="166"/>
        <v/>
      </c>
    </row>
    <row r="4937" spans="14:26" ht="15.75" customHeight="1" x14ac:dyDescent="0.25">
      <c r="N4937" s="137" t="str">
        <f>IF(OR(ISBLANK(L4937),ISBLANK(M4937)),"",IF(M4937="AUD",L4937*'Input Lists'!$H$2,IF(M4937="USD",L4937*'Input Lists'!$H$3,IF(M4937="HKD",L4937*'Input Lists'!$H$4,IF(M4937="EUR",L4937*'Input Lists'!$H$5,IF(M4937="GBP",L4937*'Input Lists'!$H$6,IF(M4937="CAD",L4937*'Input Lists'!$H$7,IF(M4937="CNY",L4937*'Input Lists'!$H4971,IF(M4937="JPY",L4937*'Input Lists'!$H$9,IF(M4937="CHF",L4937*'Input Lists'!$H$10,""))))))))))</f>
        <v/>
      </c>
      <c r="O4937" s="137" t="str">
        <f t="shared" si="165"/>
        <v/>
      </c>
      <c r="Z4937" s="135" t="str">
        <f t="shared" si="166"/>
        <v/>
      </c>
    </row>
    <row r="4938" spans="14:26" ht="15.75" customHeight="1" x14ac:dyDescent="0.25">
      <c r="N4938" s="137" t="str">
        <f>IF(OR(ISBLANK(L4938),ISBLANK(M4938)),"",IF(M4938="AUD",L4938*'Input Lists'!$H$2,IF(M4938="USD",L4938*'Input Lists'!$H$3,IF(M4938="HKD",L4938*'Input Lists'!$H$4,IF(M4938="EUR",L4938*'Input Lists'!$H$5,IF(M4938="GBP",L4938*'Input Lists'!$H$6,IF(M4938="CAD",L4938*'Input Lists'!$H$7,IF(M4938="CNY",L4938*'Input Lists'!$H4972,IF(M4938="JPY",L4938*'Input Lists'!$H$9,IF(M4938="CHF",L4938*'Input Lists'!$H$10,""))))))))))</f>
        <v/>
      </c>
      <c r="O4938" s="137" t="str">
        <f t="shared" si="165"/>
        <v/>
      </c>
      <c r="Z4938" s="135" t="str">
        <f t="shared" si="166"/>
        <v/>
      </c>
    </row>
    <row r="4939" spans="14:26" ht="15.75" customHeight="1" x14ac:dyDescent="0.25">
      <c r="N4939" s="137" t="str">
        <f>IF(OR(ISBLANK(L4939),ISBLANK(M4939)),"",IF(M4939="AUD",L4939*'Input Lists'!$H$2,IF(M4939="USD",L4939*'Input Lists'!$H$3,IF(M4939="HKD",L4939*'Input Lists'!$H$4,IF(M4939="EUR",L4939*'Input Lists'!$H$5,IF(M4939="GBP",L4939*'Input Lists'!$H$6,IF(M4939="CAD",L4939*'Input Lists'!$H$7,IF(M4939="CNY",L4939*'Input Lists'!$H4973,IF(M4939="JPY",L4939*'Input Lists'!$H$9,IF(M4939="CHF",L4939*'Input Lists'!$H$10,""))))))))))</f>
        <v/>
      </c>
      <c r="O4939" s="137" t="str">
        <f t="shared" si="165"/>
        <v/>
      </c>
      <c r="Z4939" s="135" t="str">
        <f t="shared" si="166"/>
        <v/>
      </c>
    </row>
    <row r="4940" spans="14:26" ht="15.75" customHeight="1" x14ac:dyDescent="0.25">
      <c r="N4940" s="137" t="str">
        <f>IF(OR(ISBLANK(L4940),ISBLANK(M4940)),"",IF(M4940="AUD",L4940*'Input Lists'!$H$2,IF(M4940="USD",L4940*'Input Lists'!$H$3,IF(M4940="HKD",L4940*'Input Lists'!$H$4,IF(M4940="EUR",L4940*'Input Lists'!$H$5,IF(M4940="GBP",L4940*'Input Lists'!$H$6,IF(M4940="CAD",L4940*'Input Lists'!$H$7,IF(M4940="CNY",L4940*'Input Lists'!$H4974,IF(M4940="JPY",L4940*'Input Lists'!$H$9,IF(M4940="CHF",L4940*'Input Lists'!$H$10,""))))))))))</f>
        <v/>
      </c>
      <c r="O4940" s="137" t="str">
        <f t="shared" si="165"/>
        <v/>
      </c>
      <c r="Z4940" s="135" t="str">
        <f t="shared" si="166"/>
        <v/>
      </c>
    </row>
    <row r="4941" spans="14:26" ht="15.75" customHeight="1" x14ac:dyDescent="0.25">
      <c r="N4941" s="137" t="str">
        <f>IF(OR(ISBLANK(L4941),ISBLANK(M4941)),"",IF(M4941="AUD",L4941*'Input Lists'!$H$2,IF(M4941="USD",L4941*'Input Lists'!$H$3,IF(M4941="HKD",L4941*'Input Lists'!$H$4,IF(M4941="EUR",L4941*'Input Lists'!$H$5,IF(M4941="GBP",L4941*'Input Lists'!$H$6,IF(M4941="CAD",L4941*'Input Lists'!$H$7,IF(M4941="CNY",L4941*'Input Lists'!$H4975,IF(M4941="JPY",L4941*'Input Lists'!$H$9,IF(M4941="CHF",L4941*'Input Lists'!$H$10,""))))))))))</f>
        <v/>
      </c>
      <c r="O4941" s="137" t="str">
        <f t="shared" si="165"/>
        <v/>
      </c>
      <c r="Z4941" s="135" t="str">
        <f t="shared" si="166"/>
        <v/>
      </c>
    </row>
    <row r="4942" spans="14:26" ht="15.75" customHeight="1" x14ac:dyDescent="0.25">
      <c r="N4942" s="137" t="str">
        <f>IF(OR(ISBLANK(L4942),ISBLANK(M4942)),"",IF(M4942="AUD",L4942*'Input Lists'!$H$2,IF(M4942="USD",L4942*'Input Lists'!$H$3,IF(M4942="HKD",L4942*'Input Lists'!$H$4,IF(M4942="EUR",L4942*'Input Lists'!$H$5,IF(M4942="GBP",L4942*'Input Lists'!$H$6,IF(M4942="CAD",L4942*'Input Lists'!$H$7,IF(M4942="CNY",L4942*'Input Lists'!$H4976,IF(M4942="JPY",L4942*'Input Lists'!$H$9,IF(M4942="CHF",L4942*'Input Lists'!$H$10,""))))))))))</f>
        <v/>
      </c>
      <c r="O4942" s="137" t="str">
        <f t="shared" si="165"/>
        <v/>
      </c>
      <c r="Z4942" s="135" t="str">
        <f t="shared" si="166"/>
        <v/>
      </c>
    </row>
    <row r="4943" spans="14:26" ht="15.75" customHeight="1" x14ac:dyDescent="0.25">
      <c r="N4943" s="137" t="str">
        <f>IF(OR(ISBLANK(L4943),ISBLANK(M4943)),"",IF(M4943="AUD",L4943*'Input Lists'!$H$2,IF(M4943="USD",L4943*'Input Lists'!$H$3,IF(M4943="HKD",L4943*'Input Lists'!$H$4,IF(M4943="EUR",L4943*'Input Lists'!$H$5,IF(M4943="GBP",L4943*'Input Lists'!$H$6,IF(M4943="CAD",L4943*'Input Lists'!$H$7,IF(M4943="CNY",L4943*'Input Lists'!$H4977,IF(M4943="JPY",L4943*'Input Lists'!$H$9,IF(M4943="CHF",L4943*'Input Lists'!$H$10,""))))))))))</f>
        <v/>
      </c>
      <c r="O4943" s="137" t="str">
        <f t="shared" si="165"/>
        <v/>
      </c>
      <c r="Z4943" s="135" t="str">
        <f t="shared" si="166"/>
        <v/>
      </c>
    </row>
    <row r="4944" spans="14:26" ht="15.75" customHeight="1" x14ac:dyDescent="0.25">
      <c r="N4944" s="137" t="str">
        <f>IF(OR(ISBLANK(L4944),ISBLANK(M4944)),"",IF(M4944="AUD",L4944*'Input Lists'!$H$2,IF(M4944="USD",L4944*'Input Lists'!$H$3,IF(M4944="HKD",L4944*'Input Lists'!$H$4,IF(M4944="EUR",L4944*'Input Lists'!$H$5,IF(M4944="GBP",L4944*'Input Lists'!$H$6,IF(M4944="CAD",L4944*'Input Lists'!$H$7,IF(M4944="CNY",L4944*'Input Lists'!$H4978,IF(M4944="JPY",L4944*'Input Lists'!$H$9,IF(M4944="CHF",L4944*'Input Lists'!$H$10,""))))))))))</f>
        <v/>
      </c>
      <c r="O4944" s="137" t="str">
        <f t="shared" si="165"/>
        <v/>
      </c>
      <c r="Z4944" s="135" t="str">
        <f t="shared" si="166"/>
        <v/>
      </c>
    </row>
    <row r="4945" spans="14:26" ht="15.75" customHeight="1" x14ac:dyDescent="0.25">
      <c r="N4945" s="137" t="str">
        <f>IF(OR(ISBLANK(L4945),ISBLANK(M4945)),"",IF(M4945="AUD",L4945*'Input Lists'!$H$2,IF(M4945="USD",L4945*'Input Lists'!$H$3,IF(M4945="HKD",L4945*'Input Lists'!$H$4,IF(M4945="EUR",L4945*'Input Lists'!$H$5,IF(M4945="GBP",L4945*'Input Lists'!$H$6,IF(M4945="CAD",L4945*'Input Lists'!$H$7,IF(M4945="CNY",L4945*'Input Lists'!$H4979,IF(M4945="JPY",L4945*'Input Lists'!$H$9,IF(M4945="CHF",L4945*'Input Lists'!$H$10,""))))))))))</f>
        <v/>
      </c>
      <c r="O4945" s="137" t="str">
        <f t="shared" si="165"/>
        <v/>
      </c>
      <c r="Z4945" s="135" t="str">
        <f t="shared" si="166"/>
        <v/>
      </c>
    </row>
    <row r="4946" spans="14:26" ht="15.75" customHeight="1" x14ac:dyDescent="0.25">
      <c r="N4946" s="137" t="str">
        <f>IF(OR(ISBLANK(L4946),ISBLANK(M4946)),"",IF(M4946="AUD",L4946*'Input Lists'!$H$2,IF(M4946="USD",L4946*'Input Lists'!$H$3,IF(M4946="HKD",L4946*'Input Lists'!$H$4,IF(M4946="EUR",L4946*'Input Lists'!$H$5,IF(M4946="GBP",L4946*'Input Lists'!$H$6,IF(M4946="CAD",L4946*'Input Lists'!$H$7,IF(M4946="CNY",L4946*'Input Lists'!$H4980,IF(M4946="JPY",L4946*'Input Lists'!$H$9,IF(M4946="CHF",L4946*'Input Lists'!$H$10,""))))))))))</f>
        <v/>
      </c>
      <c r="O4946" s="137" t="str">
        <f t="shared" si="165"/>
        <v/>
      </c>
      <c r="Z4946" s="135" t="str">
        <f t="shared" si="166"/>
        <v/>
      </c>
    </row>
    <row r="4947" spans="14:26" ht="15.75" customHeight="1" x14ac:dyDescent="0.25">
      <c r="N4947" s="137" t="str">
        <f>IF(OR(ISBLANK(L4947),ISBLANK(M4947)),"",IF(M4947="AUD",L4947*'Input Lists'!$H$2,IF(M4947="USD",L4947*'Input Lists'!$H$3,IF(M4947="HKD",L4947*'Input Lists'!$H$4,IF(M4947="EUR",L4947*'Input Lists'!$H$5,IF(M4947="GBP",L4947*'Input Lists'!$H$6,IF(M4947="CAD",L4947*'Input Lists'!$H$7,IF(M4947="CNY",L4947*'Input Lists'!$H4981,IF(M4947="JPY",L4947*'Input Lists'!$H$9,IF(M4947="CHF",L4947*'Input Lists'!$H$10,""))))))))))</f>
        <v/>
      </c>
      <c r="O4947" s="137" t="str">
        <f t="shared" si="165"/>
        <v/>
      </c>
      <c r="Z4947" s="135" t="str">
        <f t="shared" si="166"/>
        <v/>
      </c>
    </row>
    <row r="4948" spans="14:26" ht="15.75" customHeight="1" x14ac:dyDescent="0.25">
      <c r="N4948" s="137" t="str">
        <f>IF(OR(ISBLANK(L4948),ISBLANK(M4948)),"",IF(M4948="AUD",L4948*'Input Lists'!$H$2,IF(M4948="USD",L4948*'Input Lists'!$H$3,IF(M4948="HKD",L4948*'Input Lists'!$H$4,IF(M4948="EUR",L4948*'Input Lists'!$H$5,IF(M4948="GBP",L4948*'Input Lists'!$H$6,IF(M4948="CAD",L4948*'Input Lists'!$H$7,IF(M4948="CNY",L4948*'Input Lists'!$H4982,IF(M4948="JPY",L4948*'Input Lists'!$H$9,IF(M4948="CHF",L4948*'Input Lists'!$H$10,""))))))))))</f>
        <v/>
      </c>
      <c r="O4948" s="137" t="str">
        <f t="shared" si="165"/>
        <v/>
      </c>
      <c r="Z4948" s="135" t="str">
        <f t="shared" si="166"/>
        <v/>
      </c>
    </row>
    <row r="4949" spans="14:26" ht="15.75" customHeight="1" x14ac:dyDescent="0.25">
      <c r="N4949" s="137" t="str">
        <f>IF(OR(ISBLANK(L4949),ISBLANK(M4949)),"",IF(M4949="AUD",L4949*'Input Lists'!$H$2,IF(M4949="USD",L4949*'Input Lists'!$H$3,IF(M4949="HKD",L4949*'Input Lists'!$H$4,IF(M4949="EUR",L4949*'Input Lists'!$H$5,IF(M4949="GBP",L4949*'Input Lists'!$H$6,IF(M4949="CAD",L4949*'Input Lists'!$H$7,IF(M4949="CNY",L4949*'Input Lists'!$H4983,IF(M4949="JPY",L4949*'Input Lists'!$H$9,IF(M4949="CHF",L4949*'Input Lists'!$H$10,""))))))))))</f>
        <v/>
      </c>
      <c r="O4949" s="137" t="str">
        <f t="shared" si="165"/>
        <v/>
      </c>
      <c r="Z4949" s="135" t="str">
        <f t="shared" si="166"/>
        <v/>
      </c>
    </row>
    <row r="4950" spans="14:26" ht="15.75" customHeight="1" x14ac:dyDescent="0.25">
      <c r="N4950" s="137" t="str">
        <f>IF(OR(ISBLANK(L4950),ISBLANK(M4950)),"",IF(M4950="AUD",L4950*'Input Lists'!$H$2,IF(M4950="USD",L4950*'Input Lists'!$H$3,IF(M4950="HKD",L4950*'Input Lists'!$H$4,IF(M4950="EUR",L4950*'Input Lists'!$H$5,IF(M4950="GBP",L4950*'Input Lists'!$H$6,IF(M4950="CAD",L4950*'Input Lists'!$H$7,IF(M4950="CNY",L4950*'Input Lists'!$H4984,IF(M4950="JPY",L4950*'Input Lists'!$H$9,IF(M4950="CHF",L4950*'Input Lists'!$H$10,""))))))))))</f>
        <v/>
      </c>
      <c r="O4950" s="137" t="str">
        <f t="shared" si="165"/>
        <v/>
      </c>
      <c r="Z4950" s="135" t="str">
        <f t="shared" si="166"/>
        <v/>
      </c>
    </row>
    <row r="4951" spans="14:26" ht="15.75" customHeight="1" x14ac:dyDescent="0.25">
      <c r="N4951" s="137" t="str">
        <f>IF(OR(ISBLANK(L4951),ISBLANK(M4951)),"",IF(M4951="AUD",L4951*'Input Lists'!$H$2,IF(M4951="USD",L4951*'Input Lists'!$H$3,IF(M4951="HKD",L4951*'Input Lists'!$H$4,IF(M4951="EUR",L4951*'Input Lists'!$H$5,IF(M4951="GBP",L4951*'Input Lists'!$H$6,IF(M4951="CAD",L4951*'Input Lists'!$H$7,IF(M4951="CNY",L4951*'Input Lists'!$H4985,IF(M4951="JPY",L4951*'Input Lists'!$H$9,IF(M4951="CHF",L4951*'Input Lists'!$H$10,""))))))))))</f>
        <v/>
      </c>
      <c r="O4951" s="137" t="str">
        <f t="shared" si="165"/>
        <v/>
      </c>
      <c r="Z4951" s="135" t="str">
        <f t="shared" si="166"/>
        <v/>
      </c>
    </row>
    <row r="4952" spans="14:26" ht="15.75" customHeight="1" x14ac:dyDescent="0.25">
      <c r="N4952" s="137" t="str">
        <f>IF(OR(ISBLANK(L4952),ISBLANK(M4952)),"",IF(M4952="AUD",L4952*'Input Lists'!$H$2,IF(M4952="USD",L4952*'Input Lists'!$H$3,IF(M4952="HKD",L4952*'Input Lists'!$H$4,IF(M4952="EUR",L4952*'Input Lists'!$H$5,IF(M4952="GBP",L4952*'Input Lists'!$H$6,IF(M4952="CAD",L4952*'Input Lists'!$H$7,IF(M4952="CNY",L4952*'Input Lists'!$H4986,IF(M4952="JPY",L4952*'Input Lists'!$H$9,IF(M4952="CHF",L4952*'Input Lists'!$H$10,""))))))))))</f>
        <v/>
      </c>
      <c r="O4952" s="137" t="str">
        <f t="shared" si="165"/>
        <v/>
      </c>
      <c r="Z4952" s="135" t="str">
        <f t="shared" si="166"/>
        <v/>
      </c>
    </row>
    <row r="4953" spans="14:26" ht="15.75" customHeight="1" x14ac:dyDescent="0.25">
      <c r="N4953" s="137" t="str">
        <f>IF(OR(ISBLANK(L4953),ISBLANK(M4953)),"",IF(M4953="AUD",L4953*'Input Lists'!$H$2,IF(M4953="USD",L4953*'Input Lists'!$H$3,IF(M4953="HKD",L4953*'Input Lists'!$H$4,IF(M4953="EUR",L4953*'Input Lists'!$H$5,IF(M4953="GBP",L4953*'Input Lists'!$H$6,IF(M4953="CAD",L4953*'Input Lists'!$H$7,IF(M4953="CNY",L4953*'Input Lists'!$H4987,IF(M4953="JPY",L4953*'Input Lists'!$H$9,IF(M4953="CHF",L4953*'Input Lists'!$H$10,""))))))))))</f>
        <v/>
      </c>
      <c r="O4953" s="137" t="str">
        <f t="shared" si="165"/>
        <v/>
      </c>
      <c r="Z4953" s="135" t="str">
        <f t="shared" si="166"/>
        <v/>
      </c>
    </row>
    <row r="4954" spans="14:26" ht="15.75" customHeight="1" x14ac:dyDescent="0.25">
      <c r="N4954" s="137" t="str">
        <f>IF(OR(ISBLANK(L4954),ISBLANK(M4954)),"",IF(M4954="AUD",L4954*'Input Lists'!$H$2,IF(M4954="USD",L4954*'Input Lists'!$H$3,IF(M4954="HKD",L4954*'Input Lists'!$H$4,IF(M4954="EUR",L4954*'Input Lists'!$H$5,IF(M4954="GBP",L4954*'Input Lists'!$H$6,IF(M4954="CAD",L4954*'Input Lists'!$H$7,IF(M4954="CNY",L4954*'Input Lists'!$H4988,IF(M4954="JPY",L4954*'Input Lists'!$H$9,IF(M4954="CHF",L4954*'Input Lists'!$H$10,""))))))))))</f>
        <v/>
      </c>
      <c r="O4954" s="137" t="str">
        <f t="shared" si="165"/>
        <v/>
      </c>
      <c r="Z4954" s="135" t="str">
        <f t="shared" si="166"/>
        <v/>
      </c>
    </row>
    <row r="4955" spans="14:26" ht="15.75" customHeight="1" x14ac:dyDescent="0.25">
      <c r="N4955" s="137" t="str">
        <f>IF(OR(ISBLANK(L4955),ISBLANK(M4955)),"",IF(M4955="AUD",L4955*'Input Lists'!$H$2,IF(M4955="USD",L4955*'Input Lists'!$H$3,IF(M4955="HKD",L4955*'Input Lists'!$H$4,IF(M4955="EUR",L4955*'Input Lists'!$H$5,IF(M4955="GBP",L4955*'Input Lists'!$H$6,IF(M4955="CAD",L4955*'Input Lists'!$H$7,IF(M4955="CNY",L4955*'Input Lists'!$H4989,IF(M4955="JPY",L4955*'Input Lists'!$H$9,IF(M4955="CHF",L4955*'Input Lists'!$H$10,""))))))))))</f>
        <v/>
      </c>
      <c r="O4955" s="137" t="str">
        <f t="shared" si="165"/>
        <v/>
      </c>
      <c r="Z4955" s="135" t="str">
        <f t="shared" si="166"/>
        <v/>
      </c>
    </row>
    <row r="4956" spans="14:26" ht="15.75" customHeight="1" x14ac:dyDescent="0.25">
      <c r="N4956" s="137" t="str">
        <f>IF(OR(ISBLANK(L4956),ISBLANK(M4956)),"",IF(M4956="AUD",L4956*'Input Lists'!$H$2,IF(M4956="USD",L4956*'Input Lists'!$H$3,IF(M4956="HKD",L4956*'Input Lists'!$H$4,IF(M4956="EUR",L4956*'Input Lists'!$H$5,IF(M4956="GBP",L4956*'Input Lists'!$H$6,IF(M4956="CAD",L4956*'Input Lists'!$H$7,IF(M4956="CNY",L4956*'Input Lists'!$H4990,IF(M4956="JPY",L4956*'Input Lists'!$H$9,IF(M4956="CHF",L4956*'Input Lists'!$H$10,""))))))))))</f>
        <v/>
      </c>
      <c r="O4956" s="137" t="str">
        <f t="shared" si="165"/>
        <v/>
      </c>
      <c r="Z4956" s="135" t="str">
        <f t="shared" si="166"/>
        <v/>
      </c>
    </row>
    <row r="4957" spans="14:26" ht="15.75" customHeight="1" x14ac:dyDescent="0.25">
      <c r="N4957" s="137" t="str">
        <f>IF(OR(ISBLANK(L4957),ISBLANK(M4957)),"",IF(M4957="AUD",L4957*'Input Lists'!$H$2,IF(M4957="USD",L4957*'Input Lists'!$H$3,IF(M4957="HKD",L4957*'Input Lists'!$H$4,IF(M4957="EUR",L4957*'Input Lists'!$H$5,IF(M4957="GBP",L4957*'Input Lists'!$H$6,IF(M4957="CAD",L4957*'Input Lists'!$H$7,IF(M4957="CNY",L4957*'Input Lists'!$H4991,IF(M4957="JPY",L4957*'Input Lists'!$H$9,IF(M4957="CHF",L4957*'Input Lists'!$H$10,""))))))))))</f>
        <v/>
      </c>
      <c r="O4957" s="137" t="str">
        <f t="shared" si="165"/>
        <v/>
      </c>
      <c r="Z4957" s="135" t="str">
        <f t="shared" si="166"/>
        <v/>
      </c>
    </row>
    <row r="4958" spans="14:26" ht="15.75" customHeight="1" x14ac:dyDescent="0.25">
      <c r="N4958" s="137" t="str">
        <f>IF(OR(ISBLANK(L4958),ISBLANK(M4958)),"",IF(M4958="AUD",L4958*'Input Lists'!$H$2,IF(M4958="USD",L4958*'Input Lists'!$H$3,IF(M4958="HKD",L4958*'Input Lists'!$H$4,IF(M4958="EUR",L4958*'Input Lists'!$H$5,IF(M4958="GBP",L4958*'Input Lists'!$H$6,IF(M4958="CAD",L4958*'Input Lists'!$H$7,IF(M4958="CNY",L4958*'Input Lists'!$H4992,IF(M4958="JPY",L4958*'Input Lists'!$H$9,IF(M4958="CHF",L4958*'Input Lists'!$H$10,""))))))))))</f>
        <v/>
      </c>
      <c r="O4958" s="137" t="str">
        <f t="shared" si="165"/>
        <v/>
      </c>
      <c r="Z4958" s="135" t="str">
        <f t="shared" si="166"/>
        <v/>
      </c>
    </row>
    <row r="4959" spans="14:26" ht="15.75" customHeight="1" x14ac:dyDescent="0.25">
      <c r="N4959" s="137" t="str">
        <f>IF(OR(ISBLANK(L4959),ISBLANK(M4959)),"",IF(M4959="AUD",L4959*'Input Lists'!$H$2,IF(M4959="USD",L4959*'Input Lists'!$H$3,IF(M4959="HKD",L4959*'Input Lists'!$H$4,IF(M4959="EUR",L4959*'Input Lists'!$H$5,IF(M4959="GBP",L4959*'Input Lists'!$H$6,IF(M4959="CAD",L4959*'Input Lists'!$H$7,IF(M4959="CNY",L4959*'Input Lists'!$H4993,IF(M4959="JPY",L4959*'Input Lists'!$H$9,IF(M4959="CHF",L4959*'Input Lists'!$H$10,""))))))))))</f>
        <v/>
      </c>
      <c r="O4959" s="137" t="str">
        <f t="shared" si="165"/>
        <v/>
      </c>
      <c r="Z4959" s="135" t="str">
        <f t="shared" si="166"/>
        <v/>
      </c>
    </row>
    <row r="4960" spans="14:26" ht="15.75" customHeight="1" x14ac:dyDescent="0.25">
      <c r="N4960" s="137" t="str">
        <f>IF(OR(ISBLANK(L4960),ISBLANK(M4960)),"",IF(M4960="AUD",L4960*'Input Lists'!$H$2,IF(M4960="USD",L4960*'Input Lists'!$H$3,IF(M4960="HKD",L4960*'Input Lists'!$H$4,IF(M4960="EUR",L4960*'Input Lists'!$H$5,IF(M4960="GBP",L4960*'Input Lists'!$H$6,IF(M4960="CAD",L4960*'Input Lists'!$H$7,IF(M4960="CNY",L4960*'Input Lists'!$H4994,IF(M4960="JPY",L4960*'Input Lists'!$H$9,IF(M4960="CHF",L4960*'Input Lists'!$H$10,""))))))))))</f>
        <v/>
      </c>
      <c r="O4960" s="137" t="str">
        <f t="shared" si="165"/>
        <v/>
      </c>
      <c r="Z4960" s="135" t="str">
        <f t="shared" si="166"/>
        <v/>
      </c>
    </row>
    <row r="4961" spans="14:26" ht="15.75" customHeight="1" x14ac:dyDescent="0.25">
      <c r="N4961" s="137" t="str">
        <f>IF(OR(ISBLANK(L4961),ISBLANK(M4961)),"",IF(M4961="AUD",L4961*'Input Lists'!$H$2,IF(M4961="USD",L4961*'Input Lists'!$H$3,IF(M4961="HKD",L4961*'Input Lists'!$H$4,IF(M4961="EUR",L4961*'Input Lists'!$H$5,IF(M4961="GBP",L4961*'Input Lists'!$H$6,IF(M4961="CAD",L4961*'Input Lists'!$H$7,IF(M4961="CNY",L4961*'Input Lists'!$H4995,IF(M4961="JPY",L4961*'Input Lists'!$H$9,IF(M4961="CHF",L4961*'Input Lists'!$H$10,""))))))))))</f>
        <v/>
      </c>
      <c r="O4961" s="137" t="str">
        <f t="shared" si="165"/>
        <v/>
      </c>
      <c r="Z4961" s="135" t="str">
        <f t="shared" si="166"/>
        <v/>
      </c>
    </row>
    <row r="4962" spans="14:26" ht="15.75" customHeight="1" x14ac:dyDescent="0.25">
      <c r="N4962" s="137" t="str">
        <f>IF(OR(ISBLANK(L4962),ISBLANK(M4962)),"",IF(M4962="AUD",L4962*'Input Lists'!$H$2,IF(M4962="USD",L4962*'Input Lists'!$H$3,IF(M4962="HKD",L4962*'Input Lists'!$H$4,IF(M4962="EUR",L4962*'Input Lists'!$H$5,IF(M4962="GBP",L4962*'Input Lists'!$H$6,IF(M4962="CAD",L4962*'Input Lists'!$H$7,IF(M4962="CNY",L4962*'Input Lists'!$H4996,IF(M4962="JPY",L4962*'Input Lists'!$H$9,IF(M4962="CHF",L4962*'Input Lists'!$H$10,""))))))))))</f>
        <v/>
      </c>
      <c r="O4962" s="137" t="str">
        <f t="shared" si="165"/>
        <v/>
      </c>
      <c r="Z4962" s="135" t="str">
        <f t="shared" si="166"/>
        <v/>
      </c>
    </row>
    <row r="4963" spans="14:26" ht="15.75" customHeight="1" x14ac:dyDescent="0.25">
      <c r="N4963" s="137" t="str">
        <f>IF(OR(ISBLANK(L4963),ISBLANK(M4963)),"",IF(M4963="AUD",L4963*'Input Lists'!$H$2,IF(M4963="USD",L4963*'Input Lists'!$H$3,IF(M4963="HKD",L4963*'Input Lists'!$H$4,IF(M4963="EUR",L4963*'Input Lists'!$H$5,IF(M4963="GBP",L4963*'Input Lists'!$H$6,IF(M4963="CAD",L4963*'Input Lists'!$H$7,IF(M4963="CNY",L4963*'Input Lists'!$H4997,IF(M4963="JPY",L4963*'Input Lists'!$H$9,IF(M4963="CHF",L4963*'Input Lists'!$H$10,""))))))))))</f>
        <v/>
      </c>
      <c r="O4963" s="137" t="str">
        <f t="shared" si="165"/>
        <v/>
      </c>
      <c r="Z4963" s="135" t="str">
        <f t="shared" si="166"/>
        <v/>
      </c>
    </row>
    <row r="4964" spans="14:26" ht="15.75" customHeight="1" x14ac:dyDescent="0.25">
      <c r="N4964" s="137" t="str">
        <f>IF(OR(ISBLANK(L4964),ISBLANK(M4964)),"",IF(M4964="AUD",L4964*'Input Lists'!$H$2,IF(M4964="USD",L4964*'Input Lists'!$H$3,IF(M4964="HKD",L4964*'Input Lists'!$H$4,IF(M4964="EUR",L4964*'Input Lists'!$H$5,IF(M4964="GBP",L4964*'Input Lists'!$H$6,IF(M4964="CAD",L4964*'Input Lists'!$H$7,IF(M4964="CNY",L4964*'Input Lists'!$H4998,IF(M4964="JPY",L4964*'Input Lists'!$H$9,IF(M4964="CHF",L4964*'Input Lists'!$H$10,""))))))))))</f>
        <v/>
      </c>
      <c r="O4964" s="137" t="str">
        <f t="shared" si="165"/>
        <v/>
      </c>
      <c r="Z4964" s="135" t="str">
        <f t="shared" si="166"/>
        <v/>
      </c>
    </row>
    <row r="4965" spans="14:26" ht="15.75" customHeight="1" x14ac:dyDescent="0.25">
      <c r="N4965" s="137" t="str">
        <f>IF(OR(ISBLANK(L4965),ISBLANK(M4965)),"",IF(M4965="AUD",L4965*'Input Lists'!$H$2,IF(M4965="USD",L4965*'Input Lists'!$H$3,IF(M4965="HKD",L4965*'Input Lists'!$H$4,IF(M4965="EUR",L4965*'Input Lists'!$H$5,IF(M4965="GBP",L4965*'Input Lists'!$H$6,IF(M4965="CAD",L4965*'Input Lists'!$H$7,IF(M4965="CNY",L4965*'Input Lists'!$H4999,IF(M4965="JPY",L4965*'Input Lists'!$H$9,IF(M4965="CHF",L4965*'Input Lists'!$H$10,""))))))))))</f>
        <v/>
      </c>
      <c r="O4965" s="137" t="str">
        <f t="shared" si="165"/>
        <v/>
      </c>
      <c r="Z4965" s="135" t="str">
        <f t="shared" si="166"/>
        <v/>
      </c>
    </row>
    <row r="4966" spans="14:26" ht="15.75" customHeight="1" x14ac:dyDescent="0.25">
      <c r="N4966" s="137" t="str">
        <f>IF(OR(ISBLANK(L4966),ISBLANK(M4966)),"",IF(M4966="AUD",L4966*'Input Lists'!$H$2,IF(M4966="USD",L4966*'Input Lists'!$H$3,IF(M4966="HKD",L4966*'Input Lists'!$H$4,IF(M4966="EUR",L4966*'Input Lists'!$H$5,IF(M4966="GBP",L4966*'Input Lists'!$H$6,IF(M4966="CAD",L4966*'Input Lists'!$H$7,IF(M4966="CNY",L4966*'Input Lists'!$H5000,IF(M4966="JPY",L4966*'Input Lists'!$H$9,IF(M4966="CHF",L4966*'Input Lists'!$H$10,""))))))))))</f>
        <v/>
      </c>
      <c r="O4966" s="137" t="str">
        <f t="shared" si="165"/>
        <v/>
      </c>
      <c r="Z4966" s="135" t="str">
        <f t="shared" si="166"/>
        <v/>
      </c>
    </row>
    <row r="4967" spans="14:26" ht="15.75" customHeight="1" x14ac:dyDescent="0.25">
      <c r="N4967" s="137" t="str">
        <f>IF(OR(ISBLANK(L4967),ISBLANK(M4967)),"",IF(M4967="AUD",L4967*'Input Lists'!$H$2,IF(M4967="USD",L4967*'Input Lists'!$H$3,IF(M4967="HKD",L4967*'Input Lists'!$H$4,IF(M4967="EUR",L4967*'Input Lists'!$H$5,IF(M4967="GBP",L4967*'Input Lists'!$H$6,IF(M4967="CAD",L4967*'Input Lists'!$H$7,IF(M4967="CNY",L4967*'Input Lists'!$H5001,IF(M4967="JPY",L4967*'Input Lists'!$H$9,IF(M4967="CHF",L4967*'Input Lists'!$H$10,""))))))))))</f>
        <v/>
      </c>
      <c r="O4967" s="137" t="str">
        <f t="shared" ref="O4967:O4970" si="167">IF(OR(AND(ISBLANK(N4967)),AND(ISBLANK(J4967)),AND(ISBLANK(M4967))),"",N4967*J4967)</f>
        <v/>
      </c>
      <c r="Z4967" s="135" t="str">
        <f t="shared" si="166"/>
        <v/>
      </c>
    </row>
    <row r="4968" spans="14:26" ht="15.75" customHeight="1" x14ac:dyDescent="0.25">
      <c r="N4968" s="137" t="str">
        <f>IF(OR(ISBLANK(L4968),ISBLANK(M4968)),"",IF(M4968="AUD",L4968*'Input Lists'!$H$2,IF(M4968="USD",L4968*'Input Lists'!$H$3,IF(M4968="HKD",L4968*'Input Lists'!$H$4,IF(M4968="EUR",L4968*'Input Lists'!$H$5,IF(M4968="GBP",L4968*'Input Lists'!$H$6,IF(M4968="CAD",L4968*'Input Lists'!$H$7,IF(M4968="CNY",L4968*'Input Lists'!$H5002,IF(M4968="JPY",L4968*'Input Lists'!$H$9,IF(M4968="CHF",L4968*'Input Lists'!$H$10,""))))))))))</f>
        <v/>
      </c>
      <c r="O4968" s="137" t="str">
        <f t="shared" si="167"/>
        <v/>
      </c>
      <c r="Z4968" s="135" t="str">
        <f t="shared" si="166"/>
        <v/>
      </c>
    </row>
    <row r="4969" spans="14:26" ht="15.75" customHeight="1" x14ac:dyDescent="0.25">
      <c r="N4969" s="137" t="str">
        <f>IF(OR(ISBLANK(L4969),ISBLANK(M4969)),"",IF(M4969="AUD",L4969*'Input Lists'!$H$2,IF(M4969="USD",L4969*'Input Lists'!$H$3,IF(M4969="HKD",L4969*'Input Lists'!$H$4,IF(M4969="EUR",L4969*'Input Lists'!$H$5,IF(M4969="GBP",L4969*'Input Lists'!$H$6,IF(M4969="CAD",L4969*'Input Lists'!$H$7,IF(M4969="CNY",L4969*'Input Lists'!$H5003,IF(M4969="JPY",L4969*'Input Lists'!$H$9,IF(M4969="CHF",L4969*'Input Lists'!$H$10,""))))))))))</f>
        <v/>
      </c>
      <c r="O4969" s="137" t="str">
        <f t="shared" si="167"/>
        <v/>
      </c>
      <c r="Z4969" s="135" t="str">
        <f t="shared" si="166"/>
        <v/>
      </c>
    </row>
    <row r="4970" spans="14:26" ht="15.75" customHeight="1" x14ac:dyDescent="0.25">
      <c r="N4970" s="137" t="str">
        <f>IF(OR(ISBLANK(L4970),ISBLANK(M4970)),"",IF(M4970="AUD",L4970*'Input Lists'!$H$2,IF(M4970="USD",L4970*'Input Lists'!$H$3,IF(M4970="HKD",L4970*'Input Lists'!$H$4,IF(M4970="EUR",L4970*'Input Lists'!$H$5,IF(M4970="GBP",L4970*'Input Lists'!$H$6,IF(M4970="CAD",L4970*'Input Lists'!$H$7,IF(M4970="CNY",L4970*'Input Lists'!$H5004,IF(M4970="JPY",L4970*'Input Lists'!$H$9,IF(M4970="CHF",L4970*'Input Lists'!$H$10,""))))))))))</f>
        <v/>
      </c>
      <c r="O4970" s="137" t="str">
        <f t="shared" si="167"/>
        <v/>
      </c>
      <c r="Z4970" s="135" t="str">
        <f t="shared" ref="Z4970" si="168">IF(ISBLANK(D4970),"",IF(R4970="Approved",Y4970+O4970,0))</f>
        <v/>
      </c>
    </row>
  </sheetData>
  <autoFilter ref="B3:Z258" xr:uid="{00000000-0009-0000-0000-000002000000}">
    <sortState xmlns:xlrd2="http://schemas.microsoft.com/office/spreadsheetml/2017/richdata2" ref="B4:Z258">
      <sortCondition ref="B3:B258"/>
    </sortState>
  </autoFilter>
  <dataConsolidate/>
  <conditionalFormatting sqref="R2:R4 R6:R67 R70:R71 R73:R1048576">
    <cfRule type="containsText" dxfId="109" priority="231" operator="containsText" text="Approved">
      <formula>NOT(ISERROR(SEARCH(("Approved"),(R2))))</formula>
    </cfRule>
    <cfRule type="containsText" dxfId="108" priority="236" operator="containsText" text="Ridiculous">
      <formula>NOT(ISERROR(SEARCH("Ridiculous",R2)))</formula>
    </cfRule>
  </conditionalFormatting>
  <conditionalFormatting sqref="R2:R4 R6:R67 R70:R71 R73:R1048576">
    <cfRule type="containsText" dxfId="107" priority="232" operator="containsText" text="Denied">
      <formula>NOT(ISERROR(SEARCH(("Denied"),(R2))))</formula>
    </cfRule>
  </conditionalFormatting>
  <conditionalFormatting sqref="R2:R4 R6:R67 R70:R71 R73:R1048576">
    <cfRule type="containsText" dxfId="106" priority="233" operator="containsText" text="Combined">
      <formula>NOT(ISERROR(SEARCH(("Combined"),(R2))))</formula>
    </cfRule>
  </conditionalFormatting>
  <conditionalFormatting sqref="R2:R4 R6:R67 R70:R71 R73:R1048576">
    <cfRule type="containsText" dxfId="105" priority="234" operator="containsText" text="Pending">
      <formula>NOT(ISERROR(SEARCH(("Pending"),(R2))))</formula>
    </cfRule>
  </conditionalFormatting>
  <conditionalFormatting sqref="R5">
    <cfRule type="containsText" dxfId="104" priority="16" operator="containsText" text="Approved">
      <formula>NOT(ISERROR(SEARCH(("Approved"),(R5))))</formula>
    </cfRule>
    <cfRule type="containsText" dxfId="103" priority="20" operator="containsText" text="Ridiculous">
      <formula>NOT(ISERROR(SEARCH("Ridiculous",R5)))</formula>
    </cfRule>
  </conditionalFormatting>
  <conditionalFormatting sqref="R5">
    <cfRule type="containsText" dxfId="102" priority="17" operator="containsText" text="Denied">
      <formula>NOT(ISERROR(SEARCH(("Denied"),(R5))))</formula>
    </cfRule>
  </conditionalFormatting>
  <conditionalFormatting sqref="R5">
    <cfRule type="containsText" dxfId="101" priority="18" operator="containsText" text="Combined">
      <formula>NOT(ISERROR(SEARCH(("Combined"),(R5))))</formula>
    </cfRule>
  </conditionalFormatting>
  <conditionalFormatting sqref="R5">
    <cfRule type="containsText" dxfId="100" priority="19" operator="containsText" text="Pending">
      <formula>NOT(ISERROR(SEARCH(("Pending"),(R5))))</formula>
    </cfRule>
  </conditionalFormatting>
  <conditionalFormatting sqref="R68">
    <cfRule type="containsText" dxfId="99" priority="11" operator="containsText" text="Approved">
      <formula>NOT(ISERROR(SEARCH(("Approved"),(R68))))</formula>
    </cfRule>
    <cfRule type="containsText" dxfId="98" priority="15" operator="containsText" text="Ridiculous">
      <formula>NOT(ISERROR(SEARCH("Ridiculous",R68)))</formula>
    </cfRule>
  </conditionalFormatting>
  <conditionalFormatting sqref="R68">
    <cfRule type="containsText" dxfId="97" priority="12" operator="containsText" text="Denied">
      <formula>NOT(ISERROR(SEARCH(("Denied"),(R68))))</formula>
    </cfRule>
  </conditionalFormatting>
  <conditionalFormatting sqref="R68">
    <cfRule type="containsText" dxfId="96" priority="13" operator="containsText" text="Combined">
      <formula>NOT(ISERROR(SEARCH(("Combined"),(R68))))</formula>
    </cfRule>
  </conditionalFormatting>
  <conditionalFormatting sqref="R68">
    <cfRule type="containsText" dxfId="95" priority="14" operator="containsText" text="Pending">
      <formula>NOT(ISERROR(SEARCH(("Pending"),(R68))))</formula>
    </cfRule>
  </conditionalFormatting>
  <conditionalFormatting sqref="R69">
    <cfRule type="containsText" dxfId="94" priority="6" operator="containsText" text="Approved">
      <formula>NOT(ISERROR(SEARCH(("Approved"),(R69))))</formula>
    </cfRule>
    <cfRule type="containsText" dxfId="93" priority="10" operator="containsText" text="Ridiculous">
      <formula>NOT(ISERROR(SEARCH("Ridiculous",R69)))</formula>
    </cfRule>
  </conditionalFormatting>
  <conditionalFormatting sqref="R69">
    <cfRule type="containsText" dxfId="92" priority="7" operator="containsText" text="Denied">
      <formula>NOT(ISERROR(SEARCH(("Denied"),(R69))))</formula>
    </cfRule>
  </conditionalFormatting>
  <conditionalFormatting sqref="R69">
    <cfRule type="containsText" dxfId="91" priority="8" operator="containsText" text="Combined">
      <formula>NOT(ISERROR(SEARCH(("Combined"),(R69))))</formula>
    </cfRule>
  </conditionalFormatting>
  <conditionalFormatting sqref="R69">
    <cfRule type="containsText" dxfId="90" priority="9" operator="containsText" text="Pending">
      <formula>NOT(ISERROR(SEARCH(("Pending"),(R69))))</formula>
    </cfRule>
  </conditionalFormatting>
  <conditionalFormatting sqref="R72">
    <cfRule type="containsText" dxfId="89" priority="1" operator="containsText" text="Approved">
      <formula>NOT(ISERROR(SEARCH(("Approved"),(R72))))</formula>
    </cfRule>
    <cfRule type="containsText" dxfId="88" priority="5" operator="containsText" text="Ridiculous">
      <formula>NOT(ISERROR(SEARCH("Ridiculous",R72)))</formula>
    </cfRule>
  </conditionalFormatting>
  <conditionalFormatting sqref="R72">
    <cfRule type="containsText" dxfId="87" priority="2" operator="containsText" text="Denied">
      <formula>NOT(ISERROR(SEARCH(("Denied"),(R72))))</formula>
    </cfRule>
  </conditionalFormatting>
  <conditionalFormatting sqref="R72">
    <cfRule type="containsText" dxfId="86" priority="3" operator="containsText" text="Combined">
      <formula>NOT(ISERROR(SEARCH(("Combined"),(R72))))</formula>
    </cfRule>
  </conditionalFormatting>
  <conditionalFormatting sqref="R72">
    <cfRule type="containsText" dxfId="85" priority="4" operator="containsText" text="Pending">
      <formula>NOT(ISERROR(SEARCH(("Pending"),(R72))))</formula>
    </cfRule>
  </conditionalFormatting>
  <dataValidations count="9">
    <dataValidation allowBlank="1" showInputMessage="1" showErrorMessage="1" prompt="Type in the part number if applicable, e.g. for Digikey orders" sqref="I1:I3 I70:I87 I89:I93 I95:I96 I100:I1048576" xr:uid="{00000000-0002-0000-0200-000000000000}"/>
    <dataValidation allowBlank="1" showInputMessage="1" showErrorMessage="1" prompt="e.g. If you need 2 packs of 100 screws, type 2 (not 200)" sqref="J1:J3 J13 J19 J21 J51:J53 J66 J89:J1048576 J70:J87" xr:uid="{00000000-0002-0000-0200-000001000000}"/>
    <dataValidation allowBlank="1" showInputMessage="1" showErrorMessage="1" prompt="Remember to exclude GST" sqref="L1:L3 L89:L1048576 L70:L87" xr:uid="{00000000-0002-0000-0200-000002000000}"/>
    <dataValidation allowBlank="1" showInputMessage="1" showErrorMessage="1" prompt="This will be automatically filled when you input the unit price and currency in the previous columns. You can also type it in manually" sqref="N89:N1048576 N1:N87" xr:uid="{00000000-0002-0000-0200-000003000000}"/>
    <dataValidation allowBlank="1" showInputMessage="1" showErrorMessage="1" prompt="This will be automatically filled when you input the quantity, unit price, and currency in the previous columns. You can also type it in manually" sqref="O89:O1048576 O1:O87" xr:uid="{00000000-0002-0000-0200-000004000000}"/>
    <dataValidation allowBlank="1" showInputMessage="1" showErrorMessage="1" prompt="You MUST fill in the purchase date once item has been ordered" sqref="U1:U1048576" xr:uid="{00000000-0002-0000-0200-000005000000}"/>
    <dataValidation allowBlank="1" showInputMessage="1" showErrorMessage="1" prompt="e.g. Ordered, Delivered, Delayed, etc." sqref="T1:T1048576" xr:uid="{00000000-0002-0000-0200-000006000000}"/>
    <dataValidation allowBlank="1" showInputMessage="1" showErrorMessage="1" prompt="If an item does not specify an estimated delivery time, you can input the actual arrival date here. If we order this item again in future, we will have a better idea of ETA" sqref="W1:W1048576" xr:uid="{00000000-0002-0000-0200-000007000000}"/>
    <dataValidation allowBlank="1" showInputMessage="1" showErrorMessage="1" prompt="This will be calculated automatically once 'Approved'. You can also type it in manually" sqref="Z1:Z1048576" xr:uid="{00000000-0002-0000-0200-000008000000}"/>
  </dataValidations>
  <hyperlinks>
    <hyperlink ref="P56" r:id="rId1" xr:uid="{00000000-0004-0000-0200-000000000000}"/>
    <hyperlink ref="P52" r:id="rId2" xr:uid="{00000000-0004-0000-0200-000001000000}"/>
    <hyperlink ref="P20" r:id="rId3" xr:uid="{00000000-0004-0000-0200-000002000000}"/>
    <hyperlink ref="P13" r:id="rId4" xr:uid="{00000000-0004-0000-0200-000003000000}"/>
    <hyperlink ref="P42" r:id="rId5" display="https://au.element14.com/littelfuse/153008/fuse-holder-for-mini-blade-fuses/dp/1453876?gclid=Cj0KCQiAvqDiBRDAARIsADWh5TezaPQTlulSP8-pi0HVPpXAWdv44scMTj4UhYMiJ5CEot4S0yuRyE8aAh4JEALw_wcB&amp;gross_price=true&amp;mckv=snkbgIbge_dc|pcrid|59148083448|pkw||pmt||slid||product|1453876|pgrid|12550800888|ptaid|pla-295294719026|&amp;CMP=KNC-GOO-SHOPPING-1453876" xr:uid="{00000000-0004-0000-0200-000004000000}"/>
    <hyperlink ref="P57" r:id="rId6" xr:uid="{00000000-0004-0000-0200-000005000000}"/>
    <hyperlink ref="P46" r:id="rId7" xr:uid="{00000000-0004-0000-0200-000006000000}"/>
    <hyperlink ref="P47" r:id="rId8" xr:uid="{00000000-0004-0000-0200-000007000000}"/>
    <hyperlink ref="P73" r:id="rId9" xr:uid="{00000000-0004-0000-0200-000008000000}"/>
    <hyperlink ref="P88" r:id="rId10" xr:uid="{00000000-0004-0000-0200-000009000000}"/>
    <hyperlink ref="P89" r:id="rId11" xr:uid="{00000000-0004-0000-0200-00000A000000}"/>
    <hyperlink ref="P91" r:id="rId12" display="https://www.aliexpress.com/item/50pcs-M2-M3-M4-Metric-Threaded-Black-White-Nylon-Plastic-Phillips-Pan-Head-Cross-Round-Screw/32976116532.html?af=10546&amp;aff_platform=default&amp;cpt=1555121231264&amp;afref=http%253A%252F%252Fshopeasy.by%252Fredirect%252Fcpa%252Fo%252Foijav7tr26xumjktuf54aq2qt6h6d4kw%252F&amp;cn=41ppvn7yeyackco9ooayl00m47snlwg8&amp;dp=v5_41ppvn7yeyackco9ooayl00m47snlwg8&amp;cv=6023439&amp;pvid=988ce762-f108-40cd-9b53-806eaef0a69d&amp;sk=ccfBY4yg&amp;aff_trace_key=b52bdb8706b94d528c231bdf8c76e84b-1555121231264-08307-ccfBY4yg&amp;rmsg=no_replacement_pid_sid_whitelist&amp;scm=1007.23534.124000.0&amp;terminal_id=72968081d7e9431a9421de71c573e413" xr:uid="{00000000-0004-0000-0200-00000B000000}"/>
    <hyperlink ref="P92" r:id="rId13" xr:uid="{FDA05382-E090-5048-A26A-42B57B4DAE00}"/>
    <hyperlink ref="P93" r:id="rId14" xr:uid="{A9D440FF-DEAC-48D0-9A68-A79DBB6D007A}"/>
    <hyperlink ref="P58" r:id="rId15" xr:uid="{6FC02624-8087-4185-B1F7-C1EF9A6E0BFC}"/>
    <hyperlink ref="P75" r:id="rId16" xr:uid="{01C437D1-2BC9-4FCA-933E-F5366327A22D}"/>
    <hyperlink ref="P94" r:id="rId17" xr:uid="{F7280E95-1837-48D8-9A20-3F86C3055B94}"/>
    <hyperlink ref="P95" r:id="rId18" display="https://www.aliexpress.com/item/32512286862.html?scm=1007.23534.124737.0&amp;pvid=662d887c-7e7d-495c-a8ef-9e8eac681a34&amp;rmsg=no_replacement_pid_sid_whitelist&amp;af=10546&amp;cv=6023439&amp;cn=41pt2u29iygep8fx48kwtcggjf25jngu&amp;dp=v5_41pt2u29iygep8fx48kwtcggjf25jngu&amp;afref=http%253A%252F%252Fshopeasy.by%252Fredirect%252Fcpa%252Fo%252Foijav7tr26xumjktuf54aq2qt6h6d4kw%252F&amp;aff_platform=default&amp;cpt=1560495537928&amp;sk=ccfBY4yg&amp;aff_trace_key=397040002dc744f9a96e6d414aeb13ae-1560495537928-04691-ccfBY4yg&amp;terminal_id=3c4d240a7a4f4f76a5cd8215dcb01c5a" xr:uid="{06B5F394-4932-4582-BA50-0C1A68021A6F}"/>
    <hyperlink ref="P96" r:id="rId19" xr:uid="{B0EC1957-3CF5-4F74-ACAF-C86272334CDF}"/>
    <hyperlink ref="P97" r:id="rId20" xr:uid="{00BB2ACB-04AA-4CED-9134-AE1B1C576243}"/>
    <hyperlink ref="P98" r:id="rId21" xr:uid="{B29BD663-496A-46E1-B05B-306F9017B9BF}"/>
    <hyperlink ref="P99" r:id="rId22" xr:uid="{6C48C3A6-5598-49DC-A7AD-857301DB24C8}"/>
  </hyperlinks>
  <pageMargins left="0.7" right="0.7" top="0.75" bottom="0.75" header="0.3" footer="0.3"/>
  <pageSetup paperSize="9" orientation="portrait" r:id="rId2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xr:uid="{00000000-0002-0000-0200-000009000000}">
          <x14:formula1>
            <xm:f>'Input Lists'!$B$2:$B$38</xm:f>
          </x14:formula1>
          <xm:sqref>H1 H4:H72 H89:H1048576 H74:H87</xm:sqref>
        </x14:dataValidation>
        <x14:dataValidation type="list" allowBlank="1" showInputMessage="1" showErrorMessage="1" error="Select from the drop-down list" prompt="Please select from the drop-down list" xr:uid="{00000000-0002-0000-0200-00000A000000}">
          <x14:formula1>
            <xm:f>'Input Lists'!$E$2:$E$25</xm:f>
          </x14:formula1>
          <xm:sqref>E4:E72 E89:E1048576 E74:E87</xm:sqref>
        </x14:dataValidation>
        <x14:dataValidation type="list" allowBlank="1" showInputMessage="1" showErrorMessage="1" error="Please select from the drop-down list" prompt="Please select from the drop-down list" xr:uid="{00000000-0002-0000-0200-00000B000000}">
          <x14:formula1>
            <xm:f>'Input Lists'!$A$2:$A$31</xm:f>
          </x14:formula1>
          <xm:sqref>D4:D1048576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C000000}">
          <x14:formula1>
            <xm:f>'Input Lists'!$F$2:$F$16</xm:f>
          </x14:formula1>
          <xm:sqref>M1:M3 M70:M72 M89:M1048576 M74:M87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D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M73</xm:sqref>
        </x14:dataValidation>
        <x14:dataValidation type="list" allowBlank="1" showInputMessage="1" showErrorMessage="1" error="Select from the drop-down list" prompt="Please select from the drop-down list" xr:uid="{00000000-0002-0000-0200-00000E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E73</xm:sqref>
        </x14:dataValidation>
        <x14:dataValidation type="list" allowBlank="1" showInputMessage="1" xr:uid="{00000000-0002-0000-0200-00000F000000}">
          <x14:formula1>
            <xm:f>'/C:/Users/stevenlau/Library/Containers/com.microsoft.Excel/Data/Documents/Users/stevenlau/OneDrive - Brisbane Boys'' College/BBC Robotics/BBC Robotics/Soccer and Maze/Teams/Gamma/Gamma 2019/Orders/[Gamma 2019 Orders.xlsx]Input Lists'!#REF!</xm:f>
          </x14:formula1>
          <xm:sqref>H73</xm:sqref>
        </x14:dataValidation>
        <x14:dataValidation type="list" allowBlank="1" showInputMessage="1" showErrorMessage="1" xr:uid="{00000000-0002-0000-0200-000010000000}">
          <x14:formula1>
            <xm:f>'Input Lists'!$C$2:$C$7</xm:f>
          </x14:formula1>
          <xm:sqref>R2:R1048576</xm:sqref>
        </x14:dataValidation>
        <x14:dataValidation type="list" allowBlank="1" showInputMessage="1" showErrorMessage="1" prompt="You MUST fill this in from the drop-down list" xr:uid="{00000000-0002-0000-0200-000011000000}">
          <x14:formula1>
            <xm:f>'Input Lists'!$D$2:$D$14</xm:f>
          </x14:formula1>
          <xm:sqref>X1:X1048576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X56"/>
  <sheetViews>
    <sheetView showGridLines="0" zoomScale="167" workbookViewId="0">
      <selection activeCell="C52" sqref="C52"/>
    </sheetView>
  </sheetViews>
  <sheetFormatPr defaultColWidth="14.33203125" defaultRowHeight="15.75" customHeight="1" x14ac:dyDescent="0.25"/>
  <cols>
    <col min="1" max="1" width="3.109375" customWidth="1"/>
    <col min="2" max="2" width="34.109375" bestFit="1" customWidth="1"/>
    <col min="3" max="3" width="15.77734375" bestFit="1" customWidth="1"/>
    <col min="4" max="4" width="12.109375" bestFit="1" customWidth="1"/>
    <col min="5" max="10" width="15.77734375" bestFit="1" customWidth="1"/>
    <col min="11" max="11" width="10.33203125" bestFit="1" customWidth="1"/>
    <col min="12" max="12" width="15.6640625" bestFit="1" customWidth="1"/>
    <col min="13" max="16" width="17.33203125" bestFit="1" customWidth="1"/>
    <col min="17" max="17" width="11.109375" bestFit="1" customWidth="1"/>
    <col min="18" max="20" width="17.33203125" bestFit="1" customWidth="1"/>
    <col min="21" max="21" width="15" bestFit="1" customWidth="1"/>
    <col min="22" max="22" width="9" bestFit="1" customWidth="1"/>
    <col min="23" max="23" width="10.6640625" bestFit="1" customWidth="1"/>
    <col min="24" max="24" width="10.33203125" bestFit="1" customWidth="1"/>
  </cols>
  <sheetData>
    <row r="2" spans="2:24" ht="21" x14ac:dyDescent="0.4">
      <c r="B2" s="10" t="s">
        <v>523</v>
      </c>
    </row>
    <row r="3" spans="2:24" ht="13.2" x14ac:dyDescent="0.25">
      <c r="B3" t="s">
        <v>524</v>
      </c>
    </row>
    <row r="4" spans="2:24" ht="13.2" x14ac:dyDescent="0.25"/>
    <row r="5" spans="2:24" ht="16.95" customHeight="1" x14ac:dyDescent="0.25">
      <c r="C5" s="11"/>
      <c r="D5" s="11"/>
      <c r="E5" s="11"/>
    </row>
    <row r="6" spans="2:24" ht="26.4" x14ac:dyDescent="0.25">
      <c r="B6" s="70" t="s">
        <v>525</v>
      </c>
      <c r="C6" s="71"/>
      <c r="D6" s="60"/>
    </row>
    <row r="7" spans="2:24" s="9" customFormat="1" ht="13.2" x14ac:dyDescent="0.25">
      <c r="B7" s="25" t="s">
        <v>25</v>
      </c>
      <c r="C7" s="57" t="s">
        <v>160</v>
      </c>
      <c r="D7" s="38" t="s">
        <v>526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2:24" ht="15.75" customHeight="1" x14ac:dyDescent="0.25">
      <c r="B8" s="22" t="s">
        <v>47</v>
      </c>
      <c r="C8" s="22" t="s">
        <v>392</v>
      </c>
      <c r="D8" s="39">
        <v>0</v>
      </c>
    </row>
    <row r="9" spans="2:24" ht="13.2" x14ac:dyDescent="0.25">
      <c r="B9" s="53"/>
      <c r="C9" s="23" t="s">
        <v>241</v>
      </c>
      <c r="D9" s="40">
        <v>0</v>
      </c>
    </row>
    <row r="10" spans="2:24" ht="13.2" x14ac:dyDescent="0.25">
      <c r="B10" s="53"/>
      <c r="C10" s="23" t="s">
        <v>214</v>
      </c>
      <c r="D10" s="40">
        <v>0</v>
      </c>
    </row>
    <row r="11" spans="2:24" ht="13.2" x14ac:dyDescent="0.25">
      <c r="B11" s="53"/>
      <c r="C11" s="23" t="s">
        <v>527</v>
      </c>
      <c r="D11" s="40">
        <v>586.53095000000008</v>
      </c>
    </row>
    <row r="12" spans="2:24" ht="13.2" x14ac:dyDescent="0.25">
      <c r="B12" s="53"/>
      <c r="C12" s="23" t="s">
        <v>209</v>
      </c>
      <c r="D12" s="40">
        <v>14.75</v>
      </c>
    </row>
    <row r="13" spans="2:24" ht="15.75" customHeight="1" x14ac:dyDescent="0.25">
      <c r="B13" s="53"/>
      <c r="C13" s="23" t="s">
        <v>234</v>
      </c>
      <c r="D13" s="40">
        <v>0</v>
      </c>
    </row>
    <row r="14" spans="2:24" ht="13.2" x14ac:dyDescent="0.25">
      <c r="B14" s="53"/>
      <c r="C14" s="23" t="s">
        <v>528</v>
      </c>
      <c r="D14" s="40">
        <v>19.7</v>
      </c>
    </row>
    <row r="15" spans="2:24" ht="13.2" x14ac:dyDescent="0.25">
      <c r="B15" s="22" t="s">
        <v>529</v>
      </c>
      <c r="C15" s="54"/>
      <c r="D15" s="39">
        <v>620.98095000000012</v>
      </c>
    </row>
    <row r="16" spans="2:24" ht="13.2" x14ac:dyDescent="0.25">
      <c r="B16" s="22" t="s">
        <v>530</v>
      </c>
      <c r="C16" s="22" t="s">
        <v>530</v>
      </c>
      <c r="D16" s="39">
        <v>0</v>
      </c>
    </row>
    <row r="17" spans="2:4" ht="13.2" x14ac:dyDescent="0.25">
      <c r="B17" s="22" t="s">
        <v>531</v>
      </c>
      <c r="C17" s="54"/>
      <c r="D17" s="39">
        <v>0</v>
      </c>
    </row>
    <row r="18" spans="2:4" ht="13.2" x14ac:dyDescent="0.25">
      <c r="B18" s="26" t="s">
        <v>532</v>
      </c>
      <c r="C18" s="55"/>
      <c r="D18" s="56">
        <v>620.98095000000012</v>
      </c>
    </row>
    <row r="40" spans="2:4" ht="13.2" x14ac:dyDescent="0.25">
      <c r="B40" s="58" t="s">
        <v>525</v>
      </c>
      <c r="C40" s="59"/>
      <c r="D40" s="60"/>
    </row>
    <row r="41" spans="2:4" ht="13.2" x14ac:dyDescent="0.25">
      <c r="B41" s="25" t="s">
        <v>25</v>
      </c>
      <c r="C41" s="57" t="s">
        <v>160</v>
      </c>
      <c r="D41" s="38" t="s">
        <v>526</v>
      </c>
    </row>
    <row r="42" spans="2:4" ht="15.75" customHeight="1" x14ac:dyDescent="0.25">
      <c r="B42" s="22" t="s">
        <v>47</v>
      </c>
      <c r="C42" s="54"/>
      <c r="D42" s="61">
        <v>1</v>
      </c>
    </row>
    <row r="43" spans="2:4" ht="15.75" customHeight="1" x14ac:dyDescent="0.25">
      <c r="B43" s="22" t="s">
        <v>530</v>
      </c>
      <c r="C43" s="54"/>
      <c r="D43" s="61">
        <v>0</v>
      </c>
    </row>
    <row r="44" spans="2:4" ht="15.75" customHeight="1" x14ac:dyDescent="0.25">
      <c r="B44" s="26" t="s">
        <v>532</v>
      </c>
      <c r="C44" s="55"/>
      <c r="D44" s="62">
        <v>1</v>
      </c>
    </row>
    <row r="52" spans="2:11" ht="13.2" x14ac:dyDescent="0.25">
      <c r="B52" s="58" t="s">
        <v>525</v>
      </c>
      <c r="C52" s="58" t="s">
        <v>160</v>
      </c>
      <c r="D52" s="59"/>
      <c r="E52" s="59"/>
      <c r="F52" s="59"/>
      <c r="G52" s="59"/>
      <c r="H52" s="59"/>
      <c r="I52" s="59"/>
      <c r="J52" s="59"/>
      <c r="K52" s="66"/>
    </row>
    <row r="53" spans="2:11" ht="13.2" x14ac:dyDescent="0.25">
      <c r="B53" s="25" t="s">
        <v>25</v>
      </c>
      <c r="C53" s="22" t="s">
        <v>530</v>
      </c>
      <c r="D53" s="63" t="s">
        <v>392</v>
      </c>
      <c r="E53" s="63" t="s">
        <v>241</v>
      </c>
      <c r="F53" s="63" t="s">
        <v>214</v>
      </c>
      <c r="G53" s="63" t="s">
        <v>527</v>
      </c>
      <c r="H53" s="63" t="s">
        <v>209</v>
      </c>
      <c r="I53" s="63" t="s">
        <v>234</v>
      </c>
      <c r="J53" s="63" t="s">
        <v>528</v>
      </c>
      <c r="K53" s="38" t="s">
        <v>532</v>
      </c>
    </row>
    <row r="54" spans="2:11" ht="15.75" customHeight="1" x14ac:dyDescent="0.25">
      <c r="B54" s="22" t="s">
        <v>47</v>
      </c>
      <c r="C54" s="27"/>
      <c r="D54" s="67">
        <v>0</v>
      </c>
      <c r="E54" s="67">
        <v>0</v>
      </c>
      <c r="F54" s="67">
        <v>0</v>
      </c>
      <c r="G54" s="67">
        <v>586.53095000000008</v>
      </c>
      <c r="H54" s="67">
        <v>14.75</v>
      </c>
      <c r="I54" s="67">
        <v>0</v>
      </c>
      <c r="J54" s="67">
        <v>19.7</v>
      </c>
      <c r="K54" s="39">
        <v>620.98095000000012</v>
      </c>
    </row>
    <row r="55" spans="2:11" ht="15.75" customHeight="1" x14ac:dyDescent="0.25">
      <c r="B55" s="23" t="s">
        <v>530</v>
      </c>
      <c r="C55" s="68">
        <v>0</v>
      </c>
      <c r="D55" s="69"/>
      <c r="E55" s="69"/>
      <c r="F55" s="69"/>
      <c r="G55" s="69"/>
      <c r="H55" s="69"/>
      <c r="I55" s="69"/>
      <c r="J55" s="69"/>
      <c r="K55" s="40">
        <v>0</v>
      </c>
    </row>
    <row r="56" spans="2:11" ht="15.75" customHeight="1" x14ac:dyDescent="0.25">
      <c r="B56" s="26" t="s">
        <v>532</v>
      </c>
      <c r="C56" s="64">
        <v>0</v>
      </c>
      <c r="D56" s="65">
        <v>0</v>
      </c>
      <c r="E56" s="65">
        <v>0</v>
      </c>
      <c r="F56" s="65">
        <v>0</v>
      </c>
      <c r="G56" s="65">
        <v>586.53095000000008</v>
      </c>
      <c r="H56" s="65">
        <v>14.75</v>
      </c>
      <c r="I56" s="65">
        <v>0</v>
      </c>
      <c r="J56" s="65">
        <v>19.7</v>
      </c>
      <c r="K56" s="56">
        <v>620.98095000000012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5"/>
  <sheetViews>
    <sheetView showGridLines="0" zoomScale="167" workbookViewId="0">
      <selection activeCell="J29" sqref="J29"/>
    </sheetView>
  </sheetViews>
  <sheetFormatPr defaultColWidth="14.33203125" defaultRowHeight="15.75" customHeight="1" x14ac:dyDescent="0.25"/>
  <cols>
    <col min="1" max="1" width="3.109375" customWidth="1"/>
    <col min="2" max="2" width="34.109375" bestFit="1" customWidth="1"/>
    <col min="3" max="4" width="8" bestFit="1" customWidth="1"/>
    <col min="5" max="5" width="10.33203125" bestFit="1" customWidth="1"/>
    <col min="6" max="8" width="11.33203125" bestFit="1" customWidth="1"/>
    <col min="9" max="9" width="10.33203125" bestFit="1" customWidth="1"/>
  </cols>
  <sheetData>
    <row r="2" spans="2:5" ht="21" x14ac:dyDescent="0.4">
      <c r="B2" s="10" t="s">
        <v>533</v>
      </c>
    </row>
    <row r="3" spans="2:5" ht="13.2" x14ac:dyDescent="0.25">
      <c r="B3" t="s">
        <v>524</v>
      </c>
    </row>
    <row r="4" spans="2:5" ht="13.2" x14ac:dyDescent="0.25"/>
    <row r="5" spans="2:5" ht="16.95" customHeight="1" x14ac:dyDescent="0.25">
      <c r="C5" s="11"/>
      <c r="D5" s="11"/>
      <c r="E5" s="11"/>
    </row>
    <row r="6" spans="2:5" ht="13.2" x14ac:dyDescent="0.25">
      <c r="B6" s="58" t="s">
        <v>525</v>
      </c>
      <c r="C6" s="59"/>
      <c r="D6" s="60"/>
    </row>
    <row r="7" spans="2:5" s="9" customFormat="1" ht="13.2" x14ac:dyDescent="0.25">
      <c r="B7" s="57" t="s">
        <v>160</v>
      </c>
      <c r="C7" s="25" t="s">
        <v>25</v>
      </c>
      <c r="D7" s="38" t="s">
        <v>526</v>
      </c>
      <c r="E7"/>
    </row>
    <row r="8" spans="2:5" ht="15.75" customHeight="1" x14ac:dyDescent="0.25">
      <c r="B8" s="22" t="s">
        <v>530</v>
      </c>
      <c r="C8" s="22" t="s">
        <v>530</v>
      </c>
      <c r="D8" s="39">
        <v>0</v>
      </c>
    </row>
    <row r="9" spans="2:5" ht="13.2" x14ac:dyDescent="0.25">
      <c r="B9" s="22" t="s">
        <v>531</v>
      </c>
      <c r="C9" s="54"/>
      <c r="D9" s="39">
        <v>0</v>
      </c>
    </row>
    <row r="10" spans="2:5" ht="13.2" x14ac:dyDescent="0.25">
      <c r="B10" s="22" t="s">
        <v>392</v>
      </c>
      <c r="C10" s="22" t="s">
        <v>47</v>
      </c>
      <c r="D10" s="39">
        <v>0</v>
      </c>
    </row>
    <row r="11" spans="2:5" ht="13.2" x14ac:dyDescent="0.25">
      <c r="B11" s="22" t="s">
        <v>534</v>
      </c>
      <c r="C11" s="54"/>
      <c r="D11" s="39">
        <v>0</v>
      </c>
    </row>
    <row r="12" spans="2:5" ht="13.2" x14ac:dyDescent="0.25">
      <c r="B12" s="22" t="s">
        <v>241</v>
      </c>
      <c r="C12" s="22" t="s">
        <v>47</v>
      </c>
      <c r="D12" s="39">
        <v>0</v>
      </c>
    </row>
    <row r="13" spans="2:5" ht="15.75" customHeight="1" x14ac:dyDescent="0.25">
      <c r="B13" s="22" t="s">
        <v>535</v>
      </c>
      <c r="C13" s="54"/>
      <c r="D13" s="39">
        <v>0</v>
      </c>
    </row>
    <row r="14" spans="2:5" ht="13.2" x14ac:dyDescent="0.25">
      <c r="B14" s="22" t="s">
        <v>214</v>
      </c>
      <c r="C14" s="22" t="s">
        <v>47</v>
      </c>
      <c r="D14" s="39">
        <v>0</v>
      </c>
    </row>
    <row r="15" spans="2:5" ht="13.2" x14ac:dyDescent="0.25">
      <c r="B15" s="22" t="s">
        <v>536</v>
      </c>
      <c r="C15" s="54"/>
      <c r="D15" s="39">
        <v>0</v>
      </c>
    </row>
    <row r="16" spans="2:5" ht="13.2" x14ac:dyDescent="0.25">
      <c r="B16" s="22" t="s">
        <v>527</v>
      </c>
      <c r="C16" s="22" t="s">
        <v>47</v>
      </c>
      <c r="D16" s="39">
        <v>586.53095000000008</v>
      </c>
    </row>
    <row r="17" spans="2:10" ht="13.2" x14ac:dyDescent="0.25">
      <c r="B17" s="22" t="s">
        <v>537</v>
      </c>
      <c r="C17" s="54"/>
      <c r="D17" s="39">
        <v>586.53095000000008</v>
      </c>
    </row>
    <row r="18" spans="2:10" ht="13.2" x14ac:dyDescent="0.25">
      <c r="B18" s="22" t="s">
        <v>209</v>
      </c>
      <c r="C18" s="22" t="s">
        <v>47</v>
      </c>
      <c r="D18" s="39">
        <v>14.75</v>
      </c>
    </row>
    <row r="19" spans="2:10" ht="15.75" customHeight="1" x14ac:dyDescent="0.25">
      <c r="B19" s="22" t="s">
        <v>538</v>
      </c>
      <c r="C19" s="54"/>
      <c r="D19" s="39">
        <v>14.75</v>
      </c>
    </row>
    <row r="20" spans="2:10" ht="15.75" customHeight="1" x14ac:dyDescent="0.25">
      <c r="B20" s="22" t="s">
        <v>234</v>
      </c>
      <c r="C20" s="22" t="s">
        <v>47</v>
      </c>
      <c r="D20" s="39">
        <v>0</v>
      </c>
    </row>
    <row r="21" spans="2:10" ht="15.75" customHeight="1" x14ac:dyDescent="0.25">
      <c r="B21" s="22" t="s">
        <v>539</v>
      </c>
      <c r="C21" s="54"/>
      <c r="D21" s="39">
        <v>0</v>
      </c>
    </row>
    <row r="22" spans="2:10" ht="15.75" customHeight="1" x14ac:dyDescent="0.25">
      <c r="B22" s="22" t="s">
        <v>528</v>
      </c>
      <c r="C22" s="22" t="s">
        <v>47</v>
      </c>
      <c r="D22" s="39">
        <v>19.7</v>
      </c>
    </row>
    <row r="23" spans="2:10" ht="15.75" customHeight="1" x14ac:dyDescent="0.25">
      <c r="B23" s="22" t="s">
        <v>540</v>
      </c>
      <c r="C23" s="54"/>
      <c r="D23" s="39">
        <v>19.7</v>
      </c>
    </row>
    <row r="24" spans="2:10" ht="15.75" customHeight="1" x14ac:dyDescent="0.25">
      <c r="B24" s="26" t="s">
        <v>532</v>
      </c>
      <c r="C24" s="55"/>
      <c r="D24" s="56">
        <v>620.98095000000012</v>
      </c>
    </row>
    <row r="29" spans="2:10" ht="15.75" customHeight="1" x14ac:dyDescent="0.25">
      <c r="J29" s="43"/>
    </row>
    <row r="40" spans="2:4" ht="13.2" x14ac:dyDescent="0.25">
      <c r="B40" s="58" t="s">
        <v>525</v>
      </c>
      <c r="C40" s="59"/>
      <c r="D40" s="60"/>
    </row>
    <row r="41" spans="2:4" ht="13.2" x14ac:dyDescent="0.25">
      <c r="B41" s="57" t="s">
        <v>160</v>
      </c>
      <c r="C41" s="25" t="s">
        <v>25</v>
      </c>
      <c r="D41" s="38" t="s">
        <v>526</v>
      </c>
    </row>
    <row r="42" spans="2:4" ht="15.75" customHeight="1" x14ac:dyDescent="0.25">
      <c r="B42" s="22" t="s">
        <v>530</v>
      </c>
      <c r="C42" s="54"/>
      <c r="D42" s="61">
        <v>0</v>
      </c>
    </row>
    <row r="43" spans="2:4" ht="15.75" customHeight="1" x14ac:dyDescent="0.25">
      <c r="B43" s="22" t="s">
        <v>392</v>
      </c>
      <c r="C43" s="54"/>
      <c r="D43" s="61">
        <v>0</v>
      </c>
    </row>
    <row r="44" spans="2:4" ht="15.75" customHeight="1" x14ac:dyDescent="0.25">
      <c r="B44" s="22" t="s">
        <v>241</v>
      </c>
      <c r="C44" s="54"/>
      <c r="D44" s="61">
        <v>0</v>
      </c>
    </row>
    <row r="45" spans="2:4" ht="15.75" customHeight="1" x14ac:dyDescent="0.25">
      <c r="B45" s="22" t="s">
        <v>214</v>
      </c>
      <c r="C45" s="54"/>
      <c r="D45" s="61">
        <v>0</v>
      </c>
    </row>
    <row r="46" spans="2:4" ht="15.75" customHeight="1" x14ac:dyDescent="0.25">
      <c r="B46" s="22" t="s">
        <v>527</v>
      </c>
      <c r="C46" s="22" t="s">
        <v>47</v>
      </c>
      <c r="D46" s="61">
        <v>0.94452325791958669</v>
      </c>
    </row>
    <row r="47" spans="2:4" ht="15.75" customHeight="1" x14ac:dyDescent="0.25">
      <c r="B47" s="22" t="s">
        <v>537</v>
      </c>
      <c r="C47" s="54"/>
      <c r="D47" s="61">
        <v>0.94452325791958669</v>
      </c>
    </row>
    <row r="48" spans="2:4" ht="15.75" customHeight="1" x14ac:dyDescent="0.25">
      <c r="B48" s="22" t="s">
        <v>209</v>
      </c>
      <c r="C48" s="22" t="s">
        <v>47</v>
      </c>
      <c r="D48" s="61">
        <v>2.3752741529349648E-2</v>
      </c>
    </row>
    <row r="49" spans="2:5" ht="15.75" customHeight="1" x14ac:dyDescent="0.25">
      <c r="B49" s="22" t="s">
        <v>538</v>
      </c>
      <c r="C49" s="54"/>
      <c r="D49" s="61">
        <v>2.3752741529349648E-2</v>
      </c>
    </row>
    <row r="50" spans="2:5" ht="15.75" customHeight="1" x14ac:dyDescent="0.25">
      <c r="B50" s="22" t="s">
        <v>234</v>
      </c>
      <c r="C50" s="22" t="s">
        <v>47</v>
      </c>
      <c r="D50" s="61">
        <v>0</v>
      </c>
    </row>
    <row r="51" spans="2:5" ht="15.75" customHeight="1" x14ac:dyDescent="0.25">
      <c r="B51" s="22" t="s">
        <v>539</v>
      </c>
      <c r="C51" s="54"/>
      <c r="D51" s="61">
        <v>0</v>
      </c>
    </row>
    <row r="52" spans="2:5" ht="15.75" customHeight="1" x14ac:dyDescent="0.25">
      <c r="B52" s="22" t="s">
        <v>528</v>
      </c>
      <c r="C52" s="22" t="s">
        <v>47</v>
      </c>
      <c r="D52" s="61">
        <v>3.1724000551063593E-2</v>
      </c>
    </row>
    <row r="53" spans="2:5" ht="15.75" customHeight="1" x14ac:dyDescent="0.25">
      <c r="B53" s="22" t="s">
        <v>540</v>
      </c>
      <c r="C53" s="54"/>
      <c r="D53" s="61">
        <v>3.1724000551063593E-2</v>
      </c>
    </row>
    <row r="54" spans="2:5" ht="15.75" customHeight="1" x14ac:dyDescent="0.25">
      <c r="B54" s="26" t="s">
        <v>532</v>
      </c>
      <c r="C54" s="55"/>
      <c r="D54" s="62">
        <v>1</v>
      </c>
    </row>
    <row r="55" spans="2:5" ht="13.2" x14ac:dyDescent="0.25">
      <c r="B55" s="58" t="s">
        <v>525</v>
      </c>
      <c r="C55" s="70" t="s">
        <v>25</v>
      </c>
      <c r="D55" s="59"/>
      <c r="E55" s="66"/>
    </row>
    <row r="56" spans="2:5" ht="13.2" x14ac:dyDescent="0.25">
      <c r="B56" s="57" t="s">
        <v>160</v>
      </c>
      <c r="C56" s="22" t="s">
        <v>47</v>
      </c>
      <c r="D56" s="63" t="s">
        <v>530</v>
      </c>
      <c r="E56" s="38" t="s">
        <v>532</v>
      </c>
    </row>
    <row r="57" spans="2:5" ht="15.75" customHeight="1" x14ac:dyDescent="0.25">
      <c r="B57" s="22" t="s">
        <v>530</v>
      </c>
      <c r="C57" s="27"/>
      <c r="D57" s="67">
        <v>0</v>
      </c>
      <c r="E57" s="39">
        <v>0</v>
      </c>
    </row>
    <row r="58" spans="2:5" ht="15.75" customHeight="1" x14ac:dyDescent="0.25">
      <c r="B58" s="23" t="s">
        <v>392</v>
      </c>
      <c r="C58" s="68">
        <v>0</v>
      </c>
      <c r="D58" s="69"/>
      <c r="E58" s="40">
        <v>0</v>
      </c>
    </row>
    <row r="59" spans="2:5" ht="15.75" customHeight="1" x14ac:dyDescent="0.25">
      <c r="B59" s="23" t="s">
        <v>241</v>
      </c>
      <c r="C59" s="68">
        <v>0</v>
      </c>
      <c r="D59" s="69"/>
      <c r="E59" s="40">
        <v>0</v>
      </c>
    </row>
    <row r="60" spans="2:5" ht="15.75" customHeight="1" x14ac:dyDescent="0.25">
      <c r="B60" s="23" t="s">
        <v>214</v>
      </c>
      <c r="C60" s="68">
        <v>0</v>
      </c>
      <c r="D60" s="69"/>
      <c r="E60" s="40">
        <v>0</v>
      </c>
    </row>
    <row r="61" spans="2:5" ht="15.75" customHeight="1" x14ac:dyDescent="0.25">
      <c r="B61" s="23" t="s">
        <v>527</v>
      </c>
      <c r="C61" s="68">
        <v>586.53095000000008</v>
      </c>
      <c r="D61" s="69"/>
      <c r="E61" s="40">
        <v>586.53095000000008</v>
      </c>
    </row>
    <row r="62" spans="2:5" ht="15.75" customHeight="1" x14ac:dyDescent="0.25">
      <c r="B62" s="23" t="s">
        <v>209</v>
      </c>
      <c r="C62" s="68">
        <v>14.75</v>
      </c>
      <c r="D62" s="69"/>
      <c r="E62" s="40">
        <v>14.75</v>
      </c>
    </row>
    <row r="63" spans="2:5" ht="15.75" customHeight="1" x14ac:dyDescent="0.25">
      <c r="B63" s="23" t="s">
        <v>234</v>
      </c>
      <c r="C63" s="68">
        <v>0</v>
      </c>
      <c r="D63" s="69"/>
      <c r="E63" s="40">
        <v>0</v>
      </c>
    </row>
    <row r="64" spans="2:5" ht="15.75" customHeight="1" x14ac:dyDescent="0.25">
      <c r="B64" s="23" t="s">
        <v>528</v>
      </c>
      <c r="C64" s="68">
        <v>19.7</v>
      </c>
      <c r="D64" s="69"/>
      <c r="E64" s="40">
        <v>19.7</v>
      </c>
    </row>
    <row r="65" spans="2:5" ht="15.75" customHeight="1" x14ac:dyDescent="0.25">
      <c r="B65" s="26" t="s">
        <v>532</v>
      </c>
      <c r="C65" s="64">
        <v>620.98095000000012</v>
      </c>
      <c r="D65" s="65">
        <v>0</v>
      </c>
      <c r="E65" s="56">
        <v>620.98095000000012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M12"/>
  <sheetViews>
    <sheetView showGridLines="0" zoomScale="150" workbookViewId="0">
      <selection activeCell="K22" sqref="K22"/>
    </sheetView>
  </sheetViews>
  <sheetFormatPr defaultColWidth="14.33203125" defaultRowHeight="15.75" customHeight="1" x14ac:dyDescent="0.25"/>
  <cols>
    <col min="1" max="1" width="5.6640625" customWidth="1"/>
    <col min="2" max="2" width="34.109375" bestFit="1" customWidth="1"/>
    <col min="3" max="3" width="14.33203125" bestFit="1" customWidth="1"/>
    <col min="4" max="4" width="6.6640625" bestFit="1" customWidth="1"/>
    <col min="5" max="5" width="6.33203125" bestFit="1" customWidth="1"/>
    <col min="6" max="6" width="8.6640625" bestFit="1" customWidth="1"/>
    <col min="7" max="7" width="6.33203125" bestFit="1" customWidth="1"/>
    <col min="8" max="8" width="6.109375" customWidth="1"/>
    <col min="9" max="9" width="9.77734375" customWidth="1"/>
  </cols>
  <sheetData>
    <row r="2" spans="2:13" ht="21" x14ac:dyDescent="0.4">
      <c r="B2" s="10" t="s">
        <v>541</v>
      </c>
    </row>
    <row r="3" spans="2:13" ht="15.75" customHeight="1" x14ac:dyDescent="0.25">
      <c r="B3" t="s">
        <v>524</v>
      </c>
    </row>
    <row r="5" spans="2:13" ht="15.75" customHeight="1" x14ac:dyDescent="0.25">
      <c r="B5" s="58" t="s">
        <v>525</v>
      </c>
      <c r="C5" s="60" t="s">
        <v>172</v>
      </c>
      <c r="J5" s="17"/>
      <c r="K5" s="17"/>
      <c r="L5" s="17"/>
    </row>
    <row r="6" spans="2:13" ht="15.75" customHeight="1" x14ac:dyDescent="0.25">
      <c r="B6" s="57" t="s">
        <v>169</v>
      </c>
      <c r="C6" s="73" t="s">
        <v>530</v>
      </c>
      <c r="M6" s="18"/>
    </row>
    <row r="7" spans="2:13" ht="15.75" customHeight="1" x14ac:dyDescent="0.25">
      <c r="B7" s="22" t="s">
        <v>530</v>
      </c>
      <c r="C7" s="39">
        <v>620.98095000000012</v>
      </c>
      <c r="M7" s="18"/>
    </row>
    <row r="8" spans="2:13" ht="15.75" customHeight="1" x14ac:dyDescent="0.25">
      <c r="B8" s="24" t="s">
        <v>532</v>
      </c>
      <c r="C8" s="72">
        <v>620.98095000000012</v>
      </c>
      <c r="M8" s="18"/>
    </row>
    <row r="9" spans="2:13" ht="15.75" customHeight="1" x14ac:dyDescent="0.25">
      <c r="M9" s="18"/>
    </row>
    <row r="10" spans="2:13" ht="15.75" customHeight="1" x14ac:dyDescent="0.25">
      <c r="J10" s="18"/>
      <c r="K10" s="18"/>
      <c r="L10" s="18"/>
      <c r="M10" s="18"/>
    </row>
    <row r="11" spans="2:13" ht="15.75" customHeight="1" x14ac:dyDescent="0.25">
      <c r="M11" s="18"/>
    </row>
    <row r="12" spans="2:13" ht="15.75" customHeight="1" x14ac:dyDescent="0.25">
      <c r="J12" s="18"/>
      <c r="K12" s="18"/>
      <c r="L12" s="18"/>
      <c r="M1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GN23"/>
  <sheetViews>
    <sheetView showGridLines="0" workbookViewId="0">
      <selection activeCell="H11" sqref="H10:H11"/>
    </sheetView>
  </sheetViews>
  <sheetFormatPr defaultColWidth="14.33203125" defaultRowHeight="15.75" customHeight="1" x14ac:dyDescent="0.25"/>
  <cols>
    <col min="1" max="1" width="4.33203125" customWidth="1"/>
    <col min="2" max="3" width="25.77734375" customWidth="1"/>
    <col min="4" max="4" width="20.109375" customWidth="1"/>
  </cols>
  <sheetData>
    <row r="2" spans="2:196" ht="21" x14ac:dyDescent="0.4">
      <c r="B2" s="10" t="s">
        <v>542</v>
      </c>
    </row>
    <row r="3" spans="2:196" ht="13.2" x14ac:dyDescent="0.25">
      <c r="B3" t="s">
        <v>524</v>
      </c>
    </row>
    <row r="5" spans="2:196" ht="17.399999999999999" x14ac:dyDescent="0.3">
      <c r="B5" s="29" t="s">
        <v>166</v>
      </c>
      <c r="C5" s="28" t="s">
        <v>543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">
      <c r="B6" s="29" t="s">
        <v>169</v>
      </c>
      <c r="C6" s="30" t="s">
        <v>530</v>
      </c>
      <c r="D6" s="12" t="s">
        <v>545</v>
      </c>
    </row>
    <row r="7" spans="2:196" ht="15.75" customHeight="1" x14ac:dyDescent="0.3">
      <c r="B7" s="29" t="s">
        <v>172</v>
      </c>
      <c r="C7" s="28" t="s">
        <v>546</v>
      </c>
      <c r="D7" s="12" t="s">
        <v>547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5.75" customHeight="1" x14ac:dyDescent="0.3">
      <c r="H10" s="12" t="s">
        <v>550</v>
      </c>
    </row>
    <row r="11" spans="2:196" ht="15.75" customHeight="1" x14ac:dyDescent="0.3">
      <c r="H11" s="12" t="s">
        <v>551</v>
      </c>
    </row>
    <row r="20" spans="4:4" ht="15.75" customHeight="1" x14ac:dyDescent="0.25">
      <c r="D20" s="4"/>
    </row>
    <row r="21" spans="4:4" ht="15.75" customHeight="1" x14ac:dyDescent="0.25">
      <c r="D21" s="4"/>
    </row>
    <row r="22" spans="4:4" ht="15.75" customHeight="1" x14ac:dyDescent="0.25">
      <c r="D22" s="4"/>
    </row>
    <row r="23" spans="4:4" ht="15.75" customHeight="1" x14ac:dyDescent="0.25">
      <c r="D2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2:GN23"/>
  <sheetViews>
    <sheetView showGridLines="0" workbookViewId="0">
      <selection activeCell="H10" sqref="H10:H11"/>
    </sheetView>
  </sheetViews>
  <sheetFormatPr defaultColWidth="14.33203125" defaultRowHeight="15.75" customHeight="1" x14ac:dyDescent="0.25"/>
  <cols>
    <col min="1" max="1" width="4.33203125" customWidth="1"/>
    <col min="2" max="3" width="25.77734375" customWidth="1"/>
    <col min="4" max="4" width="24.33203125" customWidth="1"/>
  </cols>
  <sheetData>
    <row r="2" spans="2:196" ht="21" x14ac:dyDescent="0.4">
      <c r="B2" s="10" t="s">
        <v>552</v>
      </c>
    </row>
    <row r="3" spans="2:196" ht="13.2" x14ac:dyDescent="0.25">
      <c r="B3" t="s">
        <v>524</v>
      </c>
    </row>
    <row r="5" spans="2:196" ht="17.399999999999999" x14ac:dyDescent="0.3">
      <c r="B5" s="29" t="s">
        <v>166</v>
      </c>
      <c r="C5" s="28" t="s">
        <v>546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">
      <c r="B6" s="29" t="s">
        <v>169</v>
      </c>
      <c r="C6" s="30" t="s">
        <v>530</v>
      </c>
      <c r="D6" s="12" t="s">
        <v>545</v>
      </c>
    </row>
    <row r="7" spans="2:196" ht="15.75" customHeight="1" x14ac:dyDescent="0.3">
      <c r="B7" s="29" t="s">
        <v>172</v>
      </c>
      <c r="C7" s="28" t="s">
        <v>546</v>
      </c>
      <c r="D7" s="12" t="s">
        <v>553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7.399999999999999" x14ac:dyDescent="0.3">
      <c r="H10" s="12" t="s">
        <v>550</v>
      </c>
    </row>
    <row r="11" spans="2:196" ht="17.399999999999999" x14ac:dyDescent="0.3">
      <c r="H11" s="12" t="s">
        <v>551</v>
      </c>
    </row>
    <row r="20" ht="13.2" x14ac:dyDescent="0.25"/>
    <row r="21" ht="13.2" x14ac:dyDescent="0.25"/>
    <row r="22" ht="13.2" x14ac:dyDescent="0.25"/>
    <row r="23" ht="13.2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2:GN23"/>
  <sheetViews>
    <sheetView showGridLines="0" zoomScale="125" workbookViewId="0">
      <selection activeCell="E14" sqref="E14"/>
    </sheetView>
  </sheetViews>
  <sheetFormatPr defaultColWidth="14.33203125" defaultRowHeight="15.75" customHeight="1" x14ac:dyDescent="0.25"/>
  <cols>
    <col min="1" max="1" width="4.33203125" customWidth="1"/>
    <col min="2" max="3" width="25.77734375" customWidth="1"/>
    <col min="4" max="4" width="25.109375" customWidth="1"/>
  </cols>
  <sheetData>
    <row r="2" spans="2:196" ht="21" x14ac:dyDescent="0.4">
      <c r="B2" s="10" t="s">
        <v>554</v>
      </c>
    </row>
    <row r="3" spans="2:196" ht="13.2" x14ac:dyDescent="0.25">
      <c r="B3" t="s">
        <v>524</v>
      </c>
    </row>
    <row r="5" spans="2:196" ht="17.399999999999999" x14ac:dyDescent="0.3">
      <c r="B5" s="29" t="s">
        <v>166</v>
      </c>
      <c r="C5" s="28" t="s">
        <v>546</v>
      </c>
      <c r="D5" s="12" t="s">
        <v>544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3">
      <c r="B6" s="29" t="s">
        <v>169</v>
      </c>
      <c r="C6" s="30" t="s">
        <v>530</v>
      </c>
      <c r="D6" s="12" t="s">
        <v>545</v>
      </c>
    </row>
    <row r="7" spans="2:196" ht="15.75" customHeight="1" x14ac:dyDescent="0.3">
      <c r="B7" s="29" t="s">
        <v>172</v>
      </c>
      <c r="C7" s="28" t="s">
        <v>546</v>
      </c>
      <c r="D7" s="12" t="s">
        <v>555</v>
      </c>
    </row>
    <row r="9" spans="2:196" ht="15.75" customHeight="1" x14ac:dyDescent="0.25">
      <c r="B9" s="41" t="s">
        <v>548</v>
      </c>
      <c r="C9" s="42" t="s">
        <v>25</v>
      </c>
      <c r="D9" s="42" t="s">
        <v>159</v>
      </c>
      <c r="E9" s="42" t="s">
        <v>36</v>
      </c>
      <c r="F9" s="42" t="s">
        <v>167</v>
      </c>
      <c r="G9" s="28" t="s">
        <v>549</v>
      </c>
    </row>
    <row r="10" spans="2:196" ht="15.75" customHeight="1" x14ac:dyDescent="0.3">
      <c r="H10" s="12" t="s">
        <v>550</v>
      </c>
    </row>
    <row r="11" spans="2:196" ht="15.75" customHeight="1" x14ac:dyDescent="0.3">
      <c r="H11" s="12" t="s">
        <v>551</v>
      </c>
    </row>
    <row r="20" ht="13.2" x14ac:dyDescent="0.25"/>
    <row r="21" ht="13.2" x14ac:dyDescent="0.25"/>
    <row r="22" ht="13.2" x14ac:dyDescent="0.25"/>
    <row r="23" ht="13.2" x14ac:dyDescent="0.25"/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66"/>
  <sheetViews>
    <sheetView zoomScale="141" zoomScaleNormal="60" workbookViewId="0">
      <selection activeCell="G14" sqref="G14"/>
    </sheetView>
  </sheetViews>
  <sheetFormatPr defaultColWidth="11.33203125" defaultRowHeight="13.2" x14ac:dyDescent="0.25"/>
  <cols>
    <col min="1" max="1" width="3.33203125" customWidth="1"/>
    <col min="2" max="2" width="3.109375" customWidth="1"/>
    <col min="4" max="4" width="15.6640625" bestFit="1" customWidth="1"/>
    <col min="6" max="6" width="20.33203125" customWidth="1"/>
    <col min="7" max="7" width="33.109375" style="33" bestFit="1" customWidth="1"/>
    <col min="8" max="9" width="14.33203125" bestFit="1" customWidth="1"/>
  </cols>
  <sheetData>
    <row r="2" spans="2:10" ht="21" x14ac:dyDescent="0.4">
      <c r="B2" s="10" t="s">
        <v>556</v>
      </c>
    </row>
    <row r="3" spans="2:10" x14ac:dyDescent="0.25">
      <c r="B3" t="s">
        <v>557</v>
      </c>
    </row>
    <row r="5" spans="2:10" ht="26.4" x14ac:dyDescent="0.25">
      <c r="B5" s="13"/>
      <c r="C5" s="13" t="s">
        <v>558</v>
      </c>
      <c r="D5" s="13" t="s">
        <v>559</v>
      </c>
      <c r="E5" s="13" t="s">
        <v>28</v>
      </c>
      <c r="F5" s="13" t="s">
        <v>560</v>
      </c>
      <c r="G5" s="34" t="s">
        <v>561</v>
      </c>
      <c r="H5" s="13" t="s">
        <v>562</v>
      </c>
      <c r="I5" s="13" t="s">
        <v>563</v>
      </c>
      <c r="J5" s="13" t="s">
        <v>36</v>
      </c>
    </row>
    <row r="6" spans="2:10" s="32" customFormat="1" ht="52.8" x14ac:dyDescent="0.25">
      <c r="B6" s="31"/>
      <c r="C6" s="31" t="s">
        <v>564</v>
      </c>
      <c r="D6" s="31" t="s">
        <v>565</v>
      </c>
      <c r="E6" s="31" t="s">
        <v>566</v>
      </c>
      <c r="F6" s="31" t="s">
        <v>567</v>
      </c>
      <c r="G6" s="35" t="s">
        <v>568</v>
      </c>
      <c r="H6" s="31" t="s">
        <v>569</v>
      </c>
      <c r="I6" s="31" t="s">
        <v>569</v>
      </c>
      <c r="J6" s="31"/>
    </row>
    <row r="7" spans="2:10" x14ac:dyDescent="0.25">
      <c r="B7" s="19"/>
      <c r="C7" s="21">
        <v>43144</v>
      </c>
      <c r="D7" s="19" t="s">
        <v>68</v>
      </c>
      <c r="E7" s="19" t="s">
        <v>50</v>
      </c>
      <c r="F7" s="36" t="s">
        <v>570</v>
      </c>
      <c r="G7" s="37">
        <v>107.92</v>
      </c>
      <c r="H7" s="36" t="s">
        <v>571</v>
      </c>
      <c r="I7" s="36" t="s">
        <v>571</v>
      </c>
    </row>
    <row r="8" spans="2:10" x14ac:dyDescent="0.25">
      <c r="B8" s="19"/>
      <c r="G8"/>
    </row>
    <row r="9" spans="2:10" x14ac:dyDescent="0.25">
      <c r="B9" s="19"/>
      <c r="G9"/>
    </row>
    <row r="10" spans="2:10" x14ac:dyDescent="0.25">
      <c r="B10" s="19"/>
      <c r="G10"/>
    </row>
    <row r="11" spans="2:10" x14ac:dyDescent="0.25">
      <c r="B11" s="19"/>
      <c r="G11"/>
    </row>
    <row r="12" spans="2:10" x14ac:dyDescent="0.25">
      <c r="B12" s="19"/>
      <c r="G12"/>
    </row>
    <row r="13" spans="2:10" x14ac:dyDescent="0.25">
      <c r="B13" s="19"/>
      <c r="G13"/>
    </row>
    <row r="14" spans="2:10" x14ac:dyDescent="0.25">
      <c r="G14"/>
    </row>
    <row r="15" spans="2:10" x14ac:dyDescent="0.25">
      <c r="G15"/>
    </row>
    <row r="16" spans="2:10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/>
    </row>
    <row r="46" spans="7:7" x14ac:dyDescent="0.25">
      <c r="G46"/>
    </row>
    <row r="47" spans="7:7" x14ac:dyDescent="0.25">
      <c r="G47"/>
    </row>
    <row r="48" spans="7:7" x14ac:dyDescent="0.25">
      <c r="G48"/>
    </row>
    <row r="49" spans="7:7" x14ac:dyDescent="0.25">
      <c r="G49"/>
    </row>
    <row r="50" spans="7:7" x14ac:dyDescent="0.25">
      <c r="G50"/>
    </row>
    <row r="51" spans="7:7" x14ac:dyDescent="0.25">
      <c r="G51"/>
    </row>
    <row r="52" spans="7:7" x14ac:dyDescent="0.25">
      <c r="G52"/>
    </row>
    <row r="53" spans="7:7" x14ac:dyDescent="0.25">
      <c r="G53"/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  <row r="59" spans="7:7" x14ac:dyDescent="0.25">
      <c r="G59"/>
    </row>
    <row r="60" spans="7:7" x14ac:dyDescent="0.25">
      <c r="G60"/>
    </row>
    <row r="61" spans="7:7" x14ac:dyDescent="0.25">
      <c r="G61"/>
    </row>
    <row r="62" spans="7:7" x14ac:dyDescent="0.25">
      <c r="G62"/>
    </row>
    <row r="63" spans="7:7" x14ac:dyDescent="0.25">
      <c r="G63"/>
    </row>
    <row r="64" spans="7:7" x14ac:dyDescent="0.25">
      <c r="G64"/>
    </row>
    <row r="65" spans="7:7" x14ac:dyDescent="0.25">
      <c r="G65"/>
    </row>
    <row r="66" spans="7:7" x14ac:dyDescent="0.25">
      <c r="G66"/>
    </row>
  </sheetData>
  <conditionalFormatting sqref="I1:I5 I7 H67:I1048576">
    <cfRule type="containsText" dxfId="3" priority="13" operator="containsText" text="Yes">
      <formula>NOT(ISERROR(SEARCH("Yes",H1)))</formula>
    </cfRule>
    <cfRule type="containsText" dxfId="2" priority="14" operator="containsText" text="No">
      <formula>NOT(ISERROR(SEARCH("No",H1)))</formula>
    </cfRule>
  </conditionalFormatting>
  <conditionalFormatting sqref="H1:H5 H7">
    <cfRule type="containsText" dxfId="1" priority="9" operator="containsText" text="Yes">
      <formula>NOT(ISERROR(SEARCH("Yes",H1)))</formula>
    </cfRule>
    <cfRule type="containsText" dxfId="0" priority="10" operator="containsText" text="No">
      <formula>NOT(ISERROR(SEARCH("No",H1)))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H18"/>
  <sheetViews>
    <sheetView workbookViewId="0">
      <selection activeCell="B19" sqref="B19"/>
    </sheetView>
  </sheetViews>
  <sheetFormatPr defaultColWidth="14.33203125" defaultRowHeight="15.75" customHeight="1" x14ac:dyDescent="0.25"/>
  <cols>
    <col min="1" max="1" width="15.33203125" bestFit="1" customWidth="1"/>
    <col min="2" max="2" width="25.33203125" customWidth="1"/>
    <col min="5" max="5" width="17.77734375" bestFit="1" customWidth="1"/>
    <col min="7" max="7" width="5.33203125" bestFit="1" customWidth="1"/>
    <col min="8" max="8" width="12.33203125" bestFit="1" customWidth="1"/>
  </cols>
  <sheetData>
    <row r="1" spans="1:8" ht="15.75" customHeight="1" x14ac:dyDescent="0.25">
      <c r="A1" s="3" t="s">
        <v>572</v>
      </c>
      <c r="B1" s="3" t="s">
        <v>573</v>
      </c>
      <c r="C1" s="3" t="s">
        <v>166</v>
      </c>
      <c r="D1" s="3" t="s">
        <v>574</v>
      </c>
      <c r="E1" s="3" t="s">
        <v>160</v>
      </c>
      <c r="F1" s="44" t="s">
        <v>575</v>
      </c>
      <c r="G1" s="45" t="s">
        <v>576</v>
      </c>
      <c r="H1" s="46" t="s">
        <v>577</v>
      </c>
    </row>
    <row r="2" spans="1:8" ht="15.75" customHeight="1" x14ac:dyDescent="0.25">
      <c r="A2" s="4" t="s">
        <v>578</v>
      </c>
      <c r="B2" s="43" t="s">
        <v>189</v>
      </c>
      <c r="C2" s="4" t="s">
        <v>543</v>
      </c>
      <c r="D2" s="4" t="s">
        <v>408</v>
      </c>
      <c r="E2" s="4" t="s">
        <v>528</v>
      </c>
      <c r="F2" s="47" t="s">
        <v>41</v>
      </c>
      <c r="G2">
        <v>1</v>
      </c>
      <c r="H2" s="48">
        <v>1</v>
      </c>
    </row>
    <row r="3" spans="1:8" ht="15.75" customHeight="1" x14ac:dyDescent="0.25">
      <c r="A3" s="4" t="s">
        <v>175</v>
      </c>
      <c r="B3" s="43" t="s">
        <v>194</v>
      </c>
      <c r="C3" s="4" t="s">
        <v>579</v>
      </c>
      <c r="D3" s="4" t="s">
        <v>68</v>
      </c>
      <c r="E3" s="4" t="s">
        <v>426</v>
      </c>
      <c r="F3" s="47" t="s">
        <v>56</v>
      </c>
      <c r="G3">
        <v>1.35</v>
      </c>
      <c r="H3" s="48">
        <f t="shared" ref="H3:H10" si="0">G3*1.03</f>
        <v>1.3905000000000001</v>
      </c>
    </row>
    <row r="4" spans="1:8" ht="15.75" customHeight="1" x14ac:dyDescent="0.25">
      <c r="A4" s="7" t="s">
        <v>580</v>
      </c>
      <c r="B4" s="4" t="s">
        <v>257</v>
      </c>
      <c r="C4" s="4" t="s">
        <v>581</v>
      </c>
      <c r="D4" s="4" t="s">
        <v>136</v>
      </c>
      <c r="E4" s="4" t="s">
        <v>203</v>
      </c>
      <c r="F4" s="47" t="s">
        <v>582</v>
      </c>
      <c r="G4">
        <v>0.17</v>
      </c>
      <c r="H4" s="48">
        <f t="shared" si="0"/>
        <v>0.17510000000000001</v>
      </c>
    </row>
    <row r="5" spans="1:8" ht="15.75" customHeight="1" x14ac:dyDescent="0.25">
      <c r="A5" s="4" t="s">
        <v>47</v>
      </c>
      <c r="B5" s="4" t="s">
        <v>400</v>
      </c>
      <c r="C5" s="4" t="s">
        <v>583</v>
      </c>
      <c r="D5" s="4" t="s">
        <v>584</v>
      </c>
      <c r="E5" s="4" t="s">
        <v>392</v>
      </c>
      <c r="F5" s="47" t="s">
        <v>84</v>
      </c>
      <c r="G5">
        <v>1.57</v>
      </c>
      <c r="H5" s="48">
        <f t="shared" si="0"/>
        <v>1.6171000000000002</v>
      </c>
    </row>
    <row r="6" spans="1:8" ht="15.75" customHeight="1" x14ac:dyDescent="0.25">
      <c r="A6" s="4" t="s">
        <v>37</v>
      </c>
      <c r="B6" s="43" t="s">
        <v>585</v>
      </c>
      <c r="C6" s="4"/>
      <c r="D6" s="7"/>
      <c r="E6" s="4" t="s">
        <v>209</v>
      </c>
      <c r="F6" s="47" t="s">
        <v>96</v>
      </c>
      <c r="G6">
        <v>1.77</v>
      </c>
      <c r="H6" s="48">
        <f t="shared" si="0"/>
        <v>1.8231000000000002</v>
      </c>
    </row>
    <row r="7" spans="1:8" ht="15.75" customHeight="1" x14ac:dyDescent="0.25">
      <c r="A7" s="4" t="s">
        <v>518</v>
      </c>
      <c r="B7" s="4" t="s">
        <v>50</v>
      </c>
      <c r="E7" s="4" t="s">
        <v>186</v>
      </c>
      <c r="F7" s="47" t="s">
        <v>586</v>
      </c>
      <c r="G7">
        <v>1.03</v>
      </c>
      <c r="H7" s="48">
        <f t="shared" si="0"/>
        <v>1.0609</v>
      </c>
    </row>
    <row r="8" spans="1:8" ht="15.75" customHeight="1" x14ac:dyDescent="0.25">
      <c r="A8" s="4" t="s">
        <v>587</v>
      </c>
      <c r="B8" s="4" t="s">
        <v>588</v>
      </c>
      <c r="E8" s="4" t="s">
        <v>241</v>
      </c>
      <c r="F8" s="47" t="s">
        <v>589</v>
      </c>
      <c r="G8">
        <v>0.2</v>
      </c>
      <c r="H8" s="48">
        <f t="shared" si="0"/>
        <v>0.20600000000000002</v>
      </c>
    </row>
    <row r="9" spans="1:8" ht="15.75" customHeight="1" x14ac:dyDescent="0.25">
      <c r="A9" s="4" t="s">
        <v>590</v>
      </c>
      <c r="B9" s="4" t="s">
        <v>591</v>
      </c>
      <c r="E9" s="4" t="s">
        <v>397</v>
      </c>
      <c r="F9" s="47" t="s">
        <v>592</v>
      </c>
      <c r="G9">
        <v>0.01</v>
      </c>
      <c r="H9" s="48">
        <f t="shared" si="0"/>
        <v>1.03E-2</v>
      </c>
    </row>
    <row r="10" spans="1:8" ht="15.75" customHeight="1" x14ac:dyDescent="0.25">
      <c r="A10" s="4" t="s">
        <v>593</v>
      </c>
      <c r="B10" s="4" t="s">
        <v>62</v>
      </c>
      <c r="E10" s="4" t="s">
        <v>214</v>
      </c>
      <c r="F10" s="47" t="s">
        <v>245</v>
      </c>
      <c r="G10">
        <v>1.36</v>
      </c>
      <c r="H10" s="48">
        <f t="shared" si="0"/>
        <v>1.4008</v>
      </c>
    </row>
    <row r="11" spans="1:8" ht="15.75" customHeight="1" x14ac:dyDescent="0.25">
      <c r="B11" s="4" t="s">
        <v>342</v>
      </c>
      <c r="E11" s="4" t="s">
        <v>176</v>
      </c>
      <c r="F11" s="47"/>
      <c r="H11" s="48"/>
    </row>
    <row r="12" spans="1:8" ht="15.75" customHeight="1" x14ac:dyDescent="0.25">
      <c r="B12" s="4" t="s">
        <v>594</v>
      </c>
      <c r="E12" s="4" t="s">
        <v>527</v>
      </c>
      <c r="F12" s="47"/>
      <c r="H12" s="48"/>
    </row>
    <row r="13" spans="1:8" ht="15.75" customHeight="1" x14ac:dyDescent="0.25">
      <c r="B13" s="4" t="s">
        <v>595</v>
      </c>
      <c r="E13" s="4" t="s">
        <v>234</v>
      </c>
      <c r="F13" s="49"/>
      <c r="H13" s="48"/>
    </row>
    <row r="14" spans="1:8" ht="15.75" customHeight="1" x14ac:dyDescent="0.25">
      <c r="B14" s="4" t="s">
        <v>40</v>
      </c>
      <c r="E14" s="4" t="s">
        <v>596</v>
      </c>
      <c r="F14" s="49"/>
      <c r="H14" s="48"/>
    </row>
    <row r="15" spans="1:8" ht="15.75" customHeight="1" x14ac:dyDescent="0.25">
      <c r="B15" s="4" t="s">
        <v>354</v>
      </c>
      <c r="F15" s="49"/>
      <c r="H15" s="48"/>
    </row>
    <row r="16" spans="1:8" ht="15.75" customHeight="1" thickBot="1" x14ac:dyDescent="0.3">
      <c r="B16" s="4" t="s">
        <v>597</v>
      </c>
      <c r="F16" s="50"/>
      <c r="G16" s="51"/>
      <c r="H16" s="52"/>
    </row>
    <row r="17" spans="2:2" ht="15.75" customHeight="1" x14ac:dyDescent="0.25">
      <c r="B17" s="4" t="s">
        <v>598</v>
      </c>
    </row>
    <row r="18" spans="2:2" ht="15.75" customHeight="1" x14ac:dyDescent="0.25">
      <c r="B18" s="4" t="s">
        <v>59</v>
      </c>
    </row>
  </sheetData>
  <sortState xmlns:xlrd2="http://schemas.microsoft.com/office/spreadsheetml/2017/richdata2" ref="B7:B18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Parts Template</vt:lpstr>
      <vt:lpstr>ORDERS</vt:lpstr>
      <vt:lpstr>Team Expenditure</vt:lpstr>
      <vt:lpstr>Category Expenditure</vt:lpstr>
      <vt:lpstr>Purchases</vt:lpstr>
      <vt:lpstr>Mr Noy</vt:lpstr>
      <vt:lpstr>Andrew</vt:lpstr>
      <vt:lpstr>Steven</vt:lpstr>
      <vt:lpstr>Reimbursements</vt:lpstr>
      <vt:lpstr>Input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BrisbaneMatt</dc:creator>
  <cp:keywords/>
  <dc:description/>
  <cp:lastModifiedBy>Gus Gannon</cp:lastModifiedBy>
  <cp:revision/>
  <dcterms:created xsi:type="dcterms:W3CDTF">2016-05-19T02:52:48Z</dcterms:created>
  <dcterms:modified xsi:type="dcterms:W3CDTF">2019-08-05T07:47:50Z</dcterms:modified>
  <cp:category/>
  <cp:contentStatus/>
</cp:coreProperties>
</file>