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matth\Dropbox\M&amp;A\Robotics-2019\Orders\"/>
    </mc:Choice>
  </mc:AlternateContent>
  <xr:revisionPtr revIDLastSave="0" documentId="13_ncr:1_{49E2B54D-3292-46C2-9EFC-0A2B6F40DF84}" xr6:coauthVersionLast="40" xr6:coauthVersionMax="40" xr10:uidLastSave="{00000000-0000-0000-0000-000000000000}"/>
  <bookViews>
    <workbookView xWindow="0" yWindow="0" windowWidth="7478" windowHeight="280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5" i="1" l="1"/>
  <c r="N28" i="1" l="1"/>
  <c r="N26" i="1"/>
  <c r="M22" i="1" l="1"/>
  <c r="N22" i="1" s="1"/>
  <c r="N7" i="1"/>
  <c r="M8" i="1"/>
  <c r="N8" i="1" s="1"/>
  <c r="M9" i="1"/>
  <c r="N9" i="1" s="1"/>
  <c r="N15" i="1"/>
  <c r="J22" i="1"/>
  <c r="N80" i="1" l="1"/>
</calcChain>
</file>

<file path=xl/sharedStrings.xml><?xml version="1.0" encoding="utf-8"?>
<sst xmlns="http://schemas.openxmlformats.org/spreadsheetml/2006/main" count="240" uniqueCount="157">
  <si>
    <t>Order #</t>
  </si>
  <si>
    <t>Date Submitted</t>
  </si>
  <si>
    <t>Team</t>
  </si>
  <si>
    <t>Item</t>
  </si>
  <si>
    <t>Details/ Description</t>
  </si>
  <si>
    <t>Supplier</t>
  </si>
  <si>
    <t>Vendor Part Number</t>
  </si>
  <si>
    <t>Total QTY (inc. spares)</t>
  </si>
  <si>
    <t>Spares</t>
  </si>
  <si>
    <t>Price per unit in original currency excl. GST</t>
  </si>
  <si>
    <t>Original Currency</t>
  </si>
  <si>
    <t>Price per unit excl. GST in AUD</t>
  </si>
  <si>
    <t>Total price excl. GST (AUD)</t>
  </si>
  <si>
    <t>Link</t>
  </si>
  <si>
    <t>Notes</t>
  </si>
  <si>
    <t>Approval</t>
  </si>
  <si>
    <t>Order Notes</t>
  </si>
  <si>
    <t>Status</t>
  </si>
  <si>
    <t>Purchase date</t>
  </si>
  <si>
    <t>ETA</t>
  </si>
  <si>
    <t>Actual Arrival Date</t>
  </si>
  <si>
    <t>Purchased by</t>
  </si>
  <si>
    <t>Shipping/ Other Costs</t>
  </si>
  <si>
    <t>Actual Total Cost Excl. GST (AUD)</t>
  </si>
  <si>
    <t>CHF</t>
  </si>
  <si>
    <t>https://www.maxonmotor.com.au/maxon/view/product/motor/dcmotor/DCX/DCX19/DCX19S01EBKL575</t>
  </si>
  <si>
    <t>Mr Noy</t>
  </si>
  <si>
    <t>AUD</t>
  </si>
  <si>
    <t>core electronics</t>
  </si>
  <si>
    <t>SKU: DEV-14065</t>
  </si>
  <si>
    <t>https://core-electronics.com.au/teensy-3-5-headers.html?utm_source=google_shopping&amp;gclid=CjwKCAjwvNXeBRAjEiwAjqYhFibXnFDL_3u6B9fmuhXDFamMHEV2HgbT09271QTT5Q3wLhd1oNsLrRoCx-oQAvD_BwE</t>
  </si>
  <si>
    <t>PCB</t>
  </si>
  <si>
    <t>1 set of 10</t>
  </si>
  <si>
    <t>https://www.pcbway.com/</t>
  </si>
  <si>
    <t>3D print</t>
  </si>
  <si>
    <t>Handle</t>
  </si>
  <si>
    <t xml:space="preserve">3D printed handle </t>
  </si>
  <si>
    <t>PCB Way</t>
  </si>
  <si>
    <t>Maxon Motor</t>
  </si>
  <si>
    <t>Matt Feros</t>
  </si>
  <si>
    <t>Plate</t>
  </si>
  <si>
    <t>Maxon DCX 19</t>
  </si>
  <si>
    <t>TSSP holder</t>
  </si>
  <si>
    <t>Ring that the middle pcb sits on and the tssp's go into</t>
  </si>
  <si>
    <t>Motor mount A and B</t>
  </si>
  <si>
    <t>Bracket to hold the motor</t>
  </si>
  <si>
    <t>Capture zone</t>
  </si>
  <si>
    <t>A printed capture zone also serving as a structural piece between the bottom and middle plate</t>
  </si>
  <si>
    <t>Master PCB (above middle plate)</t>
  </si>
  <si>
    <t>Light sensor PCB (base plate)</t>
  </si>
  <si>
    <t>Master PCB</t>
  </si>
  <si>
    <t>Light PCB</t>
  </si>
  <si>
    <t>Standoffs and spacers</t>
  </si>
  <si>
    <t>Teensy 3.5 microcontroller</t>
  </si>
  <si>
    <t>Laser cut polycarbonate plate 3mm</t>
  </si>
  <si>
    <t>55mm standoff</t>
  </si>
  <si>
    <t>Carbon fibre tube</t>
  </si>
  <si>
    <t>Base plate</t>
  </si>
  <si>
    <t>Middle plate</t>
  </si>
  <si>
    <t>Top plate</t>
  </si>
  <si>
    <t>Teensy 3.5</t>
  </si>
  <si>
    <t>Driven by precision</t>
  </si>
  <si>
    <t>Aliexpress</t>
  </si>
  <si>
    <t>https://www.aliexpress.com/item/8PCS-M3-Aluminum-Standoff-Hex-Spacer-column-Black-Round-Section-Lightweight-Knurled-DIY-FPV-Quadcopter-Drone/32869985662.html?spm=2114.search0104.3.67.6a49789fpl2dgA&amp;ws_ab_test=searchweb0_0,searchweb201602_5_10065_10068_10130_10547_319_317_10548_10696_5728811_453_10084_454_10083_10618_10307_537_536_10131_10132_10133_5733211_328_5733311_10059_10884_5733411_10887_100031_321_322_10103_5733611_5733111_5733511,searchweb201603_55,ppcSwitch_0&amp;algo_expid=b0b31287-6d24-45a3-bdb0-87029a3fb91e-9&amp;algo_pvid=b0b31287-6d24-45a3-bdb0-87029a3fb91e</t>
  </si>
  <si>
    <t>_M length, 6mm ID, 8mm OD wrapped carbon fiber</t>
  </si>
  <si>
    <t>Ebay</t>
  </si>
  <si>
    <t>https://www.ebay.com.au/itm/2pcs-10MM-OD-X-6MM-ID-X-500MM-100-Roll-Wrapped-Carbon-Fiber-Tube-3K-Tubing/131302818774?hash=item1e924203d6:g:M1kAAOxy7nNTWhsV</t>
  </si>
  <si>
    <t>USD</t>
  </si>
  <si>
    <t>Price excludes $0.56 USD shipping</t>
  </si>
  <si>
    <t>Free economy international shipping</t>
  </si>
  <si>
    <t>55mm M3 aluminium standoff x 8</t>
  </si>
  <si>
    <t>https://www.ebay.com.au/itm/50PCS-M3-M4-M5-M6-Stainless-Steel-Nylock-Nylon-Insert-Hex-Lock-Nuts-FT/132578831615?epid=11017944074&amp;hash=item1ede506cff:m:mhiU9sg6zF_yMSZOFs43Kqg:rk:21:pf:0</t>
  </si>
  <si>
    <t>Fasteners</t>
  </si>
  <si>
    <t>M3 Stainless steel nut</t>
  </si>
  <si>
    <t>M3 stainless steel bolt</t>
  </si>
  <si>
    <t>M3 Stainless steel bolt</t>
  </si>
  <si>
    <t>M3 stainless steel nut</t>
  </si>
  <si>
    <t>When ordering choose M3</t>
  </si>
  <si>
    <t>https://www.ebay.com.au/itm/M3-304-Stainless-Steel-Phillips-Cross-Recessed-Flat-Countersunk-Head-Screw-Bolt/302792066484?hash=item467fd045b4:m:mtX0KzYAUjAvzj7byOrJAhw:rk:13:pf:0</t>
  </si>
  <si>
    <t>https://www.ebay.com.au/itm/Black-Nylon-Countersunk-Phillips-Machine-Screws-Flat-Head-Bolts-M2-5-M3-M4/273031683812?hash=item3f91f4dee4:m:mJiiVMqBDAYM0MY-i6VOPCA</t>
  </si>
  <si>
    <t>When ordering choose M3, M3x10mm, Qty: 100 (Free economy shipping)</t>
  </si>
  <si>
    <t>When ordering choose M3x10mm, Qty:100 (Free standard shipping)</t>
  </si>
  <si>
    <t>When ordering choose M3x10mm, Qty:50 (Free standard shipping)</t>
  </si>
  <si>
    <t>M3 Nylon bolt</t>
  </si>
  <si>
    <t>M3 Nylon countersunk bolt</t>
  </si>
  <si>
    <t xml:space="preserve">Micro-controller </t>
  </si>
  <si>
    <t>https://www.ebay.com.au/itm/Black-Nylon-Hex-Nuts-DIN934-M2-M2-5-M3-M4-M5-M6-M8-M10-M12-M14-M16-M18-M20/222160977345?hash=item33b9d37dc1:m:mOb27dB4VeUS9bBezzizQDg:rk:29:pf:0</t>
  </si>
  <si>
    <t>When ordering choose Black, M3, Qty: 60</t>
  </si>
  <si>
    <t>M3 Nylon nut</t>
  </si>
  <si>
    <t>Price may vary depending on exact configuration</t>
  </si>
  <si>
    <t>20mm standoff</t>
  </si>
  <si>
    <t>https://www.aliexpress.com/item/M2-M2-5-M3-M4-Nylon-Hex-Black-Standoff-Mount-Threaded-PCB-Motherboard-Spacer-Long-Nut/32956367002.html?spm=2114.search0104.3.166.1a1d465dsbm0WA&amp;ws_ab_test=searchweb0_0,searchweb201602_5_10065_10068_10130_10547_319_317_10548_10696_453_10084_454_10083_10618_10307_538_537_536_10131_10132_10133_10059_10884_10887_100031_321_322_10103,searchweb201603_53,ppcSwitch_0&amp;algo_expid=6729bbe6-384f-4fb7-b318-3a3368c5341c-20&amp;algo_pvid=6729bbe6-384f-4fb7-b318-3a3368c5341c</t>
  </si>
  <si>
    <t>When ordering select M3 and 20mm length</t>
  </si>
  <si>
    <t>https://www.acrylicsonline.com.au/shop-product/acrylic-tube/acrylic-extruded-clear-tube-dia-55mm</t>
  </si>
  <si>
    <t>Camera Assembly</t>
  </si>
  <si>
    <t>Acrylic Tube</t>
  </si>
  <si>
    <t>55mm OD 51mm ID acrylic tube</t>
  </si>
  <si>
    <t>Acrylics Online</t>
  </si>
  <si>
    <t>SKU: ACT55-184778</t>
  </si>
  <si>
    <t>When ordering select 55mm OD 51mm ID and 2m length</t>
  </si>
  <si>
    <t>Open-MV</t>
  </si>
  <si>
    <t>Open-MV M7 camera</t>
  </si>
  <si>
    <t>https://openmv.io/products/openmv-cam-m7?variant=28680564737</t>
  </si>
  <si>
    <t>20mm M3 nylon standoff</t>
  </si>
  <si>
    <t>22mm standoff</t>
  </si>
  <si>
    <t>22mm M3 nylon standoff</t>
  </si>
  <si>
    <t>5mm standoff</t>
  </si>
  <si>
    <t>5mm M3 nylon standoff</t>
  </si>
  <si>
    <t>Sensors</t>
  </si>
  <si>
    <t>TSSP</t>
  </si>
  <si>
    <t>TSSP 58038</t>
  </si>
  <si>
    <t>Mouser</t>
  </si>
  <si>
    <t>Drive System</t>
  </si>
  <si>
    <t>Category</t>
  </si>
  <si>
    <t>GTF Wheel</t>
  </si>
  <si>
    <t>50mm OD 4mm ID GTF omniwheel</t>
  </si>
  <si>
    <t>GTF Robots</t>
  </si>
  <si>
    <t>SKU: SW-504</t>
  </si>
  <si>
    <t>https://gtfrobots.com/product/omni-wheel-504/</t>
  </si>
  <si>
    <t>https://www.ebay.com.au/itm/262550000242</t>
  </si>
  <si>
    <t>GBP</t>
  </si>
  <si>
    <t>Flexible Mirror on a Roll. 100cm x 61cm</t>
  </si>
  <si>
    <t>Mirror Material</t>
  </si>
  <si>
    <t>5.34 AUD shipping not included</t>
  </si>
  <si>
    <t>Electronics</t>
  </si>
  <si>
    <t>Multiplexer</t>
  </si>
  <si>
    <t>IC multiplexer 32X1 48TQFP</t>
  </si>
  <si>
    <t>DigiKey</t>
  </si>
  <si>
    <t>ADG732BSUZ-REELCT-ND</t>
  </si>
  <si>
    <t>https://www.digikey.com.au/product-detail/en/analog-devices-inc/ADG732BSUZ-REEL/ADG732BSUZ-REELCT-ND/4907711</t>
  </si>
  <si>
    <t>Unsure about shipping</t>
  </si>
  <si>
    <t>https://www.ebay.com.au/itm/VH-3-96mm-2-12-Pin-Connector-Plug-JST-VH-Style-Straight-Pins-Header-Socket-7A/132914179683?hash=item1ef24d6e63:m:mbx2HH2sLXxACDc7ielQzfg:rk:1:pf:0</t>
  </si>
  <si>
    <t>Free shipping</t>
  </si>
  <si>
    <t>Connectors</t>
  </si>
  <si>
    <t>JST-VH Male</t>
  </si>
  <si>
    <t>JST-VH Male connector 7 Amps</t>
  </si>
  <si>
    <t>JST-VH Female</t>
  </si>
  <si>
    <t>JST-VH Female connector</t>
  </si>
  <si>
    <t>https://www.ebay.com.au/itm/VH-3-96mm-2-12-Pin-Connector-Nylon-Insulated-Housing-Insulator-JST-VH-Style/132888678366?hash=item1ef0c84fde:m:m7OFi6J3jmaVEPgE3udVF9g:rk:3:pf:0</t>
  </si>
  <si>
    <t>https://www.ebay.com.au/itm/100-SETS-JST-2-0mm-PH-2-Pin-Male-Female-housing-Connector-with-Crimps/262755144469?epid=866479175&amp;hash=item3d2d6d5315:g:rEEAAOSw2xRYSnDb:rk:38:pf:0</t>
  </si>
  <si>
    <t>JST-PH</t>
  </si>
  <si>
    <t xml:space="preserve">JST-PH Female/Male/Chrimps </t>
  </si>
  <si>
    <t>https://www.ebay.com.au/itm/10-Pairs-XT60-Male-Female-Bullet-Connector-Plugs-For-RC-Motor-Lipo-Battery-XT-60/113029609718?epid=2169243556&amp;hash=item1a5116f8f6:g:Z2oAAOSw9mFbEQjr:rk:37:pf:0</t>
  </si>
  <si>
    <t>XT-60</t>
  </si>
  <si>
    <t>XT-60 connector</t>
  </si>
  <si>
    <t>14AWG Wire</t>
  </si>
  <si>
    <t>14AWG silicon wire</t>
  </si>
  <si>
    <t>https://www.ebay.com.au/itm/14AWG-soft-flexible-silicon-wire-high-temperature-1M-black-1M-red-for-RC-toy-OZ/261634811197?hash=item3ceaa6653d:g:CesAAOSw1XdUVt7p:rk:3:pf:0</t>
  </si>
  <si>
    <t>https://www.ebay.com.au/itm/20pcs-3A-250V-Car-Dashboard-G130-SPST-2PIN-ON-OFF-Rectangle-Boat-Rocker-Switch/162397780742?epid=566209113&amp;hash=item25cfa97b06:g:hssAAOSw2gxYpUi-</t>
  </si>
  <si>
    <t>Switches</t>
  </si>
  <si>
    <t>Switch</t>
  </si>
  <si>
    <t>Rectangular Rocker Switch 3 Amps</t>
  </si>
  <si>
    <t>Adafruit</t>
  </si>
  <si>
    <t>Interfacing</t>
  </si>
  <si>
    <t>Screen</t>
  </si>
  <si>
    <t>2.4 Inch LCD Touch screen</t>
  </si>
  <si>
    <t>https://www.adafruit.com/product/2478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</si>
</sst>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[$$]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Arial"/>
      <family val="2"/>
    </font>
    <font>
      <sz val="11"/>
      <color rgb="FF222222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0" tint="-0.34998626667073579"/>
        <bgColor rgb="FF999999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wrapText="1"/>
    </xf>
    <xf numFmtId="2" fontId="2" fillId="2" borderId="0" xfId="1" applyNumberFormat="1" applyFont="1" applyFill="1" applyAlignment="1">
      <alignment horizontal="left" wrapText="1"/>
    </xf>
    <xf numFmtId="0" fontId="2" fillId="2" borderId="0" xfId="1" applyNumberFormat="1" applyFont="1" applyFill="1" applyAlignment="1">
      <alignment horizontal="left" wrapText="1"/>
    </xf>
    <xf numFmtId="0" fontId="2" fillId="2" borderId="0" xfId="1" applyNumberFormat="1" applyFont="1" applyFill="1" applyAlignment="1">
      <alignment wrapText="1"/>
    </xf>
    <xf numFmtId="0" fontId="2" fillId="2" borderId="0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165" fontId="3" fillId="3" borderId="1" xfId="0" applyNumberFormat="1" applyFont="1" applyFill="1" applyBorder="1" applyAlignment="1">
      <alignment wrapText="1"/>
    </xf>
    <xf numFmtId="0" fontId="3" fillId="3" borderId="1" xfId="1" applyNumberFormat="1" applyFont="1" applyFill="1" applyBorder="1" applyAlignment="1">
      <alignment wrapText="1"/>
    </xf>
    <xf numFmtId="0" fontId="4" fillId="0" borderId="0" xfId="0" applyFont="1" applyAlignment="1">
      <alignment vertical="center" wrapText="1"/>
    </xf>
    <xf numFmtId="0" fontId="5" fillId="0" borderId="0" xfId="2"/>
    <xf numFmtId="0" fontId="6" fillId="0" borderId="0" xfId="0" applyFont="1"/>
    <xf numFmtId="0" fontId="7" fillId="0" borderId="0" xfId="0" applyFont="1"/>
    <xf numFmtId="2" fontId="0" fillId="0" borderId="0" xfId="0" applyNumberFormat="1"/>
    <xf numFmtId="0" fontId="5" fillId="0" borderId="0" xfId="2" applyAlignment="1">
      <alignment wrapText="1"/>
    </xf>
    <xf numFmtId="0" fontId="8" fillId="0" borderId="0" xfId="0" applyFont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5"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 patternType="solid">
          <fgColor auto="1"/>
          <bgColor rgb="FFFF0000"/>
        </patternFill>
      </fill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9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Lis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tfrobots.com/product/omni-wheel-504/" TargetMode="External"/><Relationship Id="rId2" Type="http://schemas.openxmlformats.org/officeDocument/2006/relationships/hyperlink" Target="https://www.ebay.com.au/itm/M3-304-Stainless-Steel-Phillips-Cross-Recessed-Flat-Countersunk-Head-Screw-Bolt/302792066484?hash=item467fd045b4:m:mtX0KzYAUjAvzj7byOrJAhw:rk:13:pf:0" TargetMode="External"/><Relationship Id="rId1" Type="http://schemas.openxmlformats.org/officeDocument/2006/relationships/hyperlink" Target="https://www.pcbway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bay.com.au/itm/2625500002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1"/>
  <sheetViews>
    <sheetView tabSelected="1" topLeftCell="C4" workbookViewId="0">
      <selection activeCell="N80" sqref="N80"/>
    </sheetView>
  </sheetViews>
  <sheetFormatPr defaultRowHeight="14.25" x14ac:dyDescent="0.45"/>
  <cols>
    <col min="1" max="1" width="8.9296875" customWidth="1"/>
    <col min="2" max="2" width="15.3984375" customWidth="1"/>
    <col min="4" max="4" width="18.19921875" customWidth="1"/>
    <col min="5" max="5" width="17.86328125" customWidth="1"/>
    <col min="6" max="6" width="30.06640625" customWidth="1"/>
    <col min="7" max="7" width="14" customWidth="1"/>
    <col min="8" max="8" width="17.53125" customWidth="1"/>
    <col min="11" max="11" width="12.53125" bestFit="1" customWidth="1"/>
    <col min="13" max="13" width="8.73046875" bestFit="1" customWidth="1"/>
    <col min="14" max="14" width="9.1328125" bestFit="1" customWidth="1"/>
    <col min="25" max="25" width="9.796875" bestFit="1" customWidth="1"/>
  </cols>
  <sheetData>
    <row r="1" spans="1:25" ht="53.75" customHeight="1" x14ac:dyDescent="0.45">
      <c r="A1" s="1" t="s">
        <v>0</v>
      </c>
      <c r="B1" s="1" t="s">
        <v>1</v>
      </c>
      <c r="C1" s="1" t="s">
        <v>2</v>
      </c>
      <c r="D1" s="1" t="s">
        <v>113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  <c r="M1" s="3" t="s">
        <v>11</v>
      </c>
      <c r="N1" s="4" t="s">
        <v>12</v>
      </c>
      <c r="O1" s="1" t="s">
        <v>13</v>
      </c>
      <c r="P1" s="5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7" t="s">
        <v>22</v>
      </c>
      <c r="Y1" s="8" t="s">
        <v>23</v>
      </c>
    </row>
    <row r="2" spans="1:25" x14ac:dyDescent="0.45">
      <c r="A2">
        <v>11</v>
      </c>
      <c r="D2" t="s">
        <v>34</v>
      </c>
      <c r="E2" t="s">
        <v>35</v>
      </c>
      <c r="F2" t="s">
        <v>36</v>
      </c>
      <c r="G2" t="s">
        <v>39</v>
      </c>
      <c r="I2">
        <v>4</v>
      </c>
      <c r="J2">
        <v>2</v>
      </c>
    </row>
    <row r="3" spans="1:25" x14ac:dyDescent="0.45">
      <c r="A3">
        <v>12</v>
      </c>
      <c r="D3" t="s">
        <v>34</v>
      </c>
      <c r="E3" t="s">
        <v>42</v>
      </c>
      <c r="F3" t="s">
        <v>43</v>
      </c>
      <c r="G3" t="s">
        <v>39</v>
      </c>
      <c r="I3">
        <v>3</v>
      </c>
      <c r="J3">
        <v>1</v>
      </c>
    </row>
    <row r="4" spans="1:25" x14ac:dyDescent="0.45">
      <c r="A4">
        <v>13</v>
      </c>
      <c r="D4" t="s">
        <v>34</v>
      </c>
      <c r="E4" t="s">
        <v>44</v>
      </c>
      <c r="F4" t="s">
        <v>45</v>
      </c>
      <c r="G4" t="s">
        <v>39</v>
      </c>
      <c r="I4">
        <v>16</v>
      </c>
      <c r="J4">
        <v>8</v>
      </c>
    </row>
    <row r="5" spans="1:25" x14ac:dyDescent="0.45">
      <c r="A5">
        <v>14</v>
      </c>
      <c r="D5" t="s">
        <v>34</v>
      </c>
      <c r="E5" t="s">
        <v>46</v>
      </c>
      <c r="F5" t="s">
        <v>47</v>
      </c>
      <c r="G5" t="s">
        <v>39</v>
      </c>
      <c r="I5">
        <v>5</v>
      </c>
      <c r="J5">
        <v>3</v>
      </c>
    </row>
    <row r="6" spans="1:25" x14ac:dyDescent="0.45">
      <c r="A6">
        <v>25</v>
      </c>
      <c r="D6" t="s">
        <v>94</v>
      </c>
      <c r="E6" t="s">
        <v>95</v>
      </c>
      <c r="F6" t="s">
        <v>96</v>
      </c>
      <c r="G6" t="s">
        <v>97</v>
      </c>
      <c r="H6" t="s">
        <v>98</v>
      </c>
      <c r="I6">
        <v>1</v>
      </c>
      <c r="J6">
        <v>0</v>
      </c>
      <c r="K6">
        <v>64</v>
      </c>
      <c r="L6" t="s">
        <v>27</v>
      </c>
      <c r="M6" s="12">
        <v>58.18</v>
      </c>
      <c r="N6" s="12">
        <v>58.18</v>
      </c>
      <c r="O6" t="s">
        <v>93</v>
      </c>
      <c r="P6" t="s">
        <v>99</v>
      </c>
    </row>
    <row r="7" spans="1:25" x14ac:dyDescent="0.45">
      <c r="A7">
        <v>26</v>
      </c>
      <c r="D7" t="s">
        <v>94</v>
      </c>
      <c r="E7" t="s">
        <v>100</v>
      </c>
      <c r="F7" t="s">
        <v>101</v>
      </c>
      <c r="G7" t="s">
        <v>100</v>
      </c>
      <c r="I7">
        <v>4</v>
      </c>
      <c r="J7">
        <v>2</v>
      </c>
      <c r="K7">
        <v>65</v>
      </c>
      <c r="L7" t="s">
        <v>67</v>
      </c>
      <c r="M7">
        <v>92.3</v>
      </c>
      <c r="N7">
        <f>92.3*4</f>
        <v>369.2</v>
      </c>
      <c r="O7" t="s">
        <v>102</v>
      </c>
    </row>
    <row r="8" spans="1:25" x14ac:dyDescent="0.45">
      <c r="A8">
        <v>27</v>
      </c>
      <c r="D8" t="s">
        <v>94</v>
      </c>
      <c r="E8" t="s">
        <v>104</v>
      </c>
      <c r="F8" t="s">
        <v>105</v>
      </c>
      <c r="G8" t="s">
        <v>62</v>
      </c>
      <c r="I8">
        <v>1</v>
      </c>
      <c r="J8">
        <v>0</v>
      </c>
      <c r="K8">
        <v>4.99</v>
      </c>
      <c r="L8" t="s">
        <v>67</v>
      </c>
      <c r="M8" s="13">
        <f>(K8*1.42)</f>
        <v>7.0857999999999999</v>
      </c>
      <c r="N8" s="13">
        <f>M8*I8</f>
        <v>7.0857999999999999</v>
      </c>
      <c r="O8" t="s">
        <v>91</v>
      </c>
    </row>
    <row r="9" spans="1:25" x14ac:dyDescent="0.45">
      <c r="A9">
        <v>28</v>
      </c>
      <c r="D9" t="s">
        <v>94</v>
      </c>
      <c r="E9" t="s">
        <v>106</v>
      </c>
      <c r="F9" t="s">
        <v>107</v>
      </c>
      <c r="G9" t="s">
        <v>62</v>
      </c>
      <c r="I9">
        <v>1</v>
      </c>
      <c r="J9">
        <v>0</v>
      </c>
      <c r="K9">
        <v>3.99</v>
      </c>
      <c r="L9" t="s">
        <v>67</v>
      </c>
      <c r="M9" s="13">
        <f>(K9*1.42)</f>
        <v>5.6657999999999999</v>
      </c>
      <c r="N9" s="13">
        <f>M9*I9</f>
        <v>5.6657999999999999</v>
      </c>
      <c r="O9" t="s">
        <v>91</v>
      </c>
    </row>
    <row r="10" spans="1:25" x14ac:dyDescent="0.45">
      <c r="A10">
        <v>20</v>
      </c>
      <c r="D10" t="s">
        <v>72</v>
      </c>
      <c r="E10" t="s">
        <v>73</v>
      </c>
      <c r="F10" t="s">
        <v>76</v>
      </c>
      <c r="G10" t="s">
        <v>65</v>
      </c>
      <c r="I10">
        <v>2</v>
      </c>
      <c r="J10">
        <v>0</v>
      </c>
      <c r="K10">
        <v>1.1000000000000001</v>
      </c>
      <c r="L10" t="s">
        <v>27</v>
      </c>
      <c r="M10">
        <v>1</v>
      </c>
      <c r="N10">
        <v>2</v>
      </c>
      <c r="O10" t="s">
        <v>71</v>
      </c>
      <c r="P10" t="s">
        <v>77</v>
      </c>
    </row>
    <row r="11" spans="1:25" x14ac:dyDescent="0.45">
      <c r="A11">
        <v>21</v>
      </c>
      <c r="D11" t="s">
        <v>72</v>
      </c>
      <c r="E11" t="s">
        <v>75</v>
      </c>
      <c r="F11" t="s">
        <v>74</v>
      </c>
      <c r="G11" t="s">
        <v>65</v>
      </c>
      <c r="I11">
        <v>1</v>
      </c>
      <c r="J11">
        <v>0</v>
      </c>
      <c r="K11">
        <v>9.5500000000000007</v>
      </c>
      <c r="L11" t="s">
        <v>27</v>
      </c>
      <c r="M11">
        <v>8.68</v>
      </c>
      <c r="N11">
        <v>8.68</v>
      </c>
      <c r="O11" t="s">
        <v>78</v>
      </c>
      <c r="P11" t="s">
        <v>81</v>
      </c>
    </row>
    <row r="12" spans="1:25" x14ac:dyDescent="0.45">
      <c r="A12">
        <v>22</v>
      </c>
      <c r="D12" t="s">
        <v>72</v>
      </c>
      <c r="E12" t="s">
        <v>75</v>
      </c>
      <c r="F12" t="s">
        <v>74</v>
      </c>
      <c r="G12" t="s">
        <v>65</v>
      </c>
      <c r="I12">
        <v>1</v>
      </c>
      <c r="J12">
        <v>1</v>
      </c>
      <c r="K12">
        <v>8.75</v>
      </c>
      <c r="L12" t="s">
        <v>27</v>
      </c>
      <c r="M12">
        <v>7.95</v>
      </c>
      <c r="N12">
        <v>7.95</v>
      </c>
      <c r="O12" s="10" t="s">
        <v>78</v>
      </c>
      <c r="P12" t="s">
        <v>82</v>
      </c>
    </row>
    <row r="13" spans="1:25" x14ac:dyDescent="0.45">
      <c r="A13">
        <v>23</v>
      </c>
      <c r="D13" t="s">
        <v>72</v>
      </c>
      <c r="E13" t="s">
        <v>83</v>
      </c>
      <c r="F13" t="s">
        <v>84</v>
      </c>
      <c r="G13" t="s">
        <v>65</v>
      </c>
      <c r="I13">
        <v>1</v>
      </c>
      <c r="J13">
        <v>0</v>
      </c>
      <c r="K13">
        <v>6.49</v>
      </c>
      <c r="L13" t="s">
        <v>27</v>
      </c>
      <c r="M13">
        <v>5.9</v>
      </c>
      <c r="N13">
        <v>5.9</v>
      </c>
      <c r="O13" t="s">
        <v>79</v>
      </c>
      <c r="P13" t="s">
        <v>80</v>
      </c>
    </row>
    <row r="14" spans="1:25" x14ac:dyDescent="0.45">
      <c r="A14">
        <v>24</v>
      </c>
      <c r="D14" t="s">
        <v>72</v>
      </c>
      <c r="E14" t="s">
        <v>88</v>
      </c>
      <c r="F14" t="s">
        <v>88</v>
      </c>
      <c r="G14" t="s">
        <v>65</v>
      </c>
      <c r="I14">
        <v>1</v>
      </c>
      <c r="J14">
        <v>0</v>
      </c>
      <c r="K14">
        <v>3.59</v>
      </c>
      <c r="L14" t="s">
        <v>27</v>
      </c>
      <c r="M14">
        <v>3.26</v>
      </c>
      <c r="N14">
        <v>3.26</v>
      </c>
      <c r="O14" t="s">
        <v>86</v>
      </c>
      <c r="P14" t="s">
        <v>87</v>
      </c>
    </row>
    <row r="15" spans="1:25" x14ac:dyDescent="0.45">
      <c r="A15">
        <v>5</v>
      </c>
      <c r="D15" t="s">
        <v>85</v>
      </c>
      <c r="E15" t="s">
        <v>60</v>
      </c>
      <c r="F15" t="s">
        <v>53</v>
      </c>
      <c r="G15" t="s">
        <v>28</v>
      </c>
      <c r="H15" s="9" t="s">
        <v>29</v>
      </c>
      <c r="I15">
        <v>4</v>
      </c>
      <c r="J15">
        <v>2</v>
      </c>
      <c r="K15">
        <v>55.05</v>
      </c>
      <c r="L15" t="s">
        <v>27</v>
      </c>
      <c r="M15">
        <v>55.05</v>
      </c>
      <c r="N15">
        <f>M15*I15</f>
        <v>220.2</v>
      </c>
      <c r="O15" t="s">
        <v>30</v>
      </c>
    </row>
    <row r="16" spans="1:25" x14ac:dyDescent="0.45">
      <c r="A16">
        <v>1</v>
      </c>
      <c r="D16" t="s">
        <v>112</v>
      </c>
      <c r="E16" t="s">
        <v>41</v>
      </c>
      <c r="F16" t="s">
        <v>61</v>
      </c>
      <c r="G16" t="s">
        <v>38</v>
      </c>
      <c r="I16">
        <v>10</v>
      </c>
      <c r="J16">
        <v>4</v>
      </c>
      <c r="K16">
        <v>125.3</v>
      </c>
      <c r="L16" t="s">
        <v>24</v>
      </c>
      <c r="M16" s="11">
        <v>156.28</v>
      </c>
      <c r="N16" s="11">
        <v>1562.8</v>
      </c>
      <c r="O16" t="s">
        <v>25</v>
      </c>
      <c r="P16" t="s">
        <v>89</v>
      </c>
    </row>
    <row r="17" spans="1:16" x14ac:dyDescent="0.45">
      <c r="A17">
        <v>6</v>
      </c>
      <c r="D17" t="s">
        <v>31</v>
      </c>
      <c r="E17" t="s">
        <v>51</v>
      </c>
      <c r="F17" t="s">
        <v>49</v>
      </c>
      <c r="G17" t="s">
        <v>37</v>
      </c>
      <c r="I17" t="s">
        <v>32</v>
      </c>
      <c r="J17">
        <v>8</v>
      </c>
      <c r="K17">
        <v>47</v>
      </c>
      <c r="L17" t="s">
        <v>67</v>
      </c>
      <c r="M17">
        <v>58.82</v>
      </c>
      <c r="N17">
        <v>58.82</v>
      </c>
      <c r="O17" t="s">
        <v>33</v>
      </c>
    </row>
    <row r="18" spans="1:16" x14ac:dyDescent="0.45">
      <c r="A18">
        <v>7</v>
      </c>
      <c r="D18" t="s">
        <v>31</v>
      </c>
      <c r="E18" t="s">
        <v>50</v>
      </c>
      <c r="F18" t="s">
        <v>48</v>
      </c>
      <c r="G18" t="s">
        <v>37</v>
      </c>
      <c r="I18" t="s">
        <v>32</v>
      </c>
      <c r="J18">
        <v>8</v>
      </c>
      <c r="K18">
        <v>51</v>
      </c>
      <c r="L18" t="s">
        <v>67</v>
      </c>
      <c r="M18">
        <v>63.83</v>
      </c>
      <c r="N18">
        <v>63.83</v>
      </c>
      <c r="O18" s="10" t="s">
        <v>33</v>
      </c>
    </row>
    <row r="19" spans="1:16" x14ac:dyDescent="0.45">
      <c r="A19">
        <v>2</v>
      </c>
      <c r="D19" t="s">
        <v>40</v>
      </c>
      <c r="E19" t="s">
        <v>57</v>
      </c>
      <c r="F19" t="s">
        <v>54</v>
      </c>
      <c r="G19" t="s">
        <v>26</v>
      </c>
      <c r="I19">
        <v>4</v>
      </c>
      <c r="J19">
        <v>2</v>
      </c>
    </row>
    <row r="20" spans="1:16" x14ac:dyDescent="0.45">
      <c r="A20">
        <v>3</v>
      </c>
      <c r="D20" t="s">
        <v>40</v>
      </c>
      <c r="E20" t="s">
        <v>58</v>
      </c>
      <c r="F20" t="s">
        <v>54</v>
      </c>
      <c r="G20" t="s">
        <v>26</v>
      </c>
      <c r="I20">
        <v>4</v>
      </c>
      <c r="J20">
        <v>2</v>
      </c>
    </row>
    <row r="21" spans="1:16" x14ac:dyDescent="0.45">
      <c r="A21">
        <v>4</v>
      </c>
      <c r="D21" t="s">
        <v>40</v>
      </c>
      <c r="E21" t="s">
        <v>59</v>
      </c>
      <c r="F21" t="s">
        <v>54</v>
      </c>
      <c r="G21" t="s">
        <v>26</v>
      </c>
      <c r="I21">
        <v>4</v>
      </c>
      <c r="J21">
        <v>2</v>
      </c>
    </row>
    <row r="22" spans="1:16" x14ac:dyDescent="0.45">
      <c r="A22">
        <v>29</v>
      </c>
      <c r="D22" t="s">
        <v>108</v>
      </c>
      <c r="E22" t="s">
        <v>109</v>
      </c>
      <c r="F22" t="s">
        <v>110</v>
      </c>
      <c r="G22" t="s">
        <v>111</v>
      </c>
      <c r="I22">
        <v>75</v>
      </c>
      <c r="J22">
        <f>75-48</f>
        <v>27</v>
      </c>
      <c r="K22">
        <v>1.05</v>
      </c>
      <c r="L22" t="s">
        <v>27</v>
      </c>
      <c r="M22" s="13">
        <f>(K22*1)</f>
        <v>1.05</v>
      </c>
      <c r="N22" s="13">
        <f>M22*I22</f>
        <v>78.75</v>
      </c>
    </row>
    <row r="23" spans="1:16" x14ac:dyDescent="0.45">
      <c r="A23">
        <v>15</v>
      </c>
      <c r="D23" t="s">
        <v>52</v>
      </c>
      <c r="E23" t="s">
        <v>90</v>
      </c>
      <c r="F23" t="s">
        <v>103</v>
      </c>
      <c r="G23" t="s">
        <v>62</v>
      </c>
      <c r="I23">
        <v>1</v>
      </c>
      <c r="J23">
        <v>0</v>
      </c>
      <c r="K23">
        <v>4.99</v>
      </c>
      <c r="L23" t="s">
        <v>67</v>
      </c>
      <c r="M23">
        <v>6.3</v>
      </c>
      <c r="N23">
        <v>6.3</v>
      </c>
      <c r="O23" t="s">
        <v>91</v>
      </c>
      <c r="P23" t="s">
        <v>92</v>
      </c>
    </row>
    <row r="24" spans="1:16" x14ac:dyDescent="0.45">
      <c r="A24">
        <v>16</v>
      </c>
      <c r="D24" t="s">
        <v>52</v>
      </c>
      <c r="E24" t="s">
        <v>55</v>
      </c>
      <c r="F24" t="s">
        <v>70</v>
      </c>
      <c r="G24" t="s">
        <v>62</v>
      </c>
      <c r="I24">
        <v>3</v>
      </c>
      <c r="J24">
        <v>1</v>
      </c>
      <c r="K24">
        <v>2.8</v>
      </c>
      <c r="L24" t="s">
        <v>67</v>
      </c>
      <c r="M24">
        <v>3.5</v>
      </c>
      <c r="N24">
        <v>10.5</v>
      </c>
      <c r="O24" t="s">
        <v>63</v>
      </c>
      <c r="P24" t="s">
        <v>68</v>
      </c>
    </row>
    <row r="25" spans="1:16" x14ac:dyDescent="0.45">
      <c r="A25">
        <v>17</v>
      </c>
      <c r="D25" t="s">
        <v>52</v>
      </c>
      <c r="E25" t="s">
        <v>56</v>
      </c>
      <c r="F25" t="s">
        <v>64</v>
      </c>
      <c r="G25" t="s">
        <v>65</v>
      </c>
      <c r="I25">
        <v>1</v>
      </c>
      <c r="J25">
        <v>0</v>
      </c>
      <c r="K25">
        <v>19.88</v>
      </c>
      <c r="L25" t="s">
        <v>67</v>
      </c>
      <c r="M25">
        <v>24.88</v>
      </c>
      <c r="N25">
        <v>24.88</v>
      </c>
      <c r="O25" t="s">
        <v>66</v>
      </c>
      <c r="P25" t="s">
        <v>69</v>
      </c>
    </row>
    <row r="26" spans="1:16" x14ac:dyDescent="0.45">
      <c r="A26">
        <v>30</v>
      </c>
      <c r="D26" t="s">
        <v>112</v>
      </c>
      <c r="E26" t="s">
        <v>114</v>
      </c>
      <c r="F26" t="s">
        <v>115</v>
      </c>
      <c r="G26" t="s">
        <v>116</v>
      </c>
      <c r="H26" t="s">
        <v>117</v>
      </c>
      <c r="I26">
        <v>10</v>
      </c>
      <c r="J26">
        <v>2</v>
      </c>
      <c r="K26">
        <v>25.45</v>
      </c>
      <c r="L26" t="s">
        <v>67</v>
      </c>
      <c r="M26">
        <v>35.31</v>
      </c>
      <c r="N26">
        <f>M26*I26</f>
        <v>353.1</v>
      </c>
      <c r="O26" s="10" t="s">
        <v>118</v>
      </c>
      <c r="P26" t="s">
        <v>130</v>
      </c>
    </row>
    <row r="27" spans="1:16" ht="14.35" customHeight="1" x14ac:dyDescent="0.45">
      <c r="A27">
        <v>31</v>
      </c>
      <c r="D27" t="s">
        <v>94</v>
      </c>
      <c r="E27" t="s">
        <v>122</v>
      </c>
      <c r="F27" s="15" t="s">
        <v>121</v>
      </c>
      <c r="G27" t="s">
        <v>65</v>
      </c>
      <c r="I27">
        <v>1</v>
      </c>
      <c r="J27">
        <v>0</v>
      </c>
      <c r="K27">
        <v>15.99</v>
      </c>
      <c r="L27" t="s">
        <v>120</v>
      </c>
      <c r="M27">
        <v>28.58</v>
      </c>
      <c r="N27">
        <v>28.58</v>
      </c>
      <c r="O27" s="14" t="s">
        <v>119</v>
      </c>
      <c r="P27" t="s">
        <v>123</v>
      </c>
    </row>
    <row r="28" spans="1:16" x14ac:dyDescent="0.45">
      <c r="A28">
        <v>32</v>
      </c>
      <c r="D28" t="s">
        <v>124</v>
      </c>
      <c r="E28" t="s">
        <v>125</v>
      </c>
      <c r="F28" s="15" t="s">
        <v>126</v>
      </c>
      <c r="G28" t="s">
        <v>127</v>
      </c>
      <c r="H28" t="s">
        <v>128</v>
      </c>
      <c r="I28">
        <v>4</v>
      </c>
      <c r="J28">
        <v>2</v>
      </c>
      <c r="K28" s="12">
        <v>14.38</v>
      </c>
      <c r="L28" t="s">
        <v>27</v>
      </c>
      <c r="M28">
        <v>14.38</v>
      </c>
      <c r="N28">
        <f>M28*I28</f>
        <v>57.52</v>
      </c>
      <c r="O28" t="s">
        <v>129</v>
      </c>
      <c r="P28" t="s">
        <v>130</v>
      </c>
    </row>
    <row r="29" spans="1:16" x14ac:dyDescent="0.45">
      <c r="A29">
        <v>33</v>
      </c>
      <c r="D29" t="s">
        <v>133</v>
      </c>
      <c r="E29" t="s">
        <v>134</v>
      </c>
      <c r="F29" t="s">
        <v>135</v>
      </c>
      <c r="G29" t="s">
        <v>65</v>
      </c>
      <c r="I29">
        <v>1</v>
      </c>
      <c r="J29">
        <v>0</v>
      </c>
      <c r="K29">
        <v>1.7</v>
      </c>
      <c r="L29" t="s">
        <v>27</v>
      </c>
      <c r="M29">
        <v>1.7</v>
      </c>
      <c r="N29">
        <v>1.7</v>
      </c>
      <c r="O29" t="s">
        <v>131</v>
      </c>
      <c r="P29" t="s">
        <v>132</v>
      </c>
    </row>
    <row r="30" spans="1:16" x14ac:dyDescent="0.45">
      <c r="A30">
        <v>34</v>
      </c>
      <c r="D30" t="s">
        <v>133</v>
      </c>
      <c r="E30" t="s">
        <v>136</v>
      </c>
      <c r="F30" t="s">
        <v>137</v>
      </c>
      <c r="G30" t="s">
        <v>65</v>
      </c>
      <c r="I30">
        <v>1</v>
      </c>
      <c r="J30">
        <v>0</v>
      </c>
      <c r="K30">
        <v>1.7</v>
      </c>
      <c r="L30" t="s">
        <v>27</v>
      </c>
      <c r="M30">
        <v>1.7</v>
      </c>
      <c r="N30">
        <v>1.7</v>
      </c>
      <c r="O30" t="s">
        <v>138</v>
      </c>
      <c r="P30" t="s">
        <v>132</v>
      </c>
    </row>
    <row r="31" spans="1:16" x14ac:dyDescent="0.45">
      <c r="A31">
        <v>35</v>
      </c>
      <c r="D31" t="s">
        <v>133</v>
      </c>
      <c r="E31" t="s">
        <v>140</v>
      </c>
      <c r="F31" t="s">
        <v>141</v>
      </c>
      <c r="G31" t="s">
        <v>65</v>
      </c>
      <c r="I31">
        <v>1</v>
      </c>
      <c r="J31">
        <v>0</v>
      </c>
      <c r="K31">
        <v>5.09</v>
      </c>
      <c r="L31" t="s">
        <v>27</v>
      </c>
      <c r="M31">
        <v>5.09</v>
      </c>
      <c r="N31">
        <v>5.09</v>
      </c>
      <c r="O31" t="s">
        <v>139</v>
      </c>
      <c r="P31" t="s">
        <v>132</v>
      </c>
    </row>
    <row r="32" spans="1:16" x14ac:dyDescent="0.45">
      <c r="A32">
        <v>36</v>
      </c>
      <c r="D32" t="s">
        <v>133</v>
      </c>
      <c r="E32" t="s">
        <v>143</v>
      </c>
      <c r="F32" t="s">
        <v>144</v>
      </c>
      <c r="G32" t="s">
        <v>65</v>
      </c>
      <c r="I32">
        <v>1</v>
      </c>
      <c r="J32">
        <v>0</v>
      </c>
      <c r="K32">
        <v>9</v>
      </c>
      <c r="L32" t="s">
        <v>27</v>
      </c>
      <c r="M32">
        <v>9</v>
      </c>
      <c r="N32">
        <v>9</v>
      </c>
      <c r="O32" t="s">
        <v>142</v>
      </c>
      <c r="P32" t="s">
        <v>132</v>
      </c>
    </row>
    <row r="33" spans="1:16" x14ac:dyDescent="0.45">
      <c r="A33">
        <v>37</v>
      </c>
      <c r="D33" t="s">
        <v>149</v>
      </c>
      <c r="E33" t="s">
        <v>145</v>
      </c>
      <c r="F33" t="s">
        <v>146</v>
      </c>
      <c r="G33" t="s">
        <v>65</v>
      </c>
      <c r="I33">
        <v>1</v>
      </c>
      <c r="J33">
        <v>0</v>
      </c>
      <c r="K33">
        <v>6.88</v>
      </c>
      <c r="L33" t="s">
        <v>27</v>
      </c>
      <c r="M33">
        <v>6.88</v>
      </c>
      <c r="N33">
        <v>6.88</v>
      </c>
      <c r="O33" t="s">
        <v>147</v>
      </c>
      <c r="P33" t="s">
        <v>132</v>
      </c>
    </row>
    <row r="34" spans="1:16" x14ac:dyDescent="0.45">
      <c r="A34">
        <v>38</v>
      </c>
      <c r="D34" t="s">
        <v>149</v>
      </c>
      <c r="E34" t="s">
        <v>150</v>
      </c>
      <c r="F34" t="s">
        <v>151</v>
      </c>
      <c r="G34" t="s">
        <v>65</v>
      </c>
      <c r="I34">
        <v>1</v>
      </c>
      <c r="J34">
        <v>0</v>
      </c>
      <c r="K34">
        <v>5.79</v>
      </c>
      <c r="L34" t="s">
        <v>27</v>
      </c>
      <c r="M34">
        <v>5.79</v>
      </c>
      <c r="N34">
        <v>5.75</v>
      </c>
      <c r="O34" t="s">
        <v>148</v>
      </c>
      <c r="P34" t="s">
        <v>132</v>
      </c>
    </row>
    <row r="35" spans="1:16" x14ac:dyDescent="0.45">
      <c r="A35">
        <v>39</v>
      </c>
      <c r="D35" t="s">
        <v>153</v>
      </c>
      <c r="E35" t="s">
        <v>154</v>
      </c>
      <c r="F35" t="s">
        <v>155</v>
      </c>
      <c r="G35" t="s">
        <v>152</v>
      </c>
      <c r="H35">
        <v>2478</v>
      </c>
      <c r="I35">
        <v>2</v>
      </c>
      <c r="J35">
        <v>0</v>
      </c>
      <c r="K35">
        <v>27.5</v>
      </c>
      <c r="L35" t="s">
        <v>67</v>
      </c>
      <c r="M35">
        <v>38.1</v>
      </c>
      <c r="N35">
        <f>M35*I35</f>
        <v>76.2</v>
      </c>
      <c r="O35" t="s">
        <v>156</v>
      </c>
      <c r="P35" t="s">
        <v>130</v>
      </c>
    </row>
    <row r="36" spans="1:16" x14ac:dyDescent="0.45">
      <c r="A36">
        <v>40</v>
      </c>
    </row>
    <row r="37" spans="1:16" x14ac:dyDescent="0.45">
      <c r="A37">
        <v>41</v>
      </c>
    </row>
    <row r="38" spans="1:16" x14ac:dyDescent="0.45">
      <c r="A38">
        <v>42</v>
      </c>
    </row>
    <row r="39" spans="1:16" x14ac:dyDescent="0.45">
      <c r="A39">
        <v>43</v>
      </c>
    </row>
    <row r="40" spans="1:16" x14ac:dyDescent="0.45">
      <c r="A40">
        <v>44</v>
      </c>
    </row>
    <row r="41" spans="1:16" x14ac:dyDescent="0.45">
      <c r="A41">
        <v>45</v>
      </c>
    </row>
    <row r="42" spans="1:16" x14ac:dyDescent="0.45">
      <c r="A42">
        <v>46</v>
      </c>
    </row>
    <row r="43" spans="1:16" x14ac:dyDescent="0.45">
      <c r="A43">
        <v>47</v>
      </c>
    </row>
    <row r="44" spans="1:16" x14ac:dyDescent="0.45">
      <c r="A44">
        <v>48</v>
      </c>
    </row>
    <row r="45" spans="1:16" x14ac:dyDescent="0.45">
      <c r="A45">
        <v>49</v>
      </c>
    </row>
    <row r="46" spans="1:16" x14ac:dyDescent="0.45">
      <c r="A46">
        <v>50</v>
      </c>
    </row>
    <row r="47" spans="1:16" x14ac:dyDescent="0.45">
      <c r="A47">
        <v>51</v>
      </c>
    </row>
    <row r="48" spans="1:16" x14ac:dyDescent="0.45">
      <c r="A48">
        <v>52</v>
      </c>
    </row>
    <row r="49" spans="1:1" x14ac:dyDescent="0.45">
      <c r="A49">
        <v>53</v>
      </c>
    </row>
    <row r="50" spans="1:1" x14ac:dyDescent="0.45">
      <c r="A50">
        <v>54</v>
      </c>
    </row>
    <row r="51" spans="1:1" x14ac:dyDescent="0.45">
      <c r="A51">
        <v>55</v>
      </c>
    </row>
    <row r="52" spans="1:1" x14ac:dyDescent="0.45">
      <c r="A52">
        <v>56</v>
      </c>
    </row>
    <row r="53" spans="1:1" x14ac:dyDescent="0.45">
      <c r="A53">
        <v>57</v>
      </c>
    </row>
    <row r="54" spans="1:1" x14ac:dyDescent="0.45">
      <c r="A54">
        <v>58</v>
      </c>
    </row>
    <row r="55" spans="1:1" x14ac:dyDescent="0.45">
      <c r="A55">
        <v>59</v>
      </c>
    </row>
    <row r="56" spans="1:1" x14ac:dyDescent="0.45">
      <c r="A56">
        <v>60</v>
      </c>
    </row>
    <row r="57" spans="1:1" x14ac:dyDescent="0.45">
      <c r="A57">
        <v>61</v>
      </c>
    </row>
    <row r="58" spans="1:1" x14ac:dyDescent="0.45">
      <c r="A58">
        <v>62</v>
      </c>
    </row>
    <row r="59" spans="1:1" x14ac:dyDescent="0.45">
      <c r="A59">
        <v>63</v>
      </c>
    </row>
    <row r="60" spans="1:1" x14ac:dyDescent="0.45">
      <c r="A60">
        <v>64</v>
      </c>
    </row>
    <row r="61" spans="1:1" x14ac:dyDescent="0.45">
      <c r="A61">
        <v>65</v>
      </c>
    </row>
    <row r="62" spans="1:1" x14ac:dyDescent="0.45">
      <c r="A62">
        <v>66</v>
      </c>
    </row>
    <row r="63" spans="1:1" x14ac:dyDescent="0.45">
      <c r="A63">
        <v>67</v>
      </c>
    </row>
    <row r="64" spans="1:1" x14ac:dyDescent="0.45">
      <c r="A64">
        <v>68</v>
      </c>
    </row>
    <row r="65" spans="1:14" x14ac:dyDescent="0.45">
      <c r="A65">
        <v>69</v>
      </c>
    </row>
    <row r="66" spans="1:14" x14ac:dyDescent="0.45">
      <c r="A66">
        <v>70</v>
      </c>
    </row>
    <row r="67" spans="1:14" x14ac:dyDescent="0.45">
      <c r="A67">
        <v>71</v>
      </c>
    </row>
    <row r="68" spans="1:14" x14ac:dyDescent="0.45">
      <c r="A68">
        <v>72</v>
      </c>
    </row>
    <row r="69" spans="1:14" x14ac:dyDescent="0.45">
      <c r="A69">
        <v>73</v>
      </c>
    </row>
    <row r="70" spans="1:14" x14ac:dyDescent="0.45">
      <c r="A70">
        <v>74</v>
      </c>
    </row>
    <row r="71" spans="1:14" x14ac:dyDescent="0.45">
      <c r="A71">
        <v>75</v>
      </c>
    </row>
    <row r="72" spans="1:14" x14ac:dyDescent="0.45">
      <c r="A72">
        <v>76</v>
      </c>
    </row>
    <row r="73" spans="1:14" x14ac:dyDescent="0.45">
      <c r="A73">
        <v>77</v>
      </c>
    </row>
    <row r="74" spans="1:14" x14ac:dyDescent="0.45">
      <c r="A74">
        <v>78</v>
      </c>
    </row>
    <row r="75" spans="1:14" x14ac:dyDescent="0.45">
      <c r="A75">
        <v>79</v>
      </c>
    </row>
    <row r="76" spans="1:14" x14ac:dyDescent="0.45">
      <c r="A76">
        <v>80</v>
      </c>
    </row>
    <row r="77" spans="1:14" x14ac:dyDescent="0.45">
      <c r="A77">
        <v>81</v>
      </c>
    </row>
    <row r="78" spans="1:14" x14ac:dyDescent="0.45">
      <c r="A78">
        <v>82</v>
      </c>
    </row>
    <row r="79" spans="1:14" x14ac:dyDescent="0.45">
      <c r="A79">
        <v>83</v>
      </c>
    </row>
    <row r="80" spans="1:14" x14ac:dyDescent="0.45">
      <c r="A80">
        <v>84</v>
      </c>
      <c r="N80">
        <f>SUM(N2:N79)</f>
        <v>3039.5215999999996</v>
      </c>
    </row>
    <row r="81" spans="1:1" x14ac:dyDescent="0.45">
      <c r="A81">
        <v>85</v>
      </c>
    </row>
    <row r="82" spans="1:1" x14ac:dyDescent="0.45">
      <c r="A82">
        <v>86</v>
      </c>
    </row>
    <row r="83" spans="1:1" x14ac:dyDescent="0.45">
      <c r="A83">
        <v>87</v>
      </c>
    </row>
    <row r="84" spans="1:1" x14ac:dyDescent="0.45">
      <c r="A84">
        <v>88</v>
      </c>
    </row>
    <row r="85" spans="1:1" x14ac:dyDescent="0.45">
      <c r="A85">
        <v>89</v>
      </c>
    </row>
    <row r="86" spans="1:1" x14ac:dyDescent="0.45">
      <c r="A86">
        <v>90</v>
      </c>
    </row>
    <row r="87" spans="1:1" x14ac:dyDescent="0.45">
      <c r="A87">
        <v>91</v>
      </c>
    </row>
    <row r="88" spans="1:1" x14ac:dyDescent="0.45">
      <c r="A88">
        <v>92</v>
      </c>
    </row>
    <row r="89" spans="1:1" x14ac:dyDescent="0.45">
      <c r="A89">
        <v>93</v>
      </c>
    </row>
    <row r="90" spans="1:1" x14ac:dyDescent="0.45">
      <c r="A90">
        <v>94</v>
      </c>
    </row>
    <row r="91" spans="1:1" x14ac:dyDescent="0.45">
      <c r="A91">
        <v>95</v>
      </c>
    </row>
    <row r="92" spans="1:1" x14ac:dyDescent="0.45">
      <c r="A92">
        <v>96</v>
      </c>
    </row>
    <row r="93" spans="1:1" x14ac:dyDescent="0.45">
      <c r="A93">
        <v>97</v>
      </c>
    </row>
    <row r="94" spans="1:1" x14ac:dyDescent="0.45">
      <c r="A94">
        <v>98</v>
      </c>
    </row>
    <row r="95" spans="1:1" x14ac:dyDescent="0.45">
      <c r="A95">
        <v>99</v>
      </c>
    </row>
    <row r="96" spans="1:1" x14ac:dyDescent="0.45">
      <c r="A96">
        <v>100</v>
      </c>
    </row>
    <row r="97" spans="1:1" x14ac:dyDescent="0.45">
      <c r="A97">
        <v>101</v>
      </c>
    </row>
    <row r="98" spans="1:1" x14ac:dyDescent="0.45">
      <c r="A98">
        <v>102</v>
      </c>
    </row>
    <row r="99" spans="1:1" x14ac:dyDescent="0.45">
      <c r="A99">
        <v>103</v>
      </c>
    </row>
    <row r="100" spans="1:1" x14ac:dyDescent="0.45">
      <c r="A100">
        <v>104</v>
      </c>
    </row>
    <row r="101" spans="1:1" x14ac:dyDescent="0.45">
      <c r="A101">
        <v>105</v>
      </c>
    </row>
    <row r="102" spans="1:1" x14ac:dyDescent="0.45">
      <c r="A102">
        <v>106</v>
      </c>
    </row>
    <row r="103" spans="1:1" x14ac:dyDescent="0.45">
      <c r="A103">
        <v>107</v>
      </c>
    </row>
    <row r="104" spans="1:1" x14ac:dyDescent="0.45">
      <c r="A104">
        <v>108</v>
      </c>
    </row>
    <row r="105" spans="1:1" x14ac:dyDescent="0.45">
      <c r="A105">
        <v>109</v>
      </c>
    </row>
    <row r="106" spans="1:1" x14ac:dyDescent="0.45">
      <c r="A106">
        <v>110</v>
      </c>
    </row>
    <row r="107" spans="1:1" x14ac:dyDescent="0.45">
      <c r="A107">
        <v>111</v>
      </c>
    </row>
    <row r="108" spans="1:1" x14ac:dyDescent="0.45">
      <c r="A108">
        <v>112</v>
      </c>
    </row>
    <row r="109" spans="1:1" x14ac:dyDescent="0.45">
      <c r="A109">
        <v>113</v>
      </c>
    </row>
    <row r="110" spans="1:1" x14ac:dyDescent="0.45">
      <c r="A110">
        <v>114</v>
      </c>
    </row>
    <row r="111" spans="1:1" x14ac:dyDescent="0.45">
      <c r="A111">
        <v>115</v>
      </c>
    </row>
    <row r="112" spans="1:1" x14ac:dyDescent="0.45">
      <c r="A112">
        <v>116</v>
      </c>
    </row>
    <row r="113" spans="1:1" x14ac:dyDescent="0.45">
      <c r="A113">
        <v>117</v>
      </c>
    </row>
    <row r="114" spans="1:1" x14ac:dyDescent="0.45">
      <c r="A114">
        <v>118</v>
      </c>
    </row>
    <row r="115" spans="1:1" x14ac:dyDescent="0.45">
      <c r="A115">
        <v>119</v>
      </c>
    </row>
    <row r="116" spans="1:1" x14ac:dyDescent="0.45">
      <c r="A116">
        <v>120</v>
      </c>
    </row>
    <row r="117" spans="1:1" x14ac:dyDescent="0.45">
      <c r="A117">
        <v>121</v>
      </c>
    </row>
    <row r="118" spans="1:1" x14ac:dyDescent="0.45">
      <c r="A118">
        <v>122</v>
      </c>
    </row>
    <row r="119" spans="1:1" x14ac:dyDescent="0.45">
      <c r="A119">
        <v>123</v>
      </c>
    </row>
    <row r="120" spans="1:1" x14ac:dyDescent="0.45">
      <c r="A120">
        <v>124</v>
      </c>
    </row>
    <row r="121" spans="1:1" x14ac:dyDescent="0.45">
      <c r="A121">
        <v>125</v>
      </c>
    </row>
    <row r="122" spans="1:1" x14ac:dyDescent="0.45">
      <c r="A122">
        <v>126</v>
      </c>
    </row>
    <row r="123" spans="1:1" x14ac:dyDescent="0.45">
      <c r="A123">
        <v>127</v>
      </c>
    </row>
    <row r="124" spans="1:1" x14ac:dyDescent="0.45">
      <c r="A124">
        <v>128</v>
      </c>
    </row>
    <row r="125" spans="1:1" x14ac:dyDescent="0.45">
      <c r="A125">
        <v>129</v>
      </c>
    </row>
    <row r="126" spans="1:1" x14ac:dyDescent="0.45">
      <c r="A126">
        <v>130</v>
      </c>
    </row>
    <row r="127" spans="1:1" x14ac:dyDescent="0.45">
      <c r="A127">
        <v>131</v>
      </c>
    </row>
    <row r="128" spans="1:1" x14ac:dyDescent="0.45">
      <c r="A128">
        <v>132</v>
      </c>
    </row>
    <row r="129" spans="1:1" x14ac:dyDescent="0.45">
      <c r="A129">
        <v>133</v>
      </c>
    </row>
    <row r="130" spans="1:1" x14ac:dyDescent="0.45">
      <c r="A130">
        <v>134</v>
      </c>
    </row>
    <row r="131" spans="1:1" x14ac:dyDescent="0.45">
      <c r="A131">
        <v>135</v>
      </c>
    </row>
    <row r="132" spans="1:1" x14ac:dyDescent="0.45">
      <c r="A132">
        <v>136</v>
      </c>
    </row>
    <row r="133" spans="1:1" x14ac:dyDescent="0.45">
      <c r="A133">
        <v>137</v>
      </c>
    </row>
    <row r="134" spans="1:1" x14ac:dyDescent="0.45">
      <c r="A134">
        <v>138</v>
      </c>
    </row>
    <row r="135" spans="1:1" x14ac:dyDescent="0.45">
      <c r="A135">
        <v>139</v>
      </c>
    </row>
    <row r="136" spans="1:1" x14ac:dyDescent="0.45">
      <c r="A136">
        <v>140</v>
      </c>
    </row>
    <row r="137" spans="1:1" x14ac:dyDescent="0.45">
      <c r="A137">
        <v>141</v>
      </c>
    </row>
    <row r="138" spans="1:1" x14ac:dyDescent="0.45">
      <c r="A138">
        <v>142</v>
      </c>
    </row>
    <row r="139" spans="1:1" x14ac:dyDescent="0.45">
      <c r="A139">
        <v>143</v>
      </c>
    </row>
    <row r="140" spans="1:1" x14ac:dyDescent="0.45">
      <c r="A140">
        <v>144</v>
      </c>
    </row>
    <row r="141" spans="1:1" x14ac:dyDescent="0.45">
      <c r="A141">
        <v>145</v>
      </c>
    </row>
    <row r="142" spans="1:1" x14ac:dyDescent="0.45">
      <c r="A142">
        <v>146</v>
      </c>
    </row>
    <row r="143" spans="1:1" x14ac:dyDescent="0.45">
      <c r="A143">
        <v>147</v>
      </c>
    </row>
    <row r="144" spans="1:1" x14ac:dyDescent="0.45">
      <c r="A144">
        <v>148</v>
      </c>
    </row>
    <row r="145" spans="1:1" x14ac:dyDescent="0.45">
      <c r="A145">
        <v>149</v>
      </c>
    </row>
    <row r="146" spans="1:1" x14ac:dyDescent="0.45">
      <c r="A146">
        <v>150</v>
      </c>
    </row>
    <row r="147" spans="1:1" x14ac:dyDescent="0.45">
      <c r="A147">
        <v>151</v>
      </c>
    </row>
    <row r="148" spans="1:1" x14ac:dyDescent="0.45">
      <c r="A148">
        <v>152</v>
      </c>
    </row>
    <row r="149" spans="1:1" x14ac:dyDescent="0.45">
      <c r="A149">
        <v>153</v>
      </c>
    </row>
    <row r="150" spans="1:1" x14ac:dyDescent="0.45">
      <c r="A150">
        <v>154</v>
      </c>
    </row>
    <row r="151" spans="1:1" x14ac:dyDescent="0.45">
      <c r="A151">
        <v>155</v>
      </c>
    </row>
    <row r="152" spans="1:1" x14ac:dyDescent="0.45">
      <c r="A152">
        <v>156</v>
      </c>
    </row>
    <row r="153" spans="1:1" x14ac:dyDescent="0.45">
      <c r="A153">
        <v>157</v>
      </c>
    </row>
    <row r="154" spans="1:1" x14ac:dyDescent="0.45">
      <c r="A154">
        <v>158</v>
      </c>
    </row>
    <row r="155" spans="1:1" x14ac:dyDescent="0.45">
      <c r="A155">
        <v>159</v>
      </c>
    </row>
    <row r="156" spans="1:1" x14ac:dyDescent="0.45">
      <c r="A156">
        <v>160</v>
      </c>
    </row>
    <row r="157" spans="1:1" x14ac:dyDescent="0.45">
      <c r="A157">
        <v>161</v>
      </c>
    </row>
    <row r="158" spans="1:1" x14ac:dyDescent="0.45">
      <c r="A158">
        <v>162</v>
      </c>
    </row>
    <row r="159" spans="1:1" x14ac:dyDescent="0.45">
      <c r="A159">
        <v>163</v>
      </c>
    </row>
    <row r="160" spans="1:1" x14ac:dyDescent="0.45">
      <c r="A160">
        <v>164</v>
      </c>
    </row>
    <row r="161" spans="1:1" x14ac:dyDescent="0.45">
      <c r="A161">
        <v>165</v>
      </c>
    </row>
    <row r="162" spans="1:1" x14ac:dyDescent="0.45">
      <c r="A162">
        <v>166</v>
      </c>
    </row>
    <row r="163" spans="1:1" x14ac:dyDescent="0.45">
      <c r="A163">
        <v>167</v>
      </c>
    </row>
    <row r="164" spans="1:1" x14ac:dyDescent="0.45">
      <c r="A164">
        <v>168</v>
      </c>
    </row>
    <row r="165" spans="1:1" x14ac:dyDescent="0.45">
      <c r="A165">
        <v>169</v>
      </c>
    </row>
    <row r="166" spans="1:1" x14ac:dyDescent="0.45">
      <c r="A166">
        <v>170</v>
      </c>
    </row>
    <row r="167" spans="1:1" x14ac:dyDescent="0.45">
      <c r="A167">
        <v>171</v>
      </c>
    </row>
    <row r="168" spans="1:1" x14ac:dyDescent="0.45">
      <c r="A168">
        <v>172</v>
      </c>
    </row>
    <row r="169" spans="1:1" x14ac:dyDescent="0.45">
      <c r="A169">
        <v>173</v>
      </c>
    </row>
    <row r="170" spans="1:1" x14ac:dyDescent="0.45">
      <c r="A170">
        <v>174</v>
      </c>
    </row>
    <row r="171" spans="1:1" x14ac:dyDescent="0.45">
      <c r="A171">
        <v>175</v>
      </c>
    </row>
    <row r="172" spans="1:1" x14ac:dyDescent="0.45">
      <c r="A172">
        <v>176</v>
      </c>
    </row>
    <row r="173" spans="1:1" x14ac:dyDescent="0.45">
      <c r="A173">
        <v>177</v>
      </c>
    </row>
    <row r="174" spans="1:1" x14ac:dyDescent="0.45">
      <c r="A174">
        <v>178</v>
      </c>
    </row>
    <row r="175" spans="1:1" x14ac:dyDescent="0.45">
      <c r="A175">
        <v>179</v>
      </c>
    </row>
    <row r="176" spans="1:1" x14ac:dyDescent="0.45">
      <c r="A176">
        <v>180</v>
      </c>
    </row>
    <row r="177" spans="1:1" x14ac:dyDescent="0.45">
      <c r="A177">
        <v>181</v>
      </c>
    </row>
    <row r="178" spans="1:1" x14ac:dyDescent="0.45">
      <c r="A178">
        <v>182</v>
      </c>
    </row>
    <row r="179" spans="1:1" x14ac:dyDescent="0.45">
      <c r="A179">
        <v>183</v>
      </c>
    </row>
    <row r="180" spans="1:1" x14ac:dyDescent="0.45">
      <c r="A180">
        <v>184</v>
      </c>
    </row>
    <row r="181" spans="1:1" x14ac:dyDescent="0.45">
      <c r="A181">
        <v>185</v>
      </c>
    </row>
    <row r="182" spans="1:1" x14ac:dyDescent="0.45">
      <c r="A182">
        <v>186</v>
      </c>
    </row>
    <row r="183" spans="1:1" x14ac:dyDescent="0.45">
      <c r="A183">
        <v>187</v>
      </c>
    </row>
    <row r="184" spans="1:1" x14ac:dyDescent="0.45">
      <c r="A184">
        <v>188</v>
      </c>
    </row>
    <row r="185" spans="1:1" x14ac:dyDescent="0.45">
      <c r="A185">
        <v>189</v>
      </c>
    </row>
    <row r="186" spans="1:1" x14ac:dyDescent="0.45">
      <c r="A186">
        <v>190</v>
      </c>
    </row>
    <row r="187" spans="1:1" x14ac:dyDescent="0.45">
      <c r="A187">
        <v>191</v>
      </c>
    </row>
    <row r="188" spans="1:1" x14ac:dyDescent="0.45">
      <c r="A188">
        <v>192</v>
      </c>
    </row>
    <row r="189" spans="1:1" x14ac:dyDescent="0.45">
      <c r="A189">
        <v>193</v>
      </c>
    </row>
    <row r="190" spans="1:1" x14ac:dyDescent="0.45">
      <c r="A190">
        <v>194</v>
      </c>
    </row>
    <row r="191" spans="1:1" x14ac:dyDescent="0.45">
      <c r="A191">
        <v>195</v>
      </c>
    </row>
    <row r="192" spans="1:1" x14ac:dyDescent="0.45">
      <c r="A192">
        <v>196</v>
      </c>
    </row>
    <row r="193" spans="1:1" x14ac:dyDescent="0.45">
      <c r="A193">
        <v>197</v>
      </c>
    </row>
    <row r="194" spans="1:1" x14ac:dyDescent="0.45">
      <c r="A194">
        <v>198</v>
      </c>
    </row>
    <row r="195" spans="1:1" x14ac:dyDescent="0.45">
      <c r="A195">
        <v>199</v>
      </c>
    </row>
    <row r="196" spans="1:1" x14ac:dyDescent="0.45">
      <c r="A196">
        <v>200</v>
      </c>
    </row>
    <row r="197" spans="1:1" x14ac:dyDescent="0.45">
      <c r="A197">
        <v>201</v>
      </c>
    </row>
    <row r="198" spans="1:1" x14ac:dyDescent="0.45">
      <c r="A198">
        <v>202</v>
      </c>
    </row>
    <row r="199" spans="1:1" x14ac:dyDescent="0.45">
      <c r="A199">
        <v>203</v>
      </c>
    </row>
    <row r="200" spans="1:1" x14ac:dyDescent="0.45">
      <c r="A200">
        <v>204</v>
      </c>
    </row>
    <row r="201" spans="1:1" x14ac:dyDescent="0.45">
      <c r="A201">
        <v>205</v>
      </c>
    </row>
    <row r="202" spans="1:1" x14ac:dyDescent="0.45">
      <c r="A202">
        <v>206</v>
      </c>
    </row>
    <row r="203" spans="1:1" x14ac:dyDescent="0.45">
      <c r="A203">
        <v>207</v>
      </c>
    </row>
    <row r="204" spans="1:1" x14ac:dyDescent="0.45">
      <c r="A204">
        <v>208</v>
      </c>
    </row>
    <row r="205" spans="1:1" x14ac:dyDescent="0.45">
      <c r="A205">
        <v>209</v>
      </c>
    </row>
    <row r="206" spans="1:1" x14ac:dyDescent="0.45">
      <c r="A206">
        <v>210</v>
      </c>
    </row>
    <row r="207" spans="1:1" x14ac:dyDescent="0.45">
      <c r="A207">
        <v>211</v>
      </c>
    </row>
    <row r="208" spans="1:1" x14ac:dyDescent="0.45">
      <c r="A208">
        <v>212</v>
      </c>
    </row>
    <row r="209" spans="1:1" x14ac:dyDescent="0.45">
      <c r="A209">
        <v>213</v>
      </c>
    </row>
    <row r="210" spans="1:1" x14ac:dyDescent="0.45">
      <c r="A210">
        <v>214</v>
      </c>
    </row>
    <row r="211" spans="1:1" x14ac:dyDescent="0.45">
      <c r="A211">
        <v>215</v>
      </c>
    </row>
    <row r="212" spans="1:1" x14ac:dyDescent="0.45">
      <c r="A212">
        <v>216</v>
      </c>
    </row>
    <row r="213" spans="1:1" x14ac:dyDescent="0.45">
      <c r="A213">
        <v>217</v>
      </c>
    </row>
    <row r="214" spans="1:1" x14ac:dyDescent="0.45">
      <c r="A214">
        <v>218</v>
      </c>
    </row>
    <row r="215" spans="1:1" x14ac:dyDescent="0.45">
      <c r="A215">
        <v>219</v>
      </c>
    </row>
    <row r="216" spans="1:1" x14ac:dyDescent="0.45">
      <c r="A216">
        <v>220</v>
      </c>
    </row>
    <row r="217" spans="1:1" x14ac:dyDescent="0.45">
      <c r="A217">
        <v>221</v>
      </c>
    </row>
    <row r="218" spans="1:1" x14ac:dyDescent="0.45">
      <c r="A218">
        <v>222</v>
      </c>
    </row>
    <row r="219" spans="1:1" x14ac:dyDescent="0.45">
      <c r="A219">
        <v>223</v>
      </c>
    </row>
    <row r="220" spans="1:1" x14ac:dyDescent="0.45">
      <c r="A220">
        <v>224</v>
      </c>
    </row>
    <row r="221" spans="1:1" x14ac:dyDescent="0.45">
      <c r="A221">
        <v>225</v>
      </c>
    </row>
    <row r="222" spans="1:1" x14ac:dyDescent="0.45">
      <c r="A222">
        <v>226</v>
      </c>
    </row>
    <row r="223" spans="1:1" x14ac:dyDescent="0.45">
      <c r="A223">
        <v>227</v>
      </c>
    </row>
    <row r="224" spans="1:1" x14ac:dyDescent="0.45">
      <c r="A224">
        <v>228</v>
      </c>
    </row>
    <row r="225" spans="1:1" x14ac:dyDescent="0.45">
      <c r="A225">
        <v>229</v>
      </c>
    </row>
    <row r="226" spans="1:1" x14ac:dyDescent="0.45">
      <c r="A226">
        <v>230</v>
      </c>
    </row>
    <row r="227" spans="1:1" x14ac:dyDescent="0.45">
      <c r="A227">
        <v>231</v>
      </c>
    </row>
    <row r="228" spans="1:1" x14ac:dyDescent="0.45">
      <c r="A228">
        <v>232</v>
      </c>
    </row>
    <row r="229" spans="1:1" x14ac:dyDescent="0.45">
      <c r="A229">
        <v>233</v>
      </c>
    </row>
    <row r="230" spans="1:1" x14ac:dyDescent="0.45">
      <c r="A230">
        <v>234</v>
      </c>
    </row>
    <row r="231" spans="1:1" x14ac:dyDescent="0.45">
      <c r="A231">
        <v>235</v>
      </c>
    </row>
    <row r="232" spans="1:1" x14ac:dyDescent="0.45">
      <c r="A232">
        <v>236</v>
      </c>
    </row>
    <row r="233" spans="1:1" x14ac:dyDescent="0.45">
      <c r="A233">
        <v>237</v>
      </c>
    </row>
    <row r="234" spans="1:1" x14ac:dyDescent="0.45">
      <c r="A234">
        <v>238</v>
      </c>
    </row>
    <row r="235" spans="1:1" x14ac:dyDescent="0.45">
      <c r="A235">
        <v>239</v>
      </c>
    </row>
    <row r="236" spans="1:1" x14ac:dyDescent="0.45">
      <c r="A236">
        <v>240</v>
      </c>
    </row>
    <row r="237" spans="1:1" x14ac:dyDescent="0.45">
      <c r="A237">
        <v>241</v>
      </c>
    </row>
    <row r="238" spans="1:1" x14ac:dyDescent="0.45">
      <c r="A238">
        <v>242</v>
      </c>
    </row>
    <row r="239" spans="1:1" x14ac:dyDescent="0.45">
      <c r="A239">
        <v>243</v>
      </c>
    </row>
    <row r="240" spans="1:1" x14ac:dyDescent="0.45">
      <c r="A240">
        <v>244</v>
      </c>
    </row>
    <row r="241" spans="1:1" x14ac:dyDescent="0.45">
      <c r="A241">
        <v>245</v>
      </c>
    </row>
    <row r="242" spans="1:1" x14ac:dyDescent="0.45">
      <c r="A242">
        <v>246</v>
      </c>
    </row>
    <row r="243" spans="1:1" x14ac:dyDescent="0.45">
      <c r="A243">
        <v>247</v>
      </c>
    </row>
    <row r="244" spans="1:1" x14ac:dyDescent="0.45">
      <c r="A244">
        <v>248</v>
      </c>
    </row>
    <row r="245" spans="1:1" x14ac:dyDescent="0.45">
      <c r="A245">
        <v>249</v>
      </c>
    </row>
    <row r="246" spans="1:1" x14ac:dyDescent="0.45">
      <c r="A246">
        <v>250</v>
      </c>
    </row>
    <row r="247" spans="1:1" x14ac:dyDescent="0.45">
      <c r="A247">
        <v>251</v>
      </c>
    </row>
    <row r="248" spans="1:1" x14ac:dyDescent="0.45">
      <c r="A248">
        <v>252</v>
      </c>
    </row>
    <row r="249" spans="1:1" x14ac:dyDescent="0.45">
      <c r="A249">
        <v>253</v>
      </c>
    </row>
    <row r="250" spans="1:1" x14ac:dyDescent="0.45">
      <c r="A250">
        <v>254</v>
      </c>
    </row>
    <row r="251" spans="1:1" x14ac:dyDescent="0.45">
      <c r="A251">
        <v>255</v>
      </c>
    </row>
    <row r="252" spans="1:1" x14ac:dyDescent="0.45">
      <c r="A252">
        <v>256</v>
      </c>
    </row>
    <row r="253" spans="1:1" x14ac:dyDescent="0.45">
      <c r="A253">
        <v>257</v>
      </c>
    </row>
    <row r="254" spans="1:1" x14ac:dyDescent="0.45">
      <c r="A254">
        <v>258</v>
      </c>
    </row>
    <row r="255" spans="1:1" x14ac:dyDescent="0.45">
      <c r="A255">
        <v>259</v>
      </c>
    </row>
    <row r="256" spans="1:1" x14ac:dyDescent="0.45">
      <c r="A256">
        <v>260</v>
      </c>
    </row>
    <row r="257" spans="1:1" x14ac:dyDescent="0.45">
      <c r="A257">
        <v>261</v>
      </c>
    </row>
    <row r="258" spans="1:1" x14ac:dyDescent="0.45">
      <c r="A258">
        <v>262</v>
      </c>
    </row>
    <row r="259" spans="1:1" x14ac:dyDescent="0.45">
      <c r="A259">
        <v>263</v>
      </c>
    </row>
    <row r="260" spans="1:1" x14ac:dyDescent="0.45">
      <c r="A260">
        <v>264</v>
      </c>
    </row>
    <row r="261" spans="1:1" x14ac:dyDescent="0.45">
      <c r="A261">
        <v>265</v>
      </c>
    </row>
    <row r="262" spans="1:1" x14ac:dyDescent="0.45">
      <c r="A262">
        <v>266</v>
      </c>
    </row>
    <row r="263" spans="1:1" x14ac:dyDescent="0.45">
      <c r="A263">
        <v>267</v>
      </c>
    </row>
    <row r="264" spans="1:1" x14ac:dyDescent="0.45">
      <c r="A264">
        <v>268</v>
      </c>
    </row>
    <row r="265" spans="1:1" x14ac:dyDescent="0.45">
      <c r="A265">
        <v>269</v>
      </c>
    </row>
    <row r="266" spans="1:1" x14ac:dyDescent="0.45">
      <c r="A266">
        <v>270</v>
      </c>
    </row>
    <row r="267" spans="1:1" x14ac:dyDescent="0.45">
      <c r="A267">
        <v>271</v>
      </c>
    </row>
    <row r="268" spans="1:1" x14ac:dyDescent="0.45">
      <c r="A268">
        <v>272</v>
      </c>
    </row>
    <row r="269" spans="1:1" x14ac:dyDescent="0.45">
      <c r="A269">
        <v>273</v>
      </c>
    </row>
    <row r="270" spans="1:1" x14ac:dyDescent="0.45">
      <c r="A270">
        <v>274</v>
      </c>
    </row>
    <row r="271" spans="1:1" x14ac:dyDescent="0.45">
      <c r="A271">
        <v>275</v>
      </c>
    </row>
    <row r="272" spans="1:1" x14ac:dyDescent="0.45">
      <c r="A272">
        <v>276</v>
      </c>
    </row>
    <row r="273" spans="1:1" x14ac:dyDescent="0.45">
      <c r="A273">
        <v>277</v>
      </c>
    </row>
    <row r="274" spans="1:1" x14ac:dyDescent="0.45">
      <c r="A274">
        <v>278</v>
      </c>
    </row>
    <row r="275" spans="1:1" x14ac:dyDescent="0.45">
      <c r="A275">
        <v>279</v>
      </c>
    </row>
    <row r="276" spans="1:1" x14ac:dyDescent="0.45">
      <c r="A276">
        <v>280</v>
      </c>
    </row>
    <row r="277" spans="1:1" x14ac:dyDescent="0.45">
      <c r="A277">
        <v>281</v>
      </c>
    </row>
    <row r="278" spans="1:1" x14ac:dyDescent="0.45">
      <c r="A278">
        <v>282</v>
      </c>
    </row>
    <row r="279" spans="1:1" x14ac:dyDescent="0.45">
      <c r="A279">
        <v>283</v>
      </c>
    </row>
    <row r="280" spans="1:1" x14ac:dyDescent="0.45">
      <c r="A280">
        <v>284</v>
      </c>
    </row>
    <row r="281" spans="1:1" x14ac:dyDescent="0.45">
      <c r="A281">
        <v>285</v>
      </c>
    </row>
    <row r="282" spans="1:1" x14ac:dyDescent="0.45">
      <c r="A282">
        <v>286</v>
      </c>
    </row>
    <row r="283" spans="1:1" x14ac:dyDescent="0.45">
      <c r="A283">
        <v>287</v>
      </c>
    </row>
    <row r="284" spans="1:1" x14ac:dyDescent="0.45">
      <c r="A284">
        <v>288</v>
      </c>
    </row>
    <row r="285" spans="1:1" x14ac:dyDescent="0.45">
      <c r="A285">
        <v>289</v>
      </c>
    </row>
    <row r="286" spans="1:1" x14ac:dyDescent="0.45">
      <c r="A286">
        <v>290</v>
      </c>
    </row>
    <row r="287" spans="1:1" x14ac:dyDescent="0.45">
      <c r="A287">
        <v>291</v>
      </c>
    </row>
    <row r="288" spans="1:1" x14ac:dyDescent="0.45">
      <c r="A288">
        <v>292</v>
      </c>
    </row>
    <row r="289" spans="1:1" x14ac:dyDescent="0.45">
      <c r="A289">
        <v>293</v>
      </c>
    </row>
    <row r="290" spans="1:1" x14ac:dyDescent="0.45">
      <c r="A290">
        <v>294</v>
      </c>
    </row>
    <row r="291" spans="1:1" x14ac:dyDescent="0.45">
      <c r="A291">
        <v>295</v>
      </c>
    </row>
    <row r="292" spans="1:1" x14ac:dyDescent="0.45">
      <c r="A292">
        <v>296</v>
      </c>
    </row>
    <row r="293" spans="1:1" x14ac:dyDescent="0.45">
      <c r="A293">
        <v>297</v>
      </c>
    </row>
    <row r="294" spans="1:1" x14ac:dyDescent="0.45">
      <c r="A294">
        <v>298</v>
      </c>
    </row>
    <row r="295" spans="1:1" x14ac:dyDescent="0.45">
      <c r="A295">
        <v>299</v>
      </c>
    </row>
    <row r="296" spans="1:1" x14ac:dyDescent="0.45">
      <c r="A296">
        <v>300</v>
      </c>
    </row>
    <row r="297" spans="1:1" x14ac:dyDescent="0.45">
      <c r="A297">
        <v>301</v>
      </c>
    </row>
    <row r="298" spans="1:1" x14ac:dyDescent="0.45">
      <c r="A298">
        <v>302</v>
      </c>
    </row>
    <row r="299" spans="1:1" x14ac:dyDescent="0.45">
      <c r="A299">
        <v>303</v>
      </c>
    </row>
    <row r="300" spans="1:1" x14ac:dyDescent="0.45">
      <c r="A300">
        <v>304</v>
      </c>
    </row>
    <row r="301" spans="1:1" x14ac:dyDescent="0.45">
      <c r="A301">
        <v>305</v>
      </c>
    </row>
    <row r="302" spans="1:1" x14ac:dyDescent="0.45">
      <c r="A302">
        <v>306</v>
      </c>
    </row>
    <row r="303" spans="1:1" x14ac:dyDescent="0.45">
      <c r="A303">
        <v>307</v>
      </c>
    </row>
    <row r="304" spans="1:1" x14ac:dyDescent="0.45">
      <c r="A304">
        <v>308</v>
      </c>
    </row>
    <row r="305" spans="1:1" x14ac:dyDescent="0.45">
      <c r="A305">
        <v>309</v>
      </c>
    </row>
    <row r="306" spans="1:1" x14ac:dyDescent="0.45">
      <c r="A306">
        <v>310</v>
      </c>
    </row>
    <row r="307" spans="1:1" x14ac:dyDescent="0.45">
      <c r="A307">
        <v>311</v>
      </c>
    </row>
    <row r="308" spans="1:1" x14ac:dyDescent="0.45">
      <c r="A308">
        <v>312</v>
      </c>
    </row>
    <row r="309" spans="1:1" x14ac:dyDescent="0.45">
      <c r="A309">
        <v>313</v>
      </c>
    </row>
    <row r="310" spans="1:1" x14ac:dyDescent="0.45">
      <c r="A310">
        <v>314</v>
      </c>
    </row>
    <row r="311" spans="1:1" x14ac:dyDescent="0.45">
      <c r="A311">
        <v>315</v>
      </c>
    </row>
    <row r="312" spans="1:1" x14ac:dyDescent="0.45">
      <c r="A312">
        <v>316</v>
      </c>
    </row>
    <row r="313" spans="1:1" x14ac:dyDescent="0.45">
      <c r="A313">
        <v>317</v>
      </c>
    </row>
    <row r="314" spans="1:1" x14ac:dyDescent="0.45">
      <c r="A314">
        <v>318</v>
      </c>
    </row>
    <row r="315" spans="1:1" x14ac:dyDescent="0.45">
      <c r="A315">
        <v>319</v>
      </c>
    </row>
    <row r="316" spans="1:1" x14ac:dyDescent="0.45">
      <c r="A316">
        <v>320</v>
      </c>
    </row>
    <row r="317" spans="1:1" x14ac:dyDescent="0.45">
      <c r="A317">
        <v>321</v>
      </c>
    </row>
    <row r="318" spans="1:1" x14ac:dyDescent="0.45">
      <c r="A318">
        <v>322</v>
      </c>
    </row>
    <row r="319" spans="1:1" x14ac:dyDescent="0.45">
      <c r="A319">
        <v>323</v>
      </c>
    </row>
    <row r="320" spans="1:1" x14ac:dyDescent="0.45">
      <c r="A320">
        <v>324</v>
      </c>
    </row>
    <row r="321" spans="1:1" x14ac:dyDescent="0.45">
      <c r="A321">
        <v>325</v>
      </c>
    </row>
    <row r="322" spans="1:1" x14ac:dyDescent="0.45">
      <c r="A322">
        <v>326</v>
      </c>
    </row>
    <row r="323" spans="1:1" x14ac:dyDescent="0.45">
      <c r="A323">
        <v>327</v>
      </c>
    </row>
    <row r="324" spans="1:1" x14ac:dyDescent="0.45">
      <c r="A324">
        <v>328</v>
      </c>
    </row>
    <row r="325" spans="1:1" x14ac:dyDescent="0.45">
      <c r="A325">
        <v>329</v>
      </c>
    </row>
    <row r="326" spans="1:1" x14ac:dyDescent="0.45">
      <c r="A326">
        <v>330</v>
      </c>
    </row>
    <row r="327" spans="1:1" x14ac:dyDescent="0.45">
      <c r="A327">
        <v>331</v>
      </c>
    </row>
    <row r="328" spans="1:1" x14ac:dyDescent="0.45">
      <c r="A328">
        <v>332</v>
      </c>
    </row>
    <row r="329" spans="1:1" x14ac:dyDescent="0.45">
      <c r="A329">
        <v>333</v>
      </c>
    </row>
    <row r="330" spans="1:1" x14ac:dyDescent="0.45">
      <c r="A330">
        <v>334</v>
      </c>
    </row>
    <row r="331" spans="1:1" x14ac:dyDescent="0.45">
      <c r="A331">
        <v>335</v>
      </c>
    </row>
    <row r="332" spans="1:1" x14ac:dyDescent="0.45">
      <c r="A332">
        <v>336</v>
      </c>
    </row>
    <row r="333" spans="1:1" x14ac:dyDescent="0.45">
      <c r="A333">
        <v>337</v>
      </c>
    </row>
    <row r="334" spans="1:1" x14ac:dyDescent="0.45">
      <c r="A334">
        <v>338</v>
      </c>
    </row>
    <row r="335" spans="1:1" x14ac:dyDescent="0.45">
      <c r="A335">
        <v>339</v>
      </c>
    </row>
    <row r="336" spans="1:1" x14ac:dyDescent="0.45">
      <c r="A336">
        <v>340</v>
      </c>
    </row>
    <row r="337" spans="1:1" x14ac:dyDescent="0.45">
      <c r="A337">
        <v>341</v>
      </c>
    </row>
    <row r="338" spans="1:1" x14ac:dyDescent="0.45">
      <c r="A338">
        <v>342</v>
      </c>
    </row>
    <row r="339" spans="1:1" x14ac:dyDescent="0.45">
      <c r="A339">
        <v>343</v>
      </c>
    </row>
    <row r="340" spans="1:1" x14ac:dyDescent="0.45">
      <c r="A340">
        <v>344</v>
      </c>
    </row>
    <row r="341" spans="1:1" x14ac:dyDescent="0.45">
      <c r="A341">
        <v>345</v>
      </c>
    </row>
    <row r="342" spans="1:1" x14ac:dyDescent="0.45">
      <c r="A342">
        <v>346</v>
      </c>
    </row>
    <row r="343" spans="1:1" x14ac:dyDescent="0.45">
      <c r="A343">
        <v>347</v>
      </c>
    </row>
    <row r="344" spans="1:1" x14ac:dyDescent="0.45">
      <c r="A344">
        <v>348</v>
      </c>
    </row>
    <row r="345" spans="1:1" x14ac:dyDescent="0.45">
      <c r="A345">
        <v>349</v>
      </c>
    </row>
    <row r="346" spans="1:1" x14ac:dyDescent="0.45">
      <c r="A346">
        <v>350</v>
      </c>
    </row>
    <row r="347" spans="1:1" x14ac:dyDescent="0.45">
      <c r="A347">
        <v>351</v>
      </c>
    </row>
    <row r="348" spans="1:1" x14ac:dyDescent="0.45">
      <c r="A348">
        <v>352</v>
      </c>
    </row>
    <row r="349" spans="1:1" x14ac:dyDescent="0.45">
      <c r="A349">
        <v>353</v>
      </c>
    </row>
    <row r="350" spans="1:1" x14ac:dyDescent="0.45">
      <c r="A350">
        <v>354</v>
      </c>
    </row>
    <row r="351" spans="1:1" x14ac:dyDescent="0.45">
      <c r="A351">
        <v>355</v>
      </c>
    </row>
    <row r="352" spans="1:1" x14ac:dyDescent="0.45">
      <c r="A352">
        <v>356</v>
      </c>
    </row>
    <row r="353" spans="1:1" x14ac:dyDescent="0.45">
      <c r="A353">
        <v>357</v>
      </c>
    </row>
    <row r="354" spans="1:1" x14ac:dyDescent="0.45">
      <c r="A354">
        <v>358</v>
      </c>
    </row>
    <row r="355" spans="1:1" x14ac:dyDescent="0.45">
      <c r="A355">
        <v>359</v>
      </c>
    </row>
    <row r="356" spans="1:1" x14ac:dyDescent="0.45">
      <c r="A356">
        <v>360</v>
      </c>
    </row>
    <row r="357" spans="1:1" x14ac:dyDescent="0.45">
      <c r="A357">
        <v>361</v>
      </c>
    </row>
    <row r="358" spans="1:1" x14ac:dyDescent="0.45">
      <c r="A358">
        <v>362</v>
      </c>
    </row>
    <row r="359" spans="1:1" x14ac:dyDescent="0.45">
      <c r="A359">
        <v>363</v>
      </c>
    </row>
    <row r="360" spans="1:1" x14ac:dyDescent="0.45">
      <c r="A360">
        <v>364</v>
      </c>
    </row>
    <row r="361" spans="1:1" x14ac:dyDescent="0.45">
      <c r="A361">
        <v>365</v>
      </c>
    </row>
    <row r="362" spans="1:1" x14ac:dyDescent="0.45">
      <c r="A362">
        <v>366</v>
      </c>
    </row>
    <row r="363" spans="1:1" x14ac:dyDescent="0.45">
      <c r="A363">
        <v>367</v>
      </c>
    </row>
    <row r="364" spans="1:1" x14ac:dyDescent="0.45">
      <c r="A364">
        <v>368</v>
      </c>
    </row>
    <row r="365" spans="1:1" x14ac:dyDescent="0.45">
      <c r="A365">
        <v>369</v>
      </c>
    </row>
    <row r="366" spans="1:1" x14ac:dyDescent="0.45">
      <c r="A366">
        <v>370</v>
      </c>
    </row>
    <row r="367" spans="1:1" x14ac:dyDescent="0.45">
      <c r="A367">
        <v>371</v>
      </c>
    </row>
    <row r="368" spans="1:1" x14ac:dyDescent="0.45">
      <c r="A368">
        <v>372</v>
      </c>
    </row>
    <row r="369" spans="1:1" x14ac:dyDescent="0.45">
      <c r="A369">
        <v>373</v>
      </c>
    </row>
    <row r="370" spans="1:1" x14ac:dyDescent="0.45">
      <c r="A370">
        <v>374</v>
      </c>
    </row>
    <row r="371" spans="1:1" x14ac:dyDescent="0.45">
      <c r="A371">
        <v>375</v>
      </c>
    </row>
    <row r="372" spans="1:1" x14ac:dyDescent="0.45">
      <c r="A372">
        <v>376</v>
      </c>
    </row>
    <row r="373" spans="1:1" x14ac:dyDescent="0.45">
      <c r="A373">
        <v>377</v>
      </c>
    </row>
    <row r="374" spans="1:1" x14ac:dyDescent="0.45">
      <c r="A374">
        <v>378</v>
      </c>
    </row>
    <row r="375" spans="1:1" x14ac:dyDescent="0.45">
      <c r="A375">
        <v>379</v>
      </c>
    </row>
    <row r="376" spans="1:1" x14ac:dyDescent="0.45">
      <c r="A376">
        <v>380</v>
      </c>
    </row>
    <row r="377" spans="1:1" x14ac:dyDescent="0.45">
      <c r="A377">
        <v>381</v>
      </c>
    </row>
    <row r="378" spans="1:1" x14ac:dyDescent="0.45">
      <c r="A378">
        <v>382</v>
      </c>
    </row>
    <row r="379" spans="1:1" x14ac:dyDescent="0.45">
      <c r="A379">
        <v>383</v>
      </c>
    </row>
    <row r="380" spans="1:1" x14ac:dyDescent="0.45">
      <c r="A380">
        <v>384</v>
      </c>
    </row>
    <row r="381" spans="1:1" x14ac:dyDescent="0.45">
      <c r="A381">
        <v>385</v>
      </c>
    </row>
    <row r="382" spans="1:1" x14ac:dyDescent="0.45">
      <c r="A382">
        <v>386</v>
      </c>
    </row>
    <row r="383" spans="1:1" x14ac:dyDescent="0.45">
      <c r="A383">
        <v>387</v>
      </c>
    </row>
    <row r="384" spans="1:1" x14ac:dyDescent="0.45">
      <c r="A384">
        <v>388</v>
      </c>
    </row>
    <row r="385" spans="1:1" x14ac:dyDescent="0.45">
      <c r="A385">
        <v>389</v>
      </c>
    </row>
    <row r="386" spans="1:1" x14ac:dyDescent="0.45">
      <c r="A386">
        <v>390</v>
      </c>
    </row>
    <row r="387" spans="1:1" x14ac:dyDescent="0.45">
      <c r="A387">
        <v>391</v>
      </c>
    </row>
    <row r="388" spans="1:1" x14ac:dyDescent="0.45">
      <c r="A388">
        <v>392</v>
      </c>
    </row>
    <row r="389" spans="1:1" x14ac:dyDescent="0.45">
      <c r="A389">
        <v>393</v>
      </c>
    </row>
    <row r="390" spans="1:1" x14ac:dyDescent="0.45">
      <c r="A390">
        <v>394</v>
      </c>
    </row>
    <row r="391" spans="1:1" x14ac:dyDescent="0.45">
      <c r="A391">
        <v>395</v>
      </c>
    </row>
    <row r="392" spans="1:1" x14ac:dyDescent="0.45">
      <c r="A392">
        <v>396</v>
      </c>
    </row>
    <row r="393" spans="1:1" x14ac:dyDescent="0.45">
      <c r="A393">
        <v>397</v>
      </c>
    </row>
    <row r="394" spans="1:1" x14ac:dyDescent="0.45">
      <c r="A394">
        <v>398</v>
      </c>
    </row>
    <row r="395" spans="1:1" x14ac:dyDescent="0.45">
      <c r="A395">
        <v>399</v>
      </c>
    </row>
    <row r="396" spans="1:1" x14ac:dyDescent="0.45">
      <c r="A396">
        <v>400</v>
      </c>
    </row>
    <row r="397" spans="1:1" x14ac:dyDescent="0.45">
      <c r="A397">
        <v>401</v>
      </c>
    </row>
    <row r="398" spans="1:1" x14ac:dyDescent="0.45">
      <c r="A398">
        <v>402</v>
      </c>
    </row>
    <row r="399" spans="1:1" x14ac:dyDescent="0.45">
      <c r="A399">
        <v>403</v>
      </c>
    </row>
    <row r="400" spans="1:1" x14ac:dyDescent="0.45">
      <c r="A400">
        <v>404</v>
      </c>
    </row>
    <row r="401" spans="1:1" x14ac:dyDescent="0.45">
      <c r="A401">
        <v>405</v>
      </c>
    </row>
    <row r="402" spans="1:1" x14ac:dyDescent="0.45">
      <c r="A402">
        <v>406</v>
      </c>
    </row>
    <row r="403" spans="1:1" x14ac:dyDescent="0.45">
      <c r="A403">
        <v>407</v>
      </c>
    </row>
    <row r="404" spans="1:1" x14ac:dyDescent="0.45">
      <c r="A404">
        <v>408</v>
      </c>
    </row>
    <row r="405" spans="1:1" x14ac:dyDescent="0.45">
      <c r="A405">
        <v>409</v>
      </c>
    </row>
    <row r="406" spans="1:1" x14ac:dyDescent="0.45">
      <c r="A406">
        <v>410</v>
      </c>
    </row>
    <row r="407" spans="1:1" x14ac:dyDescent="0.45">
      <c r="A407">
        <v>411</v>
      </c>
    </row>
    <row r="408" spans="1:1" x14ac:dyDescent="0.45">
      <c r="A408">
        <v>412</v>
      </c>
    </row>
    <row r="409" spans="1:1" x14ac:dyDescent="0.45">
      <c r="A409">
        <v>413</v>
      </c>
    </row>
    <row r="410" spans="1:1" x14ac:dyDescent="0.45">
      <c r="A410">
        <v>414</v>
      </c>
    </row>
    <row r="411" spans="1:1" x14ac:dyDescent="0.45">
      <c r="A411">
        <v>415</v>
      </c>
    </row>
    <row r="412" spans="1:1" x14ac:dyDescent="0.45">
      <c r="A412">
        <v>416</v>
      </c>
    </row>
    <row r="413" spans="1:1" x14ac:dyDescent="0.45">
      <c r="A413">
        <v>417</v>
      </c>
    </row>
    <row r="414" spans="1:1" x14ac:dyDescent="0.45">
      <c r="A414">
        <v>418</v>
      </c>
    </row>
    <row r="415" spans="1:1" x14ac:dyDescent="0.45">
      <c r="A415">
        <v>419</v>
      </c>
    </row>
    <row r="416" spans="1:1" x14ac:dyDescent="0.45">
      <c r="A416">
        <v>420</v>
      </c>
    </row>
    <row r="417" spans="1:1" x14ac:dyDescent="0.45">
      <c r="A417">
        <v>421</v>
      </c>
    </row>
    <row r="418" spans="1:1" x14ac:dyDescent="0.45">
      <c r="A418">
        <v>422</v>
      </c>
    </row>
    <row r="419" spans="1:1" x14ac:dyDescent="0.45">
      <c r="A419">
        <v>423</v>
      </c>
    </row>
    <row r="420" spans="1:1" x14ac:dyDescent="0.45">
      <c r="A420">
        <v>424</v>
      </c>
    </row>
    <row r="421" spans="1:1" x14ac:dyDescent="0.45">
      <c r="A421">
        <v>425</v>
      </c>
    </row>
    <row r="422" spans="1:1" x14ac:dyDescent="0.45">
      <c r="A422">
        <v>426</v>
      </c>
    </row>
    <row r="423" spans="1:1" x14ac:dyDescent="0.45">
      <c r="A423">
        <v>427</v>
      </c>
    </row>
    <row r="424" spans="1:1" x14ac:dyDescent="0.45">
      <c r="A424">
        <v>428</v>
      </c>
    </row>
    <row r="425" spans="1:1" x14ac:dyDescent="0.45">
      <c r="A425">
        <v>429</v>
      </c>
    </row>
    <row r="426" spans="1:1" x14ac:dyDescent="0.45">
      <c r="A426">
        <v>430</v>
      </c>
    </row>
    <row r="427" spans="1:1" x14ac:dyDescent="0.45">
      <c r="A427">
        <v>431</v>
      </c>
    </row>
    <row r="428" spans="1:1" x14ac:dyDescent="0.45">
      <c r="A428">
        <v>432</v>
      </c>
    </row>
    <row r="429" spans="1:1" x14ac:dyDescent="0.45">
      <c r="A429">
        <v>433</v>
      </c>
    </row>
    <row r="430" spans="1:1" x14ac:dyDescent="0.45">
      <c r="A430">
        <v>434</v>
      </c>
    </row>
    <row r="431" spans="1:1" x14ac:dyDescent="0.45">
      <c r="A431">
        <v>435</v>
      </c>
    </row>
    <row r="432" spans="1:1" x14ac:dyDescent="0.45">
      <c r="A432">
        <v>436</v>
      </c>
    </row>
    <row r="433" spans="1:1" x14ac:dyDescent="0.45">
      <c r="A433">
        <v>437</v>
      </c>
    </row>
    <row r="434" spans="1:1" x14ac:dyDescent="0.45">
      <c r="A434">
        <v>438</v>
      </c>
    </row>
    <row r="435" spans="1:1" x14ac:dyDescent="0.45">
      <c r="A435">
        <v>439</v>
      </c>
    </row>
    <row r="436" spans="1:1" x14ac:dyDescent="0.45">
      <c r="A436">
        <v>440</v>
      </c>
    </row>
    <row r="437" spans="1:1" x14ac:dyDescent="0.45">
      <c r="A437">
        <v>441</v>
      </c>
    </row>
    <row r="438" spans="1:1" x14ac:dyDescent="0.45">
      <c r="A438">
        <v>442</v>
      </c>
    </row>
    <row r="439" spans="1:1" x14ac:dyDescent="0.45">
      <c r="A439">
        <v>443</v>
      </c>
    </row>
    <row r="440" spans="1:1" x14ac:dyDescent="0.45">
      <c r="A440">
        <v>444</v>
      </c>
    </row>
    <row r="441" spans="1:1" x14ac:dyDescent="0.45">
      <c r="A441">
        <v>445</v>
      </c>
    </row>
    <row r="442" spans="1:1" x14ac:dyDescent="0.45">
      <c r="A442">
        <v>446</v>
      </c>
    </row>
    <row r="443" spans="1:1" x14ac:dyDescent="0.45">
      <c r="A443">
        <v>447</v>
      </c>
    </row>
    <row r="444" spans="1:1" x14ac:dyDescent="0.45">
      <c r="A444">
        <v>448</v>
      </c>
    </row>
    <row r="445" spans="1:1" x14ac:dyDescent="0.45">
      <c r="A445">
        <v>449</v>
      </c>
    </row>
    <row r="446" spans="1:1" x14ac:dyDescent="0.45">
      <c r="A446">
        <v>450</v>
      </c>
    </row>
    <row r="447" spans="1:1" x14ac:dyDescent="0.45">
      <c r="A447">
        <v>451</v>
      </c>
    </row>
    <row r="448" spans="1:1" x14ac:dyDescent="0.45">
      <c r="A448">
        <v>452</v>
      </c>
    </row>
    <row r="449" spans="1:1" x14ac:dyDescent="0.45">
      <c r="A449">
        <v>453</v>
      </c>
    </row>
    <row r="450" spans="1:1" x14ac:dyDescent="0.45">
      <c r="A450">
        <v>454</v>
      </c>
    </row>
    <row r="451" spans="1:1" x14ac:dyDescent="0.45">
      <c r="A451">
        <v>455</v>
      </c>
    </row>
    <row r="452" spans="1:1" x14ac:dyDescent="0.45">
      <c r="A452">
        <v>456</v>
      </c>
    </row>
    <row r="453" spans="1:1" x14ac:dyDescent="0.45">
      <c r="A453">
        <v>457</v>
      </c>
    </row>
    <row r="454" spans="1:1" x14ac:dyDescent="0.45">
      <c r="A454">
        <v>458</v>
      </c>
    </row>
    <row r="455" spans="1:1" x14ac:dyDescent="0.45">
      <c r="A455">
        <v>459</v>
      </c>
    </row>
    <row r="456" spans="1:1" x14ac:dyDescent="0.45">
      <c r="A456">
        <v>460</v>
      </c>
    </row>
    <row r="457" spans="1:1" x14ac:dyDescent="0.45">
      <c r="A457">
        <v>461</v>
      </c>
    </row>
    <row r="458" spans="1:1" x14ac:dyDescent="0.45">
      <c r="A458">
        <v>462</v>
      </c>
    </row>
    <row r="459" spans="1:1" x14ac:dyDescent="0.45">
      <c r="A459">
        <v>463</v>
      </c>
    </row>
    <row r="460" spans="1:1" x14ac:dyDescent="0.45">
      <c r="A460">
        <v>464</v>
      </c>
    </row>
    <row r="461" spans="1:1" x14ac:dyDescent="0.45">
      <c r="A461">
        <v>465</v>
      </c>
    </row>
    <row r="462" spans="1:1" x14ac:dyDescent="0.45">
      <c r="A462">
        <v>466</v>
      </c>
    </row>
    <row r="463" spans="1:1" x14ac:dyDescent="0.45">
      <c r="A463">
        <v>467</v>
      </c>
    </row>
    <row r="464" spans="1:1" x14ac:dyDescent="0.45">
      <c r="A464">
        <v>468</v>
      </c>
    </row>
    <row r="465" spans="1:1" x14ac:dyDescent="0.45">
      <c r="A465">
        <v>469</v>
      </c>
    </row>
    <row r="466" spans="1:1" x14ac:dyDescent="0.45">
      <c r="A466">
        <v>470</v>
      </c>
    </row>
    <row r="467" spans="1:1" x14ac:dyDescent="0.45">
      <c r="A467">
        <v>471</v>
      </c>
    </row>
    <row r="468" spans="1:1" x14ac:dyDescent="0.45">
      <c r="A468">
        <v>472</v>
      </c>
    </row>
    <row r="469" spans="1:1" x14ac:dyDescent="0.45">
      <c r="A469">
        <v>473</v>
      </c>
    </row>
    <row r="470" spans="1:1" x14ac:dyDescent="0.45">
      <c r="A470">
        <v>474</v>
      </c>
    </row>
    <row r="471" spans="1:1" x14ac:dyDescent="0.45">
      <c r="A471">
        <v>475</v>
      </c>
    </row>
    <row r="472" spans="1:1" x14ac:dyDescent="0.45">
      <c r="A472">
        <v>476</v>
      </c>
    </row>
    <row r="473" spans="1:1" x14ac:dyDescent="0.45">
      <c r="A473">
        <v>477</v>
      </c>
    </row>
    <row r="474" spans="1:1" x14ac:dyDescent="0.45">
      <c r="A474">
        <v>478</v>
      </c>
    </row>
    <row r="475" spans="1:1" x14ac:dyDescent="0.45">
      <c r="A475">
        <v>479</v>
      </c>
    </row>
    <row r="476" spans="1:1" x14ac:dyDescent="0.45">
      <c r="A476">
        <v>480</v>
      </c>
    </row>
    <row r="477" spans="1:1" x14ac:dyDescent="0.45">
      <c r="A477">
        <v>481</v>
      </c>
    </row>
    <row r="478" spans="1:1" x14ac:dyDescent="0.45">
      <c r="A478">
        <v>482</v>
      </c>
    </row>
    <row r="479" spans="1:1" x14ac:dyDescent="0.45">
      <c r="A479">
        <v>483</v>
      </c>
    </row>
    <row r="480" spans="1:1" x14ac:dyDescent="0.45">
      <c r="A480">
        <v>484</v>
      </c>
    </row>
    <row r="481" spans="1:1" x14ac:dyDescent="0.45">
      <c r="A481">
        <v>485</v>
      </c>
    </row>
    <row r="482" spans="1:1" x14ac:dyDescent="0.45">
      <c r="A482">
        <v>486</v>
      </c>
    </row>
    <row r="483" spans="1:1" x14ac:dyDescent="0.45">
      <c r="A483">
        <v>487</v>
      </c>
    </row>
    <row r="484" spans="1:1" x14ac:dyDescent="0.45">
      <c r="A484">
        <v>488</v>
      </c>
    </row>
    <row r="485" spans="1:1" x14ac:dyDescent="0.45">
      <c r="A485">
        <v>489</v>
      </c>
    </row>
    <row r="486" spans="1:1" x14ac:dyDescent="0.45">
      <c r="A486">
        <v>490</v>
      </c>
    </row>
    <row r="487" spans="1:1" x14ac:dyDescent="0.45">
      <c r="A487">
        <v>491</v>
      </c>
    </row>
    <row r="488" spans="1:1" x14ac:dyDescent="0.45">
      <c r="A488">
        <v>492</v>
      </c>
    </row>
    <row r="489" spans="1:1" x14ac:dyDescent="0.45">
      <c r="A489">
        <v>493</v>
      </c>
    </row>
    <row r="490" spans="1:1" x14ac:dyDescent="0.45">
      <c r="A490">
        <v>494</v>
      </c>
    </row>
    <row r="491" spans="1:1" x14ac:dyDescent="0.45">
      <c r="A491">
        <v>495</v>
      </c>
    </row>
    <row r="492" spans="1:1" x14ac:dyDescent="0.45">
      <c r="A492">
        <v>496</v>
      </c>
    </row>
    <row r="493" spans="1:1" x14ac:dyDescent="0.45">
      <c r="A493">
        <v>497</v>
      </c>
    </row>
    <row r="494" spans="1:1" x14ac:dyDescent="0.45">
      <c r="A494">
        <v>498</v>
      </c>
    </row>
    <row r="495" spans="1:1" x14ac:dyDescent="0.45">
      <c r="A495">
        <v>499</v>
      </c>
    </row>
    <row r="496" spans="1:1" x14ac:dyDescent="0.45">
      <c r="A496">
        <v>500</v>
      </c>
    </row>
    <row r="497" spans="1:1" x14ac:dyDescent="0.45">
      <c r="A497">
        <v>501</v>
      </c>
    </row>
    <row r="498" spans="1:1" x14ac:dyDescent="0.45">
      <c r="A498">
        <v>502</v>
      </c>
    </row>
    <row r="499" spans="1:1" x14ac:dyDescent="0.45">
      <c r="A499">
        <v>503</v>
      </c>
    </row>
    <row r="500" spans="1:1" x14ac:dyDescent="0.45">
      <c r="A500">
        <v>504</v>
      </c>
    </row>
    <row r="501" spans="1:1" x14ac:dyDescent="0.45">
      <c r="A501">
        <v>505</v>
      </c>
    </row>
    <row r="502" spans="1:1" x14ac:dyDescent="0.45">
      <c r="A502">
        <v>506</v>
      </c>
    </row>
    <row r="503" spans="1:1" x14ac:dyDescent="0.45">
      <c r="A503">
        <v>507</v>
      </c>
    </row>
    <row r="504" spans="1:1" x14ac:dyDescent="0.45">
      <c r="A504">
        <v>508</v>
      </c>
    </row>
    <row r="505" spans="1:1" x14ac:dyDescent="0.45">
      <c r="A505">
        <v>509</v>
      </c>
    </row>
    <row r="506" spans="1:1" x14ac:dyDescent="0.45">
      <c r="A506">
        <v>510</v>
      </c>
    </row>
    <row r="507" spans="1:1" x14ac:dyDescent="0.45">
      <c r="A507">
        <v>511</v>
      </c>
    </row>
    <row r="508" spans="1:1" x14ac:dyDescent="0.45">
      <c r="A508">
        <v>512</v>
      </c>
    </row>
    <row r="509" spans="1:1" x14ac:dyDescent="0.45">
      <c r="A509">
        <v>513</v>
      </c>
    </row>
    <row r="510" spans="1:1" x14ac:dyDescent="0.45">
      <c r="A510">
        <v>514</v>
      </c>
    </row>
    <row r="511" spans="1:1" x14ac:dyDescent="0.45">
      <c r="A511">
        <v>515</v>
      </c>
    </row>
    <row r="512" spans="1:1" x14ac:dyDescent="0.45">
      <c r="A512">
        <v>516</v>
      </c>
    </row>
    <row r="513" spans="1:1" x14ac:dyDescent="0.45">
      <c r="A513">
        <v>517</v>
      </c>
    </row>
    <row r="514" spans="1:1" x14ac:dyDescent="0.45">
      <c r="A514">
        <v>518</v>
      </c>
    </row>
    <row r="515" spans="1:1" x14ac:dyDescent="0.45">
      <c r="A515">
        <v>519</v>
      </c>
    </row>
    <row r="516" spans="1:1" x14ac:dyDescent="0.45">
      <c r="A516">
        <v>520</v>
      </c>
    </row>
    <row r="517" spans="1:1" x14ac:dyDescent="0.45">
      <c r="A517">
        <v>521</v>
      </c>
    </row>
    <row r="518" spans="1:1" x14ac:dyDescent="0.45">
      <c r="A518">
        <v>522</v>
      </c>
    </row>
    <row r="519" spans="1:1" x14ac:dyDescent="0.45">
      <c r="A519">
        <v>523</v>
      </c>
    </row>
    <row r="520" spans="1:1" x14ac:dyDescent="0.45">
      <c r="A520">
        <v>524</v>
      </c>
    </row>
    <row r="521" spans="1:1" x14ac:dyDescent="0.45">
      <c r="A521">
        <v>525</v>
      </c>
    </row>
    <row r="522" spans="1:1" x14ac:dyDescent="0.45">
      <c r="A522">
        <v>526</v>
      </c>
    </row>
    <row r="523" spans="1:1" x14ac:dyDescent="0.45">
      <c r="A523">
        <v>527</v>
      </c>
    </row>
    <row r="524" spans="1:1" x14ac:dyDescent="0.45">
      <c r="A524">
        <v>528</v>
      </c>
    </row>
    <row r="525" spans="1:1" x14ac:dyDescent="0.45">
      <c r="A525">
        <v>529</v>
      </c>
    </row>
    <row r="526" spans="1:1" x14ac:dyDescent="0.45">
      <c r="A526">
        <v>530</v>
      </c>
    </row>
    <row r="527" spans="1:1" x14ac:dyDescent="0.45">
      <c r="A527">
        <v>531</v>
      </c>
    </row>
    <row r="528" spans="1:1" x14ac:dyDescent="0.45">
      <c r="A528">
        <v>532</v>
      </c>
    </row>
    <row r="529" spans="1:1" x14ac:dyDescent="0.45">
      <c r="A529">
        <v>533</v>
      </c>
    </row>
    <row r="530" spans="1:1" x14ac:dyDescent="0.45">
      <c r="A530">
        <v>534</v>
      </c>
    </row>
    <row r="531" spans="1:1" x14ac:dyDescent="0.45">
      <c r="A531">
        <v>535</v>
      </c>
    </row>
    <row r="532" spans="1:1" x14ac:dyDescent="0.45">
      <c r="A532">
        <v>536</v>
      </c>
    </row>
    <row r="533" spans="1:1" x14ac:dyDescent="0.45">
      <c r="A533">
        <v>537</v>
      </c>
    </row>
    <row r="534" spans="1:1" x14ac:dyDescent="0.45">
      <c r="A534">
        <v>538</v>
      </c>
    </row>
    <row r="535" spans="1:1" x14ac:dyDescent="0.45">
      <c r="A535">
        <v>539</v>
      </c>
    </row>
    <row r="536" spans="1:1" x14ac:dyDescent="0.45">
      <c r="A536">
        <v>540</v>
      </c>
    </row>
    <row r="537" spans="1:1" x14ac:dyDescent="0.45">
      <c r="A537">
        <v>541</v>
      </c>
    </row>
    <row r="538" spans="1:1" x14ac:dyDescent="0.45">
      <c r="A538">
        <v>542</v>
      </c>
    </row>
    <row r="539" spans="1:1" x14ac:dyDescent="0.45">
      <c r="A539">
        <v>543</v>
      </c>
    </row>
    <row r="540" spans="1:1" x14ac:dyDescent="0.45">
      <c r="A540">
        <v>544</v>
      </c>
    </row>
    <row r="541" spans="1:1" x14ac:dyDescent="0.45">
      <c r="A541">
        <v>545</v>
      </c>
    </row>
    <row r="542" spans="1:1" x14ac:dyDescent="0.45">
      <c r="A542">
        <v>546</v>
      </c>
    </row>
    <row r="543" spans="1:1" x14ac:dyDescent="0.45">
      <c r="A543">
        <v>547</v>
      </c>
    </row>
    <row r="544" spans="1:1" x14ac:dyDescent="0.45">
      <c r="A544">
        <v>548</v>
      </c>
    </row>
    <row r="545" spans="1:1" x14ac:dyDescent="0.45">
      <c r="A545">
        <v>549</v>
      </c>
    </row>
    <row r="546" spans="1:1" x14ac:dyDescent="0.45">
      <c r="A546">
        <v>550</v>
      </c>
    </row>
    <row r="547" spans="1:1" x14ac:dyDescent="0.45">
      <c r="A547">
        <v>551</v>
      </c>
    </row>
    <row r="548" spans="1:1" x14ac:dyDescent="0.45">
      <c r="A548">
        <v>552</v>
      </c>
    </row>
    <row r="549" spans="1:1" x14ac:dyDescent="0.45">
      <c r="A549">
        <v>553</v>
      </c>
    </row>
    <row r="550" spans="1:1" x14ac:dyDescent="0.45">
      <c r="A550">
        <v>554</v>
      </c>
    </row>
    <row r="551" spans="1:1" x14ac:dyDescent="0.45">
      <c r="A551">
        <v>555</v>
      </c>
    </row>
    <row r="552" spans="1:1" x14ac:dyDescent="0.45">
      <c r="A552">
        <v>556</v>
      </c>
    </row>
    <row r="553" spans="1:1" x14ac:dyDescent="0.45">
      <c r="A553">
        <v>557</v>
      </c>
    </row>
    <row r="554" spans="1:1" x14ac:dyDescent="0.45">
      <c r="A554">
        <v>558</v>
      </c>
    </row>
    <row r="555" spans="1:1" x14ac:dyDescent="0.45">
      <c r="A555">
        <v>559</v>
      </c>
    </row>
    <row r="556" spans="1:1" x14ac:dyDescent="0.45">
      <c r="A556">
        <v>560</v>
      </c>
    </row>
    <row r="557" spans="1:1" x14ac:dyDescent="0.45">
      <c r="A557">
        <v>561</v>
      </c>
    </row>
    <row r="558" spans="1:1" x14ac:dyDescent="0.45">
      <c r="A558">
        <v>562</v>
      </c>
    </row>
    <row r="559" spans="1:1" x14ac:dyDescent="0.45">
      <c r="A559">
        <v>563</v>
      </c>
    </row>
    <row r="560" spans="1:1" x14ac:dyDescent="0.45">
      <c r="A560">
        <v>564</v>
      </c>
    </row>
    <row r="561" spans="1:1" x14ac:dyDescent="0.45">
      <c r="A561">
        <v>565</v>
      </c>
    </row>
    <row r="562" spans="1:1" x14ac:dyDescent="0.45">
      <c r="A562">
        <v>566</v>
      </c>
    </row>
    <row r="563" spans="1:1" x14ac:dyDescent="0.45">
      <c r="A563">
        <v>567</v>
      </c>
    </row>
    <row r="564" spans="1:1" x14ac:dyDescent="0.45">
      <c r="A564">
        <v>568</v>
      </c>
    </row>
    <row r="565" spans="1:1" x14ac:dyDescent="0.45">
      <c r="A565">
        <v>569</v>
      </c>
    </row>
    <row r="566" spans="1:1" x14ac:dyDescent="0.45">
      <c r="A566">
        <v>570</v>
      </c>
    </row>
    <row r="567" spans="1:1" x14ac:dyDescent="0.45">
      <c r="A567">
        <v>571</v>
      </c>
    </row>
    <row r="568" spans="1:1" x14ac:dyDescent="0.45">
      <c r="A568">
        <v>572</v>
      </c>
    </row>
    <row r="569" spans="1:1" x14ac:dyDescent="0.45">
      <c r="A569">
        <v>573</v>
      </c>
    </row>
    <row r="570" spans="1:1" x14ac:dyDescent="0.45">
      <c r="A570">
        <v>574</v>
      </c>
    </row>
    <row r="571" spans="1:1" x14ac:dyDescent="0.45">
      <c r="A571">
        <v>575</v>
      </c>
    </row>
    <row r="572" spans="1:1" x14ac:dyDescent="0.45">
      <c r="A572">
        <v>576</v>
      </c>
    </row>
    <row r="573" spans="1:1" x14ac:dyDescent="0.45">
      <c r="A573">
        <v>577</v>
      </c>
    </row>
    <row r="574" spans="1:1" x14ac:dyDescent="0.45">
      <c r="A574">
        <v>578</v>
      </c>
    </row>
    <row r="575" spans="1:1" x14ac:dyDescent="0.45">
      <c r="A575">
        <v>579</v>
      </c>
    </row>
    <row r="576" spans="1:1" x14ac:dyDescent="0.45">
      <c r="A576">
        <v>580</v>
      </c>
    </row>
    <row r="577" spans="1:1" x14ac:dyDescent="0.45">
      <c r="A577">
        <v>581</v>
      </c>
    </row>
    <row r="578" spans="1:1" x14ac:dyDescent="0.45">
      <c r="A578">
        <v>582</v>
      </c>
    </row>
    <row r="579" spans="1:1" x14ac:dyDescent="0.45">
      <c r="A579">
        <v>583</v>
      </c>
    </row>
    <row r="580" spans="1:1" x14ac:dyDescent="0.45">
      <c r="A580">
        <v>584</v>
      </c>
    </row>
    <row r="581" spans="1:1" x14ac:dyDescent="0.45">
      <c r="A581">
        <v>585</v>
      </c>
    </row>
    <row r="582" spans="1:1" x14ac:dyDescent="0.45">
      <c r="A582">
        <v>586</v>
      </c>
    </row>
    <row r="583" spans="1:1" x14ac:dyDescent="0.45">
      <c r="A583">
        <v>587</v>
      </c>
    </row>
    <row r="584" spans="1:1" x14ac:dyDescent="0.45">
      <c r="A584">
        <v>588</v>
      </c>
    </row>
    <row r="585" spans="1:1" x14ac:dyDescent="0.45">
      <c r="A585">
        <v>589</v>
      </c>
    </row>
    <row r="586" spans="1:1" x14ac:dyDescent="0.45">
      <c r="A586">
        <v>590</v>
      </c>
    </row>
    <row r="587" spans="1:1" x14ac:dyDescent="0.45">
      <c r="A587">
        <v>591</v>
      </c>
    </row>
    <row r="588" spans="1:1" x14ac:dyDescent="0.45">
      <c r="A588">
        <v>592</v>
      </c>
    </row>
    <row r="589" spans="1:1" x14ac:dyDescent="0.45">
      <c r="A589">
        <v>593</v>
      </c>
    </row>
    <row r="590" spans="1:1" x14ac:dyDescent="0.45">
      <c r="A590">
        <v>594</v>
      </c>
    </row>
    <row r="591" spans="1:1" x14ac:dyDescent="0.45">
      <c r="A591">
        <v>595</v>
      </c>
    </row>
    <row r="592" spans="1:1" x14ac:dyDescent="0.45">
      <c r="A592">
        <v>596</v>
      </c>
    </row>
    <row r="593" spans="1:1" x14ac:dyDescent="0.45">
      <c r="A593">
        <v>597</v>
      </c>
    </row>
    <row r="594" spans="1:1" x14ac:dyDescent="0.45">
      <c r="A594">
        <v>598</v>
      </c>
    </row>
    <row r="595" spans="1:1" x14ac:dyDescent="0.45">
      <c r="A595">
        <v>599</v>
      </c>
    </row>
    <row r="596" spans="1:1" x14ac:dyDescent="0.45">
      <c r="A596">
        <v>600</v>
      </c>
    </row>
    <row r="597" spans="1:1" x14ac:dyDescent="0.45">
      <c r="A597">
        <v>601</v>
      </c>
    </row>
    <row r="598" spans="1:1" x14ac:dyDescent="0.45">
      <c r="A598">
        <v>602</v>
      </c>
    </row>
    <row r="599" spans="1:1" x14ac:dyDescent="0.45">
      <c r="A599">
        <v>603</v>
      </c>
    </row>
    <row r="600" spans="1:1" x14ac:dyDescent="0.45">
      <c r="A600">
        <v>604</v>
      </c>
    </row>
    <row r="601" spans="1:1" x14ac:dyDescent="0.45">
      <c r="A601">
        <v>605</v>
      </c>
    </row>
    <row r="602" spans="1:1" x14ac:dyDescent="0.45">
      <c r="A602">
        <v>606</v>
      </c>
    </row>
    <row r="603" spans="1:1" x14ac:dyDescent="0.45">
      <c r="A603">
        <v>607</v>
      </c>
    </row>
    <row r="604" spans="1:1" x14ac:dyDescent="0.45">
      <c r="A604">
        <v>608</v>
      </c>
    </row>
    <row r="605" spans="1:1" x14ac:dyDescent="0.45">
      <c r="A605">
        <v>609</v>
      </c>
    </row>
    <row r="606" spans="1:1" x14ac:dyDescent="0.45">
      <c r="A606">
        <v>610</v>
      </c>
    </row>
    <row r="607" spans="1:1" x14ac:dyDescent="0.45">
      <c r="A607">
        <v>611</v>
      </c>
    </row>
    <row r="608" spans="1:1" x14ac:dyDescent="0.45">
      <c r="A608">
        <v>612</v>
      </c>
    </row>
    <row r="609" spans="1:1" x14ac:dyDescent="0.45">
      <c r="A609">
        <v>613</v>
      </c>
    </row>
    <row r="610" spans="1:1" x14ac:dyDescent="0.45">
      <c r="A610">
        <v>614</v>
      </c>
    </row>
    <row r="611" spans="1:1" x14ac:dyDescent="0.45">
      <c r="A611">
        <v>615</v>
      </c>
    </row>
    <row r="612" spans="1:1" x14ac:dyDescent="0.45">
      <c r="A612">
        <v>616</v>
      </c>
    </row>
    <row r="613" spans="1:1" x14ac:dyDescent="0.45">
      <c r="A613">
        <v>617</v>
      </c>
    </row>
    <row r="614" spans="1:1" x14ac:dyDescent="0.45">
      <c r="A614">
        <v>618</v>
      </c>
    </row>
    <row r="615" spans="1:1" x14ac:dyDescent="0.45">
      <c r="A615">
        <v>619</v>
      </c>
    </row>
    <row r="616" spans="1:1" x14ac:dyDescent="0.45">
      <c r="A616">
        <v>620</v>
      </c>
    </row>
    <row r="617" spans="1:1" x14ac:dyDescent="0.45">
      <c r="A617">
        <v>621</v>
      </c>
    </row>
    <row r="618" spans="1:1" x14ac:dyDescent="0.45">
      <c r="A618">
        <v>622</v>
      </c>
    </row>
    <row r="619" spans="1:1" x14ac:dyDescent="0.45">
      <c r="A619">
        <v>623</v>
      </c>
    </row>
    <row r="620" spans="1:1" x14ac:dyDescent="0.45">
      <c r="A620">
        <v>624</v>
      </c>
    </row>
    <row r="621" spans="1:1" x14ac:dyDescent="0.45">
      <c r="A621">
        <v>625</v>
      </c>
    </row>
    <row r="622" spans="1:1" x14ac:dyDescent="0.45">
      <c r="A622">
        <v>626</v>
      </c>
    </row>
    <row r="623" spans="1:1" x14ac:dyDescent="0.45">
      <c r="A623">
        <v>627</v>
      </c>
    </row>
    <row r="624" spans="1:1" x14ac:dyDescent="0.45">
      <c r="A624">
        <v>628</v>
      </c>
    </row>
    <row r="625" spans="1:1" x14ac:dyDescent="0.45">
      <c r="A625">
        <v>629</v>
      </c>
    </row>
    <row r="626" spans="1:1" x14ac:dyDescent="0.45">
      <c r="A626">
        <v>630</v>
      </c>
    </row>
    <row r="627" spans="1:1" x14ac:dyDescent="0.45">
      <c r="A627">
        <v>631</v>
      </c>
    </row>
    <row r="628" spans="1:1" x14ac:dyDescent="0.45">
      <c r="A628">
        <v>632</v>
      </c>
    </row>
    <row r="629" spans="1:1" x14ac:dyDescent="0.45">
      <c r="A629">
        <v>633</v>
      </c>
    </row>
    <row r="630" spans="1:1" x14ac:dyDescent="0.45">
      <c r="A630">
        <v>634</v>
      </c>
    </row>
    <row r="631" spans="1:1" x14ac:dyDescent="0.45">
      <c r="A631">
        <v>635</v>
      </c>
    </row>
  </sheetData>
  <sortState xmlns:xlrd2="http://schemas.microsoft.com/office/spreadsheetml/2017/richdata2" ref="A2:Y631">
    <sortCondition ref="D1"/>
  </sortState>
  <conditionalFormatting sqref="Q1">
    <cfRule type="containsText" dxfId="4" priority="1" operator="containsText" text="Approved">
      <formula>NOT(ISERROR(SEARCH(("Approved"),(Q1))))</formula>
    </cfRule>
    <cfRule type="containsText" dxfId="3" priority="5" operator="containsText" text="Ridiculous">
      <formula>NOT(ISERROR(SEARCH("Ridiculous",Q1)))</formula>
    </cfRule>
  </conditionalFormatting>
  <conditionalFormatting sqref="Q1">
    <cfRule type="containsText" dxfId="2" priority="2" operator="containsText" text="Denied">
      <formula>NOT(ISERROR(SEARCH(("Denied"),(Q1))))</formula>
    </cfRule>
  </conditionalFormatting>
  <conditionalFormatting sqref="Q1">
    <cfRule type="containsText" dxfId="1" priority="3" operator="containsText" text="Combined">
      <formula>NOT(ISERROR(SEARCH(("Combined"),(Q1))))</formula>
    </cfRule>
  </conditionalFormatting>
  <conditionalFormatting sqref="Q1">
    <cfRule type="containsText" dxfId="0" priority="4" operator="containsText" text="Pending">
      <formula>NOT(ISERROR(SEARCH(("Pending"),(Q1))))</formula>
    </cfRule>
  </conditionalFormatting>
  <dataValidations count="9">
    <dataValidation allowBlank="1" showInputMessage="1" showErrorMessage="1" prompt="This will be calculated automatically once 'Approved'. You can also type it in manually" sqref="Y1" xr:uid="{00000000-0002-0000-0000-000000000000}"/>
    <dataValidation allowBlank="1" showInputMessage="1" showErrorMessage="1" prompt="If an item does not specify an estimated delivery time, you can input the actual arrival date here. If we order this item again in future, we will have a better idea of ETA" sqref="V1" xr:uid="{00000000-0002-0000-0000-000001000000}"/>
    <dataValidation allowBlank="1" showInputMessage="1" showErrorMessage="1" prompt="e.g. Ordered, Delivered, Delayed, etc." sqref="S1" xr:uid="{00000000-0002-0000-0000-000002000000}"/>
    <dataValidation allowBlank="1" showInputMessage="1" showErrorMessage="1" prompt="You MUST fill in the purchase date once item has been ordered" sqref="T1" xr:uid="{00000000-0002-0000-0000-000003000000}"/>
    <dataValidation allowBlank="1" showInputMessage="1" showErrorMessage="1" prompt="This will be automatically filled when you input the quantity, unit price, and currency in the previous columns. You can also type it in manually" sqref="N1" xr:uid="{00000000-0002-0000-0000-000004000000}"/>
    <dataValidation allowBlank="1" showInputMessage="1" showErrorMessage="1" prompt="This will be automatically filled when you input the unit price and currency in the previous columns. You can also type it in manually" sqref="M1" xr:uid="{00000000-0002-0000-0000-000005000000}"/>
    <dataValidation allowBlank="1" showInputMessage="1" showErrorMessage="1" prompt="Remember to exclude GST" sqref="K1" xr:uid="{00000000-0002-0000-0000-000006000000}"/>
    <dataValidation allowBlank="1" showInputMessage="1" showErrorMessage="1" prompt="e.g. If you need 2 packs of 100 screws, type 2 (not 200)" sqref="I1" xr:uid="{00000000-0002-0000-0000-000007000000}"/>
    <dataValidation allowBlank="1" showInputMessage="1" showErrorMessage="1" prompt="Type in the part number if applicable, e.g. for Digikey orders" sqref="H1" xr:uid="{00000000-0002-0000-0000-000008000000}"/>
  </dataValidations>
  <hyperlinks>
    <hyperlink ref="O18" r:id="rId1" xr:uid="{92F6C41C-FFF3-4076-9672-ED7AB58D5F5D}"/>
    <hyperlink ref="O12" r:id="rId2" xr:uid="{3671FAAC-C121-42A4-A659-28101883E83E}"/>
    <hyperlink ref="O26" r:id="rId3" xr:uid="{38FAF307-89E8-4C56-9CA2-EB77306D5901}"/>
    <hyperlink ref="O27" r:id="rId4" xr:uid="{D827000A-A5C6-4ABD-A918-51A90DD82ED2}"/>
  </hyperlink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You MUST fill this in from the drop-down list" xr:uid="{00000000-0002-0000-0000-000009000000}">
          <x14:formula1>
            <xm:f>'[2019 Orders.xlsx]Input Lists'!#REF!</xm:f>
          </x14:formula1>
          <xm:sqref>W1</xm:sqref>
        </x14:dataValidation>
        <x14:dataValidation type="list" errorStyle="information" allowBlank="1" showInputMessage="1" showErrorMessage="1" error="Please check if your currency is listed in the drop-down list" prompt="You can select from the drop-down list, or type in manually" xr:uid="{00000000-0002-0000-0000-00000A000000}">
          <x14:formula1>
            <xm:f>'[2019 Orders.xlsx]Input Lists'!#REF!</xm:f>
          </x14:formula1>
          <xm:sqref>L1</xm:sqref>
        </x14:dataValidation>
        <x14:dataValidation type="list" allowBlank="1" showInputMessage="1" showErrorMessage="1" xr:uid="{00000000-0002-0000-0000-00000B000000}">
          <x14:formula1>
            <xm:f>'[2019 Orders.xlsx]Input Lists'!#REF!</xm:f>
          </x14:formula1>
          <xm:sqref>Q1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Brisbane Boys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90311</dc:creator>
  <cp:lastModifiedBy>Matthew Feros</cp:lastModifiedBy>
  <dcterms:created xsi:type="dcterms:W3CDTF">2018-10-29T06:26:27Z</dcterms:created>
  <dcterms:modified xsi:type="dcterms:W3CDTF">2019-01-15T22:49:13Z</dcterms:modified>
</cp:coreProperties>
</file>