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770DE8B0-4C5C-43EF-977B-85FFFE8C9BB7}" xr6:coauthVersionLast="47" xr6:coauthVersionMax="47" xr10:uidLastSave="{00000000-0000-0000-0000-000000000000}"/>
  <bookViews>
    <workbookView xWindow="-110" yWindow="-110" windowWidth="38620" windowHeight="211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1" i="11" l="1"/>
  <c r="H32" i="11"/>
  <c r="H30" i="11"/>
  <c r="D33" i="11"/>
  <c r="H25" i="11"/>
  <c r="H26" i="11"/>
  <c r="H27" i="11"/>
  <c r="H28" i="11"/>
  <c r="H24" i="11"/>
  <c r="H20" i="11"/>
  <c r="G21" i="11" s="1"/>
  <c r="H21" i="11" s="1"/>
  <c r="G22" i="11" s="1"/>
  <c r="H22" i="11" s="1"/>
  <c r="F33" i="11"/>
  <c r="E33" i="1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<sst xmlns="http://schemas.openxmlformats.org/spreadsheetml/2006/main" count="86" uniqueCount="65">
  <si>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</si>
  <si>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</si>
  <si>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</si>
  <si>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</si>
  <si>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</si>
  <si>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</si>
  <si>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</si>
  <si>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</si>
  <si>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</si>
  <si>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</si>
  <si>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</si>
  <si>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</si>
  <si>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</si>
  <si>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</si>
  <si>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</si>
  <si>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</si>
  <si>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</si>
  <si>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</si>
  <si>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</si>
  <si>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</si>
  <si>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</si>
  <si>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</si>
  <si>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</si>
  <si>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</si>
  <si>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</si>
  <si>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</si>
  <si>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</si>
  <si>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</si>
  <si>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</si>
  <si>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</si>
  <si>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</si>
  <si>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</si>
  <si>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</si>
  <si>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</si>
  <si>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</si>
  <si>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</si>
  <si>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</si>
  <si>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</si>
  <si>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</si>
  <si>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</si>
  <si>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</si>
  <si>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</si>
  <si>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</si>
  <si>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</si>
  <si>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</si>
  <si>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</si>
  <si>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</si>
  <si>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</si>
  <si>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</si>
  <si>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</si>
  <si>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Login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</si>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</sst>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xf numFmtId="0" fontId="7" fillId="0" borderId="0" xfId="8">
      <alignment horizontal="right" indent="1"/>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65" fontId="23" fillId="14" borderId="13" xfId="14" applyNumberFormat="1" applyFont="1" applyAlignment="1">
      <alignment horizontal="center" vertical="center"/>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8" activePane="bottomLeft" state="frozen"/>
      <selection pane="bottomLeft" activeCell="B18" sqref="B18"/>
    </sheetView>
  </sheetViews>
  <sheetFormatPr defaultRowHeight="30" customHeight="1" x14ac:dyDescent="0.35"/>
  <cols>
    <col min="1" max="1" width="2.6328125" style="44" customWidth="1"/>
    <col min="2" max="2" width="33.54296875" bestFit="1" customWidth="1"/>
    <col min="3" max="3" width="30.6328125" customWidth="1"/>
    <col min="4" max="6" width="10.6328125" customWidth="1"/>
    <col min="7" max="7" width="9.90625" style="5" bestFit="1" customWidth="1"/>
    <col min="8" max="8" width="9.90625" bestFit="1" customWidth="1"/>
    <col min="9" max="9" width="2.6328125" customWidth="1"/>
    <col min="10" max="10" width="6.08984375" hidden="1" customWidth="1"/>
    <col min="11" max="66" width="2.54296875" customWidth="1"/>
    <col min="71" max="72" width="10.36328125"/>
  </cols>
  <sheetData>
    <row r="1" spans="1:66" ht="30" customHeight="1" x14ac:dyDescent="0.65">
      <c r="A1" s="45" t="s">
        <v>23</v>
      </c>
      <c r="B1" s="48" t="s">
        <v>32</v>
      </c>
      <c r="C1" s="1"/>
      <c r="D1" s="2"/>
      <c r="E1" s="2"/>
      <c r="F1" s="2"/>
      <c r="G1" s="4"/>
      <c r="H1" s="33"/>
      <c r="J1" s="2"/>
      <c r="K1" s="67"/>
    </row>
    <row r="2" spans="1:66" ht="30" customHeight="1" x14ac:dyDescent="0.45">
      <c r="A2" s="44" t="s">
        <v>20</v>
      </c>
      <c r="B2" s="49" t="s">
        <v>33</v>
      </c>
      <c r="K2" s="68"/>
    </row>
    <row r="3" spans="1:66" ht="30" customHeight="1" x14ac:dyDescent="0.35">
      <c r="A3" s="44" t="s">
        <v>29</v>
      </c>
      <c r="B3" s="50" t="s">
        <v>34</v>
      </c>
      <c r="C3" s="92" t="s">
        <v>0</v>
      </c>
      <c r="D3" s="92"/>
      <c r="E3" s="90">
        <v>44985</v>
      </c>
      <c r="F3" s="91"/>
    </row>
    <row r="4" spans="1:66" ht="30" customHeight="1" x14ac:dyDescent="0.35">
      <c r="A4" s="45" t="s">
        <v>24</v>
      </c>
      <c r="C4" s="92" t="s">
        <v>5</v>
      </c>
      <c r="D4" s="92"/>
      <c r="E4" s="7">
        <v>1</v>
      </c>
      <c r="K4" s="87">
        <f>K5</f>
        <v>44984</v>
      </c>
      <c r="L4" s="88"/>
      <c r="M4" s="88"/>
      <c r="N4" s="88"/>
      <c r="O4" s="88"/>
      <c r="P4" s="88"/>
      <c r="Q4" s="89"/>
      <c r="R4" s="87">
        <f>R5</f>
        <v>44991</v>
      </c>
      <c r="S4" s="88"/>
      <c r="T4" s="88"/>
      <c r="U4" s="88"/>
      <c r="V4" s="88"/>
      <c r="W4" s="88"/>
      <c r="X4" s="89"/>
      <c r="Y4" s="87">
        <f>Y5</f>
        <v>44998</v>
      </c>
      <c r="Z4" s="88"/>
      <c r="AA4" s="88"/>
      <c r="AB4" s="88"/>
      <c r="AC4" s="88"/>
      <c r="AD4" s="88"/>
      <c r="AE4" s="89"/>
      <c r="AF4" s="87">
        <f>AF5</f>
        <v>45005</v>
      </c>
      <c r="AG4" s="88"/>
      <c r="AH4" s="88"/>
      <c r="AI4" s="88"/>
      <c r="AJ4" s="88"/>
      <c r="AK4" s="88"/>
      <c r="AL4" s="89"/>
      <c r="AM4" s="87">
        <f>AM5</f>
        <v>45012</v>
      </c>
      <c r="AN4" s="88"/>
      <c r="AO4" s="88"/>
      <c r="AP4" s="88"/>
      <c r="AQ4" s="88"/>
      <c r="AR4" s="88"/>
      <c r="AS4" s="89"/>
      <c r="AT4" s="87">
        <f>AT5</f>
        <v>45019</v>
      </c>
      <c r="AU4" s="88"/>
      <c r="AV4" s="88"/>
      <c r="AW4" s="88"/>
      <c r="AX4" s="88"/>
      <c r="AY4" s="88"/>
      <c r="AZ4" s="89"/>
      <c r="BA4" s="87">
        <f>BA5</f>
        <v>45026</v>
      </c>
      <c r="BB4" s="88"/>
      <c r="BC4" s="88"/>
      <c r="BD4" s="88"/>
      <c r="BE4" s="88"/>
      <c r="BF4" s="88"/>
      <c r="BG4" s="89"/>
      <c r="BH4" s="87">
        <f>BH5</f>
        <v>45033</v>
      </c>
      <c r="BI4" s="88"/>
      <c r="BJ4" s="88"/>
      <c r="BK4" s="88"/>
      <c r="BL4" s="88"/>
      <c r="BM4" s="88"/>
      <c r="BN4" s="89"/>
    </row>
    <row r="5" spans="1:66" ht="15" customHeight="1" x14ac:dyDescent="0.35">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4">
      <c r="A6" s="45" t="s">
        <v>26</v>
      </c>
      <c r="B6" s="8" t="s">
        <v>58</v>
      </c>
      <c r="C6" s="9" t="s">
        <v>57</v>
      </c>
      <c r="D6" s="9" t="s">
        <v>41</v>
      </c>
      <c r="E6" s="9" t="s">
        <v>39</v>
      </c>
      <c r="F6" s="9" t="s">
        <v>40</v>
      </c>
      <c r="G6" s="9" t="s">
        <v>2</v>
      </c>
      <c r="H6" s="9" t="s">
        <v>3</v>
      </c>
      <c r="I6" s="9"/>
      <c r="J6" s="9" t="s">
        <v>4</v>
      </c>
      <c r="K6" s="13" t="str">
        <f>LEFT(TEXT(K5,"ddd"),1)</f>
        <v>d</v>
      </c>
      <c r="L6" s="13" t="str">
        <f>LEFT(TEXT(L5,"ddd"),1)</f>
        <v>d</v>
      </c>
      <c r="M6" s="13" t="str">
        <f>LEFT(TEXT(M5,"ddd"),1)</f>
        <v>d</v>
      </c>
      <c r="N6" s="13" t="str">
        <f>LEFT(TEXT(N5,"ddd"),1)</f>
        <v>d</v>
      </c>
      <c r="O6" s="13" t="str">
        <f>LEFT(TEXT(O5,"ddd"),1)</f>
        <v>d</v>
      </c>
      <c r="P6" s="13" t="str">
        <f>LEFT(TEXT(P5,"ddd"),1)</f>
        <v>d</v>
      </c>
      <c r="Q6" s="13" t="str">
        <f>LEFT(TEXT(Q5,"ddd"),1)</f>
        <v>d</v>
      </c>
      <c r="R6" s="13" t="str">
        <f>LEFT(TEXT(R5,"ddd"),1)</f>
        <v>d</v>
      </c>
      <c r="S6" s="13" t="str">
        <f>LEFT(TEXT(S5,"ddd"),1)</f>
        <v>d</v>
      </c>
      <c r="T6" s="13" t="str">
        <f>LEFT(TEXT(T5,"ddd"),1)</f>
        <v>d</v>
      </c>
      <c r="U6" s="13" t="str">
        <f>LEFT(TEXT(U5,"ddd"),1)</f>
        <v>d</v>
      </c>
      <c r="V6" s="13" t="str">
        <f>LEFT(TEXT(V5,"ddd"),1)</f>
        <v>d</v>
      </c>
      <c r="W6" s="13" t="str">
        <f>LEFT(TEXT(W5,"ddd"),1)</f>
        <v>d</v>
      </c>
      <c r="X6" s="13" t="str">
        <f>LEFT(TEXT(X5,"ddd"),1)</f>
        <v>d</v>
      </c>
      <c r="Y6" s="13" t="str">
        <f>LEFT(TEXT(Y5,"ddd"),1)</f>
        <v>d</v>
      </c>
      <c r="Z6" s="13" t="str">
        <f>LEFT(TEXT(Z5,"ddd"),1)</f>
        <v>d</v>
      </c>
      <c r="AA6" s="13" t="str">
        <f>LEFT(TEXT(AA5,"ddd"),1)</f>
        <v>d</v>
      </c>
      <c r="AB6" s="13" t="str">
        <f>LEFT(TEXT(AB5,"ddd"),1)</f>
        <v>d</v>
      </c>
      <c r="AC6" s="13" t="str">
        <f>LEFT(TEXT(AC5,"ddd"),1)</f>
        <v>d</v>
      </c>
      <c r="AD6" s="13" t="str">
        <f>LEFT(TEXT(AD5,"ddd"),1)</f>
        <v>d</v>
      </c>
      <c r="AE6" s="13" t="str">
        <f>LEFT(TEXT(AE5,"ddd"),1)</f>
        <v>d</v>
      </c>
      <c r="AF6" s="13" t="str">
        <f>LEFT(TEXT(AF5,"ddd"),1)</f>
        <v>d</v>
      </c>
      <c r="AG6" s="13" t="str">
        <f>LEFT(TEXT(AG5,"ddd"),1)</f>
        <v>d</v>
      </c>
      <c r="AH6" s="13" t="str">
        <f>LEFT(TEXT(AH5,"ddd"),1)</f>
        <v>d</v>
      </c>
      <c r="AI6" s="13" t="str">
        <f>LEFT(TEXT(AI5,"ddd"),1)</f>
        <v>d</v>
      </c>
      <c r="AJ6" s="13" t="str">
        <f>LEFT(TEXT(AJ5,"ddd"),1)</f>
        <v>d</v>
      </c>
      <c r="AK6" s="13" t="str">
        <f>LEFT(TEXT(AK5,"ddd"),1)</f>
        <v>d</v>
      </c>
      <c r="AL6" s="13" t="str">
        <f>LEFT(TEXT(AL5,"ddd"),1)</f>
        <v>d</v>
      </c>
      <c r="AM6" s="13" t="str">
        <f>LEFT(TEXT(AM5,"ddd"),1)</f>
        <v>d</v>
      </c>
      <c r="AN6" s="13" t="str">
        <f>LEFT(TEXT(AN5,"ddd"),1)</f>
        <v>d</v>
      </c>
      <c r="AO6" s="13" t="str">
        <f>LEFT(TEXT(AO5,"ddd"),1)</f>
        <v>d</v>
      </c>
      <c r="AP6" s="13" t="str">
        <f>LEFT(TEXT(AP5,"ddd"),1)</f>
        <v>d</v>
      </c>
      <c r="AQ6" s="13" t="str">
        <f>LEFT(TEXT(AQ5,"ddd"),1)</f>
        <v>d</v>
      </c>
      <c r="AR6" s="13" t="str">
        <f>LEFT(TEXT(AR5,"ddd"),1)</f>
        <v>d</v>
      </c>
      <c r="AS6" s="13" t="str">
        <f>LEFT(TEXT(AS5,"ddd"),1)</f>
        <v>d</v>
      </c>
      <c r="AT6" s="13" t="str">
        <f>LEFT(TEXT(AT5,"ddd"),1)</f>
        <v>d</v>
      </c>
      <c r="AU6" s="13" t="str">
        <f>LEFT(TEXT(AU5,"ddd"),1)</f>
        <v>d</v>
      </c>
      <c r="AV6" s="13" t="str">
        <f>LEFT(TEXT(AV5,"ddd"),1)</f>
        <v>d</v>
      </c>
      <c r="AW6" s="13" t="str">
        <f>LEFT(TEXT(AW5,"ddd"),1)</f>
        <v>d</v>
      </c>
      <c r="AX6" s="13" t="str">
        <f>LEFT(TEXT(AX5,"ddd"),1)</f>
        <v>d</v>
      </c>
      <c r="AY6" s="13" t="str">
        <f>LEFT(TEXT(AY5,"ddd"),1)</f>
        <v>d</v>
      </c>
      <c r="AZ6" s="13" t="str">
        <f>LEFT(TEXT(AZ5,"ddd"),1)</f>
        <v>d</v>
      </c>
      <c r="BA6" s="13" t="str">
        <f>LEFT(TEXT(BA5,"ddd"),1)</f>
        <v>d</v>
      </c>
      <c r="BB6" s="13" t="str">
        <f>LEFT(TEXT(BB5,"ddd"),1)</f>
        <v>d</v>
      </c>
      <c r="BC6" s="13" t="str">
        <f>LEFT(TEXT(BC5,"ddd"),1)</f>
        <v>d</v>
      </c>
      <c r="BD6" s="13" t="str">
        <f>LEFT(TEXT(BD5,"ddd"),1)</f>
        <v>d</v>
      </c>
      <c r="BE6" s="13" t="str">
        <f>LEFT(TEXT(BE5,"ddd"),1)</f>
        <v>d</v>
      </c>
      <c r="BF6" s="13" t="str">
        <f>LEFT(TEXT(BF5,"ddd"),1)</f>
        <v>d</v>
      </c>
      <c r="BG6" s="13" t="str">
        <f>LEFT(TEXT(BG5,"ddd"),1)</f>
        <v>d</v>
      </c>
      <c r="BH6" s="13" t="str">
        <f>LEFT(TEXT(BH5,"ddd"),1)</f>
        <v>d</v>
      </c>
      <c r="BI6" s="13" t="str">
        <f>LEFT(TEXT(BI5,"ddd"),1)</f>
        <v>d</v>
      </c>
      <c r="BJ6" s="13" t="str">
        <f>LEFT(TEXT(BJ5,"ddd"),1)</f>
        <v>d</v>
      </c>
      <c r="BK6" s="13" t="str">
        <f>LEFT(TEXT(BK5,"ddd"),1)</f>
        <v>d</v>
      </c>
      <c r="BL6" s="13" t="str">
        <f>LEFT(TEXT(BL5,"ddd"),1)</f>
        <v>d</v>
      </c>
      <c r="BM6" s="13" t="str">
        <f>LEFT(TEXT(BM5,"ddd"),1)</f>
        <v>d</v>
      </c>
      <c r="BN6" s="13" t="str">
        <f>LEFT(TEXT(BN5,"ddd"),1)</f>
        <v>d</v>
      </c>
    </row>
    <row r="7" spans="1:66" ht="30" hidden="1" customHeight="1" thickBot="1" x14ac:dyDescent="0.4">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4">
      <c r="A8" s="45" t="s">
        <v>27</v>
      </c>
      <c r="B8" s="18" t="s">
        <v>36</v>
      </c>
      <c r="C8" s="52"/>
      <c r="D8" s="19"/>
      <c r="E8" s="19"/>
      <c r="F8" s="19"/>
      <c r="G8" s="20"/>
      <c r="H8" s="21"/>
      <c r="I8" s="17"/>
      <c r="J8" s="17" t="str">
        <f t="shared" ref="J8:J33" si="3">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4">
      <c r="A9" s="45" t="s">
        <v>31</v>
      </c>
      <c r="B9" s="61" t="s">
        <v>35</v>
      </c>
      <c r="C9" s="53" t="s">
        <v>34</v>
      </c>
      <c r="D9" s="22">
        <v>1</v>
      </c>
      <c r="E9" s="71">
        <v>3</v>
      </c>
      <c r="F9" s="71">
        <v>3</v>
      </c>
      <c r="G9" s="70">
        <f>Project_Start</f>
        <v>44985</v>
      </c>
      <c r="H9" s="70">
        <f>G9+0</f>
        <v>44985</v>
      </c>
      <c r="I9" s="17"/>
      <c r="J9" s="17">
        <f t="shared" si="3"/>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4">
      <c r="A10" s="44"/>
      <c r="B10" s="61" t="s">
        <v>60</v>
      </c>
      <c r="C10" s="53" t="s">
        <v>34</v>
      </c>
      <c r="D10" s="22">
        <v>1</v>
      </c>
      <c r="E10" s="71">
        <v>0.5</v>
      </c>
      <c r="F10" s="71">
        <v>1</v>
      </c>
      <c r="G10" s="70">
        <f>H9</f>
        <v>44985</v>
      </c>
      <c r="H10" s="70">
        <f>G10</f>
        <v>44985</v>
      </c>
      <c r="I10" s="17"/>
      <c r="J10" s="17">
        <f t="shared" si="3"/>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4">
      <c r="A11" s="44"/>
      <c r="B11" s="61" t="s">
        <v>37</v>
      </c>
      <c r="C11" s="53" t="s">
        <v>34</v>
      </c>
      <c r="D11" s="22">
        <v>1</v>
      </c>
      <c r="E11" s="71">
        <v>1</v>
      </c>
      <c r="F11" s="71">
        <v>1.5</v>
      </c>
      <c r="G11" s="70">
        <f>H10</f>
        <v>44985</v>
      </c>
      <c r="H11" s="70">
        <f>G11</f>
        <v>44985</v>
      </c>
      <c r="I11" s="17"/>
      <c r="J11" s="17">
        <f t="shared" si="3"/>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4">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4">
      <c r="A13" s="45"/>
      <c r="B13" s="93" t="s">
        <v>59</v>
      </c>
      <c r="C13" s="94"/>
      <c r="D13" s="95"/>
      <c r="E13" s="95"/>
      <c r="F13" s="95"/>
      <c r="G13" s="96"/>
      <c r="H13" s="96"/>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4">
      <c r="A14" s="45"/>
      <c r="B14" s="97" t="s">
        <v>61</v>
      </c>
      <c r="C14" s="98" t="s">
        <v>34</v>
      </c>
      <c r="D14" s="99"/>
      <c r="E14" s="99"/>
      <c r="F14" s="99"/>
      <c r="G14" s="100"/>
      <c r="H14" s="100"/>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4">
      <c r="A15" s="45"/>
      <c r="B15" s="97" t="s">
        <v>62</v>
      </c>
      <c r="C15" s="98" t="s">
        <v>34</v>
      </c>
      <c r="D15" s="99"/>
      <c r="E15" s="99"/>
      <c r="F15" s="99"/>
      <c r="G15" s="100"/>
      <c r="H15" s="100"/>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4">
      <c r="A16" s="45"/>
      <c r="B16" s="97" t="s">
        <v>63</v>
      </c>
      <c r="C16" s="98" t="s">
        <v>34</v>
      </c>
      <c r="D16" s="99"/>
      <c r="E16" s="99"/>
      <c r="F16" s="99"/>
      <c r="G16" s="100"/>
      <c r="H16" s="100"/>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4">
      <c r="A17" s="45"/>
      <c r="B17" s="97" t="s">
        <v>64</v>
      </c>
      <c r="C17" s="98" t="s">
        <v>34</v>
      </c>
      <c r="D17" s="99"/>
      <c r="E17" s="99"/>
      <c r="F17" s="99"/>
      <c r="G17" s="100"/>
      <c r="H17" s="100"/>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4">
      <c r="A18" s="45"/>
      <c r="B18" s="97"/>
      <c r="C18" s="98" t="s">
        <v>34</v>
      </c>
      <c r="D18" s="99"/>
      <c r="E18" s="99"/>
      <c r="F18" s="99"/>
      <c r="G18" s="100"/>
      <c r="H18" s="100"/>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4">
      <c r="A19" s="45" t="s">
        <v>28</v>
      </c>
      <c r="B19" s="23" t="s">
        <v>46</v>
      </c>
      <c r="C19" s="54"/>
      <c r="D19" s="24"/>
      <c r="E19" s="72"/>
      <c r="F19" s="72"/>
      <c r="G19" s="78"/>
      <c r="H19" s="79"/>
      <c r="I19" s="17"/>
      <c r="J19" s="17" t="str">
        <f t="shared" si="3"/>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4">
      <c r="A20" s="45"/>
      <c r="B20" s="62" t="s">
        <v>43</v>
      </c>
      <c r="C20" s="55" t="s">
        <v>34</v>
      </c>
      <c r="D20" s="25">
        <v>0</v>
      </c>
      <c r="E20" s="73">
        <v>1</v>
      </c>
      <c r="F20" s="73"/>
      <c r="G20" s="80">
        <v>45003</v>
      </c>
      <c r="H20" s="80">
        <f>G20+0</f>
        <v>45003</v>
      </c>
      <c r="I20" s="17"/>
      <c r="J20" s="17">
        <f t="shared" si="3"/>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4">
      <c r="A21" s="45"/>
      <c r="B21" s="62" t="s">
        <v>45</v>
      </c>
      <c r="C21" s="55" t="s">
        <v>34</v>
      </c>
      <c r="D21" s="25">
        <v>0</v>
      </c>
      <c r="E21" s="73">
        <v>0.5</v>
      </c>
      <c r="F21" s="73"/>
      <c r="G21" s="80">
        <f>H20</f>
        <v>45003</v>
      </c>
      <c r="H21" s="80">
        <f>G21</f>
        <v>45003</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4">
      <c r="A22" s="45"/>
      <c r="B22" s="62" t="s">
        <v>47</v>
      </c>
      <c r="C22" s="55" t="s">
        <v>34</v>
      </c>
      <c r="D22" s="25">
        <v>0</v>
      </c>
      <c r="E22" s="73">
        <v>0.5</v>
      </c>
      <c r="F22" s="73"/>
      <c r="G22" s="80">
        <f>H21</f>
        <v>45003</v>
      </c>
      <c r="H22" s="80">
        <f>G22</f>
        <v>45003</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4">
      <c r="A23" s="44" t="s">
        <v>21</v>
      </c>
      <c r="B23" s="26" t="s">
        <v>44</v>
      </c>
      <c r="C23" s="56"/>
      <c r="D23" s="27"/>
      <c r="E23" s="74"/>
      <c r="F23" s="74"/>
      <c r="G23" s="81"/>
      <c r="H23" s="82"/>
      <c r="I23" s="17"/>
      <c r="J23" s="17" t="str">
        <f t="shared" si="3"/>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4">
      <c r="A24" s="44"/>
      <c r="B24" s="63" t="s">
        <v>48</v>
      </c>
      <c r="C24" s="57" t="s">
        <v>34</v>
      </c>
      <c r="D24" s="28">
        <v>0</v>
      </c>
      <c r="E24" s="75">
        <v>0.5</v>
      </c>
      <c r="F24" s="75"/>
      <c r="G24" s="83">
        <v>45004</v>
      </c>
      <c r="H24" s="83">
        <f>G24+0</f>
        <v>45004</v>
      </c>
      <c r="I24" s="17"/>
      <c r="J24" s="17">
        <f t="shared" si="3"/>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4">
      <c r="A25" s="44"/>
      <c r="B25" s="63" t="s">
        <v>49</v>
      </c>
      <c r="C25" s="57" t="s">
        <v>34</v>
      </c>
      <c r="D25" s="28">
        <v>0</v>
      </c>
      <c r="E25" s="75">
        <v>0.5</v>
      </c>
      <c r="F25" s="75"/>
      <c r="G25" s="83">
        <v>45004</v>
      </c>
      <c r="H25" s="83">
        <f t="shared" ref="H25:H28" si="4">G25+0</f>
        <v>45004</v>
      </c>
      <c r="I25" s="17"/>
      <c r="J25" s="17">
        <f t="shared" si="3"/>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4">
      <c r="A26" s="44"/>
      <c r="B26" s="63" t="s">
        <v>50</v>
      </c>
      <c r="C26" s="57" t="s">
        <v>34</v>
      </c>
      <c r="D26" s="28">
        <v>0</v>
      </c>
      <c r="E26" s="75">
        <v>1</v>
      </c>
      <c r="F26" s="75"/>
      <c r="G26" s="83">
        <v>45004</v>
      </c>
      <c r="H26" s="83">
        <f t="shared" si="4"/>
        <v>45004</v>
      </c>
      <c r="I26" s="17"/>
      <c r="J26" s="17">
        <f t="shared" si="3"/>
        <v>1</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4">
      <c r="A27" s="44"/>
      <c r="B27" s="63" t="s">
        <v>51</v>
      </c>
      <c r="C27" s="57" t="s">
        <v>34</v>
      </c>
      <c r="D27" s="28">
        <v>0</v>
      </c>
      <c r="E27" s="75">
        <v>0.5</v>
      </c>
      <c r="F27" s="75"/>
      <c r="G27" s="83">
        <v>45004</v>
      </c>
      <c r="H27" s="83">
        <f t="shared" si="4"/>
        <v>45004</v>
      </c>
      <c r="I27" s="17"/>
      <c r="J27" s="17">
        <f t="shared" si="3"/>
        <v>1</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4">
      <c r="A28" s="44"/>
      <c r="B28" s="63" t="s">
        <v>52</v>
      </c>
      <c r="C28" s="57" t="s">
        <v>34</v>
      </c>
      <c r="D28" s="28">
        <v>0</v>
      </c>
      <c r="E28" s="75">
        <v>0.5</v>
      </c>
      <c r="F28" s="75"/>
      <c r="G28" s="83">
        <v>45004</v>
      </c>
      <c r="H28" s="83">
        <f t="shared" si="4"/>
        <v>45004</v>
      </c>
      <c r="I28" s="17"/>
      <c r="J28" s="17">
        <f t="shared" si="3"/>
        <v>1</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4">
      <c r="A29" s="44" t="s">
        <v>21</v>
      </c>
      <c r="B29" s="29" t="s">
        <v>53</v>
      </c>
      <c r="C29" s="58"/>
      <c r="D29" s="30"/>
      <c r="E29" s="76"/>
      <c r="F29" s="76"/>
      <c r="G29" s="84"/>
      <c r="H29" s="85"/>
      <c r="I29" s="17"/>
      <c r="J29" s="17" t="str">
        <f t="shared" si="3"/>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4">
      <c r="A30" s="44"/>
      <c r="B30" s="64" t="s">
        <v>54</v>
      </c>
      <c r="C30" s="59" t="s">
        <v>34</v>
      </c>
      <c r="D30" s="31">
        <v>0</v>
      </c>
      <c r="E30" s="77">
        <v>1</v>
      </c>
      <c r="F30" s="77"/>
      <c r="G30" s="86">
        <v>45005</v>
      </c>
      <c r="H30" s="86">
        <f>G30</f>
        <v>45005</v>
      </c>
      <c r="I30" s="17"/>
      <c r="J30" s="17">
        <f t="shared" si="3"/>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4">
      <c r="A31" s="44"/>
      <c r="B31" s="64" t="s">
        <v>55</v>
      </c>
      <c r="C31" s="59" t="s">
        <v>34</v>
      </c>
      <c r="D31" s="31">
        <v>0</v>
      </c>
      <c r="E31" s="77">
        <v>0.5</v>
      </c>
      <c r="F31" s="77"/>
      <c r="G31" s="86">
        <v>45005</v>
      </c>
      <c r="H31" s="86">
        <f t="shared" ref="H31:H32" si="5">G31</f>
        <v>45005</v>
      </c>
      <c r="I31" s="17"/>
      <c r="J31" s="17">
        <f t="shared" si="3"/>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4">
      <c r="A32" s="44"/>
      <c r="B32" s="64" t="s">
        <v>56</v>
      </c>
      <c r="C32" s="59" t="s">
        <v>34</v>
      </c>
      <c r="D32" s="31">
        <v>0</v>
      </c>
      <c r="E32" s="77">
        <v>0.5</v>
      </c>
      <c r="F32" s="77"/>
      <c r="G32" s="86">
        <v>45005</v>
      </c>
      <c r="H32" s="86">
        <f t="shared" si="5"/>
        <v>45005</v>
      </c>
      <c r="I32" s="17"/>
      <c r="J32" s="17">
        <f t="shared" si="3"/>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4">
      <c r="A33" s="44" t="s">
        <v>22</v>
      </c>
      <c r="B33" s="65" t="s">
        <v>42</v>
      </c>
      <c r="C33" s="60"/>
      <c r="D33" s="16">
        <f>AVERAGE(D9:D32)</f>
        <v>0.26666666666666666</v>
      </c>
      <c r="E33" s="60">
        <f>SUM(E9:E32)</f>
        <v>12.5</v>
      </c>
      <c r="F33" s="60">
        <f>SUM(F9:F32)</f>
        <v>6.5</v>
      </c>
      <c r="G33" s="51"/>
      <c r="H33" s="51"/>
      <c r="I33" s="17"/>
      <c r="J33" s="17" t="str">
        <f t="shared" si="3"/>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35">
      <c r="I34" s="6"/>
    </row>
    <row r="35" spans="1:66" ht="30" customHeight="1" x14ac:dyDescent="0.35">
      <c r="C35" s="14"/>
      <c r="H35" s="46"/>
    </row>
    <row r="36" spans="1:66" ht="30" customHeight="1" x14ac:dyDescent="0.35">
      <c r="C36" s="15"/>
    </row>
  </sheetData>
  <mergeCells count="11">
    <mergeCell ref="C3:D3"/>
    <mergeCell ref="C4:D4"/>
    <mergeCell ref="AM4:AS4"/>
    <mergeCell ref="AT4:AZ4"/>
    <mergeCell ref="BA4:BG4"/>
    <mergeCell ref="BH4:BN4"/>
    <mergeCell ref="E3:F3"/>
    <mergeCell ref="K4:Q4"/>
    <mergeCell ref="R4:X4"/>
    <mergeCell ref="Y4:AE4"/>
    <mergeCell ref="AF4:AL4"/>
  </mergeCells>
  <conditionalFormatting sqref="D7:F8 D9:D12 D19:D33 D13:F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D19:D33 D13:F18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34" customWidth="1"/>
    <col min="2" max="16384" width="9.08984375" style="2"/>
  </cols>
  <sheetData>
    <row r="1" spans="1:2" ht="46.5" customHeight="1" x14ac:dyDescent="0.3"/>
    <row r="2" spans="1:2" s="36" customFormat="1" ht="15.5" x14ac:dyDescent="0.35">
      <c r="A2" s="35" t="s">
        <v>8</v>
      </c>
      <c r="B2" s="35"/>
    </row>
    <row r="3" spans="1:2" s="40" customFormat="1" ht="27" customHeight="1" x14ac:dyDescent="0.35">
      <c r="A3" s="69" t="s">
        <v>13</v>
      </c>
      <c r="B3" s="41"/>
    </row>
    <row r="4" spans="1:2" s="37" customFormat="1" ht="26" x14ac:dyDescent="0.6">
      <c r="A4" s="38" t="s">
        <v>7</v>
      </c>
    </row>
    <row r="5" spans="1:2" ht="74.150000000000006" customHeight="1" x14ac:dyDescent="0.3">
      <c r="A5" s="39" t="s">
        <v>16</v>
      </c>
    </row>
    <row r="6" spans="1:2" ht="26.25" customHeight="1" x14ac:dyDescent="0.3">
      <c r="A6" s="38" t="s">
        <v>19</v>
      </c>
    </row>
    <row r="7" spans="1:2" s="34" customFormat="1" ht="205" customHeight="1" x14ac:dyDescent="0.35">
      <c r="A7" s="43" t="s">
        <v>18</v>
      </c>
    </row>
    <row r="8" spans="1:2" s="37" customFormat="1" ht="26" x14ac:dyDescent="0.6">
      <c r="A8" s="38" t="s">
        <v>9</v>
      </c>
    </row>
    <row r="9" spans="1:2" ht="58" x14ac:dyDescent="0.3">
      <c r="A9" s="39" t="s">
        <v>17</v>
      </c>
    </row>
    <row r="10" spans="1:2" s="34" customFormat="1" ht="28" customHeight="1" x14ac:dyDescent="0.35">
      <c r="A10" s="42" t="s">
        <v>15</v>
      </c>
    </row>
    <row r="11" spans="1:2" s="37" customFormat="1" ht="26" x14ac:dyDescent="0.6">
      <c r="A11" s="38" t="s">
        <v>6</v>
      </c>
    </row>
    <row r="12" spans="1:2" ht="29" x14ac:dyDescent="0.3">
      <c r="A12" s="39" t="s">
        <v>14</v>
      </c>
    </row>
    <row r="13" spans="1:2" s="34" customFormat="1" ht="28" customHeight="1" x14ac:dyDescent="0.35">
      <c r="A13" s="42" t="s">
        <v>1</v>
      </c>
    </row>
    <row r="14" spans="1:2" s="37" customFormat="1" ht="26" x14ac:dyDescent="0.6">
      <c r="A14" s="38" t="s">
        <v>10</v>
      </c>
    </row>
    <row r="15" spans="1:2" ht="75" customHeight="1" x14ac:dyDescent="0.3">
      <c r="A15" s="39" t="s">
        <v>11</v>
      </c>
    </row>
    <row r="16" spans="1:2" ht="72.5" x14ac:dyDescent="0.3">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2023-03-02T15:32:47Z</dcterms:modified>
</cp:coreProperties>
</file>