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DD6219A4-C688-46E2-AFA3-57C8CB534ECA}" xr6:coauthVersionLast="47" xr6:coauthVersionMax="47" xr10:uidLastSave="{00000000-0000-0000-0000-000000000000}"/>
  <bookViews>
    <workbookView xWindow="-96" yWindow="-96" windowWidth="23232" windowHeight="1387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5" i="11" l="1"/>
  <c r="H24" i="11"/>
  <c r="H28" i="11"/>
  <c r="H27" i="11"/>
  <c r="H26" i="11"/>
  <c r="D33" i="11"/>
  <c r="E33" i="11"/>
  <c r="F33" i="11"/>
  <c r="H31" i="11"/>
  <c r="H32" i="11"/>
  <c r="H30"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<sst xmlns="http://schemas.openxmlformats.org/spreadsheetml/2006/main" count="86" uniqueCount="65">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</sst>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23" activePane="bottomLeft" state="frozen"/>
      <selection pane="bottomLeft" activeCell="D29" sqref="D29"/>
    </sheetView>
  </sheetViews>
  <sheetFormatPr defaultRowHeight="30" customHeight="1" x14ac:dyDescent="0.55000000000000004"/>
  <cols>
    <col min="1" max="1" width="2.62890625" style="44" customWidth="1"/>
    <col min="2" max="2" width="33.5234375" bestFit="1" customWidth="1"/>
    <col min="3" max="3" width="30.62890625" customWidth="1"/>
    <col min="4" max="6" width="10.62890625" customWidth="1"/>
    <col min="7" max="7" width="9.89453125" style="5" bestFit="1" customWidth="1"/>
    <col min="8" max="8" width="9.89453125" bestFit="1" customWidth="1"/>
    <col min="9" max="9" width="2.62890625" customWidth="1"/>
    <col min="10" max="10" width="6.1015625" hidden="1" customWidth="1"/>
    <col min="11" max="66" width="2.5234375" customWidth="1"/>
    <col min="71" max="72" width="10.3671875"/>
  </cols>
  <sheetData>
    <row r="1" spans="1:66" ht="30" customHeight="1" x14ac:dyDescent="1.05">
      <c r="A1" s="45" t="s">
        <v>23</v>
      </c>
      <c r="B1" s="48" t="s">
        <v>32</v>
      </c>
      <c r="C1" s="1"/>
      <c r="D1" s="2"/>
      <c r="E1" s="2"/>
      <c r="F1" s="2"/>
      <c r="G1" s="4"/>
      <c r="H1" s="33"/>
      <c r="J1" s="2"/>
      <c r="K1" s="67"/>
    </row>
    <row r="2" spans="1:66" ht="30" customHeight="1" x14ac:dyDescent="0.7">
      <c r="A2" s="44" t="s">
        <v>20</v>
      </c>
      <c r="B2" s="49" t="s">
        <v>33</v>
      </c>
      <c r="K2" s="68"/>
    </row>
    <row r="3" spans="1:66" ht="30" customHeight="1" x14ac:dyDescent="0.55000000000000004">
      <c r="A3" s="44" t="s">
        <v>29</v>
      </c>
      <c r="B3" s="50" t="s">
        <v>34</v>
      </c>
      <c r="C3" s="97" t="s">
        <v>0</v>
      </c>
      <c r="D3" s="97"/>
      <c r="E3" s="101">
        <v>44985</v>
      </c>
      <c r="F3" s="102"/>
    </row>
    <row r="4" spans="1:66" ht="30" customHeight="1" x14ac:dyDescent="0.55000000000000004">
      <c r="A4" s="45" t="s">
        <v>24</v>
      </c>
      <c r="C4" s="97" t="s">
        <v>5</v>
      </c>
      <c r="D4" s="97"/>
      <c r="E4" s="7">
        <v>1</v>
      </c>
      <c r="K4" s="98">
        <f>K5</f>
        <v>44984</v>
      </c>
      <c r="L4" s="99"/>
      <c r="M4" s="99"/>
      <c r="N4" s="99"/>
      <c r="O4" s="99"/>
      <c r="P4" s="99"/>
      <c r="Q4" s="100"/>
      <c r="R4" s="98">
        <f>R5</f>
        <v>44991</v>
      </c>
      <c r="S4" s="99"/>
      <c r="T4" s="99"/>
      <c r="U4" s="99"/>
      <c r="V4" s="99"/>
      <c r="W4" s="99"/>
      <c r="X4" s="100"/>
      <c r="Y4" s="98">
        <f>Y5</f>
        <v>44998</v>
      </c>
      <c r="Z4" s="99"/>
      <c r="AA4" s="99"/>
      <c r="AB4" s="99"/>
      <c r="AC4" s="99"/>
      <c r="AD4" s="99"/>
      <c r="AE4" s="100"/>
      <c r="AF4" s="98">
        <f>AF5</f>
        <v>45005</v>
      </c>
      <c r="AG4" s="99"/>
      <c r="AH4" s="99"/>
      <c r="AI4" s="99"/>
      <c r="AJ4" s="99"/>
      <c r="AK4" s="99"/>
      <c r="AL4" s="100"/>
      <c r="AM4" s="98">
        <f>AM5</f>
        <v>45012</v>
      </c>
      <c r="AN4" s="99"/>
      <c r="AO4" s="99"/>
      <c r="AP4" s="99"/>
      <c r="AQ4" s="99"/>
      <c r="AR4" s="99"/>
      <c r="AS4" s="100"/>
      <c r="AT4" s="98">
        <f>AT5</f>
        <v>45019</v>
      </c>
      <c r="AU4" s="99"/>
      <c r="AV4" s="99"/>
      <c r="AW4" s="99"/>
      <c r="AX4" s="99"/>
      <c r="AY4" s="99"/>
      <c r="AZ4" s="100"/>
      <c r="BA4" s="98">
        <f>BA5</f>
        <v>45026</v>
      </c>
      <c r="BB4" s="99"/>
      <c r="BC4" s="99"/>
      <c r="BD4" s="99"/>
      <c r="BE4" s="99"/>
      <c r="BF4" s="99"/>
      <c r="BG4" s="100"/>
      <c r="BH4" s="98">
        <f>BH5</f>
        <v>45033</v>
      </c>
      <c r="BI4" s="99"/>
      <c r="BJ4" s="99"/>
      <c r="BK4" s="99"/>
      <c r="BL4" s="99"/>
      <c r="BM4" s="99"/>
      <c r="BN4" s="100"/>
    </row>
    <row r="5" spans="1:66" ht="15" customHeight="1" x14ac:dyDescent="0.55000000000000004">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6">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6">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6">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6">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6">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6">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6">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6">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6">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6">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6">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6">
      <c r="A17" s="45"/>
      <c r="B17" s="91" t="s">
        <v>63</v>
      </c>
      <c r="C17" s="92" t="s">
        <v>34</v>
      </c>
      <c r="D17" s="93"/>
      <c r="E17" s="96"/>
      <c r="F17" s="96"/>
      <c r="G17" s="94"/>
      <c r="H17" s="94"/>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6">
      <c r="A18" s="45"/>
      <c r="B18" s="91"/>
      <c r="C18" s="92" t="s">
        <v>34</v>
      </c>
      <c r="D18" s="93"/>
      <c r="E18" s="96"/>
      <c r="F18" s="96"/>
      <c r="G18" s="94"/>
      <c r="H18" s="94"/>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6">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6">
      <c r="A20" s="45"/>
      <c r="B20" s="62" t="s">
        <v>43</v>
      </c>
      <c r="C20" s="55" t="s">
        <v>34</v>
      </c>
      <c r="D20" s="25">
        <v>0</v>
      </c>
      <c r="E20" s="73">
        <v>1</v>
      </c>
      <c r="F20" s="73"/>
      <c r="G20" s="80">
        <v>44990</v>
      </c>
      <c r="H20" s="80">
        <f>G20+0</f>
        <v>44990</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6">
      <c r="A21" s="45"/>
      <c r="B21" s="62" t="s">
        <v>45</v>
      </c>
      <c r="C21" s="55" t="s">
        <v>34</v>
      </c>
      <c r="D21" s="25">
        <v>0</v>
      </c>
      <c r="E21" s="73">
        <v>0.5</v>
      </c>
      <c r="F21" s="73"/>
      <c r="G21" s="80">
        <f>H20</f>
        <v>44990</v>
      </c>
      <c r="H21" s="80">
        <f>G21</f>
        <v>44990</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6">
      <c r="A22" s="45"/>
      <c r="B22" s="62" t="s">
        <v>47</v>
      </c>
      <c r="C22" s="55" t="s">
        <v>34</v>
      </c>
      <c r="D22" s="25">
        <v>0.5</v>
      </c>
      <c r="E22" s="73">
        <v>1</v>
      </c>
      <c r="F22" s="73"/>
      <c r="G22" s="80">
        <f>H21</f>
        <v>44990</v>
      </c>
      <c r="H22" s="80">
        <f>G22</f>
        <v>44990</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6">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6">
      <c r="A24" s="44"/>
      <c r="B24" s="63" t="s">
        <v>48</v>
      </c>
      <c r="C24" s="57" t="s">
        <v>34</v>
      </c>
      <c r="D24" s="28">
        <v>1</v>
      </c>
      <c r="E24" s="75">
        <v>0.5</v>
      </c>
      <c r="F24" s="75">
        <v>0.5</v>
      </c>
      <c r="G24" s="83">
        <v>44989</v>
      </c>
      <c r="H24" s="83">
        <f>G24+0</f>
        <v>44989</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6">
      <c r="A25" s="44"/>
      <c r="B25" s="63" t="s">
        <v>49</v>
      </c>
      <c r="C25" s="57" t="s">
        <v>34</v>
      </c>
      <c r="D25" s="28">
        <v>0.75</v>
      </c>
      <c r="E25" s="75">
        <v>0.5</v>
      </c>
      <c r="F25" s="75">
        <v>1</v>
      </c>
      <c r="G25" s="83">
        <v>44989</v>
      </c>
      <c r="H25" s="83">
        <f>G25+0</f>
        <v>44989</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6">
      <c r="A26" s="44"/>
      <c r="B26" s="63" t="s">
        <v>64</v>
      </c>
      <c r="C26" s="57" t="s">
        <v>34</v>
      </c>
      <c r="D26" s="28">
        <v>0.8</v>
      </c>
      <c r="E26" s="75">
        <v>1</v>
      </c>
      <c r="F26" s="75">
        <v>1.5</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6">
      <c r="A27" s="44"/>
      <c r="B27" s="63" t="s">
        <v>50</v>
      </c>
      <c r="C27" s="57" t="s">
        <v>34</v>
      </c>
      <c r="D27" s="28">
        <v>1</v>
      </c>
      <c r="E27" s="75">
        <v>0.5</v>
      </c>
      <c r="F27" s="75">
        <v>0.75</v>
      </c>
      <c r="G27" s="83">
        <v>44989</v>
      </c>
      <c r="H27" s="83">
        <f>G27+1</f>
        <v>44990</v>
      </c>
      <c r="I27" s="17"/>
      <c r="J27" s="17">
        <f t="shared" si="5"/>
        <v>2</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6">
      <c r="A28" s="44"/>
      <c r="B28" s="63" t="s">
        <v>51</v>
      </c>
      <c r="C28" s="57" t="s">
        <v>34</v>
      </c>
      <c r="D28" s="28">
        <v>1</v>
      </c>
      <c r="E28" s="75">
        <v>0.5</v>
      </c>
      <c r="F28" s="75">
        <v>1</v>
      </c>
      <c r="G28" s="83">
        <v>44989</v>
      </c>
      <c r="H28" s="83">
        <f>G28+1</f>
        <v>44990</v>
      </c>
      <c r="I28" s="17"/>
      <c r="J28" s="17">
        <f t="shared" si="5"/>
        <v>2</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6">
      <c r="A29" s="44" t="s">
        <v>21</v>
      </c>
      <c r="B29" s="29" t="s">
        <v>52</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6">
      <c r="A30" s="44"/>
      <c r="B30" s="64" t="s">
        <v>53</v>
      </c>
      <c r="C30" s="59" t="s">
        <v>34</v>
      </c>
      <c r="D30" s="31">
        <v>0</v>
      </c>
      <c r="E30" s="77">
        <v>1</v>
      </c>
      <c r="F30" s="77"/>
      <c r="G30" s="86">
        <v>45005</v>
      </c>
      <c r="H30" s="86">
        <f>G30</f>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6">
      <c r="A31" s="44"/>
      <c r="B31" s="64" t="s">
        <v>54</v>
      </c>
      <c r="C31" s="59" t="s">
        <v>34</v>
      </c>
      <c r="D31" s="31">
        <v>0</v>
      </c>
      <c r="E31" s="77">
        <v>1</v>
      </c>
      <c r="F31" s="77"/>
      <c r="G31" s="86">
        <v>45005</v>
      </c>
      <c r="H31" s="86">
        <f t="shared" ref="H31:H32" si="6">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6">
      <c r="A32" s="44"/>
      <c r="B32" s="64" t="s">
        <v>55</v>
      </c>
      <c r="C32" s="59" t="s">
        <v>34</v>
      </c>
      <c r="D32" s="31">
        <v>0</v>
      </c>
      <c r="E32" s="77">
        <v>0.5</v>
      </c>
      <c r="F32" s="77"/>
      <c r="G32" s="86">
        <v>45005</v>
      </c>
      <c r="H32" s="86">
        <f t="shared" si="6"/>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6">
      <c r="A33" s="44" t="s">
        <v>22</v>
      </c>
      <c r="B33" s="65" t="s">
        <v>42</v>
      </c>
      <c r="C33" s="60"/>
      <c r="D33" s="16">
        <f>AVERAGE(D9:D32)</f>
        <v>0.66944444444444451</v>
      </c>
      <c r="E33" s="60">
        <f>SUM(E9:E32)</f>
        <v>15</v>
      </c>
      <c r="F33" s="60">
        <f>SUM(F9:F32)</f>
        <v>12.75</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55000000000000004">
      <c r="I34" s="6"/>
    </row>
    <row r="35" spans="1:66" ht="30" customHeight="1" x14ac:dyDescent="0.55000000000000004">
      <c r="C35" s="14"/>
      <c r="H35" s="46"/>
    </row>
    <row r="36" spans="1:66" ht="30" customHeight="1" x14ac:dyDescent="0.55000000000000004">
      <c r="C36" s="15"/>
    </row>
  </sheetData>
  <mergeCells count="11">
    <mergeCell ref="BH4:BN4"/>
    <mergeCell ref="E3:F3"/>
    <mergeCell ref="K4:Q4"/>
    <mergeCell ref="R4:X4"/>
    <mergeCell ref="Y4:AE4"/>
    <mergeCell ref="AF4:AL4"/>
    <mergeCell ref="C3:D3"/>
    <mergeCell ref="C4:D4"/>
    <mergeCell ref="AM4:AS4"/>
    <mergeCell ref="AT4:AZ4"/>
    <mergeCell ref="BA4:BG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5"/>
  <cols>
    <col min="1" max="1" width="87.1015625" style="34" customWidth="1"/>
    <col min="2" max="16384" width="9.1015625" style="2"/>
  </cols>
  <sheetData>
    <row r="1" spans="1:2" ht="46.5" customHeight="1" x14ac:dyDescent="0.5"/>
    <row r="2" spans="1:2" s="36" customFormat="1" ht="15.6" x14ac:dyDescent="0.55000000000000004">
      <c r="A2" s="35" t="s">
        <v>8</v>
      </c>
      <c r="B2" s="35"/>
    </row>
    <row r="3" spans="1:2" s="40" customFormat="1" ht="27" customHeight="1" x14ac:dyDescent="0.55000000000000004">
      <c r="A3" s="69" t="s">
        <v>13</v>
      </c>
      <c r="B3" s="41"/>
    </row>
    <row r="4" spans="1:2" s="37" customFormat="1" ht="25.8" x14ac:dyDescent="0.95">
      <c r="A4" s="38" t="s">
        <v>7</v>
      </c>
    </row>
    <row r="5" spans="1:2" ht="74.2" customHeight="1" x14ac:dyDescent="0.5">
      <c r="A5" s="39" t="s">
        <v>16</v>
      </c>
    </row>
    <row r="6" spans="1:2" ht="26.25" customHeight="1" x14ac:dyDescent="0.5">
      <c r="A6" s="38" t="s">
        <v>19</v>
      </c>
    </row>
    <row r="7" spans="1:2" s="34" customFormat="1" ht="205" customHeight="1" x14ac:dyDescent="0.55000000000000004">
      <c r="A7" s="43" t="s">
        <v>18</v>
      </c>
    </row>
    <row r="8" spans="1:2" s="37" customFormat="1" ht="25.8" x14ac:dyDescent="0.95">
      <c r="A8" s="38" t="s">
        <v>9</v>
      </c>
    </row>
    <row r="9" spans="1:2" ht="43.2" x14ac:dyDescent="0.5">
      <c r="A9" s="39" t="s">
        <v>17</v>
      </c>
    </row>
    <row r="10" spans="1:2" s="34" customFormat="1" ht="28" customHeight="1" x14ac:dyDescent="0.55000000000000004">
      <c r="A10" s="42" t="s">
        <v>15</v>
      </c>
    </row>
    <row r="11" spans="1:2" s="37" customFormat="1" ht="25.8" x14ac:dyDescent="0.95">
      <c r="A11" s="38" t="s">
        <v>6</v>
      </c>
    </row>
    <row r="12" spans="1:2" ht="28.8" x14ac:dyDescent="0.5">
      <c r="A12" s="39" t="s">
        <v>14</v>
      </c>
    </row>
    <row r="13" spans="1:2" s="34" customFormat="1" ht="28" customHeight="1" x14ac:dyDescent="0.55000000000000004">
      <c r="A13" s="42" t="s">
        <v>1</v>
      </c>
    </row>
    <row r="14" spans="1:2" s="37" customFormat="1" ht="25.8" x14ac:dyDescent="0.95">
      <c r="A14" s="38" t="s">
        <v>10</v>
      </c>
    </row>
    <row r="15" spans="1:2" ht="75" customHeight="1" x14ac:dyDescent="0.5">
      <c r="A15" s="39" t="s">
        <v>11</v>
      </c>
    </row>
    <row r="16" spans="1:2" ht="57.6" x14ac:dyDescent="0.5">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2023-03-05T09:13:19Z</dcterms:modified>
</cp:coreProperties>
</file>