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665" activeTab="4"/>
  </bookViews>
  <sheets>
    <sheet name="1-1" sheetId="3" r:id="rId1"/>
    <sheet name="2-1" sheetId="6" r:id="rId2"/>
    <sheet name="3-1" sheetId="4" r:id="rId3"/>
    <sheet name="4-1" sheetId="7" r:id="rId4"/>
    <sheet name="lambda" sheetId="5" r:id="rId5"/>
  </sheets>
  <calcPr calcId="144525"/>
</workbook>
</file>

<file path=xl/sharedStrings.xml><?xml version="1.0" encoding="utf-8"?>
<sst xmlns="http://schemas.openxmlformats.org/spreadsheetml/2006/main" count="314" uniqueCount="41">
  <si>
    <t>balanced setting-&gt;1:1, Lngbhbcdexzlhzcxfxyc</t>
  </si>
  <si>
    <t>acc</t>
  </si>
  <si>
    <t>apfl</t>
  </si>
  <si>
    <t>ditto</t>
  </si>
  <si>
    <t>FedAvg</t>
  </si>
  <si>
    <t>FedPer</t>
  </si>
  <si>
    <t>FedProx</t>
  </si>
  <si>
    <t>FPFC</t>
  </si>
  <si>
    <t>IFCA</t>
  </si>
  <si>
    <t>L2GD</t>
  </si>
  <si>
    <t>pFedMe</t>
  </si>
  <si>
    <t>pFedNet</t>
  </si>
  <si>
    <t>SuPerFed</t>
  </si>
  <si>
    <t>FedAMP</t>
  </si>
  <si>
    <t>mean</t>
  </si>
  <si>
    <t>std</t>
  </si>
  <si>
    <t>balanced setting-&gt;1:1, IITnbswmbbfxycDataset</t>
  </si>
  <si>
    <t xml:space="preserve"> </t>
  </si>
  <si>
    <t>balanced setting-&gt;1:1, Covid19 (Hss Dataset)</t>
  </si>
  <si>
    <t>balanced setting-&gt;1:1,Aki dataset</t>
  </si>
  <si>
    <t>Lngbhbcdexzlhzcxfxyc</t>
  </si>
  <si>
    <t>IITnbswmbbfxycDataset</t>
  </si>
  <si>
    <t>Covid19 (Hss Dataset)</t>
  </si>
  <si>
    <t>unbalanced setting-&gt;3:1, Lngbhbcdexzlhzcxfxyc</t>
  </si>
  <si>
    <t>unbalanced setting-&gt;3:1, IITnbswmbbfxycDataset</t>
  </si>
  <si>
    <t>unbalanced setting-&gt;3:1, Covid19 (Hss Dataset)</t>
  </si>
  <si>
    <t>Aki dataset</t>
  </si>
  <si>
    <t>pFedNet, lambda = 0</t>
  </si>
  <si>
    <t>pFedNet, lambda = 1e-4</t>
  </si>
  <si>
    <t>pFedNet, lambda = 1e-3</t>
  </si>
  <si>
    <t>pFedNet, lambda = 1e-2</t>
  </si>
  <si>
    <t>pFedNet, lambda = 1e-1</t>
  </si>
  <si>
    <t>pFedNet, lambda = 1e0</t>
  </si>
  <si>
    <t>pFedNet, lambda = 1e1</t>
  </si>
  <si>
    <t>pFedNet, lambda = 1e2</t>
  </si>
  <si>
    <t>unbalanced setting-&gt;2:1, Lngbhbcdexzlhzcxfxyc</t>
  </si>
  <si>
    <t>unbalanced setting-&gt;2:1, IITnbswmbbfxycDataset</t>
  </si>
  <si>
    <t>unbalanced setting-&gt;2:1, Covid19 (Hss Dataset)</t>
  </si>
  <si>
    <t>unbalanced setting-&gt;4:1, Lngbhbcdexzlhzcxfxyc</t>
  </si>
  <si>
    <t>unbalanced setting-&gt;4:1, IITnbswmbbfxycDataset</t>
  </si>
  <si>
    <t>unbalanced setting-&gt;4:1, Covid19 (Hss Dataset)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</si>
</sst>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(&quot;$&quot;* #,##0.00_);_(&quot;$&quot;* \(#,##0.00\);_(&quot;$&quot;* &quot;-&quot;??_);_(@_)"/>
    <numFmt numFmtId="41" formatCode="_ * #,##0_ ;_ * \-#,##0_ ;_ * &quot;-&quot;_ ;_ @_ "/>
    <numFmt numFmtId="177" formatCode="_(&quot;$&quot;* #,##0_);_(&quot;$&quot;* \(#,##0\);_(&quot;$&quot;* &quot;-&quot;_);_(@_)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2" fillId="25" borderId="6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topLeftCell="F1" workbookViewId="0">
      <selection activeCell="A26" sqref="$A26:$XFD26"/>
    </sheetView>
  </sheetViews>
  <sheetFormatPr defaultColWidth="8.8" defaultRowHeight="16.5"/>
  <cols>
    <col min="1" max="1" width="8.8" style="2"/>
    <col min="3" max="3" width="12.5022222222222"/>
    <col min="4" max="4" width="12" customWidth="1"/>
    <col min="5" max="5" width="12.5644444444444" customWidth="1"/>
    <col min="6" max="6" width="11.1422222222222" customWidth="1"/>
    <col min="7" max="7" width="11.28" customWidth="1"/>
    <col min="8" max="8" width="13.8533333333333" customWidth="1"/>
    <col min="9" max="9" width="11.9911111111111" customWidth="1"/>
    <col min="10" max="10" width="13" customWidth="1"/>
    <col min="11" max="11" width="12.4266666666667" style="1" customWidth="1"/>
    <col min="12" max="12" width="11.7111111111111" style="1" customWidth="1"/>
    <col min="13" max="13" width="12.1422222222222" customWidth="1"/>
    <col min="14" max="14" width="12.4266666666667" customWidth="1"/>
  </cols>
  <sheetData>
    <row r="1" spans="2:7">
      <c r="B1" s="4" t="s">
        <v>0</v>
      </c>
      <c r="C1" s="4"/>
      <c r="D1" s="4"/>
      <c r="E1" s="4"/>
      <c r="F1" s="4"/>
      <c r="G1" s="4"/>
    </row>
    <row r="2" s="1" customFormat="1" spans="1:14">
      <c r="A2" s="5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="1" customFormat="1" spans="1:14">
      <c r="A3" s="5"/>
      <c r="C3" s="1">
        <v>0.9286</v>
      </c>
      <c r="D3" s="1">
        <v>0.9286</v>
      </c>
      <c r="E3" s="1">
        <v>0.9286</v>
      </c>
      <c r="F3" s="1">
        <v>0.9286</v>
      </c>
      <c r="G3" s="1">
        <v>0.9286</v>
      </c>
      <c r="H3" s="1">
        <v>0.9286</v>
      </c>
      <c r="I3" s="1">
        <v>0.9286</v>
      </c>
      <c r="J3" s="1">
        <v>0.9286</v>
      </c>
      <c r="K3" s="1">
        <v>0.9286</v>
      </c>
      <c r="L3" s="1">
        <v>0.9286</v>
      </c>
      <c r="M3" s="1">
        <v>0.8357</v>
      </c>
      <c r="N3" s="1">
        <v>0.8643</v>
      </c>
    </row>
    <row r="4" s="1" customFormat="1" spans="1:14">
      <c r="A4" s="5"/>
      <c r="C4" s="1">
        <v>0.9286</v>
      </c>
      <c r="D4" s="1">
        <v>0.9286</v>
      </c>
      <c r="E4" s="1">
        <v>0.9286</v>
      </c>
      <c r="F4" s="1">
        <v>0.9286</v>
      </c>
      <c r="G4" s="1">
        <v>0.0714</v>
      </c>
      <c r="H4" s="1">
        <v>0.9286</v>
      </c>
      <c r="I4" s="1">
        <v>0.8786</v>
      </c>
      <c r="J4" s="1">
        <v>0.8786</v>
      </c>
      <c r="K4" s="1">
        <v>0.8786</v>
      </c>
      <c r="L4" s="1">
        <v>0.9286</v>
      </c>
      <c r="M4" s="1">
        <v>0.6286</v>
      </c>
      <c r="N4" s="1">
        <v>0.9</v>
      </c>
    </row>
    <row r="5" s="1" customFormat="1" spans="1:14">
      <c r="A5" s="5"/>
      <c r="C5" s="1">
        <v>0.9286</v>
      </c>
      <c r="D5" s="1">
        <v>0.9286</v>
      </c>
      <c r="E5" s="1">
        <v>0.9214</v>
      </c>
      <c r="F5" s="1">
        <v>0.9214</v>
      </c>
      <c r="G5" s="1">
        <v>0.9286</v>
      </c>
      <c r="H5" s="1">
        <v>0.9286</v>
      </c>
      <c r="I5" s="1">
        <v>0.9286</v>
      </c>
      <c r="J5" s="1">
        <v>0.9286</v>
      </c>
      <c r="K5" s="1">
        <v>0.9286</v>
      </c>
      <c r="L5" s="1">
        <v>0.9286</v>
      </c>
      <c r="M5" s="1">
        <v>0.7785</v>
      </c>
      <c r="N5" s="1">
        <v>0.8643</v>
      </c>
    </row>
    <row r="6" s="1" customFormat="1" spans="1:14">
      <c r="A6" s="5"/>
      <c r="B6" s="1" t="s">
        <v>14</v>
      </c>
      <c r="C6" s="1">
        <f>AVERAGE(C3:C5)</f>
        <v>0.9286</v>
      </c>
      <c r="D6" s="1">
        <f t="shared" ref="C6:N6" si="0">AVERAGE(D3:D5)</f>
        <v>0.9286</v>
      </c>
      <c r="E6" s="1">
        <f t="shared" si="0"/>
        <v>0.9262</v>
      </c>
      <c r="F6" s="1">
        <f t="shared" si="0"/>
        <v>0.9262</v>
      </c>
      <c r="G6" s="1">
        <f t="shared" si="0"/>
        <v>0.642866666666667</v>
      </c>
      <c r="H6" s="1">
        <f t="shared" si="0"/>
        <v>0.9286</v>
      </c>
      <c r="I6" s="1">
        <f t="shared" si="0"/>
        <v>0.911933333333333</v>
      </c>
      <c r="J6" s="1">
        <f t="shared" si="0"/>
        <v>0.911933333333333</v>
      </c>
      <c r="K6" s="1">
        <f t="shared" si="0"/>
        <v>0.911933333333333</v>
      </c>
      <c r="L6" s="1">
        <f t="shared" si="0"/>
        <v>0.9286</v>
      </c>
      <c r="M6" s="1">
        <f t="shared" si="0"/>
        <v>0.7476</v>
      </c>
      <c r="N6" s="1">
        <f t="shared" si="0"/>
        <v>0.8762</v>
      </c>
    </row>
    <row r="7" s="1" customFormat="1" spans="1:14">
      <c r="A7" s="5"/>
      <c r="B7" s="1" t="s">
        <v>15</v>
      </c>
      <c r="C7" s="1">
        <f>STDEV(C3:C5)</f>
        <v>0</v>
      </c>
      <c r="D7" s="1">
        <f t="shared" ref="C7:N7" si="1">STDEV(D3:D5)</f>
        <v>0</v>
      </c>
      <c r="E7" s="1">
        <f t="shared" si="1"/>
        <v>0.0041569219381653</v>
      </c>
      <c r="F7" s="1">
        <f t="shared" si="1"/>
        <v>0.0041569219381653</v>
      </c>
      <c r="G7" s="1">
        <f t="shared" si="1"/>
        <v>0.494904650749347</v>
      </c>
      <c r="H7" s="1">
        <f t="shared" si="1"/>
        <v>0</v>
      </c>
      <c r="I7" s="1">
        <f t="shared" si="1"/>
        <v>0.0288675134594813</v>
      </c>
      <c r="J7" s="1">
        <f t="shared" si="1"/>
        <v>0.0288675134594813</v>
      </c>
      <c r="K7" s="1">
        <f t="shared" si="1"/>
        <v>0.0288675134594813</v>
      </c>
      <c r="L7" s="1">
        <f t="shared" si="1"/>
        <v>0</v>
      </c>
      <c r="M7" s="1">
        <f t="shared" si="1"/>
        <v>0.106951905078872</v>
      </c>
      <c r="N7" s="1">
        <f t="shared" si="1"/>
        <v>0.0206114046100697</v>
      </c>
    </row>
    <row r="11" spans="2:7">
      <c r="B11" s="4" t="s">
        <v>16</v>
      </c>
      <c r="C11" s="4"/>
      <c r="D11" s="4"/>
      <c r="E11" s="4"/>
      <c r="F11" s="4"/>
      <c r="G11" s="4"/>
    </row>
    <row r="12" spans="2:14"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s="1" t="s">
        <v>10</v>
      </c>
      <c r="L12" s="1" t="s">
        <v>11</v>
      </c>
      <c r="M12" t="s">
        <v>12</v>
      </c>
      <c r="N12" t="s">
        <v>13</v>
      </c>
    </row>
    <row r="13" spans="3:14">
      <c r="C13">
        <v>0.9363</v>
      </c>
      <c r="D13">
        <v>0.8791</v>
      </c>
      <c r="E13">
        <v>0.9363</v>
      </c>
      <c r="F13">
        <v>0.936</v>
      </c>
      <c r="G13">
        <v>0.9363</v>
      </c>
      <c r="H13">
        <v>0.9361</v>
      </c>
      <c r="I13">
        <v>0.9363</v>
      </c>
      <c r="J13">
        <v>0.9363</v>
      </c>
      <c r="K13" s="1">
        <v>0.6839</v>
      </c>
      <c r="L13" s="1">
        <v>0.9363</v>
      </c>
      <c r="M13">
        <v>0.9363</v>
      </c>
      <c r="N13">
        <v>0.9363</v>
      </c>
    </row>
    <row r="14" spans="3:14">
      <c r="C14">
        <v>0.9144</v>
      </c>
      <c r="D14">
        <v>0.935</v>
      </c>
      <c r="E14">
        <v>0.9144</v>
      </c>
      <c r="F14">
        <v>0.8778</v>
      </c>
      <c r="G14">
        <v>0.0637</v>
      </c>
      <c r="H14">
        <v>0.6858</v>
      </c>
      <c r="I14">
        <v>0.9363</v>
      </c>
      <c r="J14">
        <v>0.9363</v>
      </c>
      <c r="K14" s="1">
        <v>0.6839</v>
      </c>
      <c r="L14" s="1">
        <v>0.9363</v>
      </c>
      <c r="M14">
        <v>0.9185</v>
      </c>
      <c r="N14">
        <v>0.9363</v>
      </c>
    </row>
    <row r="15" spans="3:14">
      <c r="C15">
        <v>0.9363</v>
      </c>
      <c r="D15">
        <v>0.8986</v>
      </c>
      <c r="E15">
        <v>0.9363</v>
      </c>
      <c r="F15">
        <v>0.9361</v>
      </c>
      <c r="G15">
        <v>0.9363</v>
      </c>
      <c r="H15">
        <v>0.9363</v>
      </c>
      <c r="I15">
        <v>0.936</v>
      </c>
      <c r="J15">
        <v>0.9363</v>
      </c>
      <c r="K15" s="1">
        <v>0.6839</v>
      </c>
      <c r="L15" s="1">
        <v>0.9363</v>
      </c>
      <c r="M15">
        <v>0.9355</v>
      </c>
      <c r="N15">
        <v>0.9363</v>
      </c>
    </row>
    <row r="16" spans="2:14">
      <c r="B16" t="s">
        <v>14</v>
      </c>
      <c r="C16">
        <f t="shared" ref="C16:N16" si="2">AVERAGE(C13:C15)</f>
        <v>0.929</v>
      </c>
      <c r="D16">
        <f t="shared" si="2"/>
        <v>0.904233333333333</v>
      </c>
      <c r="E16">
        <f t="shared" si="2"/>
        <v>0.929</v>
      </c>
      <c r="F16">
        <f t="shared" si="2"/>
        <v>0.916633333333333</v>
      </c>
      <c r="G16">
        <f t="shared" si="2"/>
        <v>0.645433333333333</v>
      </c>
      <c r="H16">
        <f t="shared" si="2"/>
        <v>0.852733333333333</v>
      </c>
      <c r="I16">
        <f t="shared" si="2"/>
        <v>0.9362</v>
      </c>
      <c r="J16">
        <f t="shared" si="2"/>
        <v>0.9363</v>
      </c>
      <c r="K16" s="1">
        <f t="shared" si="2"/>
        <v>0.6839</v>
      </c>
      <c r="L16" s="1">
        <f t="shared" si="2"/>
        <v>0.9363</v>
      </c>
      <c r="M16">
        <f t="shared" si="2"/>
        <v>0.9301</v>
      </c>
      <c r="N16">
        <f t="shared" si="2"/>
        <v>0.9363</v>
      </c>
    </row>
    <row r="17" ht="17" customHeight="1" spans="2:14">
      <c r="B17" t="s">
        <v>15</v>
      </c>
      <c r="C17">
        <f t="shared" ref="C17:N17" si="3">STDEV(C13:C15)</f>
        <v>0.0126439708952528</v>
      </c>
      <c r="D17">
        <f t="shared" si="3"/>
        <v>0.0283725806604428</v>
      </c>
      <c r="E17">
        <f t="shared" si="3"/>
        <v>0.0126439708952528</v>
      </c>
      <c r="F17">
        <f t="shared" si="3"/>
        <v>0.0336306903487474</v>
      </c>
      <c r="G17">
        <f t="shared" si="3"/>
        <v>0.503795844894868</v>
      </c>
      <c r="H17">
        <f t="shared" si="3"/>
        <v>0.144568541990757</v>
      </c>
      <c r="I17">
        <f t="shared" si="3"/>
        <v>0.000173205080756869</v>
      </c>
      <c r="J17">
        <f t="shared" si="3"/>
        <v>0</v>
      </c>
      <c r="K17" s="1">
        <f t="shared" si="3"/>
        <v>0</v>
      </c>
      <c r="L17" s="1">
        <f t="shared" si="3"/>
        <v>0</v>
      </c>
      <c r="M17">
        <f t="shared" si="3"/>
        <v>0.0100538549820455</v>
      </c>
      <c r="N17">
        <f t="shared" si="3"/>
        <v>0</v>
      </c>
    </row>
    <row r="20" spans="10:10">
      <c r="J20" t="s">
        <v>17</v>
      </c>
    </row>
    <row r="21" spans="2:7">
      <c r="B21" s="4" t="s">
        <v>18</v>
      </c>
      <c r="C21" s="4"/>
      <c r="D21" s="4"/>
      <c r="E21" s="4"/>
      <c r="F21" s="4"/>
      <c r="G21" s="4"/>
    </row>
    <row r="22" spans="2:14"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s="1" t="s">
        <v>10</v>
      </c>
      <c r="L22" s="1" t="s">
        <v>11</v>
      </c>
      <c r="M22" t="s">
        <v>12</v>
      </c>
      <c r="N22" t="s">
        <v>13</v>
      </c>
    </row>
    <row r="23" spans="3:14">
      <c r="C23">
        <v>0.9583</v>
      </c>
      <c r="D23">
        <v>0.8916</v>
      </c>
      <c r="E23">
        <v>0.9583</v>
      </c>
      <c r="F23">
        <v>0.9583</v>
      </c>
      <c r="G23">
        <v>0.9583</v>
      </c>
      <c r="H23">
        <v>0.9458</v>
      </c>
      <c r="I23">
        <v>0.9438</v>
      </c>
      <c r="J23">
        <v>0.9583</v>
      </c>
      <c r="K23" s="1">
        <v>0.3708</v>
      </c>
      <c r="L23" s="1">
        <v>0.9542</v>
      </c>
      <c r="M23">
        <v>0.9142</v>
      </c>
      <c r="N23">
        <v>0.9145</v>
      </c>
    </row>
    <row r="24" spans="3:14">
      <c r="C24">
        <v>0.9583</v>
      </c>
      <c r="D24">
        <v>0.9479</v>
      </c>
      <c r="E24">
        <v>0.9438</v>
      </c>
      <c r="F24">
        <v>0.8896</v>
      </c>
      <c r="G24">
        <v>0.0416</v>
      </c>
      <c r="H24">
        <v>0.9583</v>
      </c>
      <c r="I24">
        <v>0.9583</v>
      </c>
      <c r="J24">
        <v>0.9583</v>
      </c>
      <c r="K24" s="1">
        <v>0.3708</v>
      </c>
      <c r="L24" s="1">
        <v>0.9583</v>
      </c>
      <c r="M24">
        <v>0.9417</v>
      </c>
      <c r="N24">
        <v>0.8875</v>
      </c>
    </row>
    <row r="25" spans="3:14">
      <c r="C25">
        <v>0.9146</v>
      </c>
      <c r="D25">
        <v>0.9104</v>
      </c>
      <c r="E25">
        <v>0.9583</v>
      </c>
      <c r="F25">
        <v>0.8667</v>
      </c>
      <c r="G25">
        <v>0.9583</v>
      </c>
      <c r="H25">
        <v>0.9542</v>
      </c>
      <c r="I25">
        <v>0.9333</v>
      </c>
      <c r="J25">
        <v>0.9583</v>
      </c>
      <c r="K25" s="1">
        <v>0.3708</v>
      </c>
      <c r="L25" s="1">
        <v>0.9542</v>
      </c>
      <c r="M25">
        <v>0.9125</v>
      </c>
      <c r="N25">
        <v>0.9145</v>
      </c>
    </row>
    <row r="26" spans="2:14">
      <c r="B26" t="s">
        <v>14</v>
      </c>
      <c r="C26">
        <f t="shared" ref="C26:N26" si="4">AVERAGE(C23:C25)</f>
        <v>0.943733333333333</v>
      </c>
      <c r="D26">
        <f t="shared" si="4"/>
        <v>0.916633333333333</v>
      </c>
      <c r="E26">
        <f t="shared" si="4"/>
        <v>0.953466666666667</v>
      </c>
      <c r="F26">
        <f t="shared" si="4"/>
        <v>0.904866666666667</v>
      </c>
      <c r="G26">
        <f t="shared" si="4"/>
        <v>0.652733333333333</v>
      </c>
      <c r="H26">
        <f t="shared" si="4"/>
        <v>0.952766666666667</v>
      </c>
      <c r="I26">
        <f t="shared" si="4"/>
        <v>0.945133333333333</v>
      </c>
      <c r="J26">
        <f t="shared" si="4"/>
        <v>0.9583</v>
      </c>
      <c r="K26" s="1">
        <f t="shared" si="4"/>
        <v>0.3708</v>
      </c>
      <c r="L26" s="1">
        <f t="shared" si="4"/>
        <v>0.955566666666667</v>
      </c>
      <c r="M26">
        <f t="shared" si="4"/>
        <v>0.9228</v>
      </c>
      <c r="N26">
        <f t="shared" si="4"/>
        <v>0.9055</v>
      </c>
    </row>
    <row r="27" spans="2:14">
      <c r="B27" t="s">
        <v>15</v>
      </c>
      <c r="C27">
        <f t="shared" ref="C27:N27" si="5">STDEV(C23:C25)</f>
        <v>0.0252302067635867</v>
      </c>
      <c r="D27">
        <f t="shared" si="5"/>
        <v>0.0286629261125471</v>
      </c>
      <c r="E27">
        <f t="shared" si="5"/>
        <v>0.00837157890324961</v>
      </c>
      <c r="F27">
        <f t="shared" si="5"/>
        <v>0.0476701513877745</v>
      </c>
      <c r="G27">
        <f t="shared" si="5"/>
        <v>0.52925699176613</v>
      </c>
      <c r="H27">
        <f t="shared" si="5"/>
        <v>0.00637207449213628</v>
      </c>
      <c r="I27">
        <f t="shared" si="5"/>
        <v>0.0125532200384337</v>
      </c>
      <c r="J27">
        <f t="shared" si="5"/>
        <v>0</v>
      </c>
      <c r="K27" s="1">
        <f t="shared" si="5"/>
        <v>0</v>
      </c>
      <c r="L27" s="1">
        <f t="shared" si="5"/>
        <v>0.00236713610367746</v>
      </c>
      <c r="M27">
        <f t="shared" si="5"/>
        <v>0.0163899359364215</v>
      </c>
      <c r="N27">
        <f t="shared" si="5"/>
        <v>0.0155884572681199</v>
      </c>
    </row>
    <row r="31" spans="2:7">
      <c r="B31" s="4" t="s">
        <v>19</v>
      </c>
      <c r="C31" s="4"/>
      <c r="D31" s="4"/>
      <c r="E31" s="4"/>
      <c r="F31" s="4"/>
      <c r="G31" s="4"/>
    </row>
    <row r="32" spans="2:14"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s="1" t="s">
        <v>10</v>
      </c>
      <c r="L32" s="1" t="s">
        <v>11</v>
      </c>
      <c r="M32" t="s">
        <v>12</v>
      </c>
      <c r="N32" t="s">
        <v>13</v>
      </c>
    </row>
    <row r="33" spans="3:14">
      <c r="C33">
        <v>0.7131</v>
      </c>
      <c r="D33">
        <v>0.6659</v>
      </c>
      <c r="E33">
        <v>0.7131</v>
      </c>
      <c r="F33">
        <v>0.5684</v>
      </c>
      <c r="G33">
        <v>0.7259</v>
      </c>
      <c r="H33">
        <v>0.5158</v>
      </c>
      <c r="I33">
        <v>0.7082</v>
      </c>
      <c r="J33">
        <v>0.3534</v>
      </c>
      <c r="K33" s="1">
        <v>0.294</v>
      </c>
      <c r="L33" s="1">
        <v>0.7193</v>
      </c>
      <c r="M33">
        <v>0.5376</v>
      </c>
      <c r="N33">
        <v>0.449</v>
      </c>
    </row>
    <row r="34" spans="3:14">
      <c r="C34">
        <v>0.5974</v>
      </c>
      <c r="D34">
        <v>0.67</v>
      </c>
      <c r="E34">
        <v>0.5974</v>
      </c>
      <c r="F34">
        <v>0.5591</v>
      </c>
      <c r="G34">
        <v>0.2744</v>
      </c>
      <c r="H34">
        <v>0.4997</v>
      </c>
      <c r="I34">
        <v>0.4831</v>
      </c>
      <c r="J34">
        <v>0.3507</v>
      </c>
      <c r="K34" s="1">
        <v>0.294</v>
      </c>
      <c r="L34" s="1">
        <v>0.676</v>
      </c>
      <c r="M34">
        <v>0.6161</v>
      </c>
      <c r="N34">
        <v>0.3954</v>
      </c>
    </row>
    <row r="35" spans="3:14">
      <c r="C35">
        <v>0.694</v>
      </c>
      <c r="D35">
        <v>0.7016</v>
      </c>
      <c r="E35">
        <v>0.694</v>
      </c>
      <c r="F35">
        <v>0.5842</v>
      </c>
      <c r="G35">
        <v>0.7259</v>
      </c>
      <c r="H35">
        <v>0.6921</v>
      </c>
      <c r="I35">
        <v>0.7253</v>
      </c>
      <c r="J35">
        <v>0.351</v>
      </c>
      <c r="K35" s="1">
        <v>0.294</v>
      </c>
      <c r="L35" s="1">
        <v>0.6719</v>
      </c>
      <c r="M35">
        <v>0.7213</v>
      </c>
      <c r="N35">
        <v>0.4485</v>
      </c>
    </row>
    <row r="36" spans="2:14">
      <c r="B36" t="s">
        <v>14</v>
      </c>
      <c r="C36">
        <f t="shared" ref="C36:N36" si="6">AVERAGE(C33:C35)</f>
        <v>0.668166666666667</v>
      </c>
      <c r="D36">
        <f t="shared" si="6"/>
        <v>0.679166666666667</v>
      </c>
      <c r="E36">
        <f t="shared" si="6"/>
        <v>0.668166666666667</v>
      </c>
      <c r="F36">
        <f t="shared" si="6"/>
        <v>0.570566666666667</v>
      </c>
      <c r="G36">
        <f t="shared" si="6"/>
        <v>0.5754</v>
      </c>
      <c r="H36">
        <f t="shared" si="6"/>
        <v>0.5692</v>
      </c>
      <c r="I36">
        <f t="shared" si="6"/>
        <v>0.638866666666667</v>
      </c>
      <c r="J36">
        <f t="shared" si="6"/>
        <v>0.3517</v>
      </c>
      <c r="K36" s="1">
        <f t="shared" si="6"/>
        <v>0.294</v>
      </c>
      <c r="L36" s="1">
        <f t="shared" si="6"/>
        <v>0.689066666666667</v>
      </c>
      <c r="M36">
        <f t="shared" si="6"/>
        <v>0.625</v>
      </c>
      <c r="N36">
        <f t="shared" si="6"/>
        <v>0.430966666666667</v>
      </c>
    </row>
    <row r="37" spans="2:14">
      <c r="B37" t="s">
        <v>15</v>
      </c>
      <c r="C37">
        <f t="shared" ref="C37:N37" si="7">STDEV(C33:C35)</f>
        <v>0.0620253442822636</v>
      </c>
      <c r="D37">
        <f t="shared" si="7"/>
        <v>0.0195356938277946</v>
      </c>
      <c r="E37">
        <f t="shared" si="7"/>
        <v>0.0620253442822636</v>
      </c>
      <c r="F37">
        <f t="shared" si="7"/>
        <v>0.0126894969692787</v>
      </c>
      <c r="G37">
        <f t="shared" si="7"/>
        <v>0.260673646539116</v>
      </c>
      <c r="H37">
        <f t="shared" si="7"/>
        <v>0.106738512262444</v>
      </c>
      <c r="I37">
        <f t="shared" si="7"/>
        <v>0.135168573763776</v>
      </c>
      <c r="J37">
        <f t="shared" si="7"/>
        <v>0.00147986485869487</v>
      </c>
      <c r="K37" s="1">
        <f t="shared" si="7"/>
        <v>0</v>
      </c>
      <c r="L37" s="1">
        <f t="shared" si="7"/>
        <v>0.0262629650522049</v>
      </c>
      <c r="M37">
        <f t="shared" si="7"/>
        <v>0.0921728267983575</v>
      </c>
      <c r="N37">
        <f t="shared" si="7"/>
        <v>0.0308026514010293</v>
      </c>
    </row>
  </sheetData>
  <mergeCells count="4">
    <mergeCell ref="B1:G1"/>
    <mergeCell ref="B11:G11"/>
    <mergeCell ref="B21:G21"/>
    <mergeCell ref="B31:G3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opLeftCell="B1" workbookViewId="0">
      <selection activeCell="A24" sqref="$A24:$XFD24"/>
    </sheetView>
  </sheetViews>
  <sheetFormatPr defaultColWidth="8.8" defaultRowHeight="16.5"/>
  <cols>
    <col min="12" max="12" width="8.8" style="1"/>
  </cols>
  <sheetData>
    <row r="1" spans="1:7">
      <c r="A1" s="2"/>
      <c r="B1" s="4" t="s">
        <v>20</v>
      </c>
      <c r="C1" s="4"/>
      <c r="D1" s="4"/>
      <c r="E1" s="4"/>
      <c r="F1" s="4"/>
      <c r="G1" s="4"/>
    </row>
    <row r="2" spans="1:14">
      <c r="A2" s="2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 t="s">
        <v>11</v>
      </c>
      <c r="M2" t="s">
        <v>12</v>
      </c>
      <c r="N2" t="s">
        <v>13</v>
      </c>
    </row>
    <row r="3" spans="1:14">
      <c r="A3" s="2"/>
      <c r="C3">
        <v>0.7</v>
      </c>
      <c r="D3">
        <v>0.6785</v>
      </c>
      <c r="E3">
        <v>0.7</v>
      </c>
      <c r="F3">
        <v>0.7214</v>
      </c>
      <c r="G3">
        <v>0.7</v>
      </c>
      <c r="H3">
        <v>0.75</v>
      </c>
      <c r="I3">
        <v>0.6928</v>
      </c>
      <c r="J3">
        <v>0.7</v>
      </c>
      <c r="K3">
        <v>0.7</v>
      </c>
      <c r="L3" s="1">
        <v>0.7</v>
      </c>
      <c r="M3">
        <v>0.6714</v>
      </c>
      <c r="N3">
        <v>0.7</v>
      </c>
    </row>
    <row r="4" spans="1:14">
      <c r="A4" s="2"/>
      <c r="C4">
        <v>0.7</v>
      </c>
      <c r="D4">
        <v>0.7</v>
      </c>
      <c r="E4">
        <v>0.7</v>
      </c>
      <c r="F4">
        <v>0.6928</v>
      </c>
      <c r="G4">
        <v>0.7</v>
      </c>
      <c r="H4">
        <v>0.7</v>
      </c>
      <c r="I4">
        <v>0.7</v>
      </c>
      <c r="J4">
        <v>0.7</v>
      </c>
      <c r="K4">
        <v>0.7</v>
      </c>
      <c r="L4" s="1">
        <v>0.7</v>
      </c>
      <c r="M4">
        <v>0.5714</v>
      </c>
      <c r="N4">
        <v>0.7</v>
      </c>
    </row>
    <row r="5" spans="1:14">
      <c r="A5" s="2"/>
      <c r="C5">
        <v>0.6928</v>
      </c>
      <c r="D5">
        <v>0.6928</v>
      </c>
      <c r="E5">
        <v>0.6928</v>
      </c>
      <c r="F5">
        <v>0.7</v>
      </c>
      <c r="G5">
        <v>0.3</v>
      </c>
      <c r="H5">
        <v>0.7</v>
      </c>
      <c r="I5">
        <v>0.7071</v>
      </c>
      <c r="J5">
        <v>0.7</v>
      </c>
      <c r="K5">
        <v>0.7</v>
      </c>
      <c r="L5" s="1">
        <v>0.7</v>
      </c>
      <c r="M5">
        <v>0.65</v>
      </c>
      <c r="N5">
        <v>0.7</v>
      </c>
    </row>
    <row r="6" spans="1:14">
      <c r="A6" s="2"/>
      <c r="B6" t="s">
        <v>14</v>
      </c>
      <c r="C6">
        <v>0.6976</v>
      </c>
      <c r="D6">
        <v>0.690433333333333</v>
      </c>
      <c r="E6">
        <v>0.6976</v>
      </c>
      <c r="F6">
        <v>0.704733333333333</v>
      </c>
      <c r="G6">
        <v>0.566666666666667</v>
      </c>
      <c r="H6">
        <v>0.716666666666667</v>
      </c>
      <c r="I6">
        <v>0.699966666666667</v>
      </c>
      <c r="J6">
        <v>0.7</v>
      </c>
      <c r="K6">
        <v>0.7</v>
      </c>
      <c r="L6" s="1">
        <v>0.7</v>
      </c>
      <c r="M6">
        <v>0.630933333333333</v>
      </c>
      <c r="N6">
        <v>0.7</v>
      </c>
    </row>
    <row r="7" spans="1:14">
      <c r="A7" s="2"/>
      <c r="B7" t="s">
        <v>15</v>
      </c>
      <c r="C7">
        <v>0.0041569219381653</v>
      </c>
      <c r="D7">
        <v>0.0109436435127124</v>
      </c>
      <c r="E7">
        <v>0.0041569219381653</v>
      </c>
      <c r="F7">
        <v>0.0148759313433927</v>
      </c>
      <c r="G7">
        <v>0.23094010767585</v>
      </c>
      <c r="H7">
        <v>0.0288675134594813</v>
      </c>
      <c r="I7">
        <v>0.00715005827482079</v>
      </c>
      <c r="J7">
        <v>0</v>
      </c>
      <c r="K7">
        <v>0</v>
      </c>
      <c r="L7" s="1">
        <v>0</v>
      </c>
      <c r="M7">
        <v>0.0526559904790835</v>
      </c>
      <c r="N7">
        <v>0</v>
      </c>
    </row>
    <row r="8" spans="1:1">
      <c r="A8" s="2"/>
    </row>
    <row r="9" spans="1:1">
      <c r="A9" s="2"/>
    </row>
    <row r="10" spans="1:7">
      <c r="A10" s="2"/>
      <c r="B10" s="4" t="s">
        <v>21</v>
      </c>
      <c r="C10" s="4"/>
      <c r="D10" s="4"/>
      <c r="E10" s="4"/>
      <c r="F10" s="4"/>
      <c r="G10" s="4"/>
    </row>
    <row r="11" spans="1:14">
      <c r="A11" s="2"/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s="1" t="s">
        <v>11</v>
      </c>
      <c r="M11" t="s">
        <v>12</v>
      </c>
      <c r="N11" t="s">
        <v>13</v>
      </c>
    </row>
    <row r="12" spans="1:14">
      <c r="A12" s="2"/>
      <c r="C12">
        <v>0.6775</v>
      </c>
      <c r="D12">
        <v>0.6413</v>
      </c>
      <c r="E12">
        <v>0.6776</v>
      </c>
      <c r="F12">
        <v>0.6776</v>
      </c>
      <c r="G12">
        <v>0.6776</v>
      </c>
      <c r="H12">
        <v>0.6776</v>
      </c>
      <c r="I12">
        <v>0.6776</v>
      </c>
      <c r="J12">
        <v>0.6776</v>
      </c>
      <c r="K12">
        <v>0.6787</v>
      </c>
      <c r="L12" s="1">
        <v>0.6768</v>
      </c>
      <c r="M12">
        <v>0.6776</v>
      </c>
      <c r="N12">
        <v>0.6776</v>
      </c>
    </row>
    <row r="13" spans="1:14">
      <c r="A13" s="2"/>
      <c r="C13">
        <v>0.6775</v>
      </c>
      <c r="D13">
        <v>0.6758</v>
      </c>
      <c r="E13">
        <v>0.6776</v>
      </c>
      <c r="F13">
        <v>0.6776</v>
      </c>
      <c r="G13">
        <v>0.6776</v>
      </c>
      <c r="H13">
        <v>0.6776</v>
      </c>
      <c r="I13">
        <v>0.6776</v>
      </c>
      <c r="J13">
        <v>0.6776</v>
      </c>
      <c r="K13">
        <v>0.6787</v>
      </c>
      <c r="L13" s="1">
        <v>0.6776</v>
      </c>
      <c r="M13">
        <v>0.6421</v>
      </c>
      <c r="N13">
        <v>0.6776</v>
      </c>
    </row>
    <row r="14" spans="1:14">
      <c r="A14" s="2"/>
      <c r="C14">
        <v>0.6775</v>
      </c>
      <c r="D14">
        <v>0.6757</v>
      </c>
      <c r="E14">
        <v>0.6776</v>
      </c>
      <c r="F14">
        <v>0.6773</v>
      </c>
      <c r="G14">
        <v>0.3224</v>
      </c>
      <c r="H14">
        <v>0.6782</v>
      </c>
      <c r="I14">
        <v>0.6779</v>
      </c>
      <c r="J14">
        <v>0.6776</v>
      </c>
      <c r="K14">
        <v>0.6787</v>
      </c>
      <c r="L14" s="1">
        <v>0.6843</v>
      </c>
      <c r="M14">
        <v>0.6801</v>
      </c>
      <c r="N14">
        <v>0.6776</v>
      </c>
    </row>
    <row r="15" spans="1:14">
      <c r="A15" s="2"/>
      <c r="B15" t="s">
        <v>14</v>
      </c>
      <c r="C15">
        <v>0.6775</v>
      </c>
      <c r="D15">
        <v>0.664266666666667</v>
      </c>
      <c r="E15">
        <v>0.6776</v>
      </c>
      <c r="F15">
        <v>0.6775</v>
      </c>
      <c r="G15">
        <v>0.5592</v>
      </c>
      <c r="H15">
        <v>0.6778</v>
      </c>
      <c r="I15">
        <v>0.6777</v>
      </c>
      <c r="J15">
        <v>0.6776</v>
      </c>
      <c r="K15">
        <v>0.6787</v>
      </c>
      <c r="L15" s="1">
        <f>AVERAGE(L12:L14)</f>
        <v>0.679566666666667</v>
      </c>
      <c r="M15">
        <v>0.6666</v>
      </c>
      <c r="N15">
        <v>0.6776</v>
      </c>
    </row>
    <row r="16" spans="1:14">
      <c r="A16" s="2"/>
      <c r="B16" t="s">
        <v>15</v>
      </c>
      <c r="C16">
        <v>0</v>
      </c>
      <c r="D16">
        <v>0.0198897796200293</v>
      </c>
      <c r="E16">
        <v>0</v>
      </c>
      <c r="F16">
        <v>0.000173205080756869</v>
      </c>
      <c r="G16">
        <v>0.205074815616155</v>
      </c>
      <c r="H16">
        <v>0.000346410161513801</v>
      </c>
      <c r="I16">
        <v>0.000173205080756869</v>
      </c>
      <c r="J16">
        <v>0</v>
      </c>
      <c r="K16">
        <v>0</v>
      </c>
      <c r="L16" s="1">
        <f>STDEV(L12:L14)</f>
        <v>0.00411865673895429</v>
      </c>
      <c r="M16">
        <v>0.0212544113068323</v>
      </c>
      <c r="N16">
        <v>0</v>
      </c>
    </row>
    <row r="17" spans="1:1">
      <c r="A17" s="2"/>
    </row>
    <row r="18" spans="1:1">
      <c r="A18" s="2"/>
    </row>
    <row r="19" spans="1:7">
      <c r="A19" s="2"/>
      <c r="B19" s="4" t="s">
        <v>22</v>
      </c>
      <c r="C19" s="4"/>
      <c r="D19" s="4"/>
      <c r="E19" s="4"/>
      <c r="F19" s="4"/>
      <c r="G19" s="4"/>
    </row>
    <row r="20" spans="1:14">
      <c r="A20" s="2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s="1" t="s">
        <v>11</v>
      </c>
      <c r="M20" t="s">
        <v>12</v>
      </c>
      <c r="N20" t="s">
        <v>13</v>
      </c>
    </row>
    <row r="21" spans="1:14">
      <c r="A21" s="2"/>
      <c r="C21">
        <v>0.7935</v>
      </c>
      <c r="D21">
        <v>0.7896</v>
      </c>
      <c r="E21">
        <v>0.7935</v>
      </c>
      <c r="F21">
        <v>0.7917</v>
      </c>
      <c r="G21">
        <v>0.7917</v>
      </c>
      <c r="H21">
        <v>0.6104</v>
      </c>
      <c r="I21">
        <v>0.7917</v>
      </c>
      <c r="J21">
        <v>0.7917</v>
      </c>
      <c r="K21">
        <v>0.6396</v>
      </c>
      <c r="L21" s="1">
        <v>0.7938</v>
      </c>
      <c r="M21">
        <v>0.7896</v>
      </c>
      <c r="N21">
        <v>0.7917</v>
      </c>
    </row>
    <row r="22" spans="1:14">
      <c r="A22" s="2"/>
      <c r="C22">
        <v>0.7917</v>
      </c>
      <c r="D22">
        <v>0.7917</v>
      </c>
      <c r="E22">
        <v>0.7917</v>
      </c>
      <c r="F22">
        <v>0.7833</v>
      </c>
      <c r="G22">
        <v>0.7917</v>
      </c>
      <c r="H22">
        <v>0.7917</v>
      </c>
      <c r="I22">
        <v>0.7917</v>
      </c>
      <c r="J22">
        <v>0.7917</v>
      </c>
      <c r="K22">
        <v>0.6396</v>
      </c>
      <c r="L22" s="1">
        <v>0.7917</v>
      </c>
      <c r="M22">
        <v>0.7917</v>
      </c>
      <c r="N22">
        <v>0.7917</v>
      </c>
    </row>
    <row r="23" spans="1:14">
      <c r="A23" s="2"/>
      <c r="C23">
        <v>0.7833</v>
      </c>
      <c r="D23">
        <v>0.7917</v>
      </c>
      <c r="E23">
        <v>0.7833</v>
      </c>
      <c r="F23">
        <v>0.7833</v>
      </c>
      <c r="G23">
        <v>0.2083</v>
      </c>
      <c r="H23">
        <v>0.7917</v>
      </c>
      <c r="I23">
        <v>0.7917</v>
      </c>
      <c r="J23">
        <v>0.7917</v>
      </c>
      <c r="K23">
        <v>0.6396</v>
      </c>
      <c r="L23" s="1">
        <v>0.7917</v>
      </c>
      <c r="M23">
        <v>0.7917</v>
      </c>
      <c r="N23">
        <v>0.7917</v>
      </c>
    </row>
    <row r="24" spans="1:14">
      <c r="A24" s="2"/>
      <c r="B24" t="s">
        <v>14</v>
      </c>
      <c r="C24">
        <v>0.7895</v>
      </c>
      <c r="D24">
        <v>0.791</v>
      </c>
      <c r="E24">
        <v>0.7895</v>
      </c>
      <c r="F24">
        <v>0.7861</v>
      </c>
      <c r="G24">
        <v>0.597233333333333</v>
      </c>
      <c r="H24">
        <v>0.731266666666667</v>
      </c>
      <c r="I24">
        <v>0.7917</v>
      </c>
      <c r="J24">
        <v>0.7917</v>
      </c>
      <c r="K24">
        <v>0.6396</v>
      </c>
      <c r="L24" s="1">
        <f>AVERAGE(L21:L23)</f>
        <v>0.7924</v>
      </c>
      <c r="M24">
        <v>0.791</v>
      </c>
      <c r="N24">
        <v>0.7917</v>
      </c>
    </row>
    <row r="25" spans="1:14">
      <c r="A25" s="2"/>
      <c r="B25" t="s">
        <v>15</v>
      </c>
      <c r="C25">
        <v>0.00544426303552647</v>
      </c>
      <c r="D25">
        <v>0.00121243556529821</v>
      </c>
      <c r="E25">
        <v>0.00544426303552647</v>
      </c>
      <c r="F25">
        <v>0.00484974226119284</v>
      </c>
      <c r="G25">
        <v>0.336826147045228</v>
      </c>
      <c r="H25">
        <v>0.104673603804079</v>
      </c>
      <c r="I25">
        <v>0</v>
      </c>
      <c r="J25">
        <v>0</v>
      </c>
      <c r="K25">
        <v>0</v>
      </c>
      <c r="L25" s="1">
        <f>STDEV(L21:L23)</f>
        <v>0.00121243556529821</v>
      </c>
      <c r="M25">
        <v>0.00121243556529821</v>
      </c>
      <c r="N25">
        <v>0</v>
      </c>
    </row>
    <row r="26" spans="1:1">
      <c r="A26" s="2"/>
    </row>
  </sheetData>
  <mergeCells count="3">
    <mergeCell ref="B1:G1"/>
    <mergeCell ref="B10:G10"/>
    <mergeCell ref="B19:G1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zoomScale="115" zoomScaleNormal="115" topLeftCell="F1" workbookViewId="0">
      <selection activeCell="A26" sqref="$A26:$XFD26"/>
    </sheetView>
  </sheetViews>
  <sheetFormatPr defaultColWidth="8.8" defaultRowHeight="16.5"/>
  <cols>
    <col min="1" max="1" width="4.28" style="2" customWidth="1"/>
    <col min="3" max="3" width="12.5022222222222"/>
    <col min="4" max="4" width="12" customWidth="1"/>
    <col min="5" max="5" width="12.5644444444444" customWidth="1"/>
    <col min="6" max="6" width="11.1422222222222" customWidth="1"/>
    <col min="7" max="7" width="11.28" customWidth="1"/>
    <col min="8" max="8" width="13.8533333333333" customWidth="1"/>
    <col min="9" max="9" width="11.9911111111111" customWidth="1"/>
    <col min="10" max="10" width="13" customWidth="1"/>
    <col min="11" max="11" width="12.4266666666667" style="1" customWidth="1"/>
    <col min="12" max="12" width="11.7111111111111" style="8" customWidth="1"/>
    <col min="13" max="13" width="12.1422222222222" customWidth="1"/>
    <col min="14" max="14" width="12.4266666666667" customWidth="1"/>
  </cols>
  <sheetData>
    <row r="1" customFormat="1" spans="1:12">
      <c r="A1" s="2"/>
      <c r="B1" s="4" t="s">
        <v>23</v>
      </c>
      <c r="C1" s="4"/>
      <c r="D1" s="4"/>
      <c r="E1" s="4"/>
      <c r="F1" s="4"/>
      <c r="G1" s="4"/>
      <c r="K1" s="1"/>
      <c r="L1" s="8"/>
    </row>
    <row r="2" spans="2:1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t="s">
        <v>12</v>
      </c>
      <c r="N2" t="s">
        <v>13</v>
      </c>
    </row>
    <row r="3" spans="3:14">
      <c r="C3">
        <v>0.6972</v>
      </c>
      <c r="D3">
        <v>0.6268</v>
      </c>
      <c r="E3">
        <v>0.6972</v>
      </c>
      <c r="F3">
        <v>0.6972</v>
      </c>
      <c r="G3">
        <v>0.6972</v>
      </c>
      <c r="H3">
        <v>0.6972</v>
      </c>
      <c r="I3">
        <v>0.6972</v>
      </c>
      <c r="J3">
        <v>0.6972</v>
      </c>
      <c r="K3" s="1">
        <v>0.6972</v>
      </c>
      <c r="L3" s="1">
        <v>0.7465</v>
      </c>
      <c r="M3">
        <v>0.6972</v>
      </c>
      <c r="N3">
        <v>0.6972</v>
      </c>
    </row>
    <row r="4" spans="3:14">
      <c r="C4">
        <v>0.6972</v>
      </c>
      <c r="D4">
        <v>0.6972</v>
      </c>
      <c r="E4">
        <v>0.6972</v>
      </c>
      <c r="F4">
        <v>0.6972</v>
      </c>
      <c r="G4">
        <v>0.3028</v>
      </c>
      <c r="H4">
        <v>0.6972</v>
      </c>
      <c r="I4">
        <v>0.6972</v>
      </c>
      <c r="J4">
        <v>0.6972</v>
      </c>
      <c r="K4" s="1">
        <v>0.6972</v>
      </c>
      <c r="L4" s="1">
        <v>0.6972</v>
      </c>
      <c r="M4">
        <v>0.6972</v>
      </c>
      <c r="N4">
        <v>0.6972</v>
      </c>
    </row>
    <row r="5" spans="3:14">
      <c r="C5">
        <v>0.7043</v>
      </c>
      <c r="D5">
        <v>0.6972</v>
      </c>
      <c r="E5">
        <v>0.7042</v>
      </c>
      <c r="F5">
        <v>0.7183</v>
      </c>
      <c r="G5">
        <v>0.6972</v>
      </c>
      <c r="H5">
        <v>0.6972</v>
      </c>
      <c r="I5">
        <v>0.6972</v>
      </c>
      <c r="J5">
        <v>0.6972</v>
      </c>
      <c r="K5" s="1">
        <v>0.6972</v>
      </c>
      <c r="L5" s="1">
        <v>0.6972</v>
      </c>
      <c r="M5">
        <v>0.6901</v>
      </c>
      <c r="N5">
        <v>0.6972</v>
      </c>
    </row>
    <row r="6" spans="2:14">
      <c r="B6" t="s">
        <v>14</v>
      </c>
      <c r="C6">
        <f t="shared" ref="C6:N6" si="0">AVERAGE(C3:C5)</f>
        <v>0.699566666666667</v>
      </c>
      <c r="D6">
        <f t="shared" si="0"/>
        <v>0.673733333333333</v>
      </c>
      <c r="E6">
        <f t="shared" si="0"/>
        <v>0.699533333333333</v>
      </c>
      <c r="F6">
        <f t="shared" si="0"/>
        <v>0.704233333333333</v>
      </c>
      <c r="G6">
        <f t="shared" si="0"/>
        <v>0.565733333333333</v>
      </c>
      <c r="H6">
        <f t="shared" si="0"/>
        <v>0.6972</v>
      </c>
      <c r="I6">
        <f t="shared" si="0"/>
        <v>0.6972</v>
      </c>
      <c r="J6">
        <f t="shared" si="0"/>
        <v>0.6972</v>
      </c>
      <c r="K6" s="1">
        <f t="shared" si="0"/>
        <v>0.6972</v>
      </c>
      <c r="L6" s="1">
        <f t="shared" si="0"/>
        <v>0.713633333333333</v>
      </c>
      <c r="M6">
        <f t="shared" si="0"/>
        <v>0.694833333333333</v>
      </c>
      <c r="N6">
        <f t="shared" si="0"/>
        <v>0.6972</v>
      </c>
    </row>
    <row r="7" spans="2:14">
      <c r="B7" t="s">
        <v>15</v>
      </c>
      <c r="C7">
        <f t="shared" ref="C7:N7" si="1">STDEV(C3:C5)</f>
        <v>0.00409918691124634</v>
      </c>
      <c r="D7">
        <f t="shared" si="1"/>
        <v>0.0406454589509497</v>
      </c>
      <c r="E7">
        <f t="shared" si="1"/>
        <v>0.00404145188432738</v>
      </c>
      <c r="F7">
        <f t="shared" si="1"/>
        <v>0.0121820906799011</v>
      </c>
      <c r="G7">
        <f t="shared" si="1"/>
        <v>0.227706946168388</v>
      </c>
      <c r="H7">
        <f t="shared" si="1"/>
        <v>0</v>
      </c>
      <c r="I7">
        <f t="shared" si="1"/>
        <v>0</v>
      </c>
      <c r="J7">
        <f t="shared" si="1"/>
        <v>0</v>
      </c>
      <c r="K7" s="1">
        <f t="shared" si="1"/>
        <v>0</v>
      </c>
      <c r="L7" s="1">
        <f t="shared" si="1"/>
        <v>0.0284633682710486</v>
      </c>
      <c r="M7">
        <f t="shared" si="1"/>
        <v>0.00409918691124634</v>
      </c>
      <c r="N7">
        <f t="shared" si="1"/>
        <v>0</v>
      </c>
    </row>
    <row r="11" customFormat="1" spans="1:12">
      <c r="A11" s="2"/>
      <c r="B11" s="4" t="s">
        <v>24</v>
      </c>
      <c r="C11" s="4"/>
      <c r="D11" s="4"/>
      <c r="E11" s="4"/>
      <c r="F11" s="4"/>
      <c r="G11" s="4"/>
      <c r="K11" s="1"/>
      <c r="L11" s="8"/>
    </row>
    <row r="12" spans="2:14"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s="1" t="s">
        <v>10</v>
      </c>
      <c r="L12" s="1" t="s">
        <v>11</v>
      </c>
      <c r="M12" t="s">
        <v>12</v>
      </c>
      <c r="N12" t="s">
        <v>13</v>
      </c>
    </row>
    <row r="13" spans="3:14">
      <c r="C13">
        <v>0.6774</v>
      </c>
      <c r="D13">
        <v>0.6776</v>
      </c>
      <c r="E13">
        <v>0.6774</v>
      </c>
      <c r="F13">
        <v>0.6775</v>
      </c>
      <c r="G13">
        <v>0.6774</v>
      </c>
      <c r="H13">
        <v>0.6653</v>
      </c>
      <c r="I13">
        <v>0.6761</v>
      </c>
      <c r="J13">
        <v>0.6774</v>
      </c>
      <c r="K13" s="1">
        <v>0.6775</v>
      </c>
      <c r="L13">
        <v>0.6778</v>
      </c>
      <c r="M13">
        <v>0.6771</v>
      </c>
      <c r="N13">
        <v>0.6774</v>
      </c>
    </row>
    <row r="14" spans="3:14">
      <c r="C14">
        <v>0.6774</v>
      </c>
      <c r="D14">
        <v>0.6791</v>
      </c>
      <c r="E14">
        <v>0.6774</v>
      </c>
      <c r="F14">
        <v>0.6774</v>
      </c>
      <c r="G14">
        <v>0.3226</v>
      </c>
      <c r="H14">
        <v>0.6774</v>
      </c>
      <c r="I14">
        <v>0.6774</v>
      </c>
      <c r="J14">
        <v>0.6774</v>
      </c>
      <c r="K14" s="1">
        <v>0.6775</v>
      </c>
      <c r="L14">
        <v>0.6907</v>
      </c>
      <c r="M14">
        <v>0.6774</v>
      </c>
      <c r="N14">
        <v>0.6775</v>
      </c>
    </row>
    <row r="15" spans="3:14">
      <c r="C15">
        <v>0.6782</v>
      </c>
      <c r="D15">
        <v>0.6854</v>
      </c>
      <c r="E15">
        <v>0.6782</v>
      </c>
      <c r="F15">
        <v>0.6448</v>
      </c>
      <c r="G15">
        <v>0.6774</v>
      </c>
      <c r="H15">
        <v>0.679</v>
      </c>
      <c r="I15">
        <v>0.6774</v>
      </c>
      <c r="J15">
        <v>0.6774</v>
      </c>
      <c r="K15" s="1">
        <v>0.6775</v>
      </c>
      <c r="L15">
        <v>0.6803</v>
      </c>
      <c r="M15">
        <v>0.6178</v>
      </c>
      <c r="N15">
        <v>0.6774</v>
      </c>
    </row>
    <row r="16" spans="2:14">
      <c r="B16" t="s">
        <v>14</v>
      </c>
      <c r="C16">
        <f t="shared" ref="C16:N16" si="2">AVERAGE(C13:C15)</f>
        <v>0.677666666666667</v>
      </c>
      <c r="D16">
        <f t="shared" si="2"/>
        <v>0.6807</v>
      </c>
      <c r="E16">
        <f t="shared" si="2"/>
        <v>0.677666666666667</v>
      </c>
      <c r="F16">
        <f t="shared" si="2"/>
        <v>0.666566666666667</v>
      </c>
      <c r="G16">
        <f t="shared" si="2"/>
        <v>0.559133333333333</v>
      </c>
      <c r="H16">
        <f t="shared" si="2"/>
        <v>0.6739</v>
      </c>
      <c r="I16">
        <f t="shared" si="2"/>
        <v>0.676966666666667</v>
      </c>
      <c r="J16">
        <f t="shared" si="2"/>
        <v>0.6774</v>
      </c>
      <c r="K16" s="1">
        <f t="shared" si="2"/>
        <v>0.6775</v>
      </c>
      <c r="L16" s="1">
        <f t="shared" si="2"/>
        <v>0.682933333333333</v>
      </c>
      <c r="M16">
        <f t="shared" si="2"/>
        <v>0.657433333333333</v>
      </c>
      <c r="N16">
        <f t="shared" si="2"/>
        <v>0.677433333333333</v>
      </c>
    </row>
    <row r="17" ht="17" customHeight="1" spans="2:14">
      <c r="B17" t="s">
        <v>15</v>
      </c>
      <c r="C17">
        <f t="shared" ref="C17:N17" si="3">STDEV(C13:C15)</f>
        <v>0.000461880215351714</v>
      </c>
      <c r="D17">
        <f t="shared" si="3"/>
        <v>0.00413884041731498</v>
      </c>
      <c r="E17">
        <f t="shared" si="3"/>
        <v>0.000461880215351714</v>
      </c>
      <c r="F17">
        <f t="shared" si="3"/>
        <v>0.0188505526002113</v>
      </c>
      <c r="G17">
        <f t="shared" si="3"/>
        <v>0.204843875508479</v>
      </c>
      <c r="H17">
        <f t="shared" si="3"/>
        <v>0.00749066085202102</v>
      </c>
      <c r="I17">
        <f t="shared" si="3"/>
        <v>0.000750555349946495</v>
      </c>
      <c r="J17">
        <f t="shared" si="3"/>
        <v>0</v>
      </c>
      <c r="K17" s="1">
        <f t="shared" si="3"/>
        <v>0</v>
      </c>
      <c r="L17" s="1">
        <f t="shared" si="3"/>
        <v>0.00684129617348448</v>
      </c>
      <c r="M17">
        <f t="shared" si="3"/>
        <v>0.0343238012657883</v>
      </c>
      <c r="N17">
        <f t="shared" si="3"/>
        <v>5.77350269189562e-5</v>
      </c>
    </row>
    <row r="20" customFormat="1" spans="1:12">
      <c r="A20" s="2"/>
      <c r="J20" t="s">
        <v>17</v>
      </c>
      <c r="K20" s="1"/>
      <c r="L20" s="8"/>
    </row>
    <row r="21" customFormat="1" spans="1:12">
      <c r="A21" s="2"/>
      <c r="B21" s="4" t="s">
        <v>25</v>
      </c>
      <c r="C21" s="4"/>
      <c r="D21" s="4"/>
      <c r="E21" s="4"/>
      <c r="F21" s="4"/>
      <c r="G21" s="4"/>
      <c r="K21" s="1"/>
      <c r="L21" s="8"/>
    </row>
    <row r="22" spans="2:14"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s="1" t="s">
        <v>10</v>
      </c>
      <c r="L22" s="1" t="s">
        <v>11</v>
      </c>
      <c r="M22" t="s">
        <v>12</v>
      </c>
      <c r="N22" t="s">
        <v>13</v>
      </c>
    </row>
    <row r="23" spans="3:14">
      <c r="C23">
        <v>0.7938</v>
      </c>
      <c r="D23">
        <v>0.7917</v>
      </c>
      <c r="E23">
        <v>0.7938</v>
      </c>
      <c r="F23">
        <v>0.7917</v>
      </c>
      <c r="G23">
        <v>0.7917</v>
      </c>
      <c r="H23">
        <v>0.775</v>
      </c>
      <c r="I23">
        <v>0.7875</v>
      </c>
      <c r="J23">
        <v>0.7938</v>
      </c>
      <c r="K23" s="1">
        <v>0.4729</v>
      </c>
      <c r="L23" s="1">
        <v>0.7986</v>
      </c>
      <c r="M23">
        <v>0.7917</v>
      </c>
      <c r="N23">
        <v>0.7917</v>
      </c>
    </row>
    <row r="24" spans="3:14">
      <c r="C24">
        <v>0.7833</v>
      </c>
      <c r="D24">
        <v>0.7917</v>
      </c>
      <c r="E24">
        <v>0.7833</v>
      </c>
      <c r="F24">
        <v>0.7938</v>
      </c>
      <c r="G24">
        <v>0.2083</v>
      </c>
      <c r="H24">
        <v>0.7875</v>
      </c>
      <c r="I24">
        <v>0.7938</v>
      </c>
      <c r="J24">
        <v>0.7917</v>
      </c>
      <c r="K24" s="1">
        <v>0.475</v>
      </c>
      <c r="L24" s="1">
        <v>0.7917</v>
      </c>
      <c r="M24">
        <v>0.7917</v>
      </c>
      <c r="N24">
        <v>0.7917</v>
      </c>
    </row>
    <row r="25" spans="3:14">
      <c r="C25">
        <v>0.7917</v>
      </c>
      <c r="D25">
        <v>0.7875</v>
      </c>
      <c r="E25">
        <v>0.7917</v>
      </c>
      <c r="F25">
        <v>0.7083</v>
      </c>
      <c r="G25">
        <v>0.7917</v>
      </c>
      <c r="H25">
        <v>0.6792</v>
      </c>
      <c r="I25">
        <v>0.7896</v>
      </c>
      <c r="J25">
        <v>0.7938</v>
      </c>
      <c r="K25" s="1">
        <v>0.475</v>
      </c>
      <c r="L25" s="1">
        <v>0.7917</v>
      </c>
      <c r="M25">
        <v>0.7896</v>
      </c>
      <c r="N25">
        <v>0.7917</v>
      </c>
    </row>
    <row r="26" spans="2:14">
      <c r="B26" t="s">
        <v>14</v>
      </c>
      <c r="C26">
        <f t="shared" ref="C26:N26" si="4">AVERAGE(C23:C25)</f>
        <v>0.7896</v>
      </c>
      <c r="D26">
        <f t="shared" si="4"/>
        <v>0.7903</v>
      </c>
      <c r="E26">
        <f t="shared" si="4"/>
        <v>0.7896</v>
      </c>
      <c r="F26">
        <f t="shared" si="4"/>
        <v>0.7646</v>
      </c>
      <c r="G26">
        <f t="shared" si="4"/>
        <v>0.597233333333333</v>
      </c>
      <c r="H26">
        <f t="shared" si="4"/>
        <v>0.747233333333333</v>
      </c>
      <c r="I26">
        <f t="shared" si="4"/>
        <v>0.7903</v>
      </c>
      <c r="J26">
        <f t="shared" si="4"/>
        <v>0.7931</v>
      </c>
      <c r="K26" s="1">
        <f t="shared" si="4"/>
        <v>0.4743</v>
      </c>
      <c r="L26" s="1">
        <f t="shared" si="4"/>
        <v>0.794</v>
      </c>
      <c r="M26">
        <f t="shared" si="4"/>
        <v>0.791</v>
      </c>
      <c r="N26">
        <f t="shared" si="4"/>
        <v>0.7917</v>
      </c>
    </row>
    <row r="27" spans="2:14">
      <c r="B27" t="s">
        <v>15</v>
      </c>
      <c r="C27">
        <f t="shared" ref="C27:N27" si="5">STDEV(C23:C25)</f>
        <v>0.00555607775323562</v>
      </c>
      <c r="D27">
        <f t="shared" si="5"/>
        <v>0.00242487113059642</v>
      </c>
      <c r="E27">
        <f t="shared" si="5"/>
        <v>0.00555607775323562</v>
      </c>
      <c r="F27">
        <f t="shared" si="5"/>
        <v>0.048768534938011</v>
      </c>
      <c r="G27">
        <f t="shared" si="5"/>
        <v>0.336826147045228</v>
      </c>
      <c r="H27">
        <f t="shared" si="5"/>
        <v>0.0592491631445823</v>
      </c>
      <c r="I27">
        <f t="shared" si="5"/>
        <v>0.00320780298646907</v>
      </c>
      <c r="J27">
        <f t="shared" si="5"/>
        <v>0.00121243556529821</v>
      </c>
      <c r="K27" s="1">
        <f t="shared" si="5"/>
        <v>0.00121243556529821</v>
      </c>
      <c r="L27" s="1">
        <f t="shared" si="5"/>
        <v>0.00398371685740843</v>
      </c>
      <c r="M27">
        <f t="shared" si="5"/>
        <v>0.00121243556529821</v>
      </c>
      <c r="N27">
        <f t="shared" si="5"/>
        <v>0</v>
      </c>
    </row>
  </sheetData>
  <mergeCells count="3">
    <mergeCell ref="B1:G1"/>
    <mergeCell ref="B11:G11"/>
    <mergeCell ref="B21:G2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selection activeCell="A24" sqref="$A24:$XFD24"/>
    </sheetView>
  </sheetViews>
  <sheetFormatPr defaultColWidth="8.8" defaultRowHeight="16.5"/>
  <cols>
    <col min="9" max="9" width="12.5022222222222"/>
    <col min="12" max="12" width="11.4"/>
  </cols>
  <sheetData>
    <row r="1" spans="1:12">
      <c r="A1" s="2"/>
      <c r="B1" s="4" t="s">
        <v>20</v>
      </c>
      <c r="C1" s="4"/>
      <c r="D1" s="4"/>
      <c r="E1" s="4"/>
      <c r="F1" s="4"/>
      <c r="G1" s="4"/>
      <c r="L1" s="3"/>
    </row>
    <row r="2" spans="1:14">
      <c r="A2" s="2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 t="s">
        <v>11</v>
      </c>
      <c r="M2" t="s">
        <v>12</v>
      </c>
      <c r="N2" t="s">
        <v>13</v>
      </c>
    </row>
    <row r="3" spans="1:14">
      <c r="A3" s="2"/>
      <c r="C3">
        <v>0.695</v>
      </c>
      <c r="D3">
        <v>0.695</v>
      </c>
      <c r="E3">
        <v>0.695</v>
      </c>
      <c r="F3">
        <v>0.695</v>
      </c>
      <c r="G3">
        <v>0.695</v>
      </c>
      <c r="H3">
        <v>0.695</v>
      </c>
      <c r="I3">
        <v>0.695</v>
      </c>
      <c r="J3">
        <v>0.695</v>
      </c>
      <c r="K3">
        <v>0.695</v>
      </c>
      <c r="L3" s="1">
        <v>0.695</v>
      </c>
      <c r="M3">
        <v>0.695</v>
      </c>
      <c r="N3">
        <v>0.695</v>
      </c>
    </row>
    <row r="4" spans="1:14">
      <c r="A4" s="2"/>
      <c r="C4">
        <v>0.695</v>
      </c>
      <c r="D4">
        <v>0.617</v>
      </c>
      <c r="E4">
        <v>0.695</v>
      </c>
      <c r="F4">
        <v>0.695</v>
      </c>
      <c r="G4">
        <v>0.695</v>
      </c>
      <c r="H4">
        <v>0.695</v>
      </c>
      <c r="I4">
        <v>0.695</v>
      </c>
      <c r="J4">
        <v>0.695</v>
      </c>
      <c r="K4">
        <v>0.695</v>
      </c>
      <c r="L4" s="1">
        <v>0.695</v>
      </c>
      <c r="M4">
        <v>0.6738</v>
      </c>
      <c r="N4">
        <v>0.695</v>
      </c>
    </row>
    <row r="5" spans="1:14">
      <c r="A5" s="2"/>
      <c r="C5">
        <v>0.695</v>
      </c>
      <c r="D5">
        <v>0.702</v>
      </c>
      <c r="E5">
        <v>0.695</v>
      </c>
      <c r="F5">
        <v>0.695</v>
      </c>
      <c r="G5">
        <v>0.305</v>
      </c>
      <c r="H5">
        <v>0.5745</v>
      </c>
      <c r="I5">
        <v>0.7025</v>
      </c>
      <c r="J5">
        <v>0.695</v>
      </c>
      <c r="K5">
        <v>0.695</v>
      </c>
      <c r="L5" s="1">
        <v>0.7234</v>
      </c>
      <c r="M5">
        <v>0.7021</v>
      </c>
      <c r="N5">
        <v>0.695</v>
      </c>
    </row>
    <row r="6" spans="1:14">
      <c r="A6" s="2"/>
      <c r="B6" t="s">
        <v>14</v>
      </c>
      <c r="C6">
        <v>0.695</v>
      </c>
      <c r="D6">
        <v>0.671333333333333</v>
      </c>
      <c r="E6">
        <v>0.695</v>
      </c>
      <c r="F6">
        <v>0.695</v>
      </c>
      <c r="G6">
        <v>0.565</v>
      </c>
      <c r="H6">
        <v>0.654833333333333</v>
      </c>
      <c r="I6">
        <v>0.6975</v>
      </c>
      <c r="J6">
        <v>0.695</v>
      </c>
      <c r="K6">
        <v>0.695</v>
      </c>
      <c r="L6" s="1">
        <f>AVERAGE(L3:L5)</f>
        <v>0.704466666666667</v>
      </c>
      <c r="M6">
        <v>0.6903</v>
      </c>
      <c r="N6">
        <v>0.695</v>
      </c>
    </row>
    <row r="7" spans="1:14">
      <c r="A7" s="2"/>
      <c r="B7" t="s">
        <v>15</v>
      </c>
      <c r="C7">
        <v>0</v>
      </c>
      <c r="D7">
        <v>0.0471840368486348</v>
      </c>
      <c r="E7">
        <v>0</v>
      </c>
      <c r="F7">
        <v>0</v>
      </c>
      <c r="G7">
        <v>0.225166604983954</v>
      </c>
      <c r="H7">
        <v>0.0695707074373499</v>
      </c>
      <c r="I7">
        <v>0.00433012701892223</v>
      </c>
      <c r="J7">
        <v>0</v>
      </c>
      <c r="K7">
        <v>0</v>
      </c>
      <c r="L7" s="1">
        <v>0</v>
      </c>
      <c r="M7">
        <v>0.0147237902728883</v>
      </c>
      <c r="N7">
        <v>0</v>
      </c>
    </row>
    <row r="8" spans="1:12">
      <c r="A8" s="2"/>
      <c r="L8" s="3"/>
    </row>
    <row r="9" spans="1:12">
      <c r="A9" s="2"/>
      <c r="L9" s="3"/>
    </row>
    <row r="10" spans="1:12">
      <c r="A10" s="2"/>
      <c r="B10" s="4" t="s">
        <v>21</v>
      </c>
      <c r="C10" s="4"/>
      <c r="D10" s="4"/>
      <c r="E10" s="4"/>
      <c r="F10" s="4"/>
      <c r="G10" s="4"/>
      <c r="L10" s="3"/>
    </row>
    <row r="11" spans="1:14">
      <c r="A11" s="2"/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s="1" t="s">
        <v>11</v>
      </c>
      <c r="M11" t="s">
        <v>12</v>
      </c>
      <c r="N11" t="s">
        <v>13</v>
      </c>
    </row>
    <row r="12" spans="1:14">
      <c r="A12" s="2"/>
      <c r="C12">
        <v>0.687</v>
      </c>
      <c r="D12">
        <v>0.6871</v>
      </c>
      <c r="E12">
        <v>0.687</v>
      </c>
      <c r="F12">
        <v>0.6871</v>
      </c>
      <c r="G12">
        <v>0.3128</v>
      </c>
      <c r="H12">
        <v>0.6867</v>
      </c>
      <c r="I12">
        <v>0.6872</v>
      </c>
      <c r="J12">
        <v>0.6872</v>
      </c>
      <c r="K12">
        <v>0.6905</v>
      </c>
      <c r="L12" s="1">
        <v>0.6872</v>
      </c>
      <c r="M12">
        <v>0.6828</v>
      </c>
      <c r="N12">
        <v>0.6872</v>
      </c>
    </row>
    <row r="13" spans="1:14">
      <c r="A13" s="2"/>
      <c r="C13">
        <v>0.6871</v>
      </c>
      <c r="D13">
        <v>0.68</v>
      </c>
      <c r="E13">
        <v>0.6871</v>
      </c>
      <c r="F13">
        <v>0.6871</v>
      </c>
      <c r="G13">
        <v>0.6871</v>
      </c>
      <c r="H13">
        <v>0.6905</v>
      </c>
      <c r="I13">
        <v>0.6872</v>
      </c>
      <c r="J13">
        <v>0.6872</v>
      </c>
      <c r="K13">
        <v>0.6905</v>
      </c>
      <c r="L13" s="1">
        <v>0.6872</v>
      </c>
      <c r="M13">
        <v>0.6871</v>
      </c>
      <c r="N13">
        <v>0.6872</v>
      </c>
    </row>
    <row r="14" spans="1:14">
      <c r="A14" s="2"/>
      <c r="C14">
        <v>0.6872</v>
      </c>
      <c r="D14">
        <v>0.6559</v>
      </c>
      <c r="E14">
        <v>0.6871</v>
      </c>
      <c r="F14">
        <v>0.689</v>
      </c>
      <c r="G14">
        <v>0.6871</v>
      </c>
      <c r="H14">
        <v>0.6821</v>
      </c>
      <c r="I14">
        <v>0.6872</v>
      </c>
      <c r="J14">
        <v>0.6872</v>
      </c>
      <c r="K14">
        <v>0.6905</v>
      </c>
      <c r="L14" s="1">
        <v>0.6872</v>
      </c>
      <c r="M14">
        <v>0.6995</v>
      </c>
      <c r="N14">
        <v>0.6872</v>
      </c>
    </row>
    <row r="15" spans="1:14">
      <c r="A15" s="2"/>
      <c r="B15" t="s">
        <v>14</v>
      </c>
      <c r="C15">
        <v>0.6871</v>
      </c>
      <c r="D15">
        <v>0.674333333333333</v>
      </c>
      <c r="E15">
        <v>0.687066666666667</v>
      </c>
      <c r="F15">
        <v>0.687733333333333</v>
      </c>
      <c r="G15">
        <v>0.562333333333333</v>
      </c>
      <c r="H15">
        <v>0.686433333333333</v>
      </c>
      <c r="I15">
        <v>0.6872</v>
      </c>
      <c r="J15">
        <v>0.6872</v>
      </c>
      <c r="K15">
        <v>0.6905</v>
      </c>
      <c r="L15" s="1">
        <f>AVERAGE(L12:L14)</f>
        <v>0.6872</v>
      </c>
      <c r="M15">
        <v>0.6898</v>
      </c>
      <c r="N15">
        <v>0.6872</v>
      </c>
    </row>
    <row r="16" spans="1:14">
      <c r="A16" s="2"/>
      <c r="B16" t="s">
        <v>15</v>
      </c>
      <c r="C16">
        <v>9.9999999999989e-5</v>
      </c>
      <c r="D16">
        <v>0.0163536947914939</v>
      </c>
      <c r="E16">
        <v>5.77350269189562e-5</v>
      </c>
      <c r="F16">
        <v>0.00109696551146023</v>
      </c>
      <c r="G16">
        <v>0.216102205757677</v>
      </c>
      <c r="H16">
        <v>0.00420634441449261</v>
      </c>
      <c r="I16">
        <v>0</v>
      </c>
      <c r="J16">
        <v>0</v>
      </c>
      <c r="K16">
        <v>0</v>
      </c>
      <c r="L16" s="1">
        <f>STDEV(L12:L14)</f>
        <v>0</v>
      </c>
      <c r="M16">
        <v>0.00867121675429696</v>
      </c>
      <c r="N16">
        <v>0</v>
      </c>
    </row>
    <row r="17" spans="1:12">
      <c r="A17" s="2"/>
      <c r="L17" s="3"/>
    </row>
    <row r="18" spans="1:12">
      <c r="A18" s="2"/>
      <c r="L18" s="3"/>
    </row>
    <row r="19" spans="1:12">
      <c r="A19" s="2"/>
      <c r="B19" s="4" t="s">
        <v>22</v>
      </c>
      <c r="C19" s="4"/>
      <c r="D19" s="4"/>
      <c r="E19" s="4"/>
      <c r="F19" s="4"/>
      <c r="G19" s="4"/>
      <c r="L19" s="3"/>
    </row>
    <row r="20" spans="1:14">
      <c r="A20" s="2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s="1" t="s">
        <v>11</v>
      </c>
      <c r="M20" t="s">
        <v>12</v>
      </c>
      <c r="N20" t="s">
        <v>13</v>
      </c>
    </row>
    <row r="21" spans="1:14">
      <c r="A21" s="2"/>
      <c r="C21">
        <v>0.7917</v>
      </c>
      <c r="D21">
        <v>0.7917</v>
      </c>
      <c r="E21">
        <v>0.7917</v>
      </c>
      <c r="F21">
        <v>0.7938</v>
      </c>
      <c r="G21">
        <v>0.7917</v>
      </c>
      <c r="H21">
        <v>0.7458</v>
      </c>
      <c r="I21">
        <v>0.7917</v>
      </c>
      <c r="J21">
        <v>0.7917</v>
      </c>
      <c r="K21">
        <v>0.5396</v>
      </c>
      <c r="L21" s="1">
        <v>0.7938</v>
      </c>
      <c r="M21">
        <v>0.7938</v>
      </c>
      <c r="N21">
        <v>0.7917</v>
      </c>
    </row>
    <row r="22" spans="1:14">
      <c r="A22" s="2"/>
      <c r="C22">
        <v>0.7958</v>
      </c>
      <c r="D22">
        <v>0.7917</v>
      </c>
      <c r="E22">
        <v>0.7958</v>
      </c>
      <c r="F22">
        <v>0.7938</v>
      </c>
      <c r="G22">
        <v>0.7917</v>
      </c>
      <c r="H22">
        <v>0.7896</v>
      </c>
      <c r="I22">
        <v>0.7917</v>
      </c>
      <c r="J22">
        <v>0.7917</v>
      </c>
      <c r="K22">
        <v>0.5396</v>
      </c>
      <c r="L22" s="1">
        <v>0.7917</v>
      </c>
      <c r="M22">
        <v>0.7938</v>
      </c>
      <c r="N22">
        <v>0.7917</v>
      </c>
    </row>
    <row r="23" spans="1:14">
      <c r="A23" s="2"/>
      <c r="C23">
        <v>0.7229</v>
      </c>
      <c r="D23">
        <v>0.7917</v>
      </c>
      <c r="E23">
        <v>0.7229</v>
      </c>
      <c r="F23">
        <v>0.8125</v>
      </c>
      <c r="G23">
        <v>0.2083</v>
      </c>
      <c r="H23">
        <v>0.7979</v>
      </c>
      <c r="I23">
        <v>0.7833</v>
      </c>
      <c r="J23">
        <v>0.7917</v>
      </c>
      <c r="K23">
        <v>0.5396</v>
      </c>
      <c r="L23" s="1">
        <v>0.7917</v>
      </c>
      <c r="M23">
        <v>0.7938</v>
      </c>
      <c r="N23">
        <v>0.7917</v>
      </c>
    </row>
    <row r="24" spans="1:14">
      <c r="A24" s="2"/>
      <c r="B24" t="s">
        <v>14</v>
      </c>
      <c r="C24">
        <v>0.770133333333333</v>
      </c>
      <c r="D24">
        <v>0.7917</v>
      </c>
      <c r="E24">
        <v>0.770133333333333</v>
      </c>
      <c r="F24">
        <v>0.800033333333333</v>
      </c>
      <c r="G24">
        <v>0.597233333333333</v>
      </c>
      <c r="H24">
        <v>0.777766666666667</v>
      </c>
      <c r="I24">
        <f>AVERAGE(I21:I23)</f>
        <v>0.7889</v>
      </c>
      <c r="J24">
        <v>0.7917</v>
      </c>
      <c r="K24">
        <v>0.5396</v>
      </c>
      <c r="L24" s="1">
        <v>0.7917</v>
      </c>
      <c r="M24">
        <v>0.7938</v>
      </c>
      <c r="N24">
        <v>0.7917</v>
      </c>
    </row>
    <row r="25" spans="1:14">
      <c r="A25" s="2"/>
      <c r="B25" t="s">
        <v>15</v>
      </c>
      <c r="C25">
        <v>0.0409566030492439</v>
      </c>
      <c r="D25">
        <v>0</v>
      </c>
      <c r="E25">
        <v>0.0409566030492439</v>
      </c>
      <c r="F25">
        <v>0.010796450033846</v>
      </c>
      <c r="G25">
        <v>0.336826147045228</v>
      </c>
      <c r="H25">
        <v>0.0279932730014433</v>
      </c>
      <c r="I25">
        <f>STDEV(I21:I23)</f>
        <v>0.00484974226119284</v>
      </c>
      <c r="J25">
        <v>0</v>
      </c>
      <c r="K25">
        <v>0</v>
      </c>
      <c r="L25" s="1">
        <v>0</v>
      </c>
      <c r="M25">
        <v>0</v>
      </c>
      <c r="N25">
        <v>0</v>
      </c>
    </row>
    <row r="26" spans="1:12">
      <c r="A26" s="2"/>
      <c r="L26" s="3"/>
    </row>
    <row r="27" spans="1:12">
      <c r="A27" s="2"/>
      <c r="L27" s="3"/>
    </row>
    <row r="28" spans="1:12">
      <c r="A28" s="2"/>
      <c r="B28" s="4" t="s">
        <v>26</v>
      </c>
      <c r="C28" s="4"/>
      <c r="D28" s="4"/>
      <c r="E28" s="4"/>
      <c r="F28" s="4"/>
      <c r="G28" s="4"/>
      <c r="L28" s="3"/>
    </row>
    <row r="29" spans="1:14">
      <c r="A29" s="2"/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s="3" t="s">
        <v>11</v>
      </c>
      <c r="M29" t="s">
        <v>12</v>
      </c>
      <c r="N29" t="s">
        <v>13</v>
      </c>
    </row>
    <row r="30" spans="1:12">
      <c r="A30" s="2"/>
      <c r="L30" s="3"/>
    </row>
    <row r="31" spans="1:12">
      <c r="A31" s="2"/>
      <c r="L31" s="3"/>
    </row>
    <row r="32" spans="1:12">
      <c r="A32" s="2"/>
      <c r="L32" s="3"/>
    </row>
    <row r="33" spans="1:14">
      <c r="A33" s="2"/>
      <c r="B33" t="s">
        <v>14</v>
      </c>
      <c r="C33" t="e">
        <v>#DIV/0!</v>
      </c>
      <c r="D33" t="e">
        <v>#DIV/0!</v>
      </c>
      <c r="E33" t="e">
        <v>#DIV/0!</v>
      </c>
      <c r="F33" t="e">
        <v>#DIV/0!</v>
      </c>
      <c r="G33" t="e">
        <v>#DIV/0!</v>
      </c>
      <c r="H33" t="e">
        <v>#DIV/0!</v>
      </c>
      <c r="I33" t="e">
        <v>#DIV/0!</v>
      </c>
      <c r="J33" t="e">
        <v>#DIV/0!</v>
      </c>
      <c r="K33" t="e">
        <v>#DIV/0!</v>
      </c>
      <c r="L33" s="3" t="e">
        <v>#DIV/0!</v>
      </c>
      <c r="M33" t="e">
        <v>#DIV/0!</v>
      </c>
      <c r="N33" t="e">
        <v>#DIV/0!</v>
      </c>
    </row>
    <row r="34" spans="1:14">
      <c r="A34" s="2"/>
      <c r="B34" t="s">
        <v>15</v>
      </c>
      <c r="C34" t="e">
        <v>#DIV/0!</v>
      </c>
      <c r="D34" t="e">
        <v>#DIV/0!</v>
      </c>
      <c r="E34" t="e">
        <v>#DIV/0!</v>
      </c>
      <c r="F34" t="e">
        <v>#DIV/0!</v>
      </c>
      <c r="G34" t="e">
        <v>#DIV/0!</v>
      </c>
      <c r="H34" t="e">
        <v>#DIV/0!</v>
      </c>
      <c r="I34" t="e">
        <v>#DIV/0!</v>
      </c>
      <c r="J34" t="e">
        <v>#DIV/0!</v>
      </c>
      <c r="K34" t="e">
        <v>#DIV/0!</v>
      </c>
      <c r="L34" s="3" t="e">
        <v>#DIV/0!</v>
      </c>
      <c r="M34" t="e">
        <v>#DIV/0!</v>
      </c>
      <c r="N34" t="e">
        <v>#DIV/0!</v>
      </c>
    </row>
  </sheetData>
  <mergeCells count="4">
    <mergeCell ref="B1:G1"/>
    <mergeCell ref="B10:G10"/>
    <mergeCell ref="B19:G19"/>
    <mergeCell ref="B28:G2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7"/>
  <sheetViews>
    <sheetView tabSelected="1" zoomScale="70" zoomScaleNormal="70" topLeftCell="A41" workbookViewId="0">
      <selection activeCell="H53" sqref="H53:H57"/>
    </sheetView>
  </sheetViews>
  <sheetFormatPr defaultColWidth="8.8" defaultRowHeight="16.5"/>
  <cols>
    <col min="1" max="1" width="5.05333333333333" style="2" customWidth="1"/>
    <col min="2" max="2" width="32.8177777777778" customWidth="1"/>
    <col min="3" max="3" width="20.7022222222222" style="3" customWidth="1"/>
    <col min="4" max="4" width="22.1022222222222" customWidth="1"/>
    <col min="5" max="5" width="20.4" customWidth="1"/>
    <col min="6" max="6" width="21.1022222222222" customWidth="1"/>
    <col min="7" max="8" width="20.4" customWidth="1"/>
    <col min="9" max="9" width="22.2" customWidth="1"/>
    <col min="10" max="10" width="23.7022222222222" customWidth="1"/>
  </cols>
  <sheetData>
    <row r="1" spans="2:2">
      <c r="B1" s="4" t="s">
        <v>0</v>
      </c>
    </row>
    <row r="2" s="1" customFormat="1" spans="1:10">
      <c r="A2" s="5"/>
      <c r="B2" s="1" t="s">
        <v>1</v>
      </c>
      <c r="C2" s="1" t="s">
        <v>27</v>
      </c>
      <c r="D2" s="6" t="s">
        <v>28</v>
      </c>
      <c r="E2" s="6" t="s">
        <v>29</v>
      </c>
      <c r="F2" s="6" t="s">
        <v>30</v>
      </c>
      <c r="G2" s="6" t="s">
        <v>31</v>
      </c>
      <c r="H2" s="6" t="s">
        <v>32</v>
      </c>
      <c r="I2" s="6" t="s">
        <v>33</v>
      </c>
      <c r="J2" s="6" t="s">
        <v>34</v>
      </c>
    </row>
    <row r="3" s="1" customFormat="1" spans="1:10">
      <c r="A3" s="5"/>
      <c r="C3" s="1">
        <v>0.9286</v>
      </c>
      <c r="D3" s="1">
        <v>0.9286</v>
      </c>
      <c r="E3" s="1">
        <v>0.9071</v>
      </c>
      <c r="F3" s="1">
        <v>0.9286</v>
      </c>
      <c r="G3" s="1">
        <v>0.9286</v>
      </c>
      <c r="H3" s="1">
        <v>0.9286</v>
      </c>
      <c r="I3" s="1">
        <v>0.9286</v>
      </c>
      <c r="J3" s="1">
        <v>0.9286</v>
      </c>
    </row>
    <row r="4" s="1" customFormat="1" spans="1:10">
      <c r="A4" s="5"/>
      <c r="C4" s="1">
        <v>0.7357</v>
      </c>
      <c r="D4" s="1">
        <v>0.7357</v>
      </c>
      <c r="E4" s="1">
        <v>0.9286</v>
      </c>
      <c r="F4" s="1">
        <v>0.9286</v>
      </c>
      <c r="G4" s="1">
        <v>0.9286</v>
      </c>
      <c r="H4" s="1">
        <v>0.9286</v>
      </c>
      <c r="I4" s="1">
        <v>0.9286</v>
      </c>
      <c r="J4" s="1">
        <v>0.9286</v>
      </c>
    </row>
    <row r="5" s="1" customFormat="1" spans="1:10">
      <c r="A5" s="5"/>
      <c r="C5" s="1">
        <v>0.7214</v>
      </c>
      <c r="D5" s="1">
        <v>0.7214</v>
      </c>
      <c r="E5" s="1">
        <v>0.6143</v>
      </c>
      <c r="F5" s="1">
        <v>0.4357</v>
      </c>
      <c r="G5" s="1">
        <v>0.9286</v>
      </c>
      <c r="H5" s="1">
        <v>0.9286</v>
      </c>
      <c r="I5" s="1">
        <v>0.9286</v>
      </c>
      <c r="J5" s="1">
        <v>0.9286</v>
      </c>
    </row>
    <row r="6" s="1" customFormat="1" spans="1:10">
      <c r="A6" s="5"/>
      <c r="B6" s="1" t="s">
        <v>14</v>
      </c>
      <c r="C6" s="1">
        <f>AVERAGE(C3:C5)</f>
        <v>0.795233333333333</v>
      </c>
      <c r="D6" s="1">
        <f t="shared" ref="D6:J6" si="0">AVERAGE(D3:D5)</f>
        <v>0.795233333333333</v>
      </c>
      <c r="E6" s="1">
        <f t="shared" si="0"/>
        <v>0.816666666666667</v>
      </c>
      <c r="F6" s="1">
        <f t="shared" si="0"/>
        <v>0.7643</v>
      </c>
      <c r="G6" s="1">
        <f t="shared" si="0"/>
        <v>0.9286</v>
      </c>
      <c r="H6" s="1">
        <f t="shared" si="0"/>
        <v>0.9286</v>
      </c>
      <c r="I6" s="1">
        <f t="shared" si="0"/>
        <v>0.9286</v>
      </c>
      <c r="J6" s="1">
        <f t="shared" si="0"/>
        <v>0.9286</v>
      </c>
    </row>
    <row r="7" s="1" customFormat="1" spans="1:10">
      <c r="A7" s="5"/>
      <c r="B7" s="1" t="s">
        <v>15</v>
      </c>
      <c r="C7" s="1">
        <f>STDEV(C3:C5)</f>
        <v>0.115720021315818</v>
      </c>
      <c r="D7" s="1">
        <f t="shared" ref="D7:J7" si="1">STDEV(D3:D5)</f>
        <v>0.115720021315818</v>
      </c>
      <c r="E7" s="1">
        <f t="shared" si="1"/>
        <v>0.175584063437811</v>
      </c>
      <c r="F7" s="1">
        <f t="shared" si="1"/>
        <v>0.284575947683567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</row>
    <row r="9" spans="3:9">
      <c r="C9" s="1"/>
      <c r="D9" s="1"/>
      <c r="E9" s="1"/>
      <c r="F9" s="1"/>
      <c r="G9" s="1"/>
      <c r="H9" s="1"/>
      <c r="I9" s="1"/>
    </row>
    <row r="10" spans="3:9">
      <c r="C10" s="1"/>
      <c r="D10" s="1"/>
      <c r="E10" s="1"/>
      <c r="F10" s="1"/>
      <c r="G10" s="1"/>
      <c r="H10" s="1"/>
      <c r="I10" s="1"/>
    </row>
    <row r="11" spans="2:9">
      <c r="B11" s="4" t="s">
        <v>16</v>
      </c>
      <c r="C11" s="1"/>
      <c r="D11" s="1"/>
      <c r="E11" s="1"/>
      <c r="F11" s="1"/>
      <c r="G11" s="1"/>
      <c r="H11" s="1"/>
      <c r="I11" s="1"/>
    </row>
    <row r="12" spans="2:9">
      <c r="B12" t="s">
        <v>1</v>
      </c>
      <c r="C12" s="1" t="s">
        <v>11</v>
      </c>
      <c r="D12" s="1"/>
      <c r="E12" s="1"/>
      <c r="F12" s="1"/>
      <c r="G12" s="1"/>
      <c r="H12" s="1"/>
      <c r="I12" s="1"/>
    </row>
    <row r="13" spans="3:10">
      <c r="C13" s="1">
        <v>0.9266</v>
      </c>
      <c r="D13" s="1">
        <v>0.9031</v>
      </c>
      <c r="E13" s="1">
        <v>0.9355</v>
      </c>
      <c r="F13" s="1">
        <v>0.9363</v>
      </c>
      <c r="G13" s="1">
        <v>0.9363</v>
      </c>
      <c r="H13" s="1">
        <v>0.9363</v>
      </c>
      <c r="I13" s="1">
        <v>0.9363</v>
      </c>
      <c r="J13" s="1">
        <v>0.9363</v>
      </c>
    </row>
    <row r="14" spans="3:10">
      <c r="C14" s="1">
        <v>0.9355</v>
      </c>
      <c r="D14" s="1">
        <v>0.9357</v>
      </c>
      <c r="E14" s="1">
        <v>0.9357</v>
      </c>
      <c r="F14" s="1">
        <v>0.9363</v>
      </c>
      <c r="G14" s="1">
        <v>0.9363</v>
      </c>
      <c r="H14" s="1">
        <v>0.9363</v>
      </c>
      <c r="I14" s="1">
        <v>0.9363</v>
      </c>
      <c r="J14" s="1">
        <v>0.9363</v>
      </c>
    </row>
    <row r="15" spans="3:10">
      <c r="C15" s="1">
        <v>0.8756</v>
      </c>
      <c r="D15" s="1">
        <v>0.9361</v>
      </c>
      <c r="E15" s="1">
        <v>0.9323</v>
      </c>
      <c r="F15" s="1">
        <v>0.9363</v>
      </c>
      <c r="G15" s="1">
        <v>0.9363</v>
      </c>
      <c r="H15" s="1">
        <v>0.9363</v>
      </c>
      <c r="I15" s="1">
        <v>0.9363</v>
      </c>
      <c r="J15" s="1">
        <v>0.9363</v>
      </c>
    </row>
    <row r="16" spans="2:12">
      <c r="B16" t="s">
        <v>14</v>
      </c>
      <c r="C16" s="1">
        <f>AVERAGE(C13:C15)</f>
        <v>0.912566666666667</v>
      </c>
      <c r="D16" s="1">
        <f t="shared" ref="D16:L16" si="2">AVERAGE(D13:D15)</f>
        <v>0.924966666666667</v>
      </c>
      <c r="E16" s="1">
        <f t="shared" si="2"/>
        <v>0.9345</v>
      </c>
      <c r="F16" s="1">
        <f t="shared" si="2"/>
        <v>0.9363</v>
      </c>
      <c r="G16" s="1">
        <f t="shared" si="2"/>
        <v>0.9363</v>
      </c>
      <c r="H16" s="1">
        <f t="shared" si="2"/>
        <v>0.9363</v>
      </c>
      <c r="I16" s="1">
        <f t="shared" si="2"/>
        <v>0.9363</v>
      </c>
      <c r="J16" s="1">
        <f t="shared" si="2"/>
        <v>0.9363</v>
      </c>
      <c r="K16" s="3"/>
      <c r="L16" s="3"/>
    </row>
    <row r="17" ht="17" customHeight="1" spans="2:12">
      <c r="B17" t="s">
        <v>15</v>
      </c>
      <c r="C17" s="1">
        <f>STDEV(C13:C15)</f>
        <v>0.0323218708204419</v>
      </c>
      <c r="D17" s="1">
        <f t="shared" ref="D17:L17" si="3">STDEV(D13:D15)</f>
        <v>0.0189381449285122</v>
      </c>
      <c r="E17" s="1">
        <f t="shared" si="3"/>
        <v>0.00190787840283387</v>
      </c>
      <c r="F17" s="1">
        <f t="shared" si="3"/>
        <v>0</v>
      </c>
      <c r="G17" s="1">
        <f t="shared" si="3"/>
        <v>0</v>
      </c>
      <c r="H17" s="1">
        <f t="shared" si="3"/>
        <v>0</v>
      </c>
      <c r="I17" s="1">
        <f t="shared" si="3"/>
        <v>0</v>
      </c>
      <c r="J17" s="1">
        <f t="shared" si="3"/>
        <v>0</v>
      </c>
      <c r="K17" s="3"/>
      <c r="L17" s="3"/>
    </row>
    <row r="18" spans="3:10">
      <c r="C18" s="1"/>
      <c r="D18" s="1"/>
      <c r="E18" s="1"/>
      <c r="F18" s="1"/>
      <c r="G18" s="1"/>
      <c r="H18" s="1"/>
      <c r="I18" s="1"/>
      <c r="J18" s="1"/>
    </row>
    <row r="19" spans="3:10">
      <c r="C19" s="1"/>
      <c r="D19" s="1"/>
      <c r="E19" s="1"/>
      <c r="F19" s="1"/>
      <c r="G19" s="1"/>
      <c r="H19" s="1"/>
      <c r="I19" s="1"/>
      <c r="J19" s="1"/>
    </row>
    <row r="20" spans="3:10">
      <c r="C20" s="1"/>
      <c r="D20" s="1"/>
      <c r="E20" s="1"/>
      <c r="F20" s="1"/>
      <c r="G20" s="1"/>
      <c r="H20" s="1"/>
      <c r="I20" s="1"/>
      <c r="J20" s="1"/>
    </row>
    <row r="21" spans="2:10">
      <c r="B21" s="4" t="s">
        <v>18</v>
      </c>
      <c r="C21" s="1"/>
      <c r="D21" s="1"/>
      <c r="E21" s="1"/>
      <c r="F21" s="1"/>
      <c r="G21" s="1"/>
      <c r="H21" s="1"/>
      <c r="I21" s="1"/>
      <c r="J21" s="1"/>
    </row>
    <row r="22" spans="2:10">
      <c r="B22" t="s">
        <v>1</v>
      </c>
      <c r="C22" s="1" t="s">
        <v>11</v>
      </c>
      <c r="D22" s="1"/>
      <c r="E22" s="1"/>
      <c r="F22" s="1"/>
      <c r="G22" s="1"/>
      <c r="H22" s="1"/>
      <c r="I22" s="1"/>
      <c r="J22" s="1"/>
    </row>
    <row r="23" spans="3:10">
      <c r="C23" s="1">
        <v>0.9479</v>
      </c>
      <c r="D23" s="1">
        <v>0.9479</v>
      </c>
      <c r="E23" s="1">
        <v>0.9563</v>
      </c>
      <c r="F23" s="1">
        <v>0.8813</v>
      </c>
      <c r="G23" s="1">
        <v>0.8813</v>
      </c>
      <c r="H23" s="1">
        <v>0.9542</v>
      </c>
      <c r="I23" s="1">
        <v>0.8583</v>
      </c>
      <c r="J23" s="1">
        <v>0.9542</v>
      </c>
    </row>
    <row r="24" spans="3:10">
      <c r="C24" s="1">
        <v>0.8938</v>
      </c>
      <c r="D24" s="1">
        <v>0.9</v>
      </c>
      <c r="E24" s="1">
        <v>0.9229</v>
      </c>
      <c r="F24" s="1">
        <v>0.9583</v>
      </c>
      <c r="G24" s="1">
        <v>0.9583</v>
      </c>
      <c r="H24" s="1">
        <v>0.9583</v>
      </c>
      <c r="I24" s="1">
        <v>0.9583</v>
      </c>
      <c r="J24" s="1">
        <v>0.9604</v>
      </c>
    </row>
    <row r="25" spans="3:10">
      <c r="C25" s="1">
        <v>0.9542</v>
      </c>
      <c r="D25" s="1">
        <v>0.9542</v>
      </c>
      <c r="E25" s="1">
        <v>0.9563</v>
      </c>
      <c r="F25" s="1">
        <v>0.9563</v>
      </c>
      <c r="G25" s="1">
        <v>0.9563</v>
      </c>
      <c r="H25" s="1">
        <v>0.9542</v>
      </c>
      <c r="I25" s="1">
        <v>0.9563</v>
      </c>
      <c r="J25" s="1">
        <v>0.7458</v>
      </c>
    </row>
    <row r="26" spans="2:10">
      <c r="B26" t="s">
        <v>14</v>
      </c>
      <c r="C26" s="1">
        <f>AVERAGE(C23:C25)</f>
        <v>0.931966666666667</v>
      </c>
      <c r="D26" s="1">
        <f t="shared" ref="D26:J26" si="4">AVERAGE(D23:D25)</f>
        <v>0.934033333333333</v>
      </c>
      <c r="E26" s="1">
        <f t="shared" si="4"/>
        <v>0.945166666666667</v>
      </c>
      <c r="F26" s="1">
        <f t="shared" si="4"/>
        <v>0.931966666666667</v>
      </c>
      <c r="G26" s="1">
        <f t="shared" si="4"/>
        <v>0.931966666666667</v>
      </c>
      <c r="H26" s="1">
        <f t="shared" si="4"/>
        <v>0.955566666666667</v>
      </c>
      <c r="I26" s="1">
        <f t="shared" si="4"/>
        <v>0.9243</v>
      </c>
      <c r="J26" s="1">
        <f t="shared" si="4"/>
        <v>0.8868</v>
      </c>
    </row>
    <row r="27" spans="2:10">
      <c r="B27" t="s">
        <v>15</v>
      </c>
      <c r="C27" s="1">
        <f>STDEV(C23:C25)</f>
        <v>0.0332030621077836</v>
      </c>
      <c r="D27" s="1">
        <f t="shared" ref="D27:J27" si="5">STDEV(D23:D25)</f>
        <v>0.0296415811544076</v>
      </c>
      <c r="E27" s="1">
        <f t="shared" si="5"/>
        <v>0.0192834989909335</v>
      </c>
      <c r="F27" s="1">
        <f t="shared" si="5"/>
        <v>0.043890014050275</v>
      </c>
      <c r="G27" s="1">
        <f t="shared" si="5"/>
        <v>0.043890014050275</v>
      </c>
      <c r="H27" s="1">
        <f t="shared" si="5"/>
        <v>0.00236713610367746</v>
      </c>
      <c r="I27" s="1">
        <f t="shared" si="5"/>
        <v>0.0571664237118259</v>
      </c>
      <c r="J27" s="1">
        <f t="shared" si="5"/>
        <v>0.122148925496707</v>
      </c>
    </row>
    <row r="28" spans="3:9">
      <c r="C28" s="1"/>
      <c r="D28" s="1"/>
      <c r="E28" s="1"/>
      <c r="F28" s="1"/>
      <c r="G28" s="1"/>
      <c r="H28" s="1"/>
      <c r="I28" s="1"/>
    </row>
    <row r="29" spans="3:9">
      <c r="C29" s="1"/>
      <c r="D29" s="1"/>
      <c r="E29" s="1"/>
      <c r="F29" s="1"/>
      <c r="G29" s="1"/>
      <c r="H29" s="1"/>
      <c r="I29" s="1"/>
    </row>
    <row r="31" spans="2:2">
      <c r="B31" s="4" t="s">
        <v>35</v>
      </c>
    </row>
    <row r="32" spans="2:10">
      <c r="B32" s="1" t="s">
        <v>1</v>
      </c>
      <c r="C32" s="3" t="s">
        <v>27</v>
      </c>
      <c r="D32" s="7" t="s">
        <v>28</v>
      </c>
      <c r="E32" s="7" t="s">
        <v>29</v>
      </c>
      <c r="F32" s="7" t="s">
        <v>30</v>
      </c>
      <c r="G32" s="7" t="s">
        <v>31</v>
      </c>
      <c r="H32" s="7" t="s">
        <v>32</v>
      </c>
      <c r="I32" s="7" t="s">
        <v>33</v>
      </c>
      <c r="J32" s="7" t="s">
        <v>34</v>
      </c>
    </row>
    <row r="33" spans="2:10">
      <c r="B33" s="1"/>
      <c r="C33" s="3">
        <v>0.7214</v>
      </c>
      <c r="D33" s="3">
        <v>0.7</v>
      </c>
      <c r="E33" s="3">
        <v>0.7071</v>
      </c>
      <c r="F33" s="3">
        <v>0.6929</v>
      </c>
      <c r="G33" s="3">
        <v>0.7</v>
      </c>
      <c r="H33" s="3">
        <v>0.7</v>
      </c>
      <c r="I33" s="3">
        <v>0.7</v>
      </c>
      <c r="J33" s="3">
        <v>0.6857</v>
      </c>
    </row>
    <row r="34" spans="2:10">
      <c r="B34" s="1"/>
      <c r="C34" s="3">
        <v>0.6643</v>
      </c>
      <c r="D34" s="3">
        <v>0.6357</v>
      </c>
      <c r="E34" s="3">
        <v>0.6714</v>
      </c>
      <c r="F34" s="3">
        <v>0.7</v>
      </c>
      <c r="G34" s="3">
        <v>0.7</v>
      </c>
      <c r="H34" s="3">
        <v>0.7</v>
      </c>
      <c r="I34" s="3">
        <v>0.7</v>
      </c>
      <c r="J34" s="3">
        <v>0.7</v>
      </c>
    </row>
    <row r="35" spans="2:10">
      <c r="B35" s="1"/>
      <c r="C35" s="3">
        <v>0.6929</v>
      </c>
      <c r="D35" s="3">
        <v>0.6928</v>
      </c>
      <c r="E35" s="3">
        <v>0.6929</v>
      </c>
      <c r="F35" s="3">
        <v>0.7</v>
      </c>
      <c r="G35" s="3">
        <v>0.6857</v>
      </c>
      <c r="H35" s="3">
        <v>0.6929</v>
      </c>
      <c r="I35" s="3">
        <v>0.6929</v>
      </c>
      <c r="J35" s="3">
        <v>0.7071</v>
      </c>
    </row>
    <row r="36" spans="2:10">
      <c r="B36" s="1" t="s">
        <v>14</v>
      </c>
      <c r="C36" s="3">
        <f t="shared" ref="C36:J36" si="6">AVERAGE(C33:C35)</f>
        <v>0.692866666666667</v>
      </c>
      <c r="D36" s="3">
        <f t="shared" si="6"/>
        <v>0.676166666666667</v>
      </c>
      <c r="E36" s="3">
        <f t="shared" si="6"/>
        <v>0.690466666666667</v>
      </c>
      <c r="F36" s="3">
        <f t="shared" si="6"/>
        <v>0.697633333333333</v>
      </c>
      <c r="G36" s="3">
        <f t="shared" si="6"/>
        <v>0.695233333333333</v>
      </c>
      <c r="H36" s="3">
        <f t="shared" si="6"/>
        <v>0.697633333333333</v>
      </c>
      <c r="I36" s="3">
        <f t="shared" si="6"/>
        <v>0.697633333333333</v>
      </c>
      <c r="J36" s="3">
        <f t="shared" si="6"/>
        <v>0.6976</v>
      </c>
    </row>
    <row r="37" spans="2:10">
      <c r="B37" s="1" t="s">
        <v>15</v>
      </c>
      <c r="C37" s="3">
        <f t="shared" ref="C37:J37" si="7">STDEV(C33:C35)</f>
        <v>0.0285500145942753</v>
      </c>
      <c r="D37" s="3">
        <f t="shared" si="7"/>
        <v>0.0352295803740739</v>
      </c>
      <c r="E37" s="3">
        <f t="shared" si="7"/>
        <v>0.0179739626497145</v>
      </c>
      <c r="F37" s="3">
        <f t="shared" si="7"/>
        <v>0.00409918691124634</v>
      </c>
      <c r="G37" s="3">
        <f t="shared" si="7"/>
        <v>0.00825610884941164</v>
      </c>
      <c r="H37" s="3">
        <f t="shared" si="7"/>
        <v>0.00409918691124634</v>
      </c>
      <c r="I37" s="3">
        <f t="shared" si="7"/>
        <v>0.00409918691124634</v>
      </c>
      <c r="J37" s="3">
        <f t="shared" si="7"/>
        <v>0.0109</v>
      </c>
    </row>
    <row r="41" spans="2:2">
      <c r="B41" s="4" t="s">
        <v>36</v>
      </c>
    </row>
    <row r="42" spans="2:3">
      <c r="B42" t="s">
        <v>1</v>
      </c>
      <c r="C42" s="3" t="s">
        <v>11</v>
      </c>
    </row>
    <row r="43" spans="3:10">
      <c r="C43" s="3">
        <v>0.6771</v>
      </c>
      <c r="D43">
        <v>0.6768</v>
      </c>
      <c r="E43">
        <v>0.6739</v>
      </c>
      <c r="F43">
        <v>0.676</v>
      </c>
      <c r="G43">
        <v>0.6776</v>
      </c>
      <c r="H43">
        <v>0.6774</v>
      </c>
      <c r="I43">
        <v>0.6776</v>
      </c>
      <c r="J43">
        <v>0.6776</v>
      </c>
    </row>
    <row r="44" spans="3:10">
      <c r="C44" s="3">
        <v>0.6657</v>
      </c>
      <c r="D44">
        <v>0.6776</v>
      </c>
      <c r="E44">
        <v>0.6774</v>
      </c>
      <c r="F44">
        <v>0.6777</v>
      </c>
      <c r="G44">
        <v>0.6775</v>
      </c>
      <c r="H44">
        <v>0.6776</v>
      </c>
      <c r="I44">
        <v>0.6715</v>
      </c>
      <c r="J44">
        <v>0.6644</v>
      </c>
    </row>
    <row r="45" spans="3:10">
      <c r="C45" s="3">
        <v>0.6779</v>
      </c>
      <c r="D45">
        <v>0.6843</v>
      </c>
      <c r="E45">
        <v>0.6768</v>
      </c>
      <c r="F45">
        <v>0.6777</v>
      </c>
      <c r="G45">
        <v>0.6775</v>
      </c>
      <c r="H45">
        <v>0.6752</v>
      </c>
      <c r="I45">
        <v>0.6775</v>
      </c>
      <c r="J45">
        <v>0.6776</v>
      </c>
    </row>
    <row r="46" spans="2:10">
      <c r="B46" t="s">
        <v>14</v>
      </c>
      <c r="C46" s="3">
        <f t="shared" ref="C46:J46" si="8">AVERAGE(C43:C45)</f>
        <v>0.673566666666667</v>
      </c>
      <c r="D46" s="3">
        <f t="shared" si="8"/>
        <v>0.679566666666667</v>
      </c>
      <c r="E46" s="3">
        <f t="shared" si="8"/>
        <v>0.676033333333333</v>
      </c>
      <c r="F46" s="3">
        <f t="shared" si="8"/>
        <v>0.677133333333333</v>
      </c>
      <c r="G46" s="3">
        <f t="shared" si="8"/>
        <v>0.677533333333333</v>
      </c>
      <c r="H46" s="3">
        <f t="shared" si="8"/>
        <v>0.676733333333333</v>
      </c>
      <c r="I46" s="3">
        <f t="shared" si="8"/>
        <v>0.675533333333333</v>
      </c>
      <c r="J46" s="3">
        <f t="shared" si="8"/>
        <v>0.6732</v>
      </c>
    </row>
    <row r="47" spans="2:10">
      <c r="B47" t="s">
        <v>15</v>
      </c>
      <c r="C47" s="3">
        <f t="shared" ref="C47:J47" si="9">STDEV(C43:C45)</f>
        <v>0.00682446579105893</v>
      </c>
      <c r="D47" s="3">
        <f t="shared" si="9"/>
        <v>0.00411865673895429</v>
      </c>
      <c r="E47" s="3">
        <f t="shared" si="9"/>
        <v>0.00187171935218216</v>
      </c>
      <c r="F47" s="3">
        <f t="shared" si="9"/>
        <v>0.00098149545762232</v>
      </c>
      <c r="G47" s="3">
        <f t="shared" si="9"/>
        <v>5.77350269189562e-5</v>
      </c>
      <c r="H47" s="3">
        <f t="shared" si="9"/>
        <v>0.00133166562369586</v>
      </c>
      <c r="I47" s="3">
        <f t="shared" si="9"/>
        <v>0.00349332697200439</v>
      </c>
      <c r="J47" s="3">
        <f t="shared" si="9"/>
        <v>0.00762102355330305</v>
      </c>
    </row>
    <row r="51" spans="2:2">
      <c r="B51" s="4" t="s">
        <v>37</v>
      </c>
    </row>
    <row r="52" spans="2:3">
      <c r="B52" t="s">
        <v>1</v>
      </c>
      <c r="C52" s="3" t="s">
        <v>11</v>
      </c>
    </row>
    <row r="53" spans="3:10">
      <c r="C53" s="3">
        <v>0.7875</v>
      </c>
      <c r="D53">
        <v>0.7875</v>
      </c>
      <c r="E53">
        <v>0.7875</v>
      </c>
      <c r="F53">
        <v>0.7875</v>
      </c>
      <c r="G53">
        <v>0.7917</v>
      </c>
      <c r="H53">
        <v>0.7938</v>
      </c>
      <c r="I53">
        <v>0.775</v>
      </c>
      <c r="J53">
        <v>0.7833</v>
      </c>
    </row>
    <row r="54" spans="3:10">
      <c r="C54" s="3">
        <v>0.7625</v>
      </c>
      <c r="D54">
        <v>0.7645</v>
      </c>
      <c r="E54">
        <v>0.7729</v>
      </c>
      <c r="F54">
        <v>0.7895</v>
      </c>
      <c r="G54">
        <v>0.7917</v>
      </c>
      <c r="H54">
        <v>0.7917</v>
      </c>
      <c r="I54">
        <v>0.7917</v>
      </c>
      <c r="J54">
        <v>0.7875</v>
      </c>
    </row>
    <row r="55" spans="3:10">
      <c r="C55" s="3">
        <v>0.7979</v>
      </c>
      <c r="D55">
        <v>0.7975</v>
      </c>
      <c r="E55">
        <v>0.7876</v>
      </c>
      <c r="F55">
        <v>0.7917</v>
      </c>
      <c r="G55">
        <v>0.7917</v>
      </c>
      <c r="H55">
        <v>0.7917</v>
      </c>
      <c r="I55">
        <v>0.7917</v>
      </c>
      <c r="J55">
        <v>0.7917</v>
      </c>
    </row>
    <row r="56" spans="2:10">
      <c r="B56" t="s">
        <v>14</v>
      </c>
      <c r="C56" s="3">
        <f t="shared" ref="C56:J56" si="10">AVERAGE(C53:C55)</f>
        <v>0.782633333333333</v>
      </c>
      <c r="D56" s="3">
        <f t="shared" si="10"/>
        <v>0.783166666666667</v>
      </c>
      <c r="E56" s="3">
        <f t="shared" si="10"/>
        <v>0.782666666666667</v>
      </c>
      <c r="F56" s="3">
        <f t="shared" si="10"/>
        <v>0.789566666666667</v>
      </c>
      <c r="G56" s="3">
        <f t="shared" si="10"/>
        <v>0.7917</v>
      </c>
      <c r="H56" s="3">
        <f t="shared" si="10"/>
        <v>0.7924</v>
      </c>
      <c r="I56" s="3">
        <f t="shared" si="10"/>
        <v>0.786133333333333</v>
      </c>
      <c r="J56" s="3">
        <f t="shared" si="10"/>
        <v>0.7875</v>
      </c>
    </row>
    <row r="57" spans="2:10">
      <c r="B57" t="s">
        <v>15</v>
      </c>
      <c r="C57" s="3">
        <f t="shared" ref="C57:J57" si="11">STDEV(C53:C55)</f>
        <v>0.0181948710721823</v>
      </c>
      <c r="D57" s="3">
        <f t="shared" si="11"/>
        <v>0.0169213868619961</v>
      </c>
      <c r="E57" s="3">
        <f t="shared" si="11"/>
        <v>0.00845832922824199</v>
      </c>
      <c r="F57" s="3">
        <f t="shared" si="11"/>
        <v>0.00210079350087849</v>
      </c>
      <c r="G57" s="3">
        <f t="shared" si="11"/>
        <v>0</v>
      </c>
      <c r="H57" s="3">
        <f t="shared" si="11"/>
        <v>0.00121243556529821</v>
      </c>
      <c r="I57" s="3">
        <f t="shared" si="11"/>
        <v>0.00964174949546671</v>
      </c>
      <c r="J57" s="3">
        <f t="shared" si="11"/>
        <v>0.00419999999999998</v>
      </c>
    </row>
    <row r="61" spans="2:2">
      <c r="B61" s="4" t="s">
        <v>23</v>
      </c>
    </row>
    <row r="62" customFormat="1" spans="1:10">
      <c r="A62" s="2"/>
      <c r="B62" s="1" t="s">
        <v>1</v>
      </c>
      <c r="C62" s="1" t="s">
        <v>27</v>
      </c>
      <c r="D62" s="6" t="s">
        <v>28</v>
      </c>
      <c r="E62" s="6" t="s">
        <v>29</v>
      </c>
      <c r="F62" s="6" t="s">
        <v>30</v>
      </c>
      <c r="G62" s="6" t="s">
        <v>31</v>
      </c>
      <c r="H62" s="6" t="s">
        <v>32</v>
      </c>
      <c r="I62" s="6" t="s">
        <v>33</v>
      </c>
      <c r="J62" s="6" t="s">
        <v>34</v>
      </c>
    </row>
    <row r="63" customFormat="1" spans="1:10">
      <c r="A63" s="2"/>
      <c r="B63" s="1"/>
      <c r="C63" s="1">
        <v>0.7183</v>
      </c>
      <c r="D63" s="1">
        <v>0.7183</v>
      </c>
      <c r="E63" s="1">
        <v>0.7465</v>
      </c>
      <c r="F63" s="1">
        <v>0.6972</v>
      </c>
      <c r="G63" s="1">
        <v>0.6972</v>
      </c>
      <c r="H63" s="1">
        <v>0.6972</v>
      </c>
      <c r="I63" s="1">
        <v>0.6972</v>
      </c>
      <c r="J63" s="1">
        <v>0.6972</v>
      </c>
    </row>
    <row r="64" customFormat="1" spans="1:10">
      <c r="A64" s="2"/>
      <c r="B64" s="1"/>
      <c r="C64" s="1">
        <v>0.6831</v>
      </c>
      <c r="D64" s="1">
        <v>0.6972</v>
      </c>
      <c r="E64" s="1">
        <v>0.6972</v>
      </c>
      <c r="F64" s="1">
        <v>0.6972</v>
      </c>
      <c r="G64" s="1">
        <v>0.6972</v>
      </c>
      <c r="H64" s="1">
        <v>0.6972</v>
      </c>
      <c r="I64" s="1">
        <v>0.7042</v>
      </c>
      <c r="J64" s="1">
        <v>0.6972</v>
      </c>
    </row>
    <row r="65" customFormat="1" spans="1:10">
      <c r="A65" s="2"/>
      <c r="B65" s="1"/>
      <c r="C65" s="1">
        <v>0.6972</v>
      </c>
      <c r="D65" s="1">
        <v>0.6972</v>
      </c>
      <c r="E65" s="1">
        <v>0.6972</v>
      </c>
      <c r="F65" s="1">
        <v>0.6972</v>
      </c>
      <c r="G65" s="1">
        <v>0.6972</v>
      </c>
      <c r="H65" s="1">
        <v>0.6831</v>
      </c>
      <c r="I65" s="1">
        <v>0.6972</v>
      </c>
      <c r="J65" s="1">
        <v>0.6831</v>
      </c>
    </row>
    <row r="66" customFormat="1" spans="1:10">
      <c r="A66" s="2"/>
      <c r="B66" s="1" t="s">
        <v>14</v>
      </c>
      <c r="C66" s="1">
        <f t="shared" ref="C66:J66" si="12">AVERAGE(C63:C65)</f>
        <v>0.699533333333333</v>
      </c>
      <c r="D66" s="1">
        <f t="shared" si="12"/>
        <v>0.704233333333333</v>
      </c>
      <c r="E66" s="1">
        <f t="shared" si="12"/>
        <v>0.713633333333333</v>
      </c>
      <c r="F66" s="1">
        <f t="shared" si="12"/>
        <v>0.6972</v>
      </c>
      <c r="G66" s="1">
        <f t="shared" si="12"/>
        <v>0.6972</v>
      </c>
      <c r="H66" s="1">
        <f t="shared" si="12"/>
        <v>0.6925</v>
      </c>
      <c r="I66" s="1">
        <f t="shared" si="12"/>
        <v>0.699533333333333</v>
      </c>
      <c r="J66" s="1">
        <f t="shared" si="12"/>
        <v>0.6925</v>
      </c>
    </row>
    <row r="67" customFormat="1" spans="1:10">
      <c r="A67" s="2"/>
      <c r="B67" s="1" t="s">
        <v>15</v>
      </c>
      <c r="C67" s="1">
        <f t="shared" ref="C67:J67" si="13">STDEV(C63:C65)</f>
        <v>0.0177156239893867</v>
      </c>
      <c r="D67" s="1">
        <f t="shared" si="13"/>
        <v>0.0121820906799011</v>
      </c>
      <c r="E67" s="1">
        <f t="shared" si="13"/>
        <v>0.0284633682710486</v>
      </c>
      <c r="F67" s="1">
        <f t="shared" si="13"/>
        <v>0</v>
      </c>
      <c r="G67" s="1">
        <f t="shared" si="13"/>
        <v>0</v>
      </c>
      <c r="H67" s="1">
        <f t="shared" si="13"/>
        <v>0.00814063879557372</v>
      </c>
      <c r="I67" s="1">
        <f t="shared" si="13"/>
        <v>0.00404145188432738</v>
      </c>
      <c r="J67" s="1">
        <f t="shared" si="13"/>
        <v>0.00814063879557372</v>
      </c>
    </row>
    <row r="71" spans="2:2">
      <c r="B71" s="4" t="s">
        <v>24</v>
      </c>
    </row>
    <row r="72" customFormat="1" spans="1:10">
      <c r="A72" s="2"/>
      <c r="B72" t="s">
        <v>1</v>
      </c>
      <c r="C72" s="1" t="s">
        <v>11</v>
      </c>
      <c r="D72" s="1"/>
      <c r="E72" s="1"/>
      <c r="F72" s="1"/>
      <c r="G72" s="1"/>
      <c r="H72" s="1"/>
      <c r="I72" s="1"/>
      <c r="J72" s="1"/>
    </row>
    <row r="73" spans="3:10">
      <c r="C73" s="1">
        <v>0.6606</v>
      </c>
      <c r="D73" s="1">
        <v>0.6599</v>
      </c>
      <c r="E73" s="1">
        <v>0.6755</v>
      </c>
      <c r="F73" s="1">
        <v>0.6778</v>
      </c>
      <c r="G73" s="1">
        <v>0.6774</v>
      </c>
      <c r="H73" s="1">
        <v>0.6742</v>
      </c>
      <c r="I73" s="1">
        <v>0.6766</v>
      </c>
      <c r="J73" s="1">
        <v>0.6774</v>
      </c>
    </row>
    <row r="74" spans="3:10">
      <c r="C74" s="1">
        <v>0.6545</v>
      </c>
      <c r="D74" s="1">
        <v>0.6632</v>
      </c>
      <c r="E74" s="1">
        <v>0.6771</v>
      </c>
      <c r="F74" s="1">
        <v>0.6907</v>
      </c>
      <c r="G74" s="1">
        <v>0.6774</v>
      </c>
      <c r="H74" s="1">
        <v>0.6771</v>
      </c>
      <c r="I74" s="1">
        <v>0.6621</v>
      </c>
      <c r="J74" s="1">
        <v>0.6774</v>
      </c>
    </row>
    <row r="75" spans="3:10">
      <c r="C75" s="1">
        <v>0.678</v>
      </c>
      <c r="D75" s="1">
        <v>0.6778</v>
      </c>
      <c r="E75" s="1">
        <v>0.6791</v>
      </c>
      <c r="F75" s="1">
        <v>0.6803</v>
      </c>
      <c r="G75" s="1">
        <v>0.6774</v>
      </c>
      <c r="H75" s="1">
        <v>0.6774</v>
      </c>
      <c r="I75" s="1">
        <v>0.6774</v>
      </c>
      <c r="J75" s="1">
        <v>0.674</v>
      </c>
    </row>
    <row r="76" customFormat="1" spans="1:10">
      <c r="A76" s="2"/>
      <c r="B76" t="s">
        <v>14</v>
      </c>
      <c r="C76" s="1">
        <f t="shared" ref="C76:J76" si="14">AVERAGE(C73:C75)</f>
        <v>0.664366666666667</v>
      </c>
      <c r="D76" s="1">
        <f t="shared" si="14"/>
        <v>0.666966666666667</v>
      </c>
      <c r="E76" s="1">
        <f t="shared" si="14"/>
        <v>0.677233333333333</v>
      </c>
      <c r="F76" s="1">
        <f t="shared" si="14"/>
        <v>0.682933333333333</v>
      </c>
      <c r="G76" s="1">
        <f t="shared" si="14"/>
        <v>0.6774</v>
      </c>
      <c r="H76" s="1">
        <f t="shared" si="14"/>
        <v>0.676233333333333</v>
      </c>
      <c r="I76" s="1">
        <f t="shared" si="14"/>
        <v>0.672033333333333</v>
      </c>
      <c r="J76" s="1">
        <f t="shared" si="14"/>
        <v>0.676266666666667</v>
      </c>
    </row>
    <row r="77" customFormat="1" spans="1:10">
      <c r="A77" s="2"/>
      <c r="B77" t="s">
        <v>15</v>
      </c>
      <c r="C77" s="1">
        <f t="shared" ref="C77:J77" si="15">STDEV(C73:C75)</f>
        <v>0.0121943976207656</v>
      </c>
      <c r="D77" s="1">
        <f t="shared" si="15"/>
        <v>0.00952592952594824</v>
      </c>
      <c r="E77" s="1">
        <f t="shared" si="15"/>
        <v>0.00180369990112918</v>
      </c>
      <c r="F77" s="1">
        <f t="shared" si="15"/>
        <v>0.00684129617348448</v>
      </c>
      <c r="G77" s="1">
        <f t="shared" si="15"/>
        <v>0</v>
      </c>
      <c r="H77" s="1">
        <f t="shared" si="15"/>
        <v>0.00176729548557487</v>
      </c>
      <c r="I77" s="1">
        <f t="shared" si="15"/>
        <v>0.00861181359141807</v>
      </c>
      <c r="J77" s="1">
        <f t="shared" si="15"/>
        <v>0.0019629909152447</v>
      </c>
    </row>
    <row r="78" spans="3:10">
      <c r="C78" s="1"/>
      <c r="D78" s="1"/>
      <c r="E78" s="1"/>
      <c r="F78" s="1"/>
      <c r="G78" s="1"/>
      <c r="H78" s="1"/>
      <c r="I78" s="1"/>
      <c r="J78" s="1"/>
    </row>
    <row r="79" spans="3:10">
      <c r="C79" s="1"/>
      <c r="D79" s="1"/>
      <c r="E79" s="1"/>
      <c r="F79" s="1"/>
      <c r="G79" s="1"/>
      <c r="H79" s="1"/>
      <c r="I79" s="1"/>
      <c r="J79" s="1"/>
    </row>
    <row r="80" spans="3:10">
      <c r="C80" s="1"/>
      <c r="D80" s="1"/>
      <c r="E80" s="1"/>
      <c r="F80" s="1"/>
      <c r="G80" s="1"/>
      <c r="H80" s="1"/>
      <c r="I80" s="1"/>
      <c r="J80" s="1"/>
    </row>
    <row r="81" spans="2:10">
      <c r="B81" s="4" t="s">
        <v>25</v>
      </c>
      <c r="C81" s="1"/>
      <c r="D81" s="1"/>
      <c r="E81" s="1"/>
      <c r="F81" s="1"/>
      <c r="G81" s="1"/>
      <c r="H81" s="1"/>
      <c r="I81" s="1"/>
      <c r="J81" s="1"/>
    </row>
    <row r="82" customFormat="1" spans="1:10">
      <c r="A82" s="2"/>
      <c r="B82" t="s">
        <v>1</v>
      </c>
      <c r="C82" s="1" t="s">
        <v>11</v>
      </c>
      <c r="D82" s="1"/>
      <c r="E82" s="1"/>
      <c r="F82" s="1"/>
      <c r="G82" s="1"/>
      <c r="H82" s="1"/>
      <c r="I82" s="1"/>
      <c r="J82" s="1"/>
    </row>
    <row r="83" spans="3:10">
      <c r="C83" s="1">
        <v>0.7958</v>
      </c>
      <c r="D83" s="1">
        <v>0.7875</v>
      </c>
      <c r="E83" s="1">
        <v>0.7896</v>
      </c>
      <c r="F83" s="1">
        <v>0.7917</v>
      </c>
      <c r="G83" s="1">
        <v>0.7958</v>
      </c>
      <c r="H83" s="1">
        <v>0.7938</v>
      </c>
      <c r="I83" s="1">
        <v>0.7938</v>
      </c>
      <c r="J83" s="1">
        <v>0.7896</v>
      </c>
    </row>
    <row r="84" spans="3:10">
      <c r="C84" s="1">
        <v>0.7833</v>
      </c>
      <c r="D84" s="1">
        <v>0.7833</v>
      </c>
      <c r="E84" s="1">
        <v>0.775</v>
      </c>
      <c r="F84" s="1">
        <v>0.7917</v>
      </c>
      <c r="G84" s="1">
        <v>0.7917</v>
      </c>
      <c r="H84" s="1">
        <v>0.7917</v>
      </c>
      <c r="I84" s="1">
        <v>0.7917</v>
      </c>
      <c r="J84" s="1">
        <v>0.7858</v>
      </c>
    </row>
    <row r="85" spans="3:10">
      <c r="C85" s="1">
        <v>0.7542</v>
      </c>
      <c r="D85" s="1">
        <v>0.7958</v>
      </c>
      <c r="E85" s="1">
        <v>0.7896</v>
      </c>
      <c r="F85" s="1">
        <v>0.75</v>
      </c>
      <c r="G85" s="1">
        <v>0.7917</v>
      </c>
      <c r="H85" s="1">
        <v>0.7917</v>
      </c>
      <c r="I85" s="1">
        <v>0.7917</v>
      </c>
      <c r="J85" s="1">
        <v>0.7917</v>
      </c>
    </row>
    <row r="86" customFormat="1" spans="1:10">
      <c r="A86" s="2"/>
      <c r="B86" t="s">
        <v>14</v>
      </c>
      <c r="C86" s="1">
        <f t="shared" ref="C86:J86" si="16">AVERAGE(C83:C85)</f>
        <v>0.777766666666667</v>
      </c>
      <c r="D86" s="1">
        <f t="shared" si="16"/>
        <v>0.788866666666667</v>
      </c>
      <c r="E86" s="1">
        <f t="shared" si="16"/>
        <v>0.784733333333333</v>
      </c>
      <c r="F86" s="1">
        <f t="shared" si="16"/>
        <v>0.7778</v>
      </c>
      <c r="G86" s="1">
        <f t="shared" si="16"/>
        <v>0.793066666666667</v>
      </c>
      <c r="H86" s="1">
        <f t="shared" si="16"/>
        <v>0.7924</v>
      </c>
      <c r="I86" s="1">
        <f t="shared" si="16"/>
        <v>0.7924</v>
      </c>
      <c r="J86" s="1">
        <f t="shared" si="16"/>
        <v>0.789033333333333</v>
      </c>
    </row>
    <row r="87" customFormat="1" spans="1:10">
      <c r="A87" s="2"/>
      <c r="B87" t="s">
        <v>15</v>
      </c>
      <c r="C87" s="1">
        <f t="shared" ref="C87:J87" si="17">STDEV(C83:C85)</f>
        <v>0.0213448666740585</v>
      </c>
      <c r="D87" s="1">
        <f t="shared" si="17"/>
        <v>0.0063610795729446</v>
      </c>
      <c r="E87" s="1">
        <f t="shared" si="17"/>
        <v>0.00842931393016851</v>
      </c>
      <c r="F87" s="1">
        <f t="shared" si="17"/>
        <v>0.0240755062252074</v>
      </c>
      <c r="G87" s="1">
        <f t="shared" si="17"/>
        <v>0.00236713610367746</v>
      </c>
      <c r="H87" s="1">
        <f t="shared" si="17"/>
        <v>0.00121243556529821</v>
      </c>
      <c r="I87" s="1">
        <f t="shared" si="17"/>
        <v>0.00121243556529821</v>
      </c>
      <c r="J87" s="1">
        <f t="shared" si="17"/>
        <v>0.0029905406423142</v>
      </c>
    </row>
    <row r="91" spans="2:10">
      <c r="B91" s="4" t="s">
        <v>38</v>
      </c>
      <c r="C91" s="1"/>
      <c r="D91" s="1"/>
      <c r="E91" s="1"/>
      <c r="F91" s="1"/>
      <c r="G91" s="1"/>
      <c r="H91" s="1"/>
      <c r="I91" s="1"/>
      <c r="J91" s="1"/>
    </row>
    <row r="92" customFormat="1" spans="1:10">
      <c r="A92" s="2"/>
      <c r="B92" s="1" t="s">
        <v>1</v>
      </c>
      <c r="C92" s="1" t="s">
        <v>27</v>
      </c>
      <c r="D92" s="6" t="s">
        <v>28</v>
      </c>
      <c r="E92" s="6" t="s">
        <v>29</v>
      </c>
      <c r="F92" s="6" t="s">
        <v>30</v>
      </c>
      <c r="G92" s="6" t="s">
        <v>31</v>
      </c>
      <c r="H92" s="6" t="s">
        <v>32</v>
      </c>
      <c r="I92" s="6" t="s">
        <v>33</v>
      </c>
      <c r="J92" s="6" t="s">
        <v>34</v>
      </c>
    </row>
    <row r="93" customFormat="1" spans="1:10">
      <c r="A93" s="2"/>
      <c r="B93" s="1"/>
      <c r="C93" s="1">
        <v>0.695</v>
      </c>
      <c r="D93" s="1">
        <v>0.6809</v>
      </c>
      <c r="E93" s="1">
        <v>0.695</v>
      </c>
      <c r="F93" s="1">
        <v>0.695</v>
      </c>
      <c r="G93" s="1">
        <v>0.695</v>
      </c>
      <c r="H93" s="1">
        <v>0.7021</v>
      </c>
      <c r="I93" s="1">
        <v>0.695</v>
      </c>
      <c r="J93" s="1">
        <v>0.695</v>
      </c>
    </row>
    <row r="94" customFormat="1" spans="1:10">
      <c r="A94" s="2"/>
      <c r="B94" s="1"/>
      <c r="C94" s="1">
        <v>0.695</v>
      </c>
      <c r="D94" s="1">
        <v>0.6738</v>
      </c>
      <c r="E94" s="1">
        <v>0.6737</v>
      </c>
      <c r="F94" s="1">
        <v>0.695</v>
      </c>
      <c r="G94" s="1">
        <v>0.695</v>
      </c>
      <c r="H94" s="1">
        <v>0.695</v>
      </c>
      <c r="I94" s="1">
        <v>0.695</v>
      </c>
      <c r="J94" s="1">
        <v>0.6667</v>
      </c>
    </row>
    <row r="95" customFormat="1" spans="1:10">
      <c r="A95" s="2"/>
      <c r="B95" s="1"/>
      <c r="C95" s="1">
        <v>0.6737</v>
      </c>
      <c r="D95" s="1">
        <v>0.6666</v>
      </c>
      <c r="E95" s="1">
        <v>0.695</v>
      </c>
      <c r="F95" s="1">
        <v>0.695</v>
      </c>
      <c r="G95" s="1">
        <v>0.6879</v>
      </c>
      <c r="H95" s="1">
        <v>0.695</v>
      </c>
      <c r="I95" s="1">
        <v>0.7234</v>
      </c>
      <c r="J95" s="1">
        <v>0.695</v>
      </c>
    </row>
    <row r="96" customFormat="1" spans="1:10">
      <c r="A96" s="2"/>
      <c r="B96" s="1" t="s">
        <v>14</v>
      </c>
      <c r="C96" s="1">
        <f t="shared" ref="C96:J96" si="18">AVERAGE(C93:C95)</f>
        <v>0.6879</v>
      </c>
      <c r="D96" s="1">
        <f t="shared" si="18"/>
        <v>0.673766666666667</v>
      </c>
      <c r="E96" s="1">
        <f t="shared" si="18"/>
        <v>0.6879</v>
      </c>
      <c r="F96" s="1">
        <f t="shared" si="18"/>
        <v>0.695</v>
      </c>
      <c r="G96" s="1">
        <f t="shared" si="18"/>
        <v>0.692633333333333</v>
      </c>
      <c r="H96" s="1">
        <f t="shared" si="18"/>
        <v>0.697366666666667</v>
      </c>
      <c r="I96" s="1">
        <f t="shared" si="18"/>
        <v>0.704466666666667</v>
      </c>
      <c r="J96" s="1">
        <f t="shared" si="18"/>
        <v>0.685566666666667</v>
      </c>
    </row>
    <row r="97" customFormat="1" spans="1:10">
      <c r="A97" s="2"/>
      <c r="B97" s="1" t="s">
        <v>15</v>
      </c>
      <c r="C97" s="1">
        <f t="shared" ref="C97:J97" si="19">STDEV(C93:C95)</f>
        <v>0.012297560733739</v>
      </c>
      <c r="D97" s="1">
        <f t="shared" si="19"/>
        <v>0.00715005827482079</v>
      </c>
      <c r="E97" s="1">
        <f t="shared" si="19"/>
        <v>0.012297560733739</v>
      </c>
      <c r="F97" s="1">
        <f t="shared" si="19"/>
        <v>0</v>
      </c>
      <c r="G97" s="1">
        <f t="shared" si="19"/>
        <v>0.00409918691124634</v>
      </c>
      <c r="H97" s="1">
        <f t="shared" si="19"/>
        <v>0.00409918691124634</v>
      </c>
      <c r="I97" s="1">
        <f t="shared" si="19"/>
        <v>0.0163967476449854</v>
      </c>
      <c r="J97" s="1">
        <f t="shared" si="19"/>
        <v>0.0163390126180664</v>
      </c>
    </row>
    <row r="98" spans="3:10">
      <c r="C98" s="1"/>
      <c r="D98" s="1"/>
      <c r="E98" s="1"/>
      <c r="F98" s="1"/>
      <c r="G98" s="1"/>
      <c r="H98" s="1"/>
      <c r="I98" s="1"/>
      <c r="J98" s="1"/>
    </row>
    <row r="99" spans="3:10">
      <c r="C99" s="1"/>
      <c r="D99" s="1"/>
      <c r="E99" s="1"/>
      <c r="F99" s="1"/>
      <c r="G99" s="1"/>
      <c r="H99" s="1"/>
      <c r="I99" s="1"/>
      <c r="J99" s="1"/>
    </row>
    <row r="100" spans="3:10">
      <c r="C100" s="1"/>
      <c r="D100" s="1"/>
      <c r="E100" s="1"/>
      <c r="F100" s="1"/>
      <c r="G100" s="1"/>
      <c r="H100" s="1"/>
      <c r="I100" s="1"/>
      <c r="J100" s="1"/>
    </row>
    <row r="101" spans="2:10">
      <c r="B101" s="4" t="s">
        <v>39</v>
      </c>
      <c r="C101" s="1"/>
      <c r="D101" s="1"/>
      <c r="E101" s="1"/>
      <c r="F101" s="1"/>
      <c r="G101" s="1"/>
      <c r="H101" s="1"/>
      <c r="I101" s="1"/>
      <c r="J101" s="1"/>
    </row>
    <row r="102" customFormat="1" spans="1:10">
      <c r="A102" s="2"/>
      <c r="B102" t="s">
        <v>1</v>
      </c>
      <c r="C102" s="1" t="s">
        <v>11</v>
      </c>
      <c r="D102" s="1"/>
      <c r="E102" s="1"/>
      <c r="F102" s="1"/>
      <c r="G102" s="1"/>
      <c r="H102" s="1"/>
      <c r="I102" s="1"/>
      <c r="J102" s="1"/>
    </row>
    <row r="103" spans="3:10">
      <c r="C103" s="1">
        <v>0.6641</v>
      </c>
      <c r="D103" s="1">
        <v>0.6632</v>
      </c>
      <c r="E103" s="1">
        <v>0.6614</v>
      </c>
      <c r="F103" s="1">
        <v>0.6864</v>
      </c>
      <c r="G103" s="1">
        <v>0.6872</v>
      </c>
      <c r="H103" s="1">
        <v>0.6856</v>
      </c>
      <c r="I103" s="1">
        <v>0.6872</v>
      </c>
      <c r="J103" s="1">
        <v>0.6872</v>
      </c>
    </row>
    <row r="104" spans="3:10">
      <c r="C104" s="1">
        <v>0.6871</v>
      </c>
      <c r="D104" s="1">
        <v>0.6872</v>
      </c>
      <c r="E104" s="1">
        <v>0.6872</v>
      </c>
      <c r="F104" s="1">
        <v>0.6842</v>
      </c>
      <c r="G104" s="1">
        <v>0.6872</v>
      </c>
      <c r="H104" s="1">
        <v>0.6872</v>
      </c>
      <c r="I104" s="1">
        <v>0.6865</v>
      </c>
      <c r="J104" s="1">
        <v>0.6862</v>
      </c>
    </row>
    <row r="105" spans="3:10">
      <c r="C105" s="1">
        <v>0.6379</v>
      </c>
      <c r="D105" s="1">
        <v>0.6506</v>
      </c>
      <c r="E105" s="1">
        <v>0.6822</v>
      </c>
      <c r="F105" s="1">
        <v>0.6872</v>
      </c>
      <c r="G105" s="1">
        <v>0.6872</v>
      </c>
      <c r="H105" s="1">
        <v>0.6872</v>
      </c>
      <c r="I105" s="1">
        <v>0.6142</v>
      </c>
      <c r="J105" s="1">
        <v>0.6865</v>
      </c>
    </row>
    <row r="106" customFormat="1" spans="1:10">
      <c r="A106" s="2"/>
      <c r="B106" t="s">
        <v>14</v>
      </c>
      <c r="C106" s="1">
        <f t="shared" ref="C106:J106" si="20">AVERAGE(C103:C105)</f>
        <v>0.663033333333333</v>
      </c>
      <c r="D106" s="1">
        <f t="shared" si="20"/>
        <v>0.667</v>
      </c>
      <c r="E106" s="1">
        <f t="shared" si="20"/>
        <v>0.676933333333333</v>
      </c>
      <c r="F106" s="1">
        <f t="shared" si="20"/>
        <v>0.685933333333333</v>
      </c>
      <c r="G106" s="1">
        <f t="shared" si="20"/>
        <v>0.6872</v>
      </c>
      <c r="H106" s="1">
        <f t="shared" si="20"/>
        <v>0.686666666666667</v>
      </c>
      <c r="I106" s="1">
        <f t="shared" si="20"/>
        <v>0.662633333333333</v>
      </c>
      <c r="J106" s="1">
        <f t="shared" si="20"/>
        <v>0.686633333333333</v>
      </c>
    </row>
    <row r="107" customFormat="1" spans="1:10">
      <c r="A107" s="2"/>
      <c r="B107" t="s">
        <v>15</v>
      </c>
      <c r="C107" s="1">
        <f t="shared" ref="C107:J107" si="21">STDEV(C103:C105)</f>
        <v>0.024617338063514</v>
      </c>
      <c r="D107" s="1">
        <f t="shared" si="21"/>
        <v>0.0185935472678024</v>
      </c>
      <c r="E107" s="1">
        <f t="shared" si="21"/>
        <v>0.013682592346969</v>
      </c>
      <c r="F107" s="1">
        <f t="shared" si="21"/>
        <v>0.0015534906930308</v>
      </c>
      <c r="G107" s="1">
        <f t="shared" si="21"/>
        <v>0</v>
      </c>
      <c r="H107" s="1">
        <f t="shared" si="21"/>
        <v>0.000923760430703428</v>
      </c>
      <c r="I107" s="1">
        <f t="shared" si="21"/>
        <v>0.0419459572942773</v>
      </c>
      <c r="J107" s="1">
        <f t="shared" si="21"/>
        <v>0.000513160143944693</v>
      </c>
    </row>
    <row r="108" spans="3:10">
      <c r="C108" s="1"/>
      <c r="D108" s="1"/>
      <c r="E108" s="1"/>
      <c r="F108" s="1"/>
      <c r="G108" s="1"/>
      <c r="H108" s="1"/>
      <c r="I108" s="1"/>
      <c r="J108" s="1"/>
    </row>
    <row r="109" spans="3:10">
      <c r="C109" s="1"/>
      <c r="D109" s="1"/>
      <c r="E109" s="1"/>
      <c r="F109" s="1"/>
      <c r="G109" s="1"/>
      <c r="H109" s="1"/>
      <c r="I109" s="1"/>
      <c r="J109" s="1"/>
    </row>
    <row r="110" spans="3:10">
      <c r="C110" s="1"/>
      <c r="D110" s="1"/>
      <c r="E110" s="1"/>
      <c r="F110" s="1"/>
      <c r="G110" s="1"/>
      <c r="H110" s="1"/>
      <c r="I110" s="1"/>
      <c r="J110" s="1"/>
    </row>
    <row r="111" spans="2:10">
      <c r="B111" s="4" t="s">
        <v>40</v>
      </c>
      <c r="C111" s="1"/>
      <c r="D111" s="1"/>
      <c r="E111" s="1"/>
      <c r="F111" s="1"/>
      <c r="G111" s="1"/>
      <c r="H111" s="1"/>
      <c r="I111" s="1"/>
      <c r="J111" s="1"/>
    </row>
    <row r="112" customFormat="1" spans="1:10">
      <c r="A112" s="2"/>
      <c r="B112" t="s">
        <v>1</v>
      </c>
      <c r="C112" s="1" t="s">
        <v>11</v>
      </c>
      <c r="D112" s="1"/>
      <c r="E112" s="1"/>
      <c r="F112" s="1"/>
      <c r="G112" s="1"/>
      <c r="H112" s="1"/>
      <c r="I112" s="1"/>
      <c r="J112" s="1"/>
    </row>
    <row r="113" spans="3:10">
      <c r="C113" s="1">
        <v>0.7771</v>
      </c>
      <c r="D113" s="1">
        <v>0.775</v>
      </c>
      <c r="E113" s="1">
        <v>0.7917</v>
      </c>
      <c r="F113" s="1">
        <v>0.7917</v>
      </c>
      <c r="G113" s="1">
        <v>0.7917</v>
      </c>
      <c r="H113" s="1">
        <v>0.775</v>
      </c>
      <c r="I113" s="1">
        <v>0.7917</v>
      </c>
      <c r="J113" s="1">
        <v>0.7917</v>
      </c>
    </row>
    <row r="114" spans="3:10">
      <c r="C114" s="1">
        <v>0.7896</v>
      </c>
      <c r="D114" s="1">
        <v>0.7833</v>
      </c>
      <c r="E114" s="1">
        <v>0.7542</v>
      </c>
      <c r="F114" s="1">
        <v>0.7646</v>
      </c>
      <c r="G114" s="1">
        <v>0.7917</v>
      </c>
      <c r="H114" s="1">
        <v>0.7917</v>
      </c>
      <c r="I114" s="1">
        <v>0.7917</v>
      </c>
      <c r="J114" s="1">
        <v>0.7896</v>
      </c>
    </row>
    <row r="115" spans="3:10">
      <c r="C115" s="1">
        <v>0.7625</v>
      </c>
      <c r="D115" s="1">
        <v>0.7895</v>
      </c>
      <c r="E115" s="1">
        <v>0.7895</v>
      </c>
      <c r="F115" s="1">
        <v>0.7917</v>
      </c>
      <c r="G115" s="1">
        <v>0.7917</v>
      </c>
      <c r="H115" s="1">
        <v>0.7917</v>
      </c>
      <c r="I115" s="1">
        <v>0.7685</v>
      </c>
      <c r="J115" s="1">
        <v>0.7896</v>
      </c>
    </row>
    <row r="116" customFormat="1" spans="1:10">
      <c r="A116" s="2"/>
      <c r="B116" t="s">
        <v>14</v>
      </c>
      <c r="C116" s="1">
        <f t="shared" ref="C116:J116" si="22">AVERAGE(C113:C115)</f>
        <v>0.7764</v>
      </c>
      <c r="D116" s="1">
        <f t="shared" si="22"/>
        <v>0.7826</v>
      </c>
      <c r="E116" s="1">
        <f t="shared" si="22"/>
        <v>0.778466666666667</v>
      </c>
      <c r="F116" s="1">
        <f t="shared" si="22"/>
        <v>0.782666666666667</v>
      </c>
      <c r="G116" s="1">
        <f t="shared" si="22"/>
        <v>0.7917</v>
      </c>
      <c r="H116" s="1">
        <f t="shared" si="22"/>
        <v>0.786133333333333</v>
      </c>
      <c r="I116" s="1">
        <f t="shared" si="22"/>
        <v>0.783966666666667</v>
      </c>
      <c r="J116" s="1">
        <f t="shared" si="22"/>
        <v>0.7903</v>
      </c>
    </row>
    <row r="117" customFormat="1" spans="1:10">
      <c r="A117" s="2"/>
      <c r="B117" t="s">
        <v>15</v>
      </c>
      <c r="C117" s="1">
        <f t="shared" ref="C117:J117" si="23">STDEV(C113:C115)</f>
        <v>0.0135635541065017</v>
      </c>
      <c r="D117" s="1">
        <f t="shared" si="23"/>
        <v>0.00727530068107152</v>
      </c>
      <c r="E117" s="1">
        <f t="shared" si="23"/>
        <v>0.0210443183147693</v>
      </c>
      <c r="F117" s="1">
        <f t="shared" si="23"/>
        <v>0.0156461922950389</v>
      </c>
      <c r="G117" s="1">
        <f t="shared" si="23"/>
        <v>0</v>
      </c>
      <c r="H117" s="1">
        <f t="shared" si="23"/>
        <v>0.00964174949546671</v>
      </c>
      <c r="I117" s="1">
        <f t="shared" si="23"/>
        <v>0.0133945262451993</v>
      </c>
      <c r="J117" s="1">
        <f t="shared" si="23"/>
        <v>0.00121243556529821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1-1</vt:lpstr>
      <vt:lpstr>2-1</vt:lpstr>
      <vt:lpstr>3-1</vt:lpstr>
      <vt:lpstr>4-1</vt:lpstr>
      <vt:lpstr>lambda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yawei</dc:creator>
  <cp:lastModifiedBy>yawei</cp:lastModifiedBy>
  <dcterms:created xsi:type="dcterms:W3CDTF">2023-05-01T11:17:00Z</dcterms:created>
  <dcterms:modified xsi:type="dcterms:W3CDTF">2023-05-05T21:54:36Z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2052-11.1.0.11691</vt:lpwstr>
  </property>
</Properties>
</file>