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enikaa University\AML\NCKH2021 - Bơm vi lượng\"/>
    </mc:Choice>
  </mc:AlternateContent>
  <xr:revisionPtr revIDLastSave="0" documentId="8_{9F3E1162-F861-4174-A851-204F5D85FC15}" xr6:coauthVersionLast="47" xr6:coauthVersionMax="47" xr10:uidLastSave="{00000000-0000-0000-0000-000000000000}"/>
  <bookViews>
    <workbookView xWindow="-110" yWindow="350" windowWidth="19420" windowHeight="10560" xr2:uid="{E08405DC-A74A-44FB-8F97-A3F0FAAA6F0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G2" i="1"/>
  <c r="G3" i="1"/>
  <c r="G4" i="1"/>
  <c r="H18" i="1"/>
  <c r="H19" i="1"/>
  <c r="H17" i="1"/>
  <c r="G18" i="1"/>
  <c r="G19" i="1"/>
  <c r="G17" i="1"/>
  <c r="H15" i="1"/>
  <c r="H16" i="1"/>
  <c r="H14" i="1"/>
  <c r="G15" i="1"/>
  <c r="G16" i="1"/>
  <c r="G14" i="1"/>
  <c r="H12" i="1"/>
  <c r="H13" i="1"/>
  <c r="H11" i="1"/>
  <c r="G12" i="1"/>
  <c r="G13" i="1"/>
  <c r="G11" i="1"/>
  <c r="H9" i="1"/>
  <c r="H10" i="1"/>
  <c r="G9" i="1"/>
  <c r="G10" i="1"/>
  <c r="H8" i="1"/>
  <c r="G8" i="1"/>
  <c r="H7" i="1"/>
  <c r="H5" i="1"/>
  <c r="H6" i="1"/>
  <c r="G6" i="1"/>
  <c r="G7" i="1"/>
  <c r="G5" i="1"/>
  <c r="H4" i="1"/>
  <c r="H3" i="1"/>
  <c r="H2" i="1"/>
</calcChain>
</file>

<file path=xl/sharedStrings.xml><?xml version="1.0" encoding="utf-8"?>
<sst xmlns="http://schemas.openxmlformats.org/spreadsheetml/2006/main" count="17" uniqueCount="14">
  <si>
    <t>DUNG TÍCH</t>
  </si>
  <si>
    <t>TỐC ĐỘ</t>
  </si>
  <si>
    <t>LẦN ĐO</t>
  </si>
  <si>
    <t>SAI SỐ (s)</t>
  </si>
  <si>
    <t>SAI SỐ (%)</t>
  </si>
  <si>
    <t>5ml</t>
  </si>
  <si>
    <t>10ml/h</t>
  </si>
  <si>
    <t>LOẠI XILANH</t>
  </si>
  <si>
    <t>THỜI GIAN LÝ THUYẾT(s)</t>
  </si>
  <si>
    <t>THỜI GIAN THỰC TẾ(s)</t>
  </si>
  <si>
    <t>5ml/h</t>
  </si>
  <si>
    <t>20ml/h</t>
  </si>
  <si>
    <t>Sai số (p)</t>
  </si>
  <si>
    <t>Sai số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</si>
</sst>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3F86-1885-4D97-9ECD-0BD19DBE086B}">
  <dimension ref="A1:Q40"/>
  <sheetViews>
    <sheetView tabSelected="1" zoomScale="25" zoomScaleNormal="25" workbookViewId="0">
      <selection activeCell="J11" sqref="J11"/>
    </sheetView>
  </sheetViews>
  <sheetFormatPr defaultColWidth="9.1796875" defaultRowHeight="26" x14ac:dyDescent="0.35"/>
  <cols>
    <col min="1" max="1" width="19.26953125" style="1" bestFit="1" customWidth="1"/>
    <col min="2" max="2" width="18.90625" style="1" bestFit="1" customWidth="1"/>
    <col min="3" max="3" width="13.453125" style="1" bestFit="1" customWidth="1"/>
    <col min="4" max="4" width="13" style="1" bestFit="1" customWidth="1"/>
    <col min="5" max="5" width="39.90625" style="1" bestFit="1" customWidth="1"/>
    <col min="6" max="6" width="37.08984375" style="7" bestFit="1" customWidth="1"/>
    <col min="7" max="7" width="16.453125" style="7" bestFit="1" customWidth="1"/>
    <col min="8" max="8" width="17.08984375" style="10" bestFit="1" customWidth="1"/>
    <col min="9" max="9" width="33.26953125" style="1" bestFit="1" customWidth="1"/>
    <col min="10" max="10" width="49.6328125" style="1" bestFit="1" customWidth="1"/>
    <col min="11" max="11" width="38.90625" style="1" customWidth="1"/>
    <col min="12" max="12" width="18.6328125" style="1" customWidth="1"/>
    <col min="13" max="16384" width="9.1796875" style="1"/>
  </cols>
  <sheetData>
    <row r="1" spans="1:17" x14ac:dyDescent="0.35">
      <c r="A1" s="4" t="s">
        <v>7</v>
      </c>
      <c r="B1" s="2" t="s">
        <v>0</v>
      </c>
      <c r="C1" s="2" t="s">
        <v>1</v>
      </c>
      <c r="D1" s="2" t="s">
        <v>2</v>
      </c>
      <c r="E1" s="2" t="s">
        <v>8</v>
      </c>
      <c r="F1" s="5" t="s">
        <v>9</v>
      </c>
      <c r="G1" s="5" t="s">
        <v>3</v>
      </c>
      <c r="H1" s="8" t="s">
        <v>4</v>
      </c>
      <c r="I1" s="2"/>
      <c r="J1" s="2"/>
      <c r="K1" s="2" t="s">
        <v>12</v>
      </c>
      <c r="L1" s="2" t="s">
        <v>13</v>
      </c>
      <c r="M1" s="2"/>
      <c r="N1" s="2"/>
      <c r="O1" s="3"/>
      <c r="P1" s="3"/>
      <c r="Q1" s="3"/>
    </row>
    <row r="2" spans="1:17" x14ac:dyDescent="0.35">
      <c r="A2" s="14" t="s">
        <v>5</v>
      </c>
      <c r="B2" s="14">
        <v>2</v>
      </c>
      <c r="C2" s="14" t="s">
        <v>10</v>
      </c>
      <c r="D2" s="11">
        <v>1</v>
      </c>
      <c r="E2" s="14">
        <v>1440</v>
      </c>
      <c r="F2" s="6">
        <v>1440.3910000000001</v>
      </c>
      <c r="G2" s="6">
        <f>F2-$E$11</f>
        <v>0.3910000000000764</v>
      </c>
      <c r="H2" s="9">
        <f>G2/$E$11</f>
        <v>2.7152777777783083E-4</v>
      </c>
      <c r="I2" s="14"/>
      <c r="J2" s="14"/>
      <c r="K2" s="12">
        <f>G2/60</f>
        <v>6.5166666666679396E-3</v>
      </c>
      <c r="L2" s="13">
        <f>H2*100</f>
        <v>2.7152777777783084E-2</v>
      </c>
    </row>
    <row r="3" spans="1:17" x14ac:dyDescent="0.35">
      <c r="A3" s="14"/>
      <c r="B3" s="14"/>
      <c r="C3" s="14"/>
      <c r="D3" s="11">
        <v>2</v>
      </c>
      <c r="E3" s="14"/>
      <c r="F3" s="6">
        <v>1440.3889999999999</v>
      </c>
      <c r="G3" s="6">
        <f t="shared" ref="G3:G4" si="0">F3-$E$11</f>
        <v>0.38899999999989632</v>
      </c>
      <c r="H3" s="9">
        <f t="shared" ref="H3:H4" si="1">G3/$E$11</f>
        <v>2.7013888888881689E-4</v>
      </c>
      <c r="I3" s="14"/>
      <c r="J3" s="14"/>
      <c r="K3" s="12">
        <f t="shared" ref="K3:K19" si="2">G3/60</f>
        <v>6.4833333333316054E-3</v>
      </c>
      <c r="L3" s="13">
        <f t="shared" ref="L3:L19" si="3">H3*100</f>
        <v>2.701388888888169E-2</v>
      </c>
    </row>
    <row r="4" spans="1:17" x14ac:dyDescent="0.35">
      <c r="A4" s="14"/>
      <c r="B4" s="14"/>
      <c r="C4" s="14"/>
      <c r="D4" s="11">
        <v>3</v>
      </c>
      <c r="E4" s="14"/>
      <c r="F4" s="6">
        <v>1440.393</v>
      </c>
      <c r="G4" s="6">
        <f t="shared" si="0"/>
        <v>0.3930000000000291</v>
      </c>
      <c r="H4" s="9">
        <f t="shared" si="1"/>
        <v>2.7291666666668686E-4</v>
      </c>
      <c r="I4" s="14"/>
      <c r="J4" s="14"/>
      <c r="K4" s="12">
        <f t="shared" si="2"/>
        <v>6.5500000000004851E-3</v>
      </c>
      <c r="L4" s="13">
        <f t="shared" si="3"/>
        <v>2.7291666666668685E-2</v>
      </c>
    </row>
    <row r="5" spans="1:17" x14ac:dyDescent="0.35">
      <c r="A5" s="14"/>
      <c r="B5" s="14">
        <v>4</v>
      </c>
      <c r="C5" s="14" t="s">
        <v>10</v>
      </c>
      <c r="D5" s="11">
        <v>1</v>
      </c>
      <c r="E5" s="14">
        <v>2880</v>
      </c>
      <c r="F5" s="6">
        <v>2880.7649999999999</v>
      </c>
      <c r="G5" s="6">
        <f>F5-$E$5</f>
        <v>0.76499999999987267</v>
      </c>
      <c r="H5" s="9">
        <f>G5/$E$5</f>
        <v>2.6562499999995578E-4</v>
      </c>
      <c r="I5" s="14"/>
      <c r="J5" s="14"/>
      <c r="K5" s="12">
        <f t="shared" si="2"/>
        <v>1.2749999999997878E-2</v>
      </c>
      <c r="L5" s="13">
        <f t="shared" si="3"/>
        <v>2.6562499999995579E-2</v>
      </c>
    </row>
    <row r="6" spans="1:17" x14ac:dyDescent="0.35">
      <c r="A6" s="14"/>
      <c r="B6" s="14"/>
      <c r="C6" s="14"/>
      <c r="D6" s="11">
        <v>2</v>
      </c>
      <c r="E6" s="14"/>
      <c r="F6" s="6">
        <v>2880.77</v>
      </c>
      <c r="G6" s="6">
        <f t="shared" ref="G6:G7" si="4">F6-$E$5</f>
        <v>0.76999999999998181</v>
      </c>
      <c r="H6" s="9">
        <f>G6/$E$5</f>
        <v>2.6736111111110478E-4</v>
      </c>
      <c r="I6" s="14"/>
      <c r="J6" s="14"/>
      <c r="K6" s="12">
        <f t="shared" si="2"/>
        <v>1.283333333333303E-2</v>
      </c>
      <c r="L6" s="13">
        <f t="shared" si="3"/>
        <v>2.6736111111110478E-2</v>
      </c>
    </row>
    <row r="7" spans="1:17" x14ac:dyDescent="0.35">
      <c r="A7" s="14"/>
      <c r="B7" s="14"/>
      <c r="C7" s="14"/>
      <c r="D7" s="11">
        <v>3</v>
      </c>
      <c r="E7" s="14"/>
      <c r="F7" s="6">
        <v>2880.7719999999999</v>
      </c>
      <c r="G7" s="6">
        <f t="shared" si="4"/>
        <v>0.77199999999993452</v>
      </c>
      <c r="H7" s="9">
        <f>G7/$E$5</f>
        <v>2.6805555555553279E-4</v>
      </c>
      <c r="I7" s="14"/>
      <c r="J7" s="14"/>
      <c r="K7" s="12">
        <f t="shared" si="2"/>
        <v>1.2866666666665576E-2</v>
      </c>
      <c r="L7" s="13">
        <f t="shared" si="3"/>
        <v>2.6805555555553279E-2</v>
      </c>
    </row>
    <row r="8" spans="1:17" x14ac:dyDescent="0.35">
      <c r="A8" s="14"/>
      <c r="B8" s="14">
        <v>2</v>
      </c>
      <c r="C8" s="14" t="s">
        <v>6</v>
      </c>
      <c r="D8" s="11">
        <v>1</v>
      </c>
      <c r="E8" s="14">
        <v>720</v>
      </c>
      <c r="F8" s="6">
        <v>720.24</v>
      </c>
      <c r="G8" s="6">
        <f>F8-$E$8</f>
        <v>0.24000000000000909</v>
      </c>
      <c r="H8" s="9">
        <f>G8/$E$8</f>
        <v>3.3333333333334595E-4</v>
      </c>
      <c r="K8" s="12">
        <f t="shared" si="2"/>
        <v>4.0000000000001519E-3</v>
      </c>
      <c r="L8" s="13">
        <f t="shared" si="3"/>
        <v>3.3333333333334596E-2</v>
      </c>
    </row>
    <row r="9" spans="1:17" x14ac:dyDescent="0.35">
      <c r="A9" s="14"/>
      <c r="B9" s="14"/>
      <c r="C9" s="14"/>
      <c r="D9" s="11">
        <v>2</v>
      </c>
      <c r="E9" s="14"/>
      <c r="F9" s="6">
        <v>720.22699999999998</v>
      </c>
      <c r="G9" s="6">
        <f t="shared" ref="G9:G10" si="5">F9-$E$8</f>
        <v>0.22699999999997544</v>
      </c>
      <c r="H9" s="9">
        <f t="shared" ref="H9:H10" si="6">G9/$E$8</f>
        <v>3.1527777777774367E-4</v>
      </c>
      <c r="K9" s="12">
        <f t="shared" si="2"/>
        <v>3.783333333332924E-3</v>
      </c>
      <c r="L9" s="13">
        <f t="shared" si="3"/>
        <v>3.1527777777774366E-2</v>
      </c>
    </row>
    <row r="10" spans="1:17" x14ac:dyDescent="0.35">
      <c r="A10" s="14"/>
      <c r="B10" s="14"/>
      <c r="C10" s="14"/>
      <c r="D10" s="11">
        <v>3</v>
      </c>
      <c r="E10" s="14"/>
      <c r="F10" s="6">
        <v>720.226</v>
      </c>
      <c r="G10" s="6">
        <f t="shared" si="5"/>
        <v>0.22599999999999909</v>
      </c>
      <c r="H10" s="9">
        <f t="shared" si="6"/>
        <v>3.1388888888888764E-4</v>
      </c>
      <c r="K10" s="12">
        <f t="shared" si="2"/>
        <v>3.7666666666666517E-3</v>
      </c>
      <c r="L10" s="13">
        <f t="shared" si="3"/>
        <v>3.1388888888888765E-2</v>
      </c>
    </row>
    <row r="11" spans="1:17" x14ac:dyDescent="0.35">
      <c r="A11" s="14"/>
      <c r="B11" s="14">
        <v>4</v>
      </c>
      <c r="C11" s="14" t="s">
        <v>6</v>
      </c>
      <c r="D11" s="11">
        <v>1</v>
      </c>
      <c r="E11" s="14">
        <v>1440</v>
      </c>
      <c r="F11" s="6">
        <v>1440.48</v>
      </c>
      <c r="G11" s="6">
        <f>(F11-$E$11)</f>
        <v>0.48000000000001819</v>
      </c>
      <c r="H11" s="9">
        <f>G11/$E$11</f>
        <v>3.3333333333334595E-4</v>
      </c>
      <c r="K11" s="12">
        <f t="shared" si="2"/>
        <v>8.0000000000003037E-3</v>
      </c>
      <c r="L11" s="13">
        <f t="shared" si="3"/>
        <v>3.3333333333334596E-2</v>
      </c>
    </row>
    <row r="12" spans="1:17" x14ac:dyDescent="0.35">
      <c r="A12" s="14"/>
      <c r="B12" s="14"/>
      <c r="C12" s="14"/>
      <c r="D12" s="11">
        <v>2</v>
      </c>
      <c r="E12" s="14"/>
      <c r="F12" s="6">
        <v>1440.479</v>
      </c>
      <c r="G12" s="6">
        <f t="shared" ref="G12:G13" si="7">(F12-$E$11)</f>
        <v>0.47900000000004184</v>
      </c>
      <c r="H12" s="9">
        <f t="shared" ref="H12:H13" si="8">G12/$E$11</f>
        <v>3.3263888888891794E-4</v>
      </c>
      <c r="K12" s="12">
        <f t="shared" si="2"/>
        <v>7.983333333334031E-3</v>
      </c>
      <c r="L12" s="13">
        <f t="shared" si="3"/>
        <v>3.3263888888891792E-2</v>
      </c>
    </row>
    <row r="13" spans="1:17" x14ac:dyDescent="0.35">
      <c r="A13" s="14"/>
      <c r="B13" s="14"/>
      <c r="C13" s="14"/>
      <c r="D13" s="11">
        <v>3</v>
      </c>
      <c r="E13" s="14"/>
      <c r="F13" s="6">
        <v>1440.4770000000001</v>
      </c>
      <c r="G13" s="6">
        <f t="shared" si="7"/>
        <v>0.47700000000008913</v>
      </c>
      <c r="H13" s="9">
        <f t="shared" si="8"/>
        <v>3.3125000000006191E-4</v>
      </c>
      <c r="K13" s="12">
        <f t="shared" si="2"/>
        <v>7.9500000000014854E-3</v>
      </c>
      <c r="L13" s="13">
        <f t="shared" si="3"/>
        <v>3.3125000000006191E-2</v>
      </c>
    </row>
    <row r="14" spans="1:17" x14ac:dyDescent="0.35">
      <c r="A14" s="14"/>
      <c r="B14" s="14">
        <v>2</v>
      </c>
      <c r="C14" s="14" t="s">
        <v>11</v>
      </c>
      <c r="D14" s="11">
        <v>1</v>
      </c>
      <c r="E14" s="14">
        <v>360</v>
      </c>
      <c r="F14" s="6">
        <v>361.01100000000002</v>
      </c>
      <c r="G14" s="6">
        <f>F14-$E$14</f>
        <v>1.0110000000000241</v>
      </c>
      <c r="H14" s="9">
        <f>G14/$E$14</f>
        <v>2.8083333333334005E-3</v>
      </c>
      <c r="K14" s="12">
        <f t="shared" si="2"/>
        <v>1.6850000000000403E-2</v>
      </c>
      <c r="L14" s="13">
        <f t="shared" si="3"/>
        <v>0.28083333333334004</v>
      </c>
    </row>
    <row r="15" spans="1:17" x14ac:dyDescent="0.35">
      <c r="A15" s="14"/>
      <c r="B15" s="14"/>
      <c r="C15" s="14"/>
      <c r="D15" s="11">
        <v>2</v>
      </c>
      <c r="E15" s="14"/>
      <c r="F15" s="6">
        <v>361.01400000000001</v>
      </c>
      <c r="G15" s="6">
        <f t="shared" ref="G15:G16" si="9">F15-$E$14</f>
        <v>1.01400000000001</v>
      </c>
      <c r="H15" s="9">
        <f t="shared" ref="H15:H16" si="10">G15/$E$14</f>
        <v>2.8166666666666943E-3</v>
      </c>
      <c r="K15" s="12">
        <f t="shared" si="2"/>
        <v>1.6900000000000168E-2</v>
      </c>
      <c r="L15" s="13">
        <f t="shared" si="3"/>
        <v>0.28166666666666945</v>
      </c>
    </row>
    <row r="16" spans="1:17" x14ac:dyDescent="0.35">
      <c r="A16" s="14"/>
      <c r="B16" s="14"/>
      <c r="C16" s="14"/>
      <c r="D16" s="11">
        <v>3</v>
      </c>
      <c r="E16" s="14"/>
      <c r="F16" s="6">
        <v>361.017</v>
      </c>
      <c r="G16" s="6">
        <f t="shared" si="9"/>
        <v>1.0169999999999959</v>
      </c>
      <c r="H16" s="9">
        <f t="shared" si="10"/>
        <v>2.8249999999999885E-3</v>
      </c>
      <c r="K16" s="12">
        <f t="shared" si="2"/>
        <v>1.694999999999993E-2</v>
      </c>
      <c r="L16" s="13">
        <f t="shared" si="3"/>
        <v>0.28249999999999886</v>
      </c>
    </row>
    <row r="17" spans="1:12" x14ac:dyDescent="0.35">
      <c r="A17" s="14"/>
      <c r="B17" s="14">
        <v>4</v>
      </c>
      <c r="C17" s="14" t="s">
        <v>11</v>
      </c>
      <c r="D17" s="11">
        <v>1</v>
      </c>
      <c r="E17" s="14">
        <v>720</v>
      </c>
      <c r="F17" s="6">
        <v>722.02800000000002</v>
      </c>
      <c r="G17" s="6">
        <f>F17-$E$17</f>
        <v>2.02800000000002</v>
      </c>
      <c r="H17" s="9">
        <f>G17/$E$17</f>
        <v>2.8166666666666943E-3</v>
      </c>
      <c r="K17" s="12">
        <f t="shared" si="2"/>
        <v>3.3800000000000337E-2</v>
      </c>
      <c r="L17" s="13">
        <f t="shared" si="3"/>
        <v>0.28166666666666945</v>
      </c>
    </row>
    <row r="18" spans="1:12" x14ac:dyDescent="0.35">
      <c r="A18" s="14"/>
      <c r="B18" s="14"/>
      <c r="C18" s="14"/>
      <c r="D18" s="11">
        <v>2</v>
      </c>
      <c r="E18" s="14"/>
      <c r="F18" s="6">
        <v>722.02599999999995</v>
      </c>
      <c r="G18" s="6">
        <f t="shared" ref="G18:G19" si="11">F18-$E$17</f>
        <v>2.0259999999999536</v>
      </c>
      <c r="H18" s="9">
        <f t="shared" ref="H18:H19" si="12">G18/$E$17</f>
        <v>2.8138888888888246E-3</v>
      </c>
      <c r="K18" s="12">
        <f t="shared" si="2"/>
        <v>3.3766666666665897E-2</v>
      </c>
      <c r="L18" s="13">
        <f t="shared" si="3"/>
        <v>0.28138888888888247</v>
      </c>
    </row>
    <row r="19" spans="1:12" x14ac:dyDescent="0.35">
      <c r="A19" s="14"/>
      <c r="B19" s="14"/>
      <c r="C19" s="14"/>
      <c r="D19" s="11">
        <v>3</v>
      </c>
      <c r="E19" s="14"/>
      <c r="F19" s="6">
        <v>722.02700000000004</v>
      </c>
      <c r="G19" s="6">
        <f t="shared" si="11"/>
        <v>2.0270000000000437</v>
      </c>
      <c r="H19" s="9">
        <f t="shared" si="12"/>
        <v>2.8152777777778384E-3</v>
      </c>
      <c r="K19" s="12">
        <f t="shared" si="2"/>
        <v>3.378333333333406E-2</v>
      </c>
      <c r="L19" s="13">
        <f t="shared" si="3"/>
        <v>0.28152777777778382</v>
      </c>
    </row>
    <row r="23" spans="1:12" x14ac:dyDescent="0.35">
      <c r="B23" s="14"/>
      <c r="C23" s="14"/>
      <c r="E23" s="14"/>
      <c r="F23" s="6"/>
      <c r="G23" s="6"/>
      <c r="H23" s="9"/>
    </row>
    <row r="24" spans="1:12" x14ac:dyDescent="0.35">
      <c r="B24" s="14"/>
      <c r="C24" s="14"/>
      <c r="E24" s="14"/>
      <c r="F24" s="6"/>
      <c r="G24" s="6"/>
      <c r="H24" s="9"/>
    </row>
    <row r="25" spans="1:12" x14ac:dyDescent="0.35">
      <c r="B25" s="14"/>
      <c r="C25" s="14"/>
      <c r="E25" s="14"/>
      <c r="F25" s="6"/>
      <c r="G25" s="6"/>
      <c r="H25" s="9"/>
    </row>
    <row r="26" spans="1:12" x14ac:dyDescent="0.35">
      <c r="B26" s="14"/>
      <c r="C26" s="14"/>
      <c r="E26" s="14"/>
      <c r="F26" s="6"/>
      <c r="G26" s="6"/>
      <c r="H26" s="9"/>
    </row>
    <row r="27" spans="1:12" x14ac:dyDescent="0.35">
      <c r="B27" s="14"/>
      <c r="C27" s="14"/>
      <c r="E27" s="14"/>
      <c r="F27" s="6"/>
      <c r="G27" s="6"/>
      <c r="H27" s="9"/>
    </row>
    <row r="28" spans="1:12" x14ac:dyDescent="0.35">
      <c r="B28" s="14"/>
      <c r="C28" s="14"/>
      <c r="E28" s="14"/>
      <c r="F28" s="6"/>
      <c r="G28" s="6"/>
      <c r="H28" s="9"/>
    </row>
    <row r="29" spans="1:12" x14ac:dyDescent="0.35">
      <c r="B29" s="14"/>
      <c r="C29" s="14"/>
      <c r="E29" s="14"/>
      <c r="F29" s="6"/>
      <c r="G29" s="6"/>
      <c r="H29" s="9"/>
    </row>
    <row r="30" spans="1:12" x14ac:dyDescent="0.35">
      <c r="B30" s="14"/>
      <c r="C30" s="14"/>
      <c r="E30" s="14"/>
      <c r="F30" s="6"/>
      <c r="G30" s="6"/>
      <c r="H30" s="9"/>
    </row>
    <row r="31" spans="1:12" x14ac:dyDescent="0.35">
      <c r="B31" s="14"/>
      <c r="C31" s="14"/>
      <c r="E31" s="14"/>
      <c r="F31" s="6"/>
      <c r="G31" s="6"/>
      <c r="H31" s="9"/>
    </row>
    <row r="32" spans="1:12" x14ac:dyDescent="0.35">
      <c r="B32" s="14"/>
      <c r="C32" s="14"/>
      <c r="E32" s="14"/>
      <c r="F32" s="6"/>
      <c r="G32" s="6"/>
      <c r="H32" s="9"/>
    </row>
    <row r="33" spans="2:8" x14ac:dyDescent="0.35">
      <c r="B33" s="14"/>
      <c r="C33" s="14"/>
      <c r="E33" s="14"/>
      <c r="F33" s="6"/>
      <c r="G33" s="6"/>
      <c r="H33" s="9"/>
    </row>
    <row r="34" spans="2:8" x14ac:dyDescent="0.35">
      <c r="B34" s="14"/>
      <c r="C34" s="14"/>
      <c r="E34" s="14"/>
      <c r="F34" s="6"/>
      <c r="G34" s="6"/>
      <c r="H34" s="9"/>
    </row>
    <row r="35" spans="2:8" x14ac:dyDescent="0.35">
      <c r="B35" s="14"/>
      <c r="C35" s="14"/>
      <c r="E35" s="14"/>
      <c r="F35" s="6"/>
      <c r="G35" s="6"/>
      <c r="H35" s="9"/>
    </row>
    <row r="36" spans="2:8" x14ac:dyDescent="0.35">
      <c r="B36" s="14"/>
      <c r="C36" s="14"/>
      <c r="E36" s="14"/>
      <c r="F36" s="6"/>
      <c r="G36" s="6"/>
      <c r="H36" s="9"/>
    </row>
    <row r="37" spans="2:8" x14ac:dyDescent="0.35">
      <c r="B37" s="14"/>
      <c r="C37" s="14"/>
      <c r="E37" s="14"/>
      <c r="F37" s="6"/>
      <c r="G37" s="6"/>
      <c r="H37" s="9"/>
    </row>
    <row r="38" spans="2:8" x14ac:dyDescent="0.35">
      <c r="B38" s="14"/>
      <c r="C38" s="14"/>
      <c r="E38" s="14"/>
      <c r="F38" s="6"/>
      <c r="G38" s="6"/>
      <c r="H38" s="9"/>
    </row>
    <row r="39" spans="2:8" x14ac:dyDescent="0.35">
      <c r="B39" s="14"/>
      <c r="C39" s="14"/>
      <c r="E39" s="14"/>
      <c r="F39" s="6"/>
      <c r="G39" s="6"/>
      <c r="H39" s="9"/>
    </row>
    <row r="40" spans="2:8" x14ac:dyDescent="0.35">
      <c r="B40" s="14"/>
      <c r="C40" s="14"/>
      <c r="E40" s="14"/>
      <c r="F40" s="6"/>
      <c r="G40" s="6"/>
      <c r="H40" s="9"/>
    </row>
  </sheetData>
  <mergeCells count="41">
    <mergeCell ref="A2:A19"/>
    <mergeCell ref="I2:I4"/>
    <mergeCell ref="J2:J4"/>
    <mergeCell ref="I5:I7"/>
    <mergeCell ref="J5:J7"/>
    <mergeCell ref="E2:E4"/>
    <mergeCell ref="E5:E7"/>
    <mergeCell ref="E14:E16"/>
    <mergeCell ref="E17:E19"/>
    <mergeCell ref="B14:B16"/>
    <mergeCell ref="B17:B19"/>
    <mergeCell ref="C14:C16"/>
    <mergeCell ref="C17:C19"/>
    <mergeCell ref="E11:E13"/>
    <mergeCell ref="C2:C4"/>
    <mergeCell ref="C5:C7"/>
    <mergeCell ref="B2:B4"/>
    <mergeCell ref="E8:E10"/>
    <mergeCell ref="B23:B25"/>
    <mergeCell ref="C23:C25"/>
    <mergeCell ref="E23:E25"/>
    <mergeCell ref="B5:B7"/>
    <mergeCell ref="B11:B13"/>
    <mergeCell ref="C11:C13"/>
    <mergeCell ref="B8:B10"/>
    <mergeCell ref="C8:C10"/>
    <mergeCell ref="B26:B28"/>
    <mergeCell ref="C26:C28"/>
    <mergeCell ref="E26:E28"/>
    <mergeCell ref="B29:B31"/>
    <mergeCell ref="C29:C31"/>
    <mergeCell ref="E29:E31"/>
    <mergeCell ref="B38:B40"/>
    <mergeCell ref="C38:C40"/>
    <mergeCell ref="E38:E40"/>
    <mergeCell ref="B32:B34"/>
    <mergeCell ref="C32:C34"/>
    <mergeCell ref="E32:E34"/>
    <mergeCell ref="B35:B37"/>
    <mergeCell ref="C35:C37"/>
    <mergeCell ref="E35:E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CF6F9793625AAC42B779E49B2D20E482" ma:contentTypeVersion="14" ma:contentTypeDescription="Tạo tài liệu mới." ma:contentTypeScope="" ma:versionID="e1eca5b38dad9cb16972ec69b874d660">
  <xsd:schema xmlns:xsd="http://www.w3.org/2001/XMLSchema" xmlns:xs="http://www.w3.org/2001/XMLSchema" xmlns:p="http://schemas.microsoft.com/office/2006/metadata/properties" xmlns:ns3="45b0e99b-de42-443e-b3ea-565da01f0459" xmlns:ns4="02248e38-fc44-453a-913b-3e80db47e8bc" targetNamespace="http://schemas.microsoft.com/office/2006/metadata/properties" ma:root="true" ma:fieldsID="7ef4c8e69e004d5bdde74018388c9e26" ns3:_="" ns4:_="">
    <xsd:import namespace="45b0e99b-de42-443e-b3ea-565da01f0459"/>
    <xsd:import namespace="02248e38-fc44-453a-913b-3e80db47e8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0e99b-de42-443e-b3ea-565da01f0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48e38-fc44-453a-913b-3e80db47e8b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2C06A-0036-407A-9A86-F998BD4ACB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C9A8B9-0956-425F-A0D7-62FED5EF4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0e99b-de42-443e-b3ea-565da01f0459"/>
    <ds:schemaRef ds:uri="02248e38-fc44-453a-913b-3e80db47e8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E19CDD-3923-4686-B3F7-C18B7111794C}">
  <ds:schemaRefs>
    <ds:schemaRef ds:uri="http://schemas.microsoft.com/office/2006/documentManagement/types"/>
    <ds:schemaRef ds:uri="http://purl.org/dc/dcmitype/"/>
    <ds:schemaRef ds:uri="02248e38-fc44-453a-913b-3e80db47e8b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45b0e99b-de42-443e-b3ea-565da01f045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Trọng An Lê</dc:creator>
  <cp:keywords/>
  <dc:description/>
  <cp:lastModifiedBy>Trọng An Lê</cp:lastModifiedBy>
  <cp:revision/>
  <dcterms:created xsi:type="dcterms:W3CDTF">2022-05-16T12:58:52Z</dcterms:created>
  <dcterms:modified xsi:type="dcterms:W3CDTF">2022-06-02T05:59:07Z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0x010100CF6F9793625AAC42B779E49B2D20E482</vt:lpwstr>
  </property>
</Properties>
</file>