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autoCompressPictures="0"/>
  <mc:AlternateContent xmlns:mc="http://schemas.openxmlformats.org/markup-compatibility/2006">
    <mc:Choice Requires="x15">
      <x15ac:absPath xmlns:x15ac="http://schemas.microsoft.com/office/spreadsheetml/2010/11/ac" url="D:\Documents\Alex-Popescu-Thesis-2023\Presentations\ABS 2024\Reimbursement\"/>
    </mc:Choice>
  </mc:AlternateContent>
  <xr:revisionPtr revIDLastSave="0" documentId="13_ncr:1_{85166A59-DD1A-40D2-91B6-CA851B2E1F79}" xr6:coauthVersionLast="47" xr6:coauthVersionMax="47" xr10:uidLastSave="{00000000-0000-0000-0000-000000000000}"/>
  <bookViews>
    <workbookView xWindow="41745" yWindow="2490" windowWidth="25575" windowHeight="16440" tabRatio="634" xr2:uid="{00000000-000D-0000-FFFF-FFFF00000000}"/>
  </bookViews>
  <sheets>
    <sheet name="Chq Req" sheetId="1" r:id="rId1"/>
    <sheet name="Tax Code " sheetId="14" state="hidden" r:id="rId2"/>
    <sheet name="Dimension" sheetId="13" state="hidden" r:id="rId3"/>
    <sheet name="Funds" sheetId="10" state="hidden" r:id="rId4"/>
    <sheet name="Wire " sheetId="9" state="hidden" r:id="rId5"/>
    <sheet name="cost centre" sheetId="5" state="hidden" r:id="rId6"/>
    <sheet name="spend categories" sheetId="8" state="hidden" r:id="rId7"/>
  </sheets>
  <externalReferences>
    <externalReference r:id="rId8"/>
  </externalReferences>
  <definedNames>
    <definedName name="Funds">[1]Funds!$A$3:$A$12</definedName>
    <definedName name="_xlnm.Print_Area" localSheetId="0">'Chq Req'!$A$1:$O$73</definedName>
    <definedName name="SpendCat">'[1]spend categories'!$D$4:$D$46</definedName>
  </definedNames>
  <calcPr calcId="191028"/>
  <pivotCaches>
    <pivotCache cacheId="0" r:id="rId9"/>
  </pivotCaches>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20" i="1" l="1"/>
  <c r="J18" i="1"/>
  <c r="I20" i="1"/>
  <c r="I30" i="1"/>
  <c r="J30" i="1" s="1"/>
  <c r="I31" i="1"/>
  <c r="J31" i="1" s="1"/>
  <c r="I32" i="1"/>
  <c r="J32" i="1" s="1"/>
  <c r="I33" i="1"/>
  <c r="J33" i="1" s="1"/>
  <c r="I34" i="1"/>
  <c r="J34" i="1" s="1"/>
  <c r="I29" i="1"/>
  <c r="J29" i="1" s="1"/>
  <c r="I28" i="1"/>
  <c r="J28" i="1" s="1"/>
  <c r="I27" i="1"/>
  <c r="J27" i="1" s="1"/>
  <c r="I26" i="1"/>
  <c r="J26" i="1" s="1"/>
  <c r="I25" i="1"/>
  <c r="J25" i="1" s="1"/>
  <c r="G37" i="1"/>
  <c r="I41" i="1"/>
  <c r="J41" i="1" s="1"/>
  <c r="I35" i="1"/>
  <c r="J35" i="1" s="1"/>
  <c r="I24" i="1"/>
  <c r="J24" i="1" s="1"/>
  <c r="I23" i="1"/>
  <c r="J23" i="1" s="1"/>
  <c r="I22" i="1"/>
  <c r="J22" i="1" s="1"/>
  <c r="I21" i="1"/>
  <c r="J21" i="1" s="1"/>
  <c r="G42" i="1"/>
  <c r="I17" i="1"/>
  <c r="J17" i="1" s="1"/>
  <c r="I18" i="1"/>
  <c r="I19" i="1"/>
  <c r="J19" i="1" s="1"/>
  <c r="I36" i="1"/>
  <c r="J36" i="1" s="1"/>
  <c r="I37" i="1"/>
  <c r="I38" i="1"/>
  <c r="J38" i="1" s="1"/>
  <c r="I39" i="1"/>
  <c r="J39" i="1" s="1"/>
  <c r="I40" i="1"/>
  <c r="J40" i="1" s="1"/>
  <c r="J37" i="1" l="1"/>
  <c r="J42" i="1" s="1"/>
</calcChain>
</file>

<file path=xl/sharedStrings.xml><?xml version="1.0" encoding="utf-8"?>
<sst xmlns="http://schemas.openxmlformats.org/spreadsheetml/2006/main" count="2001" uniqueCount="973">
  <si>
    <t>Student Cheque Requisition</t>
  </si>
  <si>
    <t>Special Payment Handling Instructions                                                                     (Payments by check are mailed to the Payee unless otherwise noted):</t>
  </si>
  <si>
    <r>
      <t xml:space="preserve">Payment type          </t>
    </r>
    <r>
      <rPr>
        <b/>
        <sz val="8"/>
        <color rgb="FF000000"/>
        <rFont val="Trebuchet MS"/>
        <family val="2"/>
      </rPr>
      <t>(Please select from List)</t>
    </r>
  </si>
  <si>
    <t>Student Payment</t>
  </si>
  <si>
    <t>Payee name</t>
  </si>
  <si>
    <t>Alex Popescu</t>
  </si>
  <si>
    <t>Payee address</t>
  </si>
  <si>
    <t>47 Yates st, St. Catharines, ON, L2R 5R6</t>
  </si>
  <si>
    <t>Conference Details:</t>
  </si>
  <si>
    <t>Payment instructions:</t>
  </si>
  <si>
    <r>
      <t>Currency</t>
    </r>
    <r>
      <rPr>
        <sz val="14"/>
        <rFont val="Trebuchet MS"/>
        <family val="2"/>
      </rPr>
      <t xml:space="preserve"> (select from menu):</t>
    </r>
  </si>
  <si>
    <t>Date required</t>
  </si>
  <si>
    <t>Cheque</t>
  </si>
  <si>
    <t>CDN</t>
  </si>
  <si>
    <t>Requestor Name</t>
  </si>
  <si>
    <t>Requestor Dept.</t>
  </si>
  <si>
    <t>Ext:</t>
  </si>
  <si>
    <t>This form should be used for payment requests to external vendors or individuals up to $5,000 when the item cannot be purchased on a purchasing card. This form is not needed for purchase requisitions or employee reimbursements. Any payments greater than $5,000 should be processed using a Purchase Requisition, or a Purchasing Card may be used for items less than $15,000. All purchasing card or employee reimbursement requests do not require a form and must be completed in Workday. Complete one form per Payee and attach all relevant invoices or other supporting documentation.</t>
  </si>
  <si>
    <t>*- indicates a required field</t>
  </si>
  <si>
    <t>Required Information</t>
  </si>
  <si>
    <t>Additional Information if Applicable</t>
  </si>
  <si>
    <t>Additional Worktags</t>
  </si>
  <si>
    <r>
      <rPr>
        <b/>
        <sz val="12"/>
        <color rgb="FFFF0000"/>
        <rFont val="Trebuchet MS"/>
        <family val="2"/>
      </rPr>
      <t>*</t>
    </r>
    <r>
      <rPr>
        <b/>
        <sz val="12"/>
        <rFont val="Trebuchet MS"/>
        <family val="2"/>
      </rPr>
      <t>Date          (dd/mm/yyyy)</t>
    </r>
  </si>
  <si>
    <r>
      <rPr>
        <b/>
        <sz val="12"/>
        <color rgb="FFFF0000"/>
        <rFont val="Trebuchet MS"/>
        <family val="2"/>
      </rPr>
      <t>*</t>
    </r>
    <r>
      <rPr>
        <b/>
        <sz val="12"/>
        <rFont val="Trebuchet MS"/>
        <family val="2"/>
      </rPr>
      <t>Item description</t>
    </r>
    <r>
      <rPr>
        <sz val="12"/>
        <rFont val="Trebuchet MS"/>
        <family val="2"/>
      </rPr>
      <t xml:space="preserve">
</t>
    </r>
    <r>
      <rPr>
        <sz val="11"/>
        <rFont val="Trebuchet MS"/>
        <family val="2"/>
      </rPr>
      <t>(include invoice number or SIN if applicable)</t>
    </r>
  </si>
  <si>
    <r>
      <rPr>
        <b/>
        <sz val="12"/>
        <color rgb="FFFF0000"/>
        <rFont val="Trebuchet MS"/>
        <family val="2"/>
      </rPr>
      <t>*</t>
    </r>
    <r>
      <rPr>
        <b/>
        <sz val="12"/>
        <rFont val="Trebuchet MS"/>
        <family val="2"/>
      </rPr>
      <t>Spend Category</t>
    </r>
  </si>
  <si>
    <r>
      <rPr>
        <b/>
        <sz val="12"/>
        <color rgb="FFFF0000"/>
        <rFont val="Trebuchet MS"/>
        <family val="2"/>
      </rPr>
      <t>*</t>
    </r>
    <r>
      <rPr>
        <b/>
        <sz val="12"/>
        <rFont val="Trebuchet MS"/>
        <family val="2"/>
      </rPr>
      <t>Cost Centre</t>
    </r>
  </si>
  <si>
    <r>
      <rPr>
        <b/>
        <sz val="12"/>
        <color rgb="FFFF0000"/>
        <rFont val="Trebuchet MS"/>
        <family val="2"/>
      </rPr>
      <t>*</t>
    </r>
    <r>
      <rPr>
        <b/>
        <sz val="12"/>
        <rFont val="Trebuchet MS"/>
        <family val="2"/>
      </rPr>
      <t>Fund</t>
    </r>
  </si>
  <si>
    <r>
      <rPr>
        <b/>
        <sz val="12"/>
        <color rgb="FFFF0000"/>
        <rFont val="Trebuchet MS"/>
        <family val="2"/>
      </rPr>
      <t>*</t>
    </r>
    <r>
      <rPr>
        <b/>
        <sz val="12"/>
        <rFont val="Trebuchet MS"/>
        <family val="2"/>
      </rPr>
      <t>Pre-tax amount</t>
    </r>
  </si>
  <si>
    <r>
      <rPr>
        <b/>
        <sz val="12"/>
        <color rgb="FFFF0000"/>
        <rFont val="Trebuchet MS"/>
        <family val="2"/>
      </rPr>
      <t>*</t>
    </r>
    <r>
      <rPr>
        <b/>
        <sz val="12"/>
        <rFont val="Trebuchet MS"/>
        <family val="2"/>
      </rPr>
      <t>Tax Rate</t>
    </r>
  </si>
  <si>
    <t>Tax</t>
  </si>
  <si>
    <t>Amount including tax</t>
  </si>
  <si>
    <t>Project</t>
  </si>
  <si>
    <t xml:space="preserve">Program </t>
  </si>
  <si>
    <t xml:space="preserve">Grant </t>
  </si>
  <si>
    <t>Dimension</t>
  </si>
  <si>
    <t>Worktag (corresponding to the noted dimension)</t>
  </si>
  <si>
    <t>08 Start-up Fund</t>
  </si>
  <si>
    <t>Ontario HST (13%)</t>
  </si>
  <si>
    <t>Accommodation</t>
  </si>
  <si>
    <t>Transportation</t>
  </si>
  <si>
    <t>Select Tax Rate</t>
  </si>
  <si>
    <t>Total of all receipts</t>
  </si>
  <si>
    <t>Program Support</t>
  </si>
  <si>
    <t>Supervisor Support</t>
  </si>
  <si>
    <t>Faculty of Graduate Studies</t>
  </si>
  <si>
    <t>Provost Discretionary Fund</t>
  </si>
  <si>
    <t>Total Amount of Cheque Requisition</t>
  </si>
  <si>
    <t>Finance use only</t>
  </si>
  <si>
    <t>Cheque Requisition Forms must be filled out electronically and emailed to brockap@brocku.ca along with a digital copy of invoice or supporting documentation.</t>
  </si>
  <si>
    <t xml:space="preserve">Date:
</t>
  </si>
  <si>
    <t xml:space="preserve">Input by:
</t>
  </si>
  <si>
    <r>
      <t xml:space="preserve">Brock University protects your privacy and your personal information.  Personal information on this form is collected under the authority of </t>
    </r>
    <r>
      <rPr>
        <i/>
        <sz val="11"/>
        <rFont val="Trebuchet MS"/>
        <family val="2"/>
      </rPr>
      <t>The Brock University Act, 1964,</t>
    </r>
    <r>
      <rPr>
        <sz val="11"/>
        <rFont val="Trebuchet MS"/>
        <family val="2"/>
      </rPr>
      <t xml:space="preserve"> and in accordance with the </t>
    </r>
    <r>
      <rPr>
        <i/>
        <sz val="11"/>
        <rFont val="Trebuchet MS"/>
        <family val="2"/>
      </rPr>
      <t xml:space="preserve">Freedom of Information and Protection of Privacy Act (FIPPA) </t>
    </r>
    <r>
      <rPr>
        <sz val="11"/>
        <rFont val="Trebuchet MS"/>
        <family val="2"/>
      </rPr>
      <t>for the administration of the University and its programs and services</t>
    </r>
    <r>
      <rPr>
        <b/>
        <sz val="11"/>
        <rFont val="Trebuchet MS"/>
        <family val="2"/>
      </rPr>
      <t>.  Direct any questions about this collection to Financial and Administrative Services at Brock University at (905) 688-5550, ext. 3289, or see www.brocku.ca/finance.</t>
    </r>
  </si>
  <si>
    <t>Instructions</t>
  </si>
  <si>
    <t>A request for payment on an invoice will be entered into Workday by Finance.  If you would like an invoice paid, please complete this form.  Note the following:</t>
  </si>
  <si>
    <r>
      <rPr>
        <b/>
        <sz val="14"/>
        <color theme="1"/>
        <rFont val="Trebuchet MS"/>
        <family val="2"/>
      </rPr>
      <t>1.</t>
    </r>
    <r>
      <rPr>
        <sz val="14"/>
        <color theme="1"/>
        <rFont val="Trebuchet MS"/>
        <family val="2"/>
      </rPr>
      <t xml:space="preserve"> Complete one form for each Payee.</t>
    </r>
  </si>
  <si>
    <r>
      <rPr>
        <b/>
        <sz val="14"/>
        <color theme="1"/>
        <rFont val="Trebuchet MS"/>
        <family val="2"/>
      </rPr>
      <t>2.</t>
    </r>
    <r>
      <rPr>
        <sz val="14"/>
        <color theme="1"/>
        <rFont val="Trebuchet MS"/>
        <family val="2"/>
      </rPr>
      <t xml:space="preserve"> Please select the tax rate from the Tax Rate dropdown menu.</t>
    </r>
  </si>
  <si>
    <r>
      <rPr>
        <b/>
        <sz val="14"/>
        <color theme="1"/>
        <rFont val="Trebuchet MS"/>
        <family val="2"/>
      </rPr>
      <t>3.</t>
    </r>
    <r>
      <rPr>
        <sz val="14"/>
        <color theme="1"/>
        <rFont val="Trebuchet MS"/>
        <family val="2"/>
      </rPr>
      <t xml:space="preserve"> Do not use this form for Wire payments in currencies other than Canadian or US Dollars.</t>
    </r>
  </si>
  <si>
    <r>
      <rPr>
        <b/>
        <sz val="14"/>
        <color theme="1"/>
        <rFont val="Trebuchet MS"/>
        <family val="2"/>
      </rPr>
      <t>4.</t>
    </r>
    <r>
      <rPr>
        <sz val="14"/>
        <color theme="1"/>
        <rFont val="Trebuchet MS"/>
        <family val="2"/>
      </rPr>
      <t xml:space="preserve"> Once this form is complete, email this document, a digital copy of the invoice (scan if required) and digital copies of other supporting documents to brockap@brocku.ca.  If you require a wire payment, include the Wire Payment Form on Tab 2 of this document.</t>
    </r>
  </si>
  <si>
    <r>
      <rPr>
        <b/>
        <sz val="14"/>
        <color theme="1"/>
        <rFont val="Trebuchet MS"/>
        <family val="2"/>
      </rPr>
      <t>5.</t>
    </r>
    <r>
      <rPr>
        <sz val="14"/>
        <color theme="1"/>
        <rFont val="Trebuchet MS"/>
        <family val="2"/>
      </rPr>
      <t xml:space="preserve"> Accounts Payable staff will input into Workday and send through Workday for approvals.  Approval is not required for this form.</t>
    </r>
  </si>
  <si>
    <r>
      <rPr>
        <b/>
        <sz val="14"/>
        <color theme="1"/>
        <rFont val="Trebuchet MS"/>
        <family val="2"/>
      </rPr>
      <t>6.</t>
    </r>
    <r>
      <rPr>
        <sz val="14"/>
        <color theme="1"/>
        <rFont val="Trebuchet MS"/>
        <family val="2"/>
      </rPr>
      <t xml:space="preserve"> The minimum amount that will be paid by cheque is $25. Requests for payments under this amount should be processed through petty cash or by accumulating receipts under this amount until the $25 threshold is reached. If a department does not have its own petty cash, payment may be requested through the Finance Office petty cash.   </t>
    </r>
  </si>
  <si>
    <t>Fields in form</t>
  </si>
  <si>
    <t>Payment type</t>
  </si>
  <si>
    <t>Select from one of the four options on list:  Supplier Invoice, Honorarium, Student Payment or Ad Hoc Payee.</t>
  </si>
  <si>
    <t xml:space="preserve">Payee information  </t>
  </si>
  <si>
    <t>Input the full name and address of the company or individual being paid. If you are familiar with the Supplier functionality in Workday, create a new supplier in Workday for suppliers that are not included in Workday.</t>
  </si>
  <si>
    <t xml:space="preserve">Date required  </t>
  </si>
  <si>
    <t xml:space="preserve">Input the date that you would like the cheque by. Please leave sufficient time for Accounts Payable to process the cheque. The standard process time is 7 business days not including Canada Post delivery time.  If circumstances make it necessary for you to have the cheque in a shorter length of time, please note this on the form and have it hand-delivered to Accounts Payable.  </t>
  </si>
  <si>
    <t>Special instructions</t>
  </si>
  <si>
    <t>Special instructions can include a payment delivery other than by mail or other items that make this supplier unique.</t>
  </si>
  <si>
    <t>Currency</t>
  </si>
  <si>
    <t>Select the currency (CDN or USD) in which the cheque or wire transfer is to be completed in. For wire payments, please complete and attach the Documentation for Wire Payment form.  Please use the Non- CDN or USD WIRE PAYMENT REQUISITION Form if you require settlement in a currency other than CDN or USD.</t>
  </si>
  <si>
    <t>Item Description</t>
  </si>
  <si>
    <t xml:space="preserve">Wherever possible include the invoice number. If it is not available other explanatory information should be entered. Attach the original invoice to the requisition in the order in which they are listed.  Additional information can be added even when the invoice number is available.  SIN (Social Insurance Number) must be provided for any individual who is not on payroll and is providing a service to the University. The payment request cannot be completed without this information, so payment will be delayed until the SIN is provided.  </t>
  </si>
  <si>
    <t>Spend Category</t>
  </si>
  <si>
    <t>A list of common Spend Categories provided in the drop down list, however you can type in any Workday Spend Category.  To see a complete list of Spend Categories, type "Spend Category in Outline Form" in Workday search to find the report.</t>
  </si>
  <si>
    <t>Cost Centre</t>
  </si>
  <si>
    <t>Select relevant Cost Centre from the drop down list.</t>
  </si>
  <si>
    <t>Fund</t>
  </si>
  <si>
    <t>Select Fund from list.  In most cases, the Fund will be operating.  However, select PER, Start-up or Research if applicable.  These four funds are the most common funds in the University, however if you require a different fund that is not on the list, simply type it in the line.</t>
  </si>
  <si>
    <t>Tax Rate</t>
  </si>
  <si>
    <t xml:space="preserve">A list of common tax rates are provided in the drop down list, however if the tax rate you require is not on the list type in the name of the appropriate rate, and the rate amount in the corresponding cell. </t>
  </si>
  <si>
    <t xml:space="preserve">Enter Project name only if applicable.  To see a complete list of projects, type "Projects in Outline Form" in Workday search to find the report.  </t>
  </si>
  <si>
    <t>Program</t>
  </si>
  <si>
    <t xml:space="preserve">Enter Program name only if applicable.  To see a complete list of programs, type "Programs in Outline Form" in Workday search to find the report.  </t>
  </si>
  <si>
    <t>Grant</t>
  </si>
  <si>
    <t xml:space="preserve">Enter Grant name only if applicable.  To see a complete list of grants, type "Grants in Outline Form" in Workday search to find the report.  </t>
  </si>
  <si>
    <t>Dimension &amp; Worktag</t>
  </si>
  <si>
    <t>If applicable, select an additional dimension type in the "Dimension" field (for example: gift, level, region) and the corresponding dimesion value (ie: Undergraduate) in the "Worktag" field. If needed multiple "dimensions"/"worktags" for each transaction can be selected by using additonal lines.</t>
  </si>
  <si>
    <t>Non-Taxable (0%)</t>
  </si>
  <si>
    <t>Canada GST (5%)</t>
  </si>
  <si>
    <t>Ontario PST (8%)</t>
  </si>
  <si>
    <t xml:space="preserve">Dimension List </t>
  </si>
  <si>
    <t>Collaborative Spend</t>
  </si>
  <si>
    <t>Customer</t>
  </si>
  <si>
    <t>Debt</t>
  </si>
  <si>
    <t>Donor</t>
  </si>
  <si>
    <t>Expense Item</t>
  </si>
  <si>
    <t>Faculty</t>
  </si>
  <si>
    <t>Flowthrough</t>
  </si>
  <si>
    <t>Gift</t>
  </si>
  <si>
    <t>Investment/Petty Cash</t>
  </si>
  <si>
    <t>Level</t>
  </si>
  <si>
    <t>Location</t>
  </si>
  <si>
    <t>Procurement Item</t>
  </si>
  <si>
    <t>Region</t>
  </si>
  <si>
    <t>Semester</t>
  </si>
  <si>
    <t xml:space="preserve">Funds in Outline Form </t>
  </si>
  <si>
    <t xml:space="preserve">Fund /Internally Restricted </t>
  </si>
  <si>
    <t>01 Operating (Unrestricted)</t>
  </si>
  <si>
    <t>02 Invested in Capital Assets</t>
  </si>
  <si>
    <t>03 Endowments</t>
  </si>
  <si>
    <t>05 Capital and Infrastructure Project Reserves</t>
  </si>
  <si>
    <t>06 Operating Project Accounts</t>
  </si>
  <si>
    <t>07 Research Funds with No External Obligations</t>
  </si>
  <si>
    <t>09 Professional Expense Reimbursement Fund</t>
  </si>
  <si>
    <t>17 Research Fund</t>
  </si>
  <si>
    <t>18 Non-endowed Trust Accounts</t>
  </si>
  <si>
    <t xml:space="preserve">Wire </t>
  </si>
  <si>
    <t>Note:  Complete Wire Transfer Form on Tab 2, if payment instruction selected is Wire.</t>
  </si>
  <si>
    <t xml:space="preserve">Cheque </t>
  </si>
  <si>
    <t>-</t>
  </si>
  <si>
    <t>Wire</t>
  </si>
  <si>
    <t xml:space="preserve">Note: Complete Wire Documentation Transfer form on Tab 2, when payment instruction selected is Wire. </t>
  </si>
  <si>
    <t>Cost Center</t>
  </si>
  <si>
    <t>Reference ID</t>
  </si>
  <si>
    <t>Code</t>
  </si>
  <si>
    <t>Subtype</t>
  </si>
  <si>
    <t>Included by Organizations</t>
  </si>
  <si>
    <t xml:space="preserve">Pulled from Workday-"Data Audit Cost Centers" </t>
  </si>
  <si>
    <t>CC0100 Graduate Studies</t>
  </si>
  <si>
    <t>CC0100</t>
  </si>
  <si>
    <t>Graduate Studies
Graduate Studies</t>
  </si>
  <si>
    <t>CS 5/6/16</t>
  </si>
  <si>
    <t>CC0200 Library</t>
  </si>
  <si>
    <t>CC0200</t>
  </si>
  <si>
    <t>Library
University Librarian</t>
  </si>
  <si>
    <t>CC0300 Research Services</t>
  </si>
  <si>
    <t>CC0300</t>
  </si>
  <si>
    <t>Research services
Research services</t>
  </si>
  <si>
    <t>CC0301 Animal Care</t>
  </si>
  <si>
    <t>CC0301</t>
  </si>
  <si>
    <t>CC0305 Cuvee</t>
  </si>
  <si>
    <t>CC0305</t>
  </si>
  <si>
    <t>CC0400 Brock Base Camp</t>
  </si>
  <si>
    <t>CC0400</t>
  </si>
  <si>
    <t>Centre for Pedogogical Innovation
Vice-Provost Teaching and Learning</t>
  </si>
  <si>
    <t>CC0401 On-Line Course Development</t>
  </si>
  <si>
    <t>CC0401</t>
  </si>
  <si>
    <t>Centre for Pedogogical Innovation
Director, CPI</t>
  </si>
  <si>
    <t>CC0402 Teaching &amp; Learning Advancement</t>
  </si>
  <si>
    <t>CC0402</t>
  </si>
  <si>
    <t>CC0403 CPI Service  Learning</t>
  </si>
  <si>
    <t>CC0403</t>
  </si>
  <si>
    <t>CC0450 Centre For The Arts</t>
  </si>
  <si>
    <t>CC0450</t>
  </si>
  <si>
    <t>Arts
VP Administration</t>
  </si>
  <si>
    <t>CC0500 Office of The Registrar</t>
  </si>
  <si>
    <t>CC0500</t>
  </si>
  <si>
    <t>Registrar
University Registrar</t>
  </si>
  <si>
    <t>CC0501 Convocation</t>
  </si>
  <si>
    <t>CC0501</t>
  </si>
  <si>
    <t>CC0502 Registrar - University Wide</t>
  </si>
  <si>
    <t>CC0502</t>
  </si>
  <si>
    <t>CC0503 Recruitment And Liaison</t>
  </si>
  <si>
    <t>CC0503</t>
  </si>
  <si>
    <t>CC0504 Credit Transfer</t>
  </si>
  <si>
    <t>CC0504</t>
  </si>
  <si>
    <t>CC0505 Student Awards And Financial Aid (SAFA)</t>
  </si>
  <si>
    <t>CC0505</t>
  </si>
  <si>
    <t>Director SAFA
Student Awards and Financial Aid (SAFA)</t>
  </si>
  <si>
    <t>CC0550 Student Life &amp; Community Experience</t>
  </si>
  <si>
    <t>CC0550</t>
  </si>
  <si>
    <t>Director SL&amp;CE
Student Life &amp; Community Experience</t>
  </si>
  <si>
    <t>CC0551 First Year Experience</t>
  </si>
  <si>
    <t>CC0551</t>
  </si>
  <si>
    <t>CC0552 Student Development Centre-Disabilities</t>
  </si>
  <si>
    <t>CC0552</t>
  </si>
  <si>
    <t>Director SDC
Student Development Centre</t>
  </si>
  <si>
    <t>CC0553 First Generation</t>
  </si>
  <si>
    <t>CC0553</t>
  </si>
  <si>
    <t>CC0554 BOOST Program</t>
  </si>
  <si>
    <t>CC0554</t>
  </si>
  <si>
    <t>CC0555 Student Development Centre</t>
  </si>
  <si>
    <t>CC0555</t>
  </si>
  <si>
    <t>CC0556 Aboriginal Grant (MTCU)</t>
  </si>
  <si>
    <t>CC0556</t>
  </si>
  <si>
    <t>CC0557 Health Services</t>
  </si>
  <si>
    <t>CC0557</t>
  </si>
  <si>
    <t>Director Student Health Services
Health Services</t>
  </si>
  <si>
    <t>CC0558 Faith And Life Centre</t>
  </si>
  <si>
    <t>CC0558</t>
  </si>
  <si>
    <t>CC0600 ESL - Intensive English Program</t>
  </si>
  <si>
    <t>CC0600</t>
  </si>
  <si>
    <t>Director, ESL Services
ESL</t>
  </si>
  <si>
    <t>CC0602 ESL - Summer English Language Program</t>
  </si>
  <si>
    <t>CC0602</t>
  </si>
  <si>
    <t>CC0603 International Market Development</t>
  </si>
  <si>
    <t>CC0603</t>
  </si>
  <si>
    <t>Director, International Marketing Development
International Market Development</t>
  </si>
  <si>
    <t>CC0605 International Services</t>
  </si>
  <si>
    <t>CC0605</t>
  </si>
  <si>
    <t>Director &amp; International Liaison Officer
International Services</t>
  </si>
  <si>
    <t>CC0606 Confucius Institute</t>
  </si>
  <si>
    <t>CC0606</t>
  </si>
  <si>
    <t>CC0650 Co-op, Career Services and Experiential Learning - Admin</t>
  </si>
  <si>
    <t>CC0650</t>
  </si>
  <si>
    <t>Co-op, Career Services and Experiential Learning
Director CCS&amp;EL</t>
  </si>
  <si>
    <t>CC0651 University Co-Op Programs</t>
  </si>
  <si>
    <t>CC0651</t>
  </si>
  <si>
    <t>CC0652 Career Services</t>
  </si>
  <si>
    <t>CC0652</t>
  </si>
  <si>
    <t>CC0653 Experiential Learning</t>
  </si>
  <si>
    <t>CC0653</t>
  </si>
  <si>
    <t>CC0654 Mentorship Plus Program</t>
  </si>
  <si>
    <t>CC0654</t>
  </si>
  <si>
    <t>CC0655 Goodman Career Services</t>
  </si>
  <si>
    <t>CC0655</t>
  </si>
  <si>
    <t>CC0700 Campus Recreation</t>
  </si>
  <si>
    <t>CC0700</t>
  </si>
  <si>
    <t>Recreation
Recreation</t>
  </si>
  <si>
    <t>CC0701 Health And Fitness Centre</t>
  </si>
  <si>
    <t>CC0701</t>
  </si>
  <si>
    <t>CC0702 Facilities (Cage)</t>
  </si>
  <si>
    <t>CC0702</t>
  </si>
  <si>
    <t>CC0703 Aquatics</t>
  </si>
  <si>
    <t>CC0703</t>
  </si>
  <si>
    <t>CC0704 Brock Niagara Aquatics</t>
  </si>
  <si>
    <t>CC0704</t>
  </si>
  <si>
    <t>CC0750 Athletics</t>
  </si>
  <si>
    <t>CC0750</t>
  </si>
  <si>
    <t>Athletics
Athletics</t>
  </si>
  <si>
    <t>CC0751 Student Referendum-Athletics</t>
  </si>
  <si>
    <t>CC0751</t>
  </si>
  <si>
    <t>CC0752 Athletic Injury Clinic</t>
  </si>
  <si>
    <t>CC0752</t>
  </si>
  <si>
    <t>CC0753 Athletic Teams</t>
  </si>
  <si>
    <t>CC0753</t>
  </si>
  <si>
    <t>CC1000 Board &amp; Senate</t>
  </si>
  <si>
    <t>CC1000</t>
  </si>
  <si>
    <t>Leadership
President</t>
  </si>
  <si>
    <t>CC1001 President's Office</t>
  </si>
  <si>
    <t>CC1001</t>
  </si>
  <si>
    <t>CC1002 Office of the VP Academic / Provost</t>
  </si>
  <si>
    <t>CC1002</t>
  </si>
  <si>
    <t>Leadership
VP Academic</t>
  </si>
  <si>
    <t>CC1003 Office of VP Administration</t>
  </si>
  <si>
    <t>CC1003</t>
  </si>
  <si>
    <t>Leadership
VP Administration</t>
  </si>
  <si>
    <t>CC1004 Office of the VP Research</t>
  </si>
  <si>
    <t>CC1004</t>
  </si>
  <si>
    <t>Leadership
VP Research</t>
  </si>
  <si>
    <t>CC1005 Vice Provost Teaching &amp; Learning</t>
  </si>
  <si>
    <t>CC1005</t>
  </si>
  <si>
    <t>Leadership
Vice-Provost Teaching and Learning</t>
  </si>
  <si>
    <t>CC1006 Vice Provost/ AVP Academic</t>
  </si>
  <si>
    <t>CC1006</t>
  </si>
  <si>
    <t>AVP Academic
Leadership</t>
  </si>
  <si>
    <t>CC1007 Vice-Provost Enrolment Management &amp; International</t>
  </si>
  <si>
    <t>CC1007</t>
  </si>
  <si>
    <t>Leadership
Vice-Provost Enrolment Management &amp; International</t>
  </si>
  <si>
    <t>CC1008 Office of Faculty Relations</t>
  </si>
  <si>
    <t>CC1008</t>
  </si>
  <si>
    <t>Director Faculty Relations
Leadership</t>
  </si>
  <si>
    <t>CC1009 13th Floor Executive Suites</t>
  </si>
  <si>
    <t>CC1009</t>
  </si>
  <si>
    <t>CC1100 Project Administration &amp; Support</t>
  </si>
  <si>
    <t>CC1100</t>
  </si>
  <si>
    <t>Information Technology Services
IT Operations</t>
  </si>
  <si>
    <t>CC1101 Infrastructure</t>
  </si>
  <si>
    <t>CC1101</t>
  </si>
  <si>
    <t>CC1102 Application Development</t>
  </si>
  <si>
    <t>CC1102</t>
  </si>
  <si>
    <t>CC1103 Client Services</t>
  </si>
  <si>
    <t>CC1103</t>
  </si>
  <si>
    <t>CC1150 Financial Services</t>
  </si>
  <si>
    <t>CC1150</t>
  </si>
  <si>
    <t>Financial Services
Financial Services</t>
  </si>
  <si>
    <t>CC1151 Procurement Services</t>
  </si>
  <si>
    <t>CC1151</t>
  </si>
  <si>
    <t>CC1152 Finance- University Wide</t>
  </si>
  <si>
    <t>CC1152</t>
  </si>
  <si>
    <t>CC1200 Human Resources</t>
  </si>
  <si>
    <t>CC1200</t>
  </si>
  <si>
    <t>AVP Human Resources
Human Resources</t>
  </si>
  <si>
    <t>CC1201 Health, Safety &amp; Wellness</t>
  </si>
  <si>
    <t>CC1201</t>
  </si>
  <si>
    <t>CC1202 Office Of Human Rights &amp; Equity Services</t>
  </si>
  <si>
    <t>CC1202</t>
  </si>
  <si>
    <t>Shared Services Support
VP Administration</t>
  </si>
  <si>
    <t>CC1203 Accessibility</t>
  </si>
  <si>
    <t>CC1203</t>
  </si>
  <si>
    <t>CC1250 University Marketing &amp; Communications</t>
  </si>
  <si>
    <t>CC1250</t>
  </si>
  <si>
    <t>Marketing &amp; Communications
Marketing &amp; communications</t>
  </si>
  <si>
    <t>CC1300 Development &amp; Donor Relations</t>
  </si>
  <si>
    <t>CC1300</t>
  </si>
  <si>
    <t>Development &amp; Alumni Relations
Executive Director Development &amp; Alumni Relations</t>
  </si>
  <si>
    <t>CC1301 Alumni Relations</t>
  </si>
  <si>
    <t>CC1301</t>
  </si>
  <si>
    <t>CC1302 Annual Fund From Telegrad</t>
  </si>
  <si>
    <t>CC1302</t>
  </si>
  <si>
    <t>CC1303 Development &amp; Alumni Operations</t>
  </si>
  <si>
    <t>CC1303</t>
  </si>
  <si>
    <t>CC1304 Alumni Association</t>
  </si>
  <si>
    <t>CC1304</t>
  </si>
  <si>
    <t>CC1305 Presidential Events</t>
  </si>
  <si>
    <t>CC1305</t>
  </si>
  <si>
    <t>CC1350 Central Receiving and Mail Services</t>
  </si>
  <si>
    <t>CC1350</t>
  </si>
  <si>
    <t>University Services
University services</t>
  </si>
  <si>
    <t>CC1351 Youth University - Operations</t>
  </si>
  <si>
    <t>CC1351</t>
  </si>
  <si>
    <t>Youth University (Approval)
Youth University (Reporting)</t>
  </si>
  <si>
    <t>CC1352 Visitor Services</t>
  </si>
  <si>
    <t>CC1352</t>
  </si>
  <si>
    <t>CC1353 Printing and Digital Services</t>
  </si>
  <si>
    <t>CC1353</t>
  </si>
  <si>
    <t>CC1355 Youth University - Bridges</t>
  </si>
  <si>
    <t>CC1355</t>
  </si>
  <si>
    <t>CC1356 Youth University - Discovery</t>
  </si>
  <si>
    <t>CC1356</t>
  </si>
  <si>
    <t>CC1357 Youth University - Enrichment</t>
  </si>
  <si>
    <t>CC1357</t>
  </si>
  <si>
    <t>CC1401 Government Relations</t>
  </si>
  <si>
    <t>CC1401</t>
  </si>
  <si>
    <t>President
Shared Services Support</t>
  </si>
  <si>
    <t>CC1402 Office of University Secretariat</t>
  </si>
  <si>
    <t>CC1402</t>
  </si>
  <si>
    <t>CC1403 Internal Auditor</t>
  </si>
  <si>
    <t>CC1403</t>
  </si>
  <si>
    <t>CC1404 Institutional Analysis</t>
  </si>
  <si>
    <t>CC1404</t>
  </si>
  <si>
    <t>AVP Academic
Shared Services Support</t>
  </si>
  <si>
    <t>CC1500 AVP Ancillary &amp; University Services</t>
  </si>
  <si>
    <t>CC1500</t>
  </si>
  <si>
    <t>Ancillary Operations
AVP Ancillary &amp; University Services</t>
  </si>
  <si>
    <t>CC1501 Campus Store</t>
  </si>
  <si>
    <t>CC1501</t>
  </si>
  <si>
    <t>Ancillary Operations
Campus Store</t>
  </si>
  <si>
    <t>CC1502 Parking Services</t>
  </si>
  <si>
    <t>CC1502</t>
  </si>
  <si>
    <t>Ancillary Operations
Parking Services</t>
  </si>
  <si>
    <t>CC1503 Conference Services</t>
  </si>
  <si>
    <t>CC1503</t>
  </si>
  <si>
    <t>Ancillary Operations
Conference Services</t>
  </si>
  <si>
    <t>CC1505 Brock Dining Services</t>
  </si>
  <si>
    <t>CC1505</t>
  </si>
  <si>
    <t>Ancillary Operations
Hospitality Services</t>
  </si>
  <si>
    <t>CC1506 Hospitality Services</t>
  </si>
  <si>
    <t>CC1506</t>
  </si>
  <si>
    <t>CC1507 One-Card Office</t>
  </si>
  <si>
    <t>CC1507</t>
  </si>
  <si>
    <t>CC1550 Central Residence Administration</t>
  </si>
  <si>
    <t>CC1550</t>
  </si>
  <si>
    <t>Residence
Residence</t>
  </si>
  <si>
    <t>CC1551 Quarryview Residence</t>
  </si>
  <si>
    <t>CC1551</t>
  </si>
  <si>
    <t>CC1552 Village Residence</t>
  </si>
  <si>
    <t>CC1552</t>
  </si>
  <si>
    <t>CC1553 Vallee Residence</t>
  </si>
  <si>
    <t>CC1553</t>
  </si>
  <si>
    <t>CC1554 Gateway Residence</t>
  </si>
  <si>
    <t>CC1554</t>
  </si>
  <si>
    <t>CC1555 DeCew Residence</t>
  </si>
  <si>
    <t>CC1555</t>
  </si>
  <si>
    <t>CC1556 Earp Residence</t>
  </si>
  <si>
    <t>CC1556</t>
  </si>
  <si>
    <t>CC1557 Lowenberger Residence</t>
  </si>
  <si>
    <t>CC1557</t>
  </si>
  <si>
    <t>CC1800 Campus Planning Design &amp; Construction</t>
  </si>
  <si>
    <t>CC1800</t>
  </si>
  <si>
    <t>Facilities Management
Facilities Management Operations</t>
  </si>
  <si>
    <t>CC1801 CFHBRC Operating Costs</t>
  </si>
  <si>
    <t>CC1801</t>
  </si>
  <si>
    <t>CC1802 Facilities Management Admin</t>
  </si>
  <si>
    <t>CC1802</t>
  </si>
  <si>
    <t>CC1803 Maintenance - Grounds</t>
  </si>
  <si>
    <t>CC1803</t>
  </si>
  <si>
    <t>CC1805 MIWSFPA - Facilities Management</t>
  </si>
  <si>
    <t>CC1805</t>
  </si>
  <si>
    <t>CC1806 Maintenance - Buildings</t>
  </si>
  <si>
    <t>CC1806</t>
  </si>
  <si>
    <t>CC1807 Custodial Services</t>
  </si>
  <si>
    <t>CC1807</t>
  </si>
  <si>
    <t>CC1900 Emergency Management Plan</t>
  </si>
  <si>
    <t>CC1900</t>
  </si>
  <si>
    <t>Campus Security
Campus Security</t>
  </si>
  <si>
    <t>CC1901 Campus Security Services</t>
  </si>
  <si>
    <t>CC1901</t>
  </si>
  <si>
    <t>CC1902 MIWSFPA - Security</t>
  </si>
  <si>
    <t>CC1902</t>
  </si>
  <si>
    <t>CC1950 460 St.Davids Road Property</t>
  </si>
  <si>
    <t>CC1950</t>
  </si>
  <si>
    <t>Hybrid Space
Hybrid Space</t>
  </si>
  <si>
    <t>CC1960 Taxes &amp; Insurance</t>
  </si>
  <si>
    <t>CC1960</t>
  </si>
  <si>
    <t>AVP Human Resources
Utilities, Taxes &amp; Insurances</t>
  </si>
  <si>
    <t>CC1961 Campus Utilities</t>
  </si>
  <si>
    <t>CC1961</t>
  </si>
  <si>
    <t>AVP Facilities Management
Utilities, Taxes &amp; Insurances</t>
  </si>
  <si>
    <t>CC1970 University Debt Service</t>
  </si>
  <si>
    <t>CC1970</t>
  </si>
  <si>
    <t>Financing
Global Finance</t>
  </si>
  <si>
    <t>CC2000 Dean Of Social Sciences</t>
  </si>
  <si>
    <t>CC2000</t>
  </si>
  <si>
    <t>Admin - Social Sciences
Dean of Social Sciences</t>
  </si>
  <si>
    <t>CC2001 Teaching Costs - Social Sciences</t>
  </si>
  <si>
    <t>CC2001</t>
  </si>
  <si>
    <t>CC2100 Applied Disability Studies</t>
  </si>
  <si>
    <t>CC2100</t>
  </si>
  <si>
    <t>Dean of Social Sciences
Teaching - Social Sciences</t>
  </si>
  <si>
    <t>CC2105 Applied Linguistics</t>
  </si>
  <si>
    <t>CC2105</t>
  </si>
  <si>
    <t>CC2115 MA Applied Linguistics TESL (Bridged)</t>
  </si>
  <si>
    <t>CC2115</t>
  </si>
  <si>
    <t>CC2117 Child And Youth Studies</t>
  </si>
  <si>
    <t>CC2117</t>
  </si>
  <si>
    <t>CC2120 Communications, Popular Culture and Film</t>
  </si>
  <si>
    <t>CC2120</t>
  </si>
  <si>
    <t>CC2125 Economics</t>
  </si>
  <si>
    <t>CC2125</t>
  </si>
  <si>
    <t>CC2135 Geography and Tourism Studies</t>
  </si>
  <si>
    <t>CC2135</t>
  </si>
  <si>
    <t>CC2140 Labour Studies</t>
  </si>
  <si>
    <t>CC2140</t>
  </si>
  <si>
    <t>CC2145 Political Science</t>
  </si>
  <si>
    <t>CC2145</t>
  </si>
  <si>
    <t>CC2150 Psychology</t>
  </si>
  <si>
    <t>CC2150</t>
  </si>
  <si>
    <t>CC2155 Sociology</t>
  </si>
  <si>
    <t>CC2155</t>
  </si>
  <si>
    <t>CC2160 MA Social Justice &amp; Equity Studies</t>
  </si>
  <si>
    <t>CC2160</t>
  </si>
  <si>
    <t>CC2162 MS Sustainability Science &amp; Society</t>
  </si>
  <si>
    <t>CC2162</t>
  </si>
  <si>
    <t>CC2165 Women &amp; Gender Studies</t>
  </si>
  <si>
    <t>CC2165</t>
  </si>
  <si>
    <t>CC2200 Environmental Sustainability Research Centre</t>
  </si>
  <si>
    <t>CC2200</t>
  </si>
  <si>
    <t>Dean of Social Sciences
Service - Social Sciences</t>
  </si>
  <si>
    <t>CC2205 Lifespan Development Research Centre</t>
  </si>
  <si>
    <t>CC2205</t>
  </si>
  <si>
    <t>CC2210 Niagara Community Observatory</t>
  </si>
  <si>
    <t>CC2210</t>
  </si>
  <si>
    <t>CC2215 Social Justice Research Institute</t>
  </si>
  <si>
    <t>CC2215</t>
  </si>
  <si>
    <t>CC3000 Dean Of Business</t>
  </si>
  <si>
    <t>CC3000</t>
  </si>
  <si>
    <t>Admin - Goodman
Dean of Goodman School of Business</t>
  </si>
  <si>
    <t>CC3001 Teaching Costs - Goodman</t>
  </si>
  <si>
    <t>CC3001</t>
  </si>
  <si>
    <t>CC3002 Information Technology Services - Goodman</t>
  </si>
  <si>
    <t>CC3002</t>
  </si>
  <si>
    <t>CC3003 Goodman Communications, Alumni Relations &amp; Marketing</t>
  </si>
  <si>
    <t>CC3003</t>
  </si>
  <si>
    <t>CC3004 International Exchange Programs</t>
  </si>
  <si>
    <t>CC3004</t>
  </si>
  <si>
    <t>CC3005 Goodman Undergraduate Programs  - Admin</t>
  </si>
  <si>
    <t>CC3005</t>
  </si>
  <si>
    <t>CC3006 Goodman Graduate Programs - Admin</t>
  </si>
  <si>
    <t>CC3006</t>
  </si>
  <si>
    <t>CC3007 Management Development Centre</t>
  </si>
  <si>
    <t>CC3007</t>
  </si>
  <si>
    <t>CC3008 Goodman School</t>
  </si>
  <si>
    <t>CC3008</t>
  </si>
  <si>
    <t>CC3009 Brock Business Consulting</t>
  </si>
  <si>
    <t>CC3009</t>
  </si>
  <si>
    <t>CC3010 BioLinc</t>
  </si>
  <si>
    <t>CC3010</t>
  </si>
  <si>
    <t>CC3100 Accounting</t>
  </si>
  <si>
    <t>CC3100</t>
  </si>
  <si>
    <t>Dean of Goodman School of Business
Teaching - Goodman</t>
  </si>
  <si>
    <t>CC3101 Finance, Operations &amp; Information Systems</t>
  </si>
  <si>
    <t>CC3101</t>
  </si>
  <si>
    <t>CC3102 Marketing, International Business &amp;Strategy</t>
  </si>
  <si>
    <t>CC3102</t>
  </si>
  <si>
    <t>CC3103 Organizational Behaviour, HR, Entrepreneurship &amp; Ethics</t>
  </si>
  <si>
    <t>CC3103</t>
  </si>
  <si>
    <t>CC3104 Professional Masters Preparation Certificate</t>
  </si>
  <si>
    <t>CC3104</t>
  </si>
  <si>
    <t>CC3105 Masters of Business Administration (ISP)</t>
  </si>
  <si>
    <t>CC3105</t>
  </si>
  <si>
    <t>CC3106 Masters of Accountancy (ISP)</t>
  </si>
  <si>
    <t>CC3106</t>
  </si>
  <si>
    <t>CC3107 Certificate In Administrative Studies</t>
  </si>
  <si>
    <t>CC3107</t>
  </si>
  <si>
    <t>CC3108 Accreditation</t>
  </si>
  <si>
    <t>CC3108</t>
  </si>
  <si>
    <t>CC4000 Dean of Education</t>
  </si>
  <si>
    <t>CC4000</t>
  </si>
  <si>
    <t>Admin - Education
Dean of Education</t>
  </si>
  <si>
    <t>CC4001 Teaching Costs - Education</t>
  </si>
  <si>
    <t>CC4001</t>
  </si>
  <si>
    <t>CC4002 Computer Services - Education</t>
  </si>
  <si>
    <t>CC4002</t>
  </si>
  <si>
    <t>CC4003 Hamilton Campus</t>
  </si>
  <si>
    <t>CC4003</t>
  </si>
  <si>
    <t>CC4100 Undergraduate/Graduate Program - Education</t>
  </si>
  <si>
    <t>CC4100</t>
  </si>
  <si>
    <t>Dean of Education
Teaching - Education</t>
  </si>
  <si>
    <t>CC4101 Concurrent Programs</t>
  </si>
  <si>
    <t>CC4101</t>
  </si>
  <si>
    <t>CC4102 Undergraduate Aboriginal Studies</t>
  </si>
  <si>
    <t>CC4102</t>
  </si>
  <si>
    <t>CC4103 Masters Preparation Certificate in Education</t>
  </si>
  <si>
    <t>CC4103</t>
  </si>
  <si>
    <t>CC4104 Masters of Education (ISP)</t>
  </si>
  <si>
    <t>CC4104</t>
  </si>
  <si>
    <t>CC4105 PHD Graduate Program</t>
  </si>
  <si>
    <t>CC4105</t>
  </si>
  <si>
    <t>CC4200 Tecumseh Ctr-Abor.Research&amp;Educ.</t>
  </si>
  <si>
    <t>CC4200</t>
  </si>
  <si>
    <t>Dean of Education
Service - Education</t>
  </si>
  <si>
    <t>CC4202 Instructional Resource Centre</t>
  </si>
  <si>
    <t>CC4202</t>
  </si>
  <si>
    <t>CC4203 Centre For Multiliteracies</t>
  </si>
  <si>
    <t>CC4203</t>
  </si>
  <si>
    <t>CC4204 Teacher Education</t>
  </si>
  <si>
    <t>CC4204</t>
  </si>
  <si>
    <t>CC4205 Learning Lab</t>
  </si>
  <si>
    <t>CC4205</t>
  </si>
  <si>
    <t>CC4400 Centre For Continuing Teacher Educ.</t>
  </si>
  <si>
    <t>CC4400</t>
  </si>
  <si>
    <t>Dean of Education
Other - Education</t>
  </si>
  <si>
    <t>CC4401 Nnec B.Ed</t>
  </si>
  <si>
    <t>CC4401</t>
  </si>
  <si>
    <t>CC4402 Adult Education</t>
  </si>
  <si>
    <t>CC4402</t>
  </si>
  <si>
    <t>CC4403 Aded - Aboriginal Stream</t>
  </si>
  <si>
    <t>CC4403</t>
  </si>
  <si>
    <t>CC5000 Dean Of Humanities</t>
  </si>
  <si>
    <t>CC5000</t>
  </si>
  <si>
    <t>Admin - Humanities
Dean of Humanities</t>
  </si>
  <si>
    <t>CC5001 Teaching Costs - Humanities</t>
  </si>
  <si>
    <t>CC5001</t>
  </si>
  <si>
    <t>CC5002 Committee of Fine Arts</t>
  </si>
  <si>
    <t>CC5002</t>
  </si>
  <si>
    <t>CC5003 Humanities - Marketing, Commuications &amp; Recruitment</t>
  </si>
  <si>
    <t>CC5003</t>
  </si>
  <si>
    <t>CC5100 Medieval and Renaissance Studies</t>
  </si>
  <si>
    <t>CC5100</t>
  </si>
  <si>
    <t>Dean of Humanities
Teaching - Humanities</t>
  </si>
  <si>
    <t>CC5101 History</t>
  </si>
  <si>
    <t>CC5101</t>
  </si>
  <si>
    <t>CC5102 Philosophy</t>
  </si>
  <si>
    <t>CC5102</t>
  </si>
  <si>
    <t>CC5103 Classics</t>
  </si>
  <si>
    <t>CC5103</t>
  </si>
  <si>
    <t>CC5104 Modern Languages, Literatures and Cultures</t>
  </si>
  <si>
    <t>CC5104</t>
  </si>
  <si>
    <t>CC5105 Studies In Arts &amp; Culture (Stac)</t>
  </si>
  <si>
    <t>CC5105</t>
  </si>
  <si>
    <t>CC5106 Dramatic Arts</t>
  </si>
  <si>
    <t>CC5106</t>
  </si>
  <si>
    <t>CC5107 Visual Arts</t>
  </si>
  <si>
    <t>CC5107</t>
  </si>
  <si>
    <t>CC5109 Music</t>
  </si>
  <si>
    <t>CC5109</t>
  </si>
  <si>
    <t>CC5111 English Language And Literature</t>
  </si>
  <si>
    <t>CC5111</t>
  </si>
  <si>
    <t>CC5112 Intercultural Studies</t>
  </si>
  <si>
    <t>CC5112</t>
  </si>
  <si>
    <t>CC5116 Interdisciplinary Humanities</t>
  </si>
  <si>
    <t>CC5116</t>
  </si>
  <si>
    <t>CC5118 Canadian Studies</t>
  </si>
  <si>
    <t>CC5118</t>
  </si>
  <si>
    <t>CC5200 Centre For Digital Humanities</t>
  </si>
  <si>
    <t>CC5200</t>
  </si>
  <si>
    <t>Dean of Humanities
Service - Humanities</t>
  </si>
  <si>
    <t>CC5201 Humanities Research Institute</t>
  </si>
  <si>
    <t>CC5201</t>
  </si>
  <si>
    <t>CC5202 Rodman Hall - Humanities</t>
  </si>
  <si>
    <t>CC5202</t>
  </si>
  <si>
    <t>CC5203 MIW School Of Fine And Performing Arts</t>
  </si>
  <si>
    <t>CC5203</t>
  </si>
  <si>
    <t>CC6000 Dean Of Math And Science</t>
  </si>
  <si>
    <t>CC6000</t>
  </si>
  <si>
    <t>Admin - Math &amp; Science
Dean of Math &amp; Science</t>
  </si>
  <si>
    <t>CC6001 Teaching Costs - Math &amp; Science</t>
  </si>
  <si>
    <t>CC6001</t>
  </si>
  <si>
    <t>CC6100 Biological Sciences</t>
  </si>
  <si>
    <t>CC6100</t>
  </si>
  <si>
    <t>Dean of Math &amp; Science
Teaching - Math &amp; Science</t>
  </si>
  <si>
    <t>CC6101 Chemistry</t>
  </si>
  <si>
    <t>CC6101</t>
  </si>
  <si>
    <t>CC6102 Physics</t>
  </si>
  <si>
    <t>CC6102</t>
  </si>
  <si>
    <t>CC6103 Material Physics</t>
  </si>
  <si>
    <t>CC6103</t>
  </si>
  <si>
    <t>CC6104 Mathematics</t>
  </si>
  <si>
    <t>CC6104</t>
  </si>
  <si>
    <t>CC6105 Earth Sciences</t>
  </si>
  <si>
    <t>CC6105</t>
  </si>
  <si>
    <t>CC6106 Computer Science</t>
  </si>
  <si>
    <t>CC6106</t>
  </si>
  <si>
    <t>CC6107 Special Programs</t>
  </si>
  <si>
    <t>CC6107</t>
  </si>
  <si>
    <t>CC6108 Mineral Explor. &amp; Mining Geo. (ISP)</t>
  </si>
  <si>
    <t>CC6108</t>
  </si>
  <si>
    <t>CC6109 Neuroscience</t>
  </si>
  <si>
    <t>CC6109</t>
  </si>
  <si>
    <t>CC6110 Biotechnology</t>
  </si>
  <si>
    <t>CC6110</t>
  </si>
  <si>
    <t>CC6200 Math &amp; Science Stores</t>
  </si>
  <si>
    <t>CC6200</t>
  </si>
  <si>
    <t>Dean of Math &amp; Science
Service - Math &amp; Science</t>
  </si>
  <si>
    <t>CC6201 Technical Services</t>
  </si>
  <si>
    <t>CC6201</t>
  </si>
  <si>
    <t>CC6210 CCOVI Research Institute</t>
  </si>
  <si>
    <t>CC6210</t>
  </si>
  <si>
    <t>CC6215 Advanced Biomanufacturing Centre</t>
  </si>
  <si>
    <t>CC6215</t>
  </si>
  <si>
    <t>CC7000 Dean Of Applied Health Sciences</t>
  </si>
  <si>
    <t>CC7000</t>
  </si>
  <si>
    <t>Admin - Applied Health Sciences
Dean of Applied Health Sciences</t>
  </si>
  <si>
    <t>CC7001 Teaching Costs - Applied Health Sciences</t>
  </si>
  <si>
    <t>CC7001</t>
  </si>
  <si>
    <t>CC7002 Undergraduate Programs-AHS</t>
  </si>
  <si>
    <t>CC7002</t>
  </si>
  <si>
    <t>CC7003 Graduate &amp; Research Programs- AHS</t>
  </si>
  <si>
    <t>CC7003</t>
  </si>
  <si>
    <t>CC7100 Health Sciences</t>
  </si>
  <si>
    <t>CC7100</t>
  </si>
  <si>
    <t>Dean of Applied Health Sciences
Teaching - Applied Health Sciences</t>
  </si>
  <si>
    <t>CC7101 Sport Management</t>
  </si>
  <si>
    <t>CC7101</t>
  </si>
  <si>
    <t>CC7102 Kinesiology</t>
  </si>
  <si>
    <t>CC7102</t>
  </si>
  <si>
    <t>CC7103 Recreation And Leisure</t>
  </si>
  <si>
    <t>CC7103</t>
  </si>
  <si>
    <t>CC7104 Nursing</t>
  </si>
  <si>
    <t>CC7104</t>
  </si>
  <si>
    <t>CC7200 Brock Niagara Centre For Health &amp; Well-Being</t>
  </si>
  <si>
    <t>CC7200</t>
  </si>
  <si>
    <t>Dean of Applied Health Sciences
Service - Applied Health Sciences</t>
  </si>
  <si>
    <t>CC7201 Leave The Pack Behind</t>
  </si>
  <si>
    <t>CC7201</t>
  </si>
  <si>
    <t>CC7202 Centre for Healthy Development</t>
  </si>
  <si>
    <t>CC7202</t>
  </si>
  <si>
    <t>CC9000 University Funded Awards</t>
  </si>
  <si>
    <t>CC9000</t>
  </si>
  <si>
    <t>Director SAFA
Undergraduate Scholarships, Bursaries and Student Awards</t>
  </si>
  <si>
    <t>CC9001 Government Grants For Safa</t>
  </si>
  <si>
    <t>CC9001</t>
  </si>
  <si>
    <t>CC9002 Graduate Student Funding</t>
  </si>
  <si>
    <t>CC9002</t>
  </si>
  <si>
    <t>Graduate Scholarships, Bursaries and Student Awards
Scholarships</t>
  </si>
  <si>
    <t>CC9003 FM - Capital &amp; Related Projects</t>
  </si>
  <si>
    <t>CC9003</t>
  </si>
  <si>
    <t>Capital
FM Capital</t>
  </si>
  <si>
    <t>CC9005 Academic - Global</t>
  </si>
  <si>
    <t>CC9005</t>
  </si>
  <si>
    <t>University Global
VP Academic</t>
  </si>
  <si>
    <t>CC9006 Quality Assurance</t>
  </si>
  <si>
    <t>CC9006</t>
  </si>
  <si>
    <t>AVP Academic
University Global</t>
  </si>
  <si>
    <t>CC9007 Human Resources - Univ.Wide</t>
  </si>
  <si>
    <t>CC9007</t>
  </si>
  <si>
    <t>AVP Human Resources
University Global</t>
  </si>
  <si>
    <t>CC9008 University Global</t>
  </si>
  <si>
    <t>CC9008</t>
  </si>
  <si>
    <t>Global Finance
University Global</t>
  </si>
  <si>
    <t>CC9009 IT - Capital &amp; Related Projects</t>
  </si>
  <si>
    <t>CC9009</t>
  </si>
  <si>
    <t>Capital
IT Capital Projects</t>
  </si>
  <si>
    <t>CC9010 Leadership Niagara</t>
  </si>
  <si>
    <t>CC9010</t>
  </si>
  <si>
    <t>AVP Finance
Global</t>
  </si>
  <si>
    <t>CC9999 Temporary Assignment - Must Be Changed</t>
  </si>
  <si>
    <t>CC9999</t>
  </si>
  <si>
    <t>Spend Category in Outline Form</t>
  </si>
  <si>
    <t>Common?</t>
  </si>
  <si>
    <t>Y</t>
  </si>
  <si>
    <t>Date updated</t>
  </si>
  <si>
    <t>EW</t>
  </si>
  <si>
    <t>Common Spend Categories</t>
  </si>
  <si>
    <t>All Spend Categories</t>
  </si>
  <si>
    <t>N</t>
  </si>
  <si>
    <t>Athletics Supplies</t>
  </si>
  <si>
    <t>BUSU/GSA Fees</t>
  </si>
  <si>
    <t>Audio/Visual Supplies</t>
  </si>
  <si>
    <t>BUSU/GSA Fee Clearing</t>
  </si>
  <si>
    <t>Books, Newspapers, Periodicals</t>
  </si>
  <si>
    <t>Employee Deductions</t>
  </si>
  <si>
    <t>Computer and Computing Equipment Purchase</t>
  </si>
  <si>
    <t>Consulting Fees</t>
  </si>
  <si>
    <t>Other Clearing Accounts Flowthrough</t>
  </si>
  <si>
    <t>Criminal Record Checks</t>
  </si>
  <si>
    <t>Employee Personal Expense Payback</t>
  </si>
  <si>
    <t>Delivery Charges &amp; Brokerage Fees</t>
  </si>
  <si>
    <t>Expense Card Payable</t>
  </si>
  <si>
    <t>Employee Honorariums</t>
  </si>
  <si>
    <t>Employment Agency Services</t>
  </si>
  <si>
    <t>Procurement Card Payable</t>
  </si>
  <si>
    <t>External Printing and Binding</t>
  </si>
  <si>
    <t>Inter-Fund Expense</t>
  </si>
  <si>
    <t>Furniture Purchases</t>
  </si>
  <si>
    <t>Inter-Fund to - Capital Assets (02)</t>
  </si>
  <si>
    <t>General Lab Supplies</t>
  </si>
  <si>
    <t>Inter-Fund to - Capital Project Reserves (05)</t>
  </si>
  <si>
    <t>Gifts (Hospitality)</t>
  </si>
  <si>
    <t>Inter-Fund to - Contingency Reserve (13)</t>
  </si>
  <si>
    <t>Guest Speakers</t>
  </si>
  <si>
    <t>Inter-Fund to - Debt Repayment (12)</t>
  </si>
  <si>
    <t>Lab Supplies - Controlled Substances</t>
  </si>
  <si>
    <t>Inter-Fund to - EFB (16)</t>
  </si>
  <si>
    <t>Laboratory equipment - Repairs &amp; Maintenance</t>
  </si>
  <si>
    <t>Inter-Fund to - EFB Reserve (11)</t>
  </si>
  <si>
    <t>Laboratory Equipment Purchase</t>
  </si>
  <si>
    <t>Inter-Fund to - Encumbrance (15)</t>
  </si>
  <si>
    <t>Legal Fees</t>
  </si>
  <si>
    <t>Inter-Fund to - Endowments (03)</t>
  </si>
  <si>
    <t>Medical Supplies</t>
  </si>
  <si>
    <t>Inter-Fund to - Non-Endowed Trust (18)</t>
  </si>
  <si>
    <t>Memberships/Dues - Professional</t>
  </si>
  <si>
    <t>Inter-Fund to - Operating (01)</t>
  </si>
  <si>
    <t>Memberships/Dues - University-wide</t>
  </si>
  <si>
    <t>Inter-Fund to - Operating Projects (06)</t>
  </si>
  <si>
    <t>Mileage</t>
  </si>
  <si>
    <t>Inter-Fund to - PER (09)</t>
  </si>
  <si>
    <t>Non Employee Honorarium</t>
  </si>
  <si>
    <t>Inter-Fund to - Research (17)</t>
  </si>
  <si>
    <t>Non-union Instructors</t>
  </si>
  <si>
    <t>Inter-Fund to - Research No Obligations (07)</t>
  </si>
  <si>
    <t>Office Supplies</t>
  </si>
  <si>
    <t>Inter-Fund to - Sinking (10)</t>
  </si>
  <si>
    <t>Other Equipment Purchase</t>
  </si>
  <si>
    <t>Inter-Fund to - Start-up (08)</t>
  </si>
  <si>
    <t>Other Materials and Supplies</t>
  </si>
  <si>
    <t>Inter-Fund to - Strategic Initiative (14)</t>
  </si>
  <si>
    <t>Other Memberships, Dues and Subscriptions</t>
  </si>
  <si>
    <t>Inter-Fund to - Student Support (04)</t>
  </si>
  <si>
    <t>Other Professional Fees</t>
  </si>
  <si>
    <t>Internal Chargeback Expense</t>
  </si>
  <si>
    <t>Other Travel Expenses</t>
  </si>
  <si>
    <t>FM Custodial Chargebacks</t>
  </si>
  <si>
    <t>Postage (Not Internal Charge)</t>
  </si>
  <si>
    <t>FM Grounds Chargebacks</t>
  </si>
  <si>
    <t>Practicum Payments</t>
  </si>
  <si>
    <t>FM Maintenance Chargebacks</t>
  </si>
  <si>
    <t>Promotional Gifts</t>
  </si>
  <si>
    <t>ITS Client Services Chargebacks</t>
  </si>
  <si>
    <t>Research Sub-Grant</t>
  </si>
  <si>
    <t>ITS Infrastructure Chargebacks</t>
  </si>
  <si>
    <t>Student Supplies</t>
  </si>
  <si>
    <t>Interdepartmental Funding Expense</t>
  </si>
  <si>
    <t>Subscriptions</t>
  </si>
  <si>
    <t>Machine/Electrionics Shop Chargebacks</t>
  </si>
  <si>
    <t>Parking Chargebacks</t>
  </si>
  <si>
    <t>CUPE 1295 (Casual/Students)</t>
  </si>
  <si>
    <t>Photocopying Chargebacks</t>
  </si>
  <si>
    <t>CUPE 4207 Unit 1 (Coordinator)</t>
  </si>
  <si>
    <t>Postage Chargebacks</t>
  </si>
  <si>
    <t>CUPE 4207 Unit 1 (Grad TA)</t>
  </si>
  <si>
    <t>Printing/Binding Chargebacks</t>
  </si>
  <si>
    <t>CUPE 4207 Unit 1 (Marker/Grader)</t>
  </si>
  <si>
    <t>Residence Technology Fee</t>
  </si>
  <si>
    <t>CUPE 4207 Unit 1 (TA)</t>
  </si>
  <si>
    <t>Salary Chargebacks</t>
  </si>
  <si>
    <t>Stationery Chargebacks</t>
  </si>
  <si>
    <t>Telephone Chargebacks</t>
  </si>
  <si>
    <t>Utilities Chargebacks</t>
  </si>
  <si>
    <t>Non-Personnel Costs</t>
  </si>
  <si>
    <t>Bad Debt Expense</t>
  </si>
  <si>
    <t>Banking Charges</t>
  </si>
  <si>
    <t>Bank Fees and Service Charges</t>
  </si>
  <si>
    <t>Credit Card Fees</t>
  </si>
  <si>
    <t>Building and Other Repairs &amp; Maintenance</t>
  </si>
  <si>
    <t>Bulk Salt &amp; Icemelt</t>
  </si>
  <si>
    <t>Carpenter</t>
  </si>
  <si>
    <t>Concrete &amp; Asphalt (R&amp;M)</t>
  </si>
  <si>
    <t>Control (R&amp;M)</t>
  </si>
  <si>
    <t>Electrical (R&amp;M)</t>
  </si>
  <si>
    <t>Elevators (R&amp;M)</t>
  </si>
  <si>
    <t>Fire Equipment</t>
  </si>
  <si>
    <t>General Building Repairs &amp; Maintenance</t>
  </si>
  <si>
    <t>Heating, Ventilation, Air and Cooling  (HVAC)</t>
  </si>
  <si>
    <t>Locks &amp; Doors</t>
  </si>
  <si>
    <t>Mechanical (R&amp;M)</t>
  </si>
  <si>
    <t>Parking lots (R&amp;M)</t>
  </si>
  <si>
    <t>Plumbing</t>
  </si>
  <si>
    <t>Pool (R&amp;M)</t>
  </si>
  <si>
    <t>Roofs (R&amp;M)</t>
  </si>
  <si>
    <t>Sidewalks (R&amp;M)</t>
  </si>
  <si>
    <t>Vehicle (R&amp;M)</t>
  </si>
  <si>
    <t>Vehicle Fuel</t>
  </si>
  <si>
    <t>Capital Spend Categories</t>
  </si>
  <si>
    <t>FM Capital Spend Categories</t>
  </si>
  <si>
    <t>FM Capital: Construction</t>
  </si>
  <si>
    <t>FM Capital: Abatement Contractor</t>
  </si>
  <si>
    <t>FM Capital: Construction Contingency</t>
  </si>
  <si>
    <t>FM Capital: General Contractor</t>
  </si>
  <si>
    <t>FM Capital: HVAC</t>
  </si>
  <si>
    <t>FM Capital: Roofing</t>
  </si>
  <si>
    <t>FM Capital: Services - Electrical</t>
  </si>
  <si>
    <t>FM Capital: Direct Salary &amp; Benefits</t>
  </si>
  <si>
    <t>FM Capital: Equipment</t>
  </si>
  <si>
    <t>FM Capital: Equipment - Electrical</t>
  </si>
  <si>
    <t>FM Capital: Equipment - General Equipment</t>
  </si>
  <si>
    <t>FM Capital: Equipment - Mechanical</t>
  </si>
  <si>
    <t>FM Capital: Furniture</t>
  </si>
  <si>
    <t>FM Capital: Furniture - Classroom</t>
  </si>
  <si>
    <t>FM Capital: Furniture - Common Areas</t>
  </si>
  <si>
    <t>FM Capital: Furniture - Lab</t>
  </si>
  <si>
    <t>FM Capital: Furniture - Office &amp; Meeting Room</t>
  </si>
  <si>
    <t>FM Capital: Furniture - Other</t>
  </si>
  <si>
    <t>FM Capital: IT Equipment</t>
  </si>
  <si>
    <t>FM Capital: Audio Video</t>
  </si>
  <si>
    <t>FM Capital: Computer and Data</t>
  </si>
  <si>
    <t>FM Capital: General IT Equipment</t>
  </si>
  <si>
    <t>FM Capital: Security</t>
  </si>
  <si>
    <t>FM Capital: Telecom</t>
  </si>
  <si>
    <t>FM Capital: Land Purchase</t>
  </si>
  <si>
    <t>FM Capital: Linear Assets</t>
  </si>
  <si>
    <t>FM Capital: Linear Asset - Subsurface</t>
  </si>
  <si>
    <t>FM Capital: Linear Asset - Surface</t>
  </si>
  <si>
    <t>FM Capital: Miscellaneous Charges</t>
  </si>
  <si>
    <t>FM Capital: Interest - Capital</t>
  </si>
  <si>
    <t>FM Capital: Internal Charges</t>
  </si>
  <si>
    <t>FM Capital: Lawyer Fees</t>
  </si>
  <si>
    <t>FM Capital: Moving Expenses</t>
  </si>
  <si>
    <t>FM Capital: Permits and Approvals</t>
  </si>
  <si>
    <t>FM Capital: Professional Services</t>
  </si>
  <si>
    <t>FM Capital: Commissioning Consultant</t>
  </si>
  <si>
    <t>FM Capital: Cost Consultant</t>
  </si>
  <si>
    <t>FM Capital: Enviromental Consultant</t>
  </si>
  <si>
    <t>FM Capital: Geotechnical Engineer</t>
  </si>
  <si>
    <t>FM Capital: Other Consultants</t>
  </si>
  <si>
    <t>FM Capital: Prime Consultant</t>
  </si>
  <si>
    <t>FM Capital: Surveyor</t>
  </si>
  <si>
    <t>FM Capital: Vehicles</t>
  </si>
  <si>
    <t>IT Capital Spend Categories</t>
  </si>
  <si>
    <t>IT Capital: AV Supplies</t>
  </si>
  <si>
    <t>IT Capital: Cabling - Hardware &amp; Services</t>
  </si>
  <si>
    <t>IT Capital: Computers</t>
  </si>
  <si>
    <t>IT Capital: Software</t>
  </si>
  <si>
    <t>IT Capital: Switches</t>
  </si>
  <si>
    <t>Conference Registration Fees</t>
  </si>
  <si>
    <t>Contracted Services</t>
  </si>
  <si>
    <t>Cleaning Services</t>
  </si>
  <si>
    <t>External Examiners</t>
  </si>
  <si>
    <t>Foodservice (Sodexo)</t>
  </si>
  <si>
    <t>Landscaping</t>
  </si>
  <si>
    <t>Other Contracted Services</t>
  </si>
  <si>
    <t>Security</t>
  </si>
  <si>
    <t>Snow Removal</t>
  </si>
  <si>
    <t>Student Recruitment Commissions</t>
  </si>
  <si>
    <t>Cost of Sales</t>
  </si>
  <si>
    <t>DNU - Cost of Sales - Food Service (Inactive)</t>
  </si>
  <si>
    <t>Equipment Purchases</t>
  </si>
  <si>
    <t>Cell Phone Purchase</t>
  </si>
  <si>
    <t>Printing and Copying Equipment Purchase</t>
  </si>
  <si>
    <t>Software and Licences Purchase</t>
  </si>
  <si>
    <t>Telecommunication Equipment Purchase (Not Cell phone)</t>
  </si>
  <si>
    <t>Televisions and Smart boards Purchase</t>
  </si>
  <si>
    <t>Equipment Repairs &amp; Maintenance</t>
  </si>
  <si>
    <t>Computer and Computing Equipment - Repairs &amp; Maintenance</t>
  </si>
  <si>
    <t>General Equipment - Repairs &amp; Maintenance</t>
  </si>
  <si>
    <t>Printing and Copying Equipment - Repairs &amp; Maintenance</t>
  </si>
  <si>
    <t>Televisions and Smart boards - Repairs &amp; Maintenance</t>
  </si>
  <si>
    <t>Hospitality</t>
  </si>
  <si>
    <t>Accomodation (Hospitality)</t>
  </si>
  <si>
    <t>Meals (Hospitality)</t>
  </si>
  <si>
    <t>IT Services</t>
  </si>
  <si>
    <t>External IT Services</t>
  </si>
  <si>
    <t>Insurance</t>
  </si>
  <si>
    <t>Automobile Insurance</t>
  </si>
  <si>
    <t>General Insurance</t>
  </si>
  <si>
    <t>Health Insurance</t>
  </si>
  <si>
    <t>Liability Insurance</t>
  </si>
  <si>
    <t>Other Insurance</t>
  </si>
  <si>
    <t>Property Insurance</t>
  </si>
  <si>
    <t>Self Insurance Reserve</t>
  </si>
  <si>
    <t>Interest on long-term debt</t>
  </si>
  <si>
    <t>Interest</t>
  </si>
  <si>
    <t>Principal Debt Repayments</t>
  </si>
  <si>
    <t>Library Acquistions</t>
  </si>
  <si>
    <t>Library Books</t>
  </si>
  <si>
    <t>Library Canadian University Press</t>
  </si>
  <si>
    <t>Library Digital Resources</t>
  </si>
  <si>
    <t>Library Discovery Software</t>
  </si>
  <si>
    <t>Library Gifts in Kind</t>
  </si>
  <si>
    <t>Library IELP Readers</t>
  </si>
  <si>
    <t>Library ILL Subsidy</t>
  </si>
  <si>
    <t>Library Map, Data &amp; GIS</t>
  </si>
  <si>
    <t>Library New Initiatives</t>
  </si>
  <si>
    <t>Library Processing/Cataloguing</t>
  </si>
  <si>
    <t>Library Special Collections</t>
  </si>
  <si>
    <t>Library Subscription</t>
  </si>
  <si>
    <t>Marketing - Advertising</t>
  </si>
  <si>
    <t>Billboard (Marketing/Adversiting)</t>
  </si>
  <si>
    <t>Creative design</t>
  </si>
  <si>
    <t>Market Research</t>
  </si>
  <si>
    <t>Media relations</t>
  </si>
  <si>
    <t>On-line (Marketing/Adversiting)</t>
  </si>
  <si>
    <t>Other Markteting &amp; Advertising</t>
  </si>
  <si>
    <t>Print (Adversiting)</t>
  </si>
  <si>
    <t>Print Material (Marketing)</t>
  </si>
  <si>
    <t>Radio (Marketing/Adversiting)</t>
  </si>
  <si>
    <t>Sponsorship</t>
  </si>
  <si>
    <t>Television (Marketing/Adversiting)</t>
  </si>
  <si>
    <t>Writing &amp; editing</t>
  </si>
  <si>
    <t>Materials &amp; Supplies</t>
  </si>
  <si>
    <t>Lab Supplies</t>
  </si>
  <si>
    <t>Custodial Supplies</t>
  </si>
  <si>
    <t>Memberships, Dues and Subscriptions</t>
  </si>
  <si>
    <t>Other Expenses</t>
  </si>
  <si>
    <t>DNU - Parking Charges</t>
  </si>
  <si>
    <t>Entry Fees</t>
  </si>
  <si>
    <t>Gifts in Kind (Non Library)</t>
  </si>
  <si>
    <t>Medical Forms</t>
  </si>
  <si>
    <t>Miscellaneous</t>
  </si>
  <si>
    <t>Moving related expenses</t>
  </si>
  <si>
    <t>Safety Clothing</t>
  </si>
  <si>
    <t>Student Bus/Transit Passes</t>
  </si>
  <si>
    <t>Postage &amp; Courier</t>
  </si>
  <si>
    <t>Printing &amp; Duplicating</t>
  </si>
  <si>
    <t>Professional Fees</t>
  </si>
  <si>
    <t>Auditors</t>
  </si>
  <si>
    <t>Counselling</t>
  </si>
  <si>
    <t>Physicians</t>
  </si>
  <si>
    <t>Rental/Lease</t>
  </si>
  <si>
    <t>Equipment &amp; Furniture Rental/Lease</t>
  </si>
  <si>
    <t>Facilities Rental</t>
  </si>
  <si>
    <t>Other Rental/Lease</t>
  </si>
  <si>
    <t>Scholarships, fellowships, bursaries and awards</t>
  </si>
  <si>
    <t>Award/Prize</t>
  </si>
  <si>
    <t>Bursary</t>
  </si>
  <si>
    <t>Other Scholarship, Fellowship and Bursary</t>
  </si>
  <si>
    <t>Scholarships &amp; Fellowships</t>
  </si>
  <si>
    <t>Tuition Waivers</t>
  </si>
  <si>
    <t>Telecommunications</t>
  </si>
  <si>
    <t>Internet</t>
  </si>
  <si>
    <t>Mobile Phones Monthly Bills</t>
  </si>
  <si>
    <t>Telephone/Fax/Long Distance</t>
  </si>
  <si>
    <t>Television/Satellite/Cable</t>
  </si>
  <si>
    <t>Training / Professional Courses</t>
  </si>
  <si>
    <t>Course Fee/Staff Training Fee/Certification Fee (Faculty)</t>
  </si>
  <si>
    <t>Course Fee/Staff Training Fee/Certification Fee (Staff)</t>
  </si>
  <si>
    <t>Travel</t>
  </si>
  <si>
    <t>Meal Per Diem</t>
  </si>
  <si>
    <t>Meals (Travel)</t>
  </si>
  <si>
    <t>Utilities and Taxes</t>
  </si>
  <si>
    <t>Hydro</t>
  </si>
  <si>
    <t>Natural Gas</t>
  </si>
  <si>
    <t>Property Taxes</t>
  </si>
  <si>
    <t>Water &amp; Sewer</t>
  </si>
  <si>
    <t>Personnel Costs</t>
  </si>
  <si>
    <t>Ongoing Positions</t>
  </si>
  <si>
    <t>Admin/Professional</t>
  </si>
  <si>
    <t>BUFA Faculty/Librarians</t>
  </si>
  <si>
    <t>BUFA Faculty/Librarians (Probationery)</t>
  </si>
  <si>
    <t>BUFA Faculty/Librarians (Tenured)</t>
  </si>
  <si>
    <t>BUFA LTA</t>
  </si>
  <si>
    <t>CUPE 1295 FT</t>
  </si>
  <si>
    <t>CUPE 2220</t>
  </si>
  <si>
    <t>CUPE 4207 Unit 2</t>
  </si>
  <si>
    <t>CUPE 4207 Unit 3</t>
  </si>
  <si>
    <t>Faculty Non-Union</t>
  </si>
  <si>
    <t>IATSE</t>
  </si>
  <si>
    <t>OSSTF</t>
  </si>
  <si>
    <t>Senior Administrative Council (SAC)</t>
  </si>
  <si>
    <t>Temporary Positions</t>
  </si>
  <si>
    <t>BUFA Overload</t>
  </si>
  <si>
    <t>CUPE 4207 Unit 2 - Temporary Positions</t>
  </si>
  <si>
    <t>CUPE 4207 Unit 3 - Temporary Positions</t>
  </si>
  <si>
    <t>IATSE - Temporary Positions</t>
  </si>
  <si>
    <t>Temporary Employment Services</t>
  </si>
  <si>
    <t>Temporary Non teaching (with deductions)</t>
  </si>
  <si>
    <t>Temporary Non teaching (without deductions)</t>
  </si>
  <si>
    <t>ABS 2024</t>
  </si>
  <si>
    <t>ABS 2024 Registration - #61459</t>
  </si>
  <si>
    <t>Lodging for the conference - 10008589-1-R43Hi4457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</si>
</sst>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F800]dddd\,\ mmmm\ dd\,\ yyyy"/>
    <numFmt numFmtId="167" formatCode="[$-409]dd\-mmm\-yy;@"/>
    <numFmt numFmtId="168" formatCode="[$-409]d\-mmm\-yy;@"/>
  </numFmts>
  <fonts count="36" x14ac:knownFonts="1">
    <font>
      <sz val="11"/>
      <color theme="1"/>
      <name val="Calibri"/>
      <family val="2"/>
      <scheme val="minor"/>
    </font>
    <font>
      <sz val="11"/>
      <color theme="1"/>
      <name val="Calibri"/>
      <family val="2"/>
      <scheme val="minor"/>
    </font>
    <font>
      <sz val="10"/>
      <name val="Arial"/>
      <family val="2"/>
    </font>
    <font>
      <sz val="10"/>
      <name val="Trebuchet MS"/>
      <family val="2"/>
    </font>
    <font>
      <b/>
      <sz val="24"/>
      <name val="Trebuchet MS"/>
      <family val="2"/>
    </font>
    <font>
      <sz val="14"/>
      <name val="Trebuchet MS"/>
      <family val="2"/>
    </font>
    <font>
      <b/>
      <sz val="14"/>
      <name val="Trebuchet MS"/>
      <family val="2"/>
    </font>
    <font>
      <sz val="12"/>
      <name val="Trebuchet MS"/>
      <family val="2"/>
    </font>
    <font>
      <sz val="11"/>
      <color theme="1"/>
      <name val="Trebuchet MS"/>
      <family val="2"/>
    </font>
    <font>
      <b/>
      <sz val="12"/>
      <name val="Trebuchet MS"/>
      <family val="2"/>
    </font>
    <font>
      <b/>
      <i/>
      <sz val="11"/>
      <name val="Trebuchet MS"/>
      <family val="2"/>
    </font>
    <font>
      <b/>
      <sz val="11"/>
      <color theme="1"/>
      <name val="Trebuchet MS"/>
      <family val="2"/>
    </font>
    <font>
      <sz val="11"/>
      <name val="Trebuchet MS"/>
      <family val="2"/>
    </font>
    <font>
      <b/>
      <sz val="10"/>
      <name val="Arial"/>
      <family val="2"/>
    </font>
    <font>
      <sz val="10"/>
      <name val="Arial"/>
      <family val="2"/>
    </font>
    <font>
      <b/>
      <i/>
      <sz val="10"/>
      <name val="Arial"/>
      <family val="2"/>
    </font>
    <font>
      <b/>
      <sz val="14"/>
      <color theme="1"/>
      <name val="Trebuchet MS"/>
      <family val="2"/>
    </font>
    <font>
      <sz val="14"/>
      <color theme="1"/>
      <name val="Trebuchet MS"/>
      <family val="2"/>
    </font>
    <font>
      <u/>
      <sz val="11"/>
      <color theme="10"/>
      <name val="Calibri"/>
      <family val="2"/>
      <scheme val="minor"/>
    </font>
    <font>
      <u/>
      <sz val="11"/>
      <color theme="11"/>
      <name val="Calibri"/>
      <family val="2"/>
      <scheme val="minor"/>
    </font>
    <font>
      <b/>
      <sz val="14"/>
      <color rgb="FF000000"/>
      <name val="Trebuchet MS"/>
      <family val="2"/>
    </font>
    <font>
      <sz val="8"/>
      <name val="Calibri"/>
      <family val="2"/>
      <scheme val="minor"/>
    </font>
    <font>
      <b/>
      <sz val="18"/>
      <color theme="1"/>
      <name val="Trebuchet MS"/>
      <family val="2"/>
    </font>
    <font>
      <b/>
      <sz val="18"/>
      <color theme="4" tint="-0.249977111117893"/>
      <name val="Trebuchet MS"/>
      <family val="2"/>
    </font>
    <font>
      <b/>
      <sz val="28"/>
      <color theme="1"/>
      <name val="Trebuchet MS"/>
      <family val="2"/>
    </font>
    <font>
      <b/>
      <sz val="12"/>
      <color theme="1"/>
      <name val="Trebuchet MS"/>
      <family val="2"/>
    </font>
    <font>
      <sz val="12"/>
      <color theme="1"/>
      <name val="Trebuchet MS"/>
      <family val="2"/>
    </font>
    <font>
      <sz val="10"/>
      <color theme="1"/>
      <name val="Trebuchet MS"/>
      <family val="2"/>
    </font>
    <font>
      <i/>
      <sz val="11"/>
      <name val="Trebuchet MS"/>
      <family val="2"/>
    </font>
    <font>
      <b/>
      <sz val="11"/>
      <name val="Trebuchet MS"/>
      <family val="2"/>
    </font>
    <font>
      <sz val="10"/>
      <name val="Times New Roman"/>
      <family val="1"/>
    </font>
    <font>
      <b/>
      <sz val="12"/>
      <color rgb="FFFF0000"/>
      <name val="Trebuchet MS"/>
      <family val="2"/>
    </font>
    <font>
      <b/>
      <sz val="11"/>
      <color theme="1"/>
      <name val="Calibri"/>
      <family val="2"/>
      <scheme val="minor"/>
    </font>
    <font>
      <sz val="10"/>
      <name val="Arial"/>
      <family val="2"/>
    </font>
    <font>
      <sz val="11"/>
      <color rgb="FF1F497D"/>
      <name val="Calibri"/>
      <family val="2"/>
      <scheme val="minor"/>
    </font>
    <font>
      <b/>
      <sz val="8"/>
      <color rgb="FF000000"/>
      <name val="Trebuchet MS"/>
      <family val="2"/>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rgb="FFCCCCCC"/>
        <bgColor rgb="FFCCCCCC"/>
      </patternFill>
    </fill>
    <fill>
      <patternFill patternType="solid">
        <fgColor theme="4" tint="0.39997558519241921"/>
        <bgColor indexed="64"/>
      </patternFill>
    </fill>
  </fills>
  <borders count="19">
    <border>
      <left/>
      <right/>
      <top/>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top/>
      <bottom style="thin">
        <color theme="4" tint="0.59999389629810485"/>
      </bottom>
      <diagonal/>
    </border>
    <border>
      <left/>
      <right/>
      <top style="thin">
        <color theme="4" tint="0.59999389629810485"/>
      </top>
      <bottom style="thin">
        <color theme="4" tint="0.59999389629810485"/>
      </bottom>
      <diagonal/>
    </border>
    <border>
      <left/>
      <right style="thin">
        <color auto="1"/>
      </right>
      <top/>
      <bottom style="thin">
        <color theme="4" tint="0.59999389629810485"/>
      </bottom>
      <diagonal/>
    </border>
    <border>
      <left/>
      <right style="thin">
        <color auto="1"/>
      </right>
      <top style="thin">
        <color theme="4" tint="0.59999389629810485"/>
      </top>
      <bottom style="thin">
        <color theme="4" tint="0.59999389629810485"/>
      </bottom>
      <diagonal/>
    </border>
    <border>
      <left style="thin">
        <color auto="1"/>
      </left>
      <right/>
      <top style="thin">
        <color auto="1"/>
      </top>
      <bottom style="thin">
        <color auto="1"/>
      </bottom>
      <diagonal/>
    </border>
    <border>
      <left style="thin">
        <color auto="1"/>
      </left>
      <right/>
      <top style="thin">
        <color theme="4" tint="0.59999389629810485"/>
      </top>
      <bottom style="thin">
        <color theme="4" tint="0.59999389629810485"/>
      </bottom>
      <diagonal/>
    </border>
    <border>
      <left/>
      <right style="thin">
        <color auto="1"/>
      </right>
      <top style="thin">
        <color theme="1"/>
      </top>
      <bottom style="thin">
        <color auto="1"/>
      </bottom>
      <diagonal/>
    </border>
    <border>
      <left/>
      <right/>
      <top style="thin">
        <color theme="1"/>
      </top>
      <bottom style="thin">
        <color auto="1"/>
      </bottom>
      <diagonal/>
    </border>
  </borders>
  <cellStyleXfs count="40">
    <xf numFmtId="0" fontId="0" fillId="0" borderId="0"/>
    <xf numFmtId="164" fontId="1" fillId="0" borderId="0" applyFont="0" applyFill="0" applyBorder="0" applyAlignment="0" applyProtection="0"/>
    <xf numFmtId="0" fontId="2" fillId="0" borderId="0"/>
    <xf numFmtId="165" fontId="2" fillId="0" borderId="0" applyFont="0" applyFill="0" applyBorder="0" applyAlignment="0" applyProtection="0"/>
    <xf numFmtId="164" fontId="2" fillId="0" borderId="0" applyFont="0" applyFill="0" applyBorder="0" applyAlignment="0" applyProtection="0"/>
    <xf numFmtId="0" fontId="14"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33" fillId="0" borderId="0"/>
    <xf numFmtId="9"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8">
    <xf numFmtId="0" fontId="0" fillId="0" borderId="0" xfId="0"/>
    <xf numFmtId="0" fontId="2" fillId="0" borderId="0" xfId="2"/>
    <xf numFmtId="0" fontId="3" fillId="0" borderId="0" xfId="0" applyFont="1"/>
    <xf numFmtId="0" fontId="5" fillId="0" borderId="0" xfId="0" applyFont="1"/>
    <xf numFmtId="0" fontId="8" fillId="0" borderId="0" xfId="0" applyFont="1"/>
    <xf numFmtId="0" fontId="8" fillId="0" borderId="0" xfId="0" applyFont="1" applyAlignment="1">
      <alignment wrapText="1"/>
    </xf>
    <xf numFmtId="0" fontId="3" fillId="5" borderId="0" xfId="0" applyFont="1" applyFill="1"/>
    <xf numFmtId="0" fontId="5" fillId="5" borderId="0" xfId="0" applyFont="1" applyFill="1"/>
    <xf numFmtId="0" fontId="8" fillId="5" borderId="0" xfId="0" applyFont="1" applyFill="1"/>
    <xf numFmtId="0" fontId="9" fillId="5" borderId="0" xfId="0" quotePrefix="1" applyFont="1" applyFill="1" applyAlignment="1">
      <alignment horizontal="left"/>
    </xf>
    <xf numFmtId="0" fontId="5" fillId="5" borderId="0" xfId="0" applyFont="1" applyFill="1" applyAlignment="1">
      <alignment horizontal="center"/>
    </xf>
    <xf numFmtId="0" fontId="2" fillId="0" borderId="0" xfId="2" applyAlignment="1">
      <alignment vertical="top" wrapText="1"/>
    </xf>
    <xf numFmtId="0" fontId="15" fillId="6" borderId="0" xfId="5" applyFont="1" applyFill="1" applyAlignment="1">
      <alignment horizontal="left" vertical="top"/>
    </xf>
    <xf numFmtId="0" fontId="14" fillId="0" borderId="0" xfId="5"/>
    <xf numFmtId="0" fontId="14" fillId="0" borderId="0" xfId="5" applyAlignment="1">
      <alignment vertical="top"/>
    </xf>
    <xf numFmtId="0" fontId="13" fillId="0" borderId="0" xfId="5" applyFont="1" applyAlignment="1">
      <alignment horizontal="center" vertical="top" wrapText="1"/>
    </xf>
    <xf numFmtId="0" fontId="14" fillId="0" borderId="0" xfId="5" applyAlignment="1">
      <alignment vertical="top" wrapText="1"/>
    </xf>
    <xf numFmtId="0" fontId="14" fillId="0" borderId="0" xfId="5" applyAlignment="1">
      <alignment vertical="top" wrapText="1" indent="1"/>
    </xf>
    <xf numFmtId="0" fontId="14" fillId="0" borderId="0" xfId="5" applyAlignment="1">
      <alignment vertical="top" wrapText="1" indent="2"/>
    </xf>
    <xf numFmtId="0" fontId="14" fillId="0" borderId="0" xfId="5" applyAlignment="1">
      <alignment vertical="top" wrapText="1" indent="3"/>
    </xf>
    <xf numFmtId="0" fontId="14" fillId="0" borderId="0" xfId="5" applyAlignment="1">
      <alignment vertical="top" wrapText="1" indent="4"/>
    </xf>
    <xf numFmtId="0" fontId="14" fillId="0" borderId="0" xfId="5" applyAlignment="1">
      <alignment vertical="top" wrapText="1" indent="5"/>
    </xf>
    <xf numFmtId="0" fontId="14" fillId="0" borderId="0" xfId="5" applyAlignment="1">
      <alignment horizontal="center"/>
    </xf>
    <xf numFmtId="0" fontId="0" fillId="0" borderId="0" xfId="0" pivotButton="1"/>
    <xf numFmtId="0" fontId="0" fillId="0" borderId="0" xfId="0" applyAlignment="1">
      <alignment horizontal="left"/>
    </xf>
    <xf numFmtId="15" fontId="14" fillId="0" borderId="0" xfId="5" applyNumberFormat="1"/>
    <xf numFmtId="15" fontId="2" fillId="0" borderId="0" xfId="2" applyNumberFormat="1"/>
    <xf numFmtId="0" fontId="17" fillId="5" borderId="0" xfId="0" applyFont="1" applyFill="1"/>
    <xf numFmtId="0" fontId="6" fillId="5" borderId="0" xfId="0" applyFont="1" applyFill="1" applyAlignment="1">
      <alignment wrapText="1"/>
    </xf>
    <xf numFmtId="0" fontId="6" fillId="5" borderId="0" xfId="0" applyFont="1" applyFill="1"/>
    <xf numFmtId="0" fontId="6" fillId="5" borderId="0" xfId="0" quotePrefix="1" applyFont="1" applyFill="1" applyAlignment="1">
      <alignment horizontal="left" wrapText="1"/>
    </xf>
    <xf numFmtId="0" fontId="6" fillId="5" borderId="0" xfId="0" quotePrefix="1" applyFont="1" applyFill="1" applyAlignment="1">
      <alignment horizontal="right" wrapText="1"/>
    </xf>
    <xf numFmtId="0" fontId="6" fillId="5" borderId="0" xfId="0" applyFont="1" applyFill="1" applyAlignment="1">
      <alignment horizontal="left" vertical="center"/>
    </xf>
    <xf numFmtId="0" fontId="17" fillId="5" borderId="0" xfId="0" applyFont="1" applyFill="1" applyAlignment="1">
      <alignment vertical="top"/>
    </xf>
    <xf numFmtId="0" fontId="8" fillId="0" borderId="0" xfId="0" applyFont="1" applyAlignment="1">
      <alignment vertical="top"/>
    </xf>
    <xf numFmtId="0" fontId="8" fillId="5" borderId="0" xfId="0" applyFont="1" applyFill="1" applyAlignment="1">
      <alignment vertical="top"/>
    </xf>
    <xf numFmtId="0" fontId="8" fillId="5" borderId="0" xfId="0" applyFont="1" applyFill="1" applyAlignment="1">
      <alignment horizontal="left" vertical="top"/>
    </xf>
    <xf numFmtId="0" fontId="8" fillId="0" borderId="0" xfId="0" applyFont="1" applyAlignment="1">
      <alignment horizontal="left" vertical="top"/>
    </xf>
    <xf numFmtId="0" fontId="16" fillId="5" borderId="0" xfId="0" applyFont="1" applyFill="1" applyAlignment="1">
      <alignment horizontal="left" vertical="top"/>
    </xf>
    <xf numFmtId="0" fontId="16" fillId="5" borderId="0" xfId="0" applyFont="1" applyFill="1" applyAlignment="1">
      <alignment horizontal="left" vertical="top" wrapText="1"/>
    </xf>
    <xf numFmtId="0" fontId="23" fillId="5" borderId="0" xfId="0" applyFont="1" applyFill="1" applyAlignment="1">
      <alignment horizontal="left" vertical="top"/>
    </xf>
    <xf numFmtId="0" fontId="12" fillId="4" borderId="0" xfId="0" applyFont="1" applyFill="1" applyAlignment="1">
      <alignment horizontal="center" vertical="center" wrapText="1"/>
    </xf>
    <xf numFmtId="0" fontId="9" fillId="4" borderId="0" xfId="0" applyFont="1" applyFill="1" applyAlignment="1">
      <alignment horizontal="center" vertical="center" wrapText="1"/>
    </xf>
    <xf numFmtId="0" fontId="9" fillId="4" borderId="10" xfId="0" applyFont="1" applyFill="1" applyBorder="1" applyAlignment="1">
      <alignment horizontal="center" vertical="center" wrapText="1"/>
    </xf>
    <xf numFmtId="0" fontId="26" fillId="4" borderId="2" xfId="0" applyFont="1" applyFill="1" applyBorder="1" applyAlignment="1">
      <alignment horizontal="left" vertical="center"/>
    </xf>
    <xf numFmtId="164" fontId="25" fillId="4" borderId="3" xfId="0" applyNumberFormat="1" applyFont="1" applyFill="1" applyBorder="1" applyAlignment="1">
      <alignment horizontal="left" vertical="center"/>
    </xf>
    <xf numFmtId="0" fontId="26" fillId="0" borderId="12" xfId="0" applyFont="1" applyBorder="1" applyAlignment="1">
      <alignment vertical="center"/>
    </xf>
    <xf numFmtId="164" fontId="25" fillId="3" borderId="13" xfId="1" applyFont="1" applyFill="1" applyBorder="1" applyAlignment="1">
      <alignment vertical="center"/>
    </xf>
    <xf numFmtId="0" fontId="16" fillId="5" borderId="0" xfId="0" quotePrefix="1" applyFont="1" applyFill="1" applyAlignment="1">
      <alignment horizontal="center" vertical="center" wrapText="1"/>
    </xf>
    <xf numFmtId="0" fontId="9" fillId="5" borderId="0" xfId="0" quotePrefix="1" applyFont="1" applyFill="1" applyAlignment="1">
      <alignment horizontal="center" vertical="center" wrapText="1"/>
    </xf>
    <xf numFmtId="0" fontId="27" fillId="0" borderId="11" xfId="0" applyFont="1" applyBorder="1" applyAlignment="1">
      <alignment horizontal="center" vertical="center" wrapText="1"/>
    </xf>
    <xf numFmtId="0" fontId="8" fillId="0" borderId="12" xfId="0" applyFont="1" applyBorder="1" applyAlignment="1">
      <alignment horizontal="center" vertical="center"/>
    </xf>
    <xf numFmtId="168" fontId="8" fillId="0" borderId="11" xfId="0" applyNumberFormat="1" applyFont="1" applyBorder="1" applyAlignment="1">
      <alignment vertical="center"/>
    </xf>
    <xf numFmtId="168" fontId="8" fillId="0" borderId="12" xfId="0" applyNumberFormat="1" applyFont="1" applyBorder="1" applyAlignment="1">
      <alignment vertical="center"/>
    </xf>
    <xf numFmtId="0" fontId="20" fillId="5" borderId="0" xfId="0" applyFont="1" applyFill="1"/>
    <xf numFmtId="0" fontId="30" fillId="0" borderId="0" xfId="0" applyFont="1"/>
    <xf numFmtId="0" fontId="12" fillId="5" borderId="0" xfId="0" applyFont="1" applyFill="1" applyAlignment="1">
      <alignment horizontal="left" wrapText="1"/>
    </xf>
    <xf numFmtId="0" fontId="31" fillId="5" borderId="0" xfId="0" applyFont="1" applyFill="1" applyAlignment="1">
      <alignment horizontal="left"/>
    </xf>
    <xf numFmtId="0" fontId="10" fillId="5" borderId="0" xfId="0" applyFont="1" applyFill="1" applyAlignment="1">
      <alignment horizontal="center"/>
    </xf>
    <xf numFmtId="0" fontId="6" fillId="4" borderId="15" xfId="0" applyFont="1" applyFill="1" applyBorder="1" applyAlignment="1">
      <alignment horizontal="centerContinuous" vertical="center"/>
    </xf>
    <xf numFmtId="0" fontId="6" fillId="4" borderId="2" xfId="0" applyFont="1" applyFill="1" applyBorder="1" applyAlignment="1">
      <alignment horizontal="centerContinuous" vertical="center"/>
    </xf>
    <xf numFmtId="0" fontId="6" fillId="4" borderId="3" xfId="0" applyFont="1" applyFill="1" applyBorder="1" applyAlignment="1">
      <alignment horizontal="centerContinuous" vertical="center"/>
    </xf>
    <xf numFmtId="0" fontId="32" fillId="0" borderId="0" xfId="0" applyFont="1"/>
    <xf numFmtId="0" fontId="0" fillId="0" borderId="1" xfId="0" applyBorder="1"/>
    <xf numFmtId="0" fontId="0" fillId="0" borderId="0" xfId="0" applyAlignment="1">
      <alignment vertical="top"/>
    </xf>
    <xf numFmtId="0" fontId="8" fillId="0" borderId="12" xfId="0" applyFont="1" applyBorder="1" applyAlignment="1">
      <alignment horizontal="center" vertical="center" wrapText="1"/>
    </xf>
    <xf numFmtId="0" fontId="33" fillId="0" borderId="0" xfId="20" applyAlignment="1">
      <alignment vertical="top"/>
    </xf>
    <xf numFmtId="0" fontId="12" fillId="4" borderId="0" xfId="0" applyFont="1" applyFill="1" applyAlignment="1">
      <alignment horizontal="center" vertical="center"/>
    </xf>
    <xf numFmtId="0" fontId="6" fillId="4" borderId="0" xfId="0" applyFont="1" applyFill="1" applyAlignment="1">
      <alignment horizontal="centerContinuous" vertical="center"/>
    </xf>
    <xf numFmtId="0" fontId="6" fillId="4" borderId="10" xfId="0" applyFont="1" applyFill="1" applyBorder="1" applyAlignment="1">
      <alignment vertical="center"/>
    </xf>
    <xf numFmtId="0" fontId="6" fillId="4" borderId="5" xfId="0" applyFont="1" applyFill="1" applyBorder="1" applyAlignment="1">
      <alignment horizontal="centerContinuous" vertical="center"/>
    </xf>
    <xf numFmtId="0" fontId="9" fillId="4" borderId="9" xfId="0" applyFont="1" applyFill="1" applyBorder="1" applyAlignment="1">
      <alignment horizontal="center" vertical="center" wrapText="1"/>
    </xf>
    <xf numFmtId="0" fontId="6" fillId="4" borderId="6" xfId="0" applyFont="1" applyFill="1" applyBorder="1" applyAlignment="1">
      <alignment horizontal="centerContinuous" vertical="center"/>
    </xf>
    <xf numFmtId="0" fontId="8" fillId="0" borderId="14" xfId="0" applyFont="1" applyBorder="1" applyAlignment="1">
      <alignment horizontal="center" vertical="center"/>
    </xf>
    <xf numFmtId="0" fontId="34" fillId="0" borderId="0" xfId="0" applyFont="1" applyAlignment="1">
      <alignment vertical="center"/>
    </xf>
    <xf numFmtId="9" fontId="0" fillId="0" borderId="0" xfId="0" applyNumberFormat="1"/>
    <xf numFmtId="0" fontId="12" fillId="4" borderId="18" xfId="0" applyFont="1" applyFill="1" applyBorder="1" applyAlignment="1">
      <alignment horizontal="center" vertical="center"/>
    </xf>
    <xf numFmtId="0" fontId="6" fillId="4" borderId="18" xfId="0" applyFont="1" applyFill="1" applyBorder="1" applyAlignment="1">
      <alignment horizontal="centerContinuous" vertical="center"/>
    </xf>
    <xf numFmtId="0" fontId="6" fillId="4" borderId="17" xfId="0" applyFont="1" applyFill="1" applyBorder="1" applyAlignment="1">
      <alignment vertical="center"/>
    </xf>
    <xf numFmtId="9" fontId="8" fillId="3" borderId="11" xfId="21" applyFont="1" applyFill="1" applyBorder="1" applyAlignment="1">
      <alignment horizontal="center" vertical="center" wrapText="1"/>
    </xf>
    <xf numFmtId="0" fontId="8" fillId="0" borderId="16" xfId="0" applyFont="1" applyBorder="1" applyAlignment="1">
      <alignment horizontal="center" vertical="center" wrapText="1"/>
    </xf>
    <xf numFmtId="0" fontId="25" fillId="4" borderId="2" xfId="0" applyFont="1" applyFill="1" applyBorder="1" applyAlignment="1">
      <alignment horizontal="left" vertical="center"/>
    </xf>
    <xf numFmtId="0" fontId="9" fillId="5" borderId="9" xfId="0" applyFont="1" applyFill="1" applyBorder="1" applyAlignment="1">
      <alignment horizontal="center" vertical="top"/>
    </xf>
    <xf numFmtId="0" fontId="9" fillId="5" borderId="0" xfId="0" applyFont="1" applyFill="1" applyAlignment="1">
      <alignment horizontal="center" vertical="top"/>
    </xf>
    <xf numFmtId="167" fontId="9" fillId="5" borderId="0" xfId="0" applyNumberFormat="1" applyFont="1" applyFill="1" applyAlignment="1">
      <alignment horizontal="center" vertical="top"/>
    </xf>
    <xf numFmtId="0" fontId="6" fillId="5" borderId="0" xfId="0" quotePrefix="1" applyFont="1" applyFill="1" applyAlignment="1">
      <alignment horizontal="left" vertical="center"/>
    </xf>
    <xf numFmtId="0" fontId="6" fillId="5" borderId="1" xfId="0" applyFont="1" applyFill="1" applyBorder="1"/>
    <xf numFmtId="0" fontId="31" fillId="5" borderId="0" xfId="0" applyFont="1" applyFill="1"/>
    <xf numFmtId="0" fontId="20" fillId="5" borderId="0" xfId="0" applyFont="1" applyFill="1" applyAlignment="1">
      <alignment wrapText="1"/>
    </xf>
    <xf numFmtId="0" fontId="8" fillId="0" borderId="11" xfId="0" applyFont="1" applyBorder="1" applyAlignment="1">
      <alignment vertical="center" wrapText="1"/>
    </xf>
    <xf numFmtId="0" fontId="8" fillId="0" borderId="12" xfId="0" applyFont="1" applyBorder="1" applyAlignment="1">
      <alignment vertical="center" wrapText="1"/>
    </xf>
    <xf numFmtId="168" fontId="8" fillId="7" borderId="12" xfId="0" applyNumberFormat="1" applyFont="1" applyFill="1" applyBorder="1" applyAlignment="1">
      <alignment vertical="center"/>
    </xf>
    <xf numFmtId="0" fontId="8" fillId="7" borderId="12" xfId="0" applyFont="1" applyFill="1" applyBorder="1" applyAlignment="1">
      <alignment vertical="center" wrapText="1"/>
    </xf>
    <xf numFmtId="0" fontId="27" fillId="7" borderId="11" xfId="0" applyFont="1" applyFill="1" applyBorder="1" applyAlignment="1">
      <alignment horizontal="center" vertical="center" wrapText="1"/>
    </xf>
    <xf numFmtId="0" fontId="8" fillId="7" borderId="12" xfId="0" applyFont="1" applyFill="1" applyBorder="1" applyAlignment="1">
      <alignment horizontal="center" vertical="center" wrapText="1"/>
    </xf>
    <xf numFmtId="9" fontId="8" fillId="7" borderId="11" xfId="21" applyFont="1" applyFill="1" applyBorder="1" applyAlignment="1">
      <alignment horizontal="center" vertical="center" wrapText="1"/>
    </xf>
    <xf numFmtId="164" fontId="25" fillId="7" borderId="13" xfId="1" applyFont="1" applyFill="1" applyBorder="1" applyAlignment="1">
      <alignment vertical="center"/>
    </xf>
    <xf numFmtId="0" fontId="8" fillId="0" borderId="12" xfId="0" applyFont="1" applyBorder="1" applyAlignment="1">
      <alignment horizontal="left" vertical="center"/>
    </xf>
    <xf numFmtId="0" fontId="0" fillId="0" borderId="0" xfId="0" applyAlignment="1">
      <alignment vertical="center"/>
    </xf>
    <xf numFmtId="0" fontId="17" fillId="5" borderId="0" xfId="0" applyFont="1" applyFill="1" applyAlignment="1">
      <alignment horizontal="left" vertical="top"/>
    </xf>
    <xf numFmtId="0" fontId="5" fillId="5" borderId="0" xfId="0" applyFont="1" applyFill="1" applyAlignment="1" applyProtection="1">
      <alignment horizontal="left" wrapText="1"/>
      <protection locked="0"/>
    </xf>
    <xf numFmtId="0" fontId="0" fillId="5" borderId="0" xfId="0" applyFill="1"/>
    <xf numFmtId="0" fontId="13" fillId="0" borderId="0" xfId="20" applyFont="1" applyAlignment="1">
      <alignment horizontal="center" vertical="top"/>
    </xf>
    <xf numFmtId="164" fontId="8" fillId="7" borderId="12" xfId="1" applyFont="1" applyFill="1" applyBorder="1" applyAlignment="1">
      <alignment horizontal="center" vertical="center" wrapText="1"/>
    </xf>
    <xf numFmtId="0" fontId="17" fillId="5" borderId="0" xfId="0" applyFont="1" applyFill="1" applyAlignment="1">
      <alignment horizontal="left" vertical="top"/>
    </xf>
    <xf numFmtId="0" fontId="5" fillId="5" borderId="5" xfId="0" applyFont="1" applyFill="1" applyBorder="1" applyAlignment="1">
      <alignment horizontal="center" wrapText="1"/>
    </xf>
    <xf numFmtId="0" fontId="5" fillId="5" borderId="4" xfId="0" applyFont="1" applyFill="1" applyBorder="1" applyAlignment="1">
      <alignment horizontal="center" wrapText="1"/>
    </xf>
    <xf numFmtId="0" fontId="5" fillId="5" borderId="6" xfId="0" applyFont="1" applyFill="1" applyBorder="1" applyAlignment="1">
      <alignment horizontal="center" wrapText="1"/>
    </xf>
    <xf numFmtId="0" fontId="5" fillId="5" borderId="7" xfId="0" applyFont="1" applyFill="1" applyBorder="1" applyAlignment="1">
      <alignment horizontal="center" wrapText="1"/>
    </xf>
    <xf numFmtId="0" fontId="5" fillId="5" borderId="1" xfId="0" applyFont="1" applyFill="1" applyBorder="1" applyAlignment="1">
      <alignment horizontal="center" wrapText="1"/>
    </xf>
    <xf numFmtId="0" fontId="5" fillId="5" borderId="8" xfId="0" applyFont="1" applyFill="1" applyBorder="1" applyAlignment="1">
      <alignment horizontal="center" wrapText="1"/>
    </xf>
    <xf numFmtId="0" fontId="9" fillId="5" borderId="1" xfId="0" applyFont="1" applyFill="1" applyBorder="1" applyAlignment="1">
      <alignment horizontal="left" vertical="center" wrapText="1"/>
    </xf>
    <xf numFmtId="0" fontId="5" fillId="5" borderId="1" xfId="0" applyFont="1" applyFill="1" applyBorder="1" applyAlignment="1" applyProtection="1">
      <alignment horizontal="center" wrapText="1"/>
      <protection locked="0"/>
    </xf>
    <xf numFmtId="0" fontId="5" fillId="5" borderId="2" xfId="0" applyFont="1" applyFill="1" applyBorder="1" applyAlignment="1" applyProtection="1">
      <alignment horizontal="left" wrapText="1"/>
      <protection locked="0"/>
    </xf>
    <xf numFmtId="0" fontId="12" fillId="3" borderId="5" xfId="0" applyFont="1" applyFill="1" applyBorder="1" applyAlignment="1">
      <alignment horizontal="left" wrapText="1"/>
    </xf>
    <xf numFmtId="0" fontId="12" fillId="3" borderId="4" xfId="0" applyFont="1" applyFill="1" applyBorder="1" applyAlignment="1">
      <alignment horizontal="left" wrapText="1"/>
    </xf>
    <xf numFmtId="0" fontId="12" fillId="3" borderId="6" xfId="0" applyFont="1" applyFill="1" applyBorder="1" applyAlignment="1">
      <alignment horizontal="left" wrapText="1"/>
    </xf>
    <xf numFmtId="0" fontId="12" fillId="3" borderId="7" xfId="0" applyFont="1" applyFill="1" applyBorder="1" applyAlignment="1">
      <alignment horizontal="left" wrapText="1"/>
    </xf>
    <xf numFmtId="0" fontId="12" fillId="3" borderId="1" xfId="0" applyFont="1" applyFill="1" applyBorder="1" applyAlignment="1">
      <alignment horizontal="left" wrapText="1"/>
    </xf>
    <xf numFmtId="0" fontId="12" fillId="3" borderId="8" xfId="0" applyFont="1" applyFill="1" applyBorder="1" applyAlignment="1">
      <alignment horizontal="left" wrapText="1"/>
    </xf>
    <xf numFmtId="0" fontId="5" fillId="0" borderId="5" xfId="0" applyFont="1" applyBorder="1" applyAlignment="1" applyProtection="1">
      <alignment horizontal="center" vertical="center" wrapText="1"/>
      <protection locked="0"/>
    </xf>
    <xf numFmtId="0" fontId="5" fillId="0" borderId="6"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xf numFmtId="0" fontId="5" fillId="0" borderId="10" xfId="0" applyFont="1" applyBorder="1" applyAlignment="1" applyProtection="1">
      <alignment horizontal="center" vertical="center" wrapText="1"/>
      <protection locked="0"/>
    </xf>
    <xf numFmtId="0" fontId="5" fillId="0" borderId="7" xfId="0" applyFont="1" applyBorder="1" applyAlignment="1" applyProtection="1">
      <alignment horizontal="center" vertical="center" wrapText="1"/>
      <protection locked="0"/>
    </xf>
    <xf numFmtId="0" fontId="5" fillId="0" borderId="8" xfId="0" applyFont="1" applyBorder="1" applyAlignment="1" applyProtection="1">
      <alignment horizontal="center" vertical="center" wrapText="1"/>
      <protection locked="0"/>
    </xf>
    <xf numFmtId="0" fontId="6" fillId="5" borderId="2" xfId="0" quotePrefix="1" applyFont="1" applyFill="1" applyBorder="1" applyAlignment="1">
      <alignment horizontal="center" wrapText="1"/>
    </xf>
    <xf numFmtId="0" fontId="17" fillId="5" borderId="0" xfId="0" applyFont="1" applyFill="1" applyAlignment="1">
      <alignment horizontal="left" vertical="top" wrapText="1"/>
    </xf>
    <xf numFmtId="0" fontId="24" fillId="0" borderId="0" xfId="0" applyFont="1" applyAlignment="1">
      <alignment horizontal="left"/>
    </xf>
    <xf numFmtId="0" fontId="4" fillId="0" borderId="0" xfId="0" applyFont="1" applyAlignment="1">
      <alignment horizontal="left"/>
    </xf>
    <xf numFmtId="0" fontId="5" fillId="5" borderId="0" xfId="0" applyFont="1" applyFill="1" applyAlignment="1" applyProtection="1">
      <alignment horizontal="left" wrapText="1"/>
      <protection locked="0"/>
    </xf>
    <xf numFmtId="0" fontId="6" fillId="5" borderId="5" xfId="0" applyFont="1" applyFill="1" applyBorder="1" applyAlignment="1">
      <alignment horizontal="center" vertical="top" wrapText="1"/>
    </xf>
    <xf numFmtId="0" fontId="6" fillId="5" borderId="6" xfId="0" applyFont="1" applyFill="1" applyBorder="1" applyAlignment="1">
      <alignment horizontal="center" vertical="top" wrapText="1"/>
    </xf>
    <xf numFmtId="0" fontId="9" fillId="5" borderId="7" xfId="0" applyFont="1" applyFill="1" applyBorder="1" applyAlignment="1">
      <alignment horizontal="center" vertical="top"/>
    </xf>
    <xf numFmtId="0" fontId="9" fillId="5" borderId="8" xfId="0" applyFont="1" applyFill="1" applyBorder="1" applyAlignment="1">
      <alignment horizontal="center" vertical="top"/>
    </xf>
    <xf numFmtId="0" fontId="17" fillId="0" borderId="0" xfId="0" applyFont="1" applyAlignment="1">
      <alignment horizontal="left" wrapText="1"/>
    </xf>
    <xf numFmtId="0" fontId="11" fillId="0" borderId="0" xfId="0" applyFont="1" applyAlignment="1">
      <alignment horizontal="left" wrapText="1"/>
    </xf>
    <xf numFmtId="0" fontId="6" fillId="2" borderId="5"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6" xfId="0" applyFont="1" applyFill="1" applyBorder="1" applyAlignment="1">
      <alignment horizontal="center" vertical="center"/>
    </xf>
    <xf numFmtId="167" fontId="9" fillId="5" borderId="7" xfId="0" applyNumberFormat="1" applyFont="1" applyFill="1" applyBorder="1" applyAlignment="1">
      <alignment horizontal="center" vertical="top"/>
    </xf>
    <xf numFmtId="167" fontId="9" fillId="5" borderId="8" xfId="0" applyNumberFormat="1" applyFont="1" applyFill="1" applyBorder="1" applyAlignment="1">
      <alignment horizontal="center" vertical="top"/>
    </xf>
    <xf numFmtId="0" fontId="5" fillId="5" borderId="5" xfId="0" quotePrefix="1" applyFont="1" applyFill="1" applyBorder="1" applyAlignment="1">
      <alignment horizontal="center" vertical="center" wrapText="1"/>
    </xf>
    <xf numFmtId="0" fontId="5" fillId="5" borderId="4" xfId="0" quotePrefix="1" applyFont="1" applyFill="1" applyBorder="1" applyAlignment="1">
      <alignment horizontal="center" vertical="center" wrapText="1"/>
    </xf>
    <xf numFmtId="0" fontId="5" fillId="5" borderId="9" xfId="0" quotePrefix="1" applyFont="1" applyFill="1" applyBorder="1" applyAlignment="1">
      <alignment horizontal="center" vertical="center" wrapText="1"/>
    </xf>
    <xf numFmtId="0" fontId="5" fillId="5" borderId="0" xfId="0" quotePrefix="1" applyFont="1" applyFill="1" applyAlignment="1">
      <alignment horizontal="center" vertical="center" wrapText="1"/>
    </xf>
    <xf numFmtId="0" fontId="5" fillId="5" borderId="7" xfId="0" quotePrefix="1" applyFont="1" applyFill="1" applyBorder="1" applyAlignment="1">
      <alignment horizontal="center" vertical="center" wrapText="1"/>
    </xf>
    <xf numFmtId="0" fontId="5" fillId="5" borderId="1" xfId="0" quotePrefix="1" applyFont="1" applyFill="1" applyBorder="1" applyAlignment="1">
      <alignment horizontal="center" vertical="center" wrapText="1"/>
    </xf>
    <xf numFmtId="0" fontId="3" fillId="5" borderId="0" xfId="0" applyFont="1" applyFill="1"/>
    <xf numFmtId="0" fontId="0" fillId="5" borderId="0" xfId="0" applyFill="1"/>
    <xf numFmtId="15" fontId="6" fillId="5" borderId="1" xfId="0" applyNumberFormat="1" applyFont="1" applyFill="1" applyBorder="1" applyAlignment="1">
      <alignment horizontal="left" vertical="center"/>
    </xf>
    <xf numFmtId="15" fontId="9" fillId="5" borderId="1" xfId="0" applyNumberFormat="1" applyFont="1" applyFill="1" applyBorder="1" applyAlignment="1">
      <alignment horizontal="left" vertical="center"/>
    </xf>
    <xf numFmtId="166" fontId="5" fillId="5" borderId="1" xfId="0" applyNumberFormat="1" applyFont="1" applyFill="1" applyBorder="1" applyAlignment="1" applyProtection="1">
      <alignment horizontal="left" wrapText="1"/>
      <protection locked="0"/>
    </xf>
    <xf numFmtId="0" fontId="5" fillId="5" borderId="1" xfId="0" applyFont="1" applyFill="1" applyBorder="1" applyAlignment="1" applyProtection="1">
      <alignment horizontal="left" wrapText="1"/>
      <protection locked="0"/>
    </xf>
    <xf numFmtId="0" fontId="17" fillId="5" borderId="0" xfId="0" applyFont="1" applyFill="1" applyAlignment="1">
      <alignment vertical="top" wrapText="1"/>
    </xf>
    <xf numFmtId="0" fontId="16" fillId="3" borderId="0" xfId="0" quotePrefix="1" applyFont="1" applyFill="1" applyAlignment="1">
      <alignment horizontal="center" vertical="center" wrapText="1"/>
    </xf>
    <xf numFmtId="0" fontId="23" fillId="5" borderId="0" xfId="0" applyFont="1" applyFill="1" applyAlignment="1">
      <alignment vertical="top" wrapText="1"/>
    </xf>
    <xf numFmtId="0" fontId="22" fillId="5" borderId="0" xfId="0" applyFont="1" applyFill="1" applyAlignment="1">
      <alignment vertical="top" wrapText="1"/>
    </xf>
  </cellXfs>
  <cellStyles count="40">
    <cellStyle name="Comma 2" xfId="3" xr:uid="{00000000-0005-0000-0000-000000000000}"/>
    <cellStyle name="Currency" xfId="1" builtinId="4"/>
    <cellStyle name="Currency 2" xfId="4" xr:uid="{00000000-0005-0000-0000-000002000000}"/>
    <cellStyle name="Followed Hyperlink" xfId="11" builtinId="9" hidden="1"/>
    <cellStyle name="Followed Hyperlink" xfId="7" builtinId="9" hidden="1"/>
    <cellStyle name="Followed Hyperlink" xfId="13" builtinId="9" hidden="1"/>
    <cellStyle name="Followed Hyperlink" xfId="15" builtinId="9" hidden="1"/>
    <cellStyle name="Followed Hyperlink" xfId="9" builtinId="9" hidden="1"/>
    <cellStyle name="Followed Hyperlink" xfId="17" builtinId="9" hidden="1"/>
    <cellStyle name="Followed Hyperlink" xfId="19"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7" builtinId="9" hidden="1"/>
    <cellStyle name="Followed Hyperlink" xfId="35" builtinId="9" hidden="1"/>
    <cellStyle name="Followed Hyperlink" xfId="31" builtinId="9" hidden="1"/>
    <cellStyle name="Followed Hyperlink" xfId="39" builtinId="9" hidden="1"/>
    <cellStyle name="Followed Hyperlink" xfId="33" builtinId="9" hidden="1"/>
    <cellStyle name="Hyperlink" xfId="22" builtinId="8" hidden="1"/>
    <cellStyle name="Hyperlink" xfId="18" builtinId="8" hidden="1"/>
    <cellStyle name="Hyperlink" xfId="8" builtinId="8" hidden="1"/>
    <cellStyle name="Hyperlink" xfId="10" builtinId="8" hidden="1"/>
    <cellStyle name="Hyperlink" xfId="6" builtinId="8" hidden="1"/>
    <cellStyle name="Hyperlink" xfId="14" builtinId="8" hidden="1"/>
    <cellStyle name="Hyperlink" xfId="12" builtinId="8" hidden="1"/>
    <cellStyle name="Hyperlink" xfId="16" builtinId="8" hidden="1"/>
    <cellStyle name="Hyperlink" xfId="36" builtinId="8" hidden="1"/>
    <cellStyle name="Hyperlink" xfId="38" builtinId="8" hidden="1"/>
    <cellStyle name="Hyperlink" xfId="26" builtinId="8" hidden="1"/>
    <cellStyle name="Hyperlink" xfId="28" builtinId="8" hidden="1"/>
    <cellStyle name="Hyperlink" xfId="24" builtinId="8" hidden="1"/>
    <cellStyle name="Hyperlink" xfId="32" builtinId="8" hidden="1"/>
    <cellStyle name="Hyperlink" xfId="34" builtinId="8" hidden="1"/>
    <cellStyle name="Hyperlink" xfId="30" builtinId="8" hidden="1"/>
    <cellStyle name="Normal" xfId="0" builtinId="0"/>
    <cellStyle name="Normal 2" xfId="2" xr:uid="{00000000-0005-0000-0000-000024000000}"/>
    <cellStyle name="Normal 3" xfId="5" xr:uid="{00000000-0005-0000-0000-000025000000}"/>
    <cellStyle name="Normal 4" xfId="20" xr:uid="{00000000-0005-0000-0000-000026000000}"/>
    <cellStyle name="Percent" xfId="2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42331</xdr:colOff>
      <xdr:row>1</xdr:row>
      <xdr:rowOff>0</xdr:rowOff>
    </xdr:from>
    <xdr:to>
      <xdr:col>1</xdr:col>
      <xdr:colOff>1541947</xdr:colOff>
      <xdr:row>3</xdr:row>
      <xdr:rowOff>10033</xdr:rowOff>
    </xdr:to>
    <xdr:pic>
      <xdr:nvPicPr>
        <xdr:cNvPr id="4" name="Picture 3" descr="MedDigital_cmyknobld.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4553" y="155222"/>
          <a:ext cx="1499616" cy="9022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brocku-my.sharepoint.com/Users/csportel/Desktop/Tasks/Workday/Payment%20Advance%20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yment Advance"/>
      <sheetName val="Funds"/>
      <sheetName val="spend categories"/>
      <sheetName val="cost centre"/>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ward Wall" refreshedDate="42453.604543171299" createdVersion="6" refreshedVersion="6" minRefreshableVersion="3" recordCount="311" xr:uid="{00000000-000A-0000-FFFF-FFFF02000000}">
  <cacheSource type="worksheet">
    <worksheetSource ref="A3:B314" sheet="spend categories"/>
  </cacheSource>
  <cacheFields count="2">
    <cacheField name="Spend Category" numFmtId="0">
      <sharedItems count="296">
        <s v="All Spend Categories"/>
        <s v="Flowthrough"/>
        <s v="BUSU/GSA Fees"/>
        <s v="BUSU/GSA Fee Clearing"/>
        <s v="Employee Deductions"/>
        <s v="Other Clearing Accounts Flowthrough"/>
        <s v="Employee Personal Expense Payback"/>
        <s v="Expense Card Payable"/>
        <s v="Procurement Card Payable"/>
        <s v="Inter-Fund Expense"/>
        <s v="Inter-Fund to - Capital Assets (02)"/>
        <s v="Inter-Fund to - Capital Project Reserves (05)"/>
        <s v="Inter-Fund to - Contingency Reserve (13)"/>
        <s v="Inter-Fund to - Debt Repayment (12)"/>
        <s v="Inter-Fund to - EFB (16)"/>
        <s v="Inter-Fund to - EFB Reserve (11)"/>
        <s v="Inter-Fund to - Encumbrance (15)"/>
        <s v="Inter-Fund to - Endowments (03)"/>
        <s v="Inter-Fund to - Non-Endowed Trust (18)"/>
        <s v="Inter-Fund to - Operating (01)"/>
        <s v="Inter-Fund to - Operating Projects (06)"/>
        <s v="Inter-Fund to - PER (09)"/>
        <s v="Inter-Fund to - Research (17)"/>
        <s v="Inter-Fund to - Research No Obligations (07)"/>
        <s v="Inter-Fund to - Sinking (10)"/>
        <s v="Inter-Fund to - Start-up (08)"/>
        <s v="Inter-Fund to - Strategic Initiative (14)"/>
        <s v="Inter-Fund to - Student Support (04)"/>
        <s v="Internal Chargeback Expense"/>
        <s v="FM Custodial Chargebacks"/>
        <s v="FM Grounds Chargebacks"/>
        <s v="FM Maintenance Chargebacks"/>
        <s v="ITS Client Services Chargebacks"/>
        <s v="ITS Infrastructure Chargebacks"/>
        <s v="Interdepartmental Funding Expense"/>
        <s v="Machine/Electrionics Shop Chargebacks"/>
        <s v="Parking Chargebacks"/>
        <s v="Photocopying Chargebacks"/>
        <s v="Postage Chargebacks"/>
        <s v="Printing/Binding Chargebacks"/>
        <s v="Residence Technology Fee"/>
        <s v="Salary Chargebacks"/>
        <s v="Stationery Chargebacks"/>
        <s v="Telephone Chargebacks"/>
        <s v="Utilities Chargebacks"/>
        <s v="Non-Personnel Costs"/>
        <s v="Bad Debt Expense"/>
        <s v="Banking Charges"/>
        <s v="Bank Fees and Service Charges"/>
        <s v="Credit Card Fees"/>
        <s v="Building and Other Repairs &amp; Maintenance"/>
        <s v="Bulk Salt &amp; Icemelt"/>
        <s v="Carpenter"/>
        <s v="Concrete &amp; Asphalt (R&amp;M)"/>
        <s v="Control (R&amp;M)"/>
        <s v="Electrical (R&amp;M)"/>
        <s v="Elevators (R&amp;M)"/>
        <s v="Fire Equipment"/>
        <s v="General Building Repairs &amp; Maintenance"/>
        <s v="Heating, Ventilation, Air and Cooling  (HVAC)"/>
        <s v="Locks &amp; Doors"/>
        <s v="Mechanical (R&amp;M)"/>
        <s v="Parking lots (R&amp;M)"/>
        <s v="Plumbing"/>
        <s v="Pool (R&amp;M)"/>
        <s v="Roofs (R&amp;M)"/>
        <s v="Sidewalks (R&amp;M)"/>
        <s v="Vehicle (R&amp;M)"/>
        <s v="Vehicle Fuel"/>
        <s v="Capital Spend Categories"/>
        <s v="FM Capital Spend Categories"/>
        <s v="FM Capital: Construction"/>
        <s v="FM Capital: Abatement Contractor"/>
        <s v="FM Capital: Construction Contingency"/>
        <s v="FM Capital: General Contractor"/>
        <s v="FM Capital: HVAC"/>
        <s v="FM Capital: Roofing"/>
        <s v="FM Capital: Services - Electrical"/>
        <s v="FM Capital: Direct Salary &amp; Benefits"/>
        <s v="FM Capital: Equipment"/>
        <s v="FM Capital: Equipment - Electrical"/>
        <s v="FM Capital: Equipment - General Equipment"/>
        <s v="FM Capital: Equipment - Mechanical"/>
        <s v="FM Capital: Furniture"/>
        <s v="FM Capital: Furniture - Classroom"/>
        <s v="FM Capital: Furniture - Common Areas"/>
        <s v="FM Capital: Furniture - Lab"/>
        <s v="FM Capital: Furniture - Office &amp; Meeting Room"/>
        <s v="FM Capital: Furniture - Other"/>
        <s v="FM Capital: IT Equipment"/>
        <s v="FM Capital: Audio Video"/>
        <s v="FM Capital: Computer and Data"/>
        <s v="FM Capital: General IT Equipment"/>
        <s v="FM Capital: Security"/>
        <s v="FM Capital: Telecom"/>
        <s v="FM Capital: Land Purchase"/>
        <s v="FM Capital: Linear Assets"/>
        <s v="FM Capital: Linear Asset - Subsurface"/>
        <s v="FM Capital: Linear Asset - Surface"/>
        <s v="FM Capital: Miscellaneous Charges"/>
        <s v="FM Capital: Interest - Capital"/>
        <s v="FM Capital: Internal Charges"/>
        <s v="FM Capital: Lawyer Fees"/>
        <s v="FM Capital: Moving Expenses"/>
        <s v="FM Capital: Permits and Approvals"/>
        <s v="FM Capital: Professional Services"/>
        <s v="FM Capital: Commissioning Consultant"/>
        <s v="FM Capital: Cost Consultant"/>
        <s v="FM Capital: Enviromental Consultant"/>
        <s v="FM Capital: Geotechnical Engineer"/>
        <s v="FM Capital: Other Consultants"/>
        <s v="FM Capital: Prime Consultant"/>
        <s v="FM Capital: Surveyor"/>
        <s v="FM Capital: Vehicles"/>
        <s v="IT Capital Spend Categories"/>
        <s v="IT Capital: AV Supplies"/>
        <s v="IT Capital: Cabling - Hardware &amp; Services"/>
        <s v="IT Capital: Computers"/>
        <s v="IT Capital: Software"/>
        <s v="IT Capital: Switches"/>
        <s v="Conference Registration Fees"/>
        <s v="Contracted Services"/>
        <s v="Cleaning Services"/>
        <s v="Employment Agency Services"/>
        <s v="External Examiners"/>
        <s v="Foodservice (Sodexo)"/>
        <s v="Landscaping"/>
        <s v="Other Contracted Services"/>
        <s v="Security"/>
        <s v="Snow Removal"/>
        <s v="Student Recruitment Commissions"/>
        <s v="Cost of Sales"/>
        <s v="DNU - Cost of Sales - Food Service (Inactive)"/>
        <s v="Equipment Purchases"/>
        <s v="Cell Phone Purchase"/>
        <s v="Computer and Computing Equipment Purchase"/>
        <s v="Laboratory Equipment Purchase"/>
        <s v="Other Equipment Purchase"/>
        <s v="Printing and Copying Equipment Purchase"/>
        <s v="Software and Licences Purchase"/>
        <s v="Telecommunication Equipment Purchase (Not Cell phone)"/>
        <s v="Televisions and Smart boards Purchase"/>
        <s v="Equipment Repairs &amp; Maintenance"/>
        <s v="Computer and Computing Equipment - Repairs &amp; Maintenance"/>
        <s v="General Equipment - Repairs &amp; Maintenance"/>
        <s v="Laboratory equipment - Repairs &amp; Maintenance"/>
        <s v="Printing and Copying Equipment - Repairs &amp; Maintenance"/>
        <s v="Televisions and Smart boards - Repairs &amp; Maintenance"/>
        <s v="Furniture Purchases"/>
        <s v="Hospitality"/>
        <s v="Accomodation (Hospitality)"/>
        <s v="Gifts (Hospitality)"/>
        <s v="Meals (Hospitality)"/>
        <s v="IT Services"/>
        <s v="External IT Services"/>
        <s v="Insurance"/>
        <s v="Automobile Insurance"/>
        <s v="General Insurance"/>
        <s v="Health Insurance"/>
        <s v="Liability Insurance"/>
        <s v="Other Insurance"/>
        <s v="Property Insurance"/>
        <s v="Self Insurance Reserve"/>
        <s v="Interest on long-term debt"/>
        <s v="Interest"/>
        <s v="Principal Debt Repayments"/>
        <s v="Library Acquistions"/>
        <s v="Library Books"/>
        <s v="Library Canadian University Press"/>
        <s v="Library Digital Resources"/>
        <s v="Library Discovery Software"/>
        <s v="Library Gifts in Kind"/>
        <s v="Library IELP Readers"/>
        <s v="Library ILL Subsidy"/>
        <s v="Library Map, Data &amp; GIS"/>
        <s v="Library New Initiatives"/>
        <s v="Library Processing/Cataloguing"/>
        <s v="Library Special Collections"/>
        <s v="Library Subscription"/>
        <s v="Marketing - Advertising"/>
        <s v="Billboard (Marketing/Adversiting)"/>
        <s v="Creative design"/>
        <s v="Market Research"/>
        <s v="Media relations"/>
        <s v="On-line (Marketing/Adversiting)"/>
        <s v="Other Markteting &amp; Advertising"/>
        <s v="Print (Adversiting)"/>
        <s v="Print Material (Marketing)"/>
        <s v="Promotional Gifts"/>
        <s v="Radio (Marketing/Adversiting)"/>
        <s v="Sponsorship"/>
        <s v="Television (Marketing/Adversiting)"/>
        <s v="Writing &amp; editing"/>
        <s v="Materials &amp; Supplies"/>
        <s v="Lab Supplies"/>
        <s v="General Lab Supplies"/>
        <s v="Lab Supplies - Controlled Substances"/>
        <s v="Athletics Supplies"/>
        <s v="Audio/Visual Supplies"/>
        <s v="Custodial Supplies"/>
        <s v="Medical Supplies"/>
        <s v="Office Supplies"/>
        <s v="Other Materials and Supplies"/>
        <s v="Student Supplies"/>
        <s v="Memberships, Dues and Subscriptions"/>
        <s v="Memberships/Dues - Professional"/>
        <s v="Memberships/Dues - University-wide"/>
        <s v="Other Memberships, Dues and Subscriptions"/>
        <s v="Subscriptions"/>
        <s v="Other Expenses"/>
        <s v="Books, Newspapers, Periodicals"/>
        <s v="Criminal Record Checks"/>
        <s v="DNU - Parking Charges"/>
        <s v="Entry Fees"/>
        <s v="Gifts in Kind (Non Library)"/>
        <s v="Guest Speakers"/>
        <s v="Medical Forms"/>
        <s v="Miscellaneous"/>
        <s v="Moving related expenses"/>
        <s v="Non Employee Honorarium"/>
        <s v="Practicum Payments"/>
        <s v="Research Sub-Grant"/>
        <s v="Safety Clothing"/>
        <s v="Student Bus/Transit Passes"/>
        <s v="Postage &amp; Courier"/>
        <s v="Delivery Charges &amp; Brokerage Fees"/>
        <s v="Postage (Not Internal Charge)"/>
        <s v="Printing &amp; Duplicating"/>
        <s v="External Printing and Binding"/>
        <s v="Professional Fees"/>
        <s v="Auditors"/>
        <s v="Consulting Fees"/>
        <s v="Counselling"/>
        <s v="Legal Fees"/>
        <s v="Other Professional Fees"/>
        <s v="Physicians"/>
        <s v="Rental/Lease"/>
        <s v="Equipment &amp; Furniture Rental/Lease"/>
        <s v="Facilities Rental"/>
        <s v="Other Rental/Lease"/>
        <s v="Scholarships, fellowships, bursaries and awards"/>
        <s v="Award/Prize"/>
        <s v="Bursary"/>
        <s v="Other Scholarship, Fellowship and Bursary"/>
        <s v="Scholarships &amp; Fellowships"/>
        <s v="Tuition Waivers"/>
        <s v="Telecommunications"/>
        <s v="Internet"/>
        <s v="Mobile Phones Monthly Bills"/>
        <s v="Telephone/Fax/Long Distance"/>
        <s v="Television/Satellite/Cable"/>
        <s v="Training / Professional Courses"/>
        <s v="Course Fee/Staff Training Fee/Certification Fee (Faculty)"/>
        <s v="Course Fee/Staff Training Fee/Certification Fee (Staff)"/>
        <s v="Travel"/>
        <s v="Accommodation"/>
        <s v="Meal Per Diem"/>
        <s v="Meals (Travel)"/>
        <s v="Mileage"/>
        <s v="Other Travel Expenses"/>
        <s v="Transportation"/>
        <s v="Utilities and Taxes"/>
        <s v="Hydro"/>
        <s v="Natural Gas"/>
        <s v="Property Taxes"/>
        <s v="Water &amp; Sewer"/>
        <s v="Personnel Costs"/>
        <s v="Ongoing Positions"/>
        <s v="Admin/Professional"/>
        <s v="BUFA Faculty/Librarians"/>
        <s v="BUFA Faculty/Librarians (Probationery)"/>
        <s v="BUFA Faculty/Librarians (Tenured)"/>
        <s v="BUFA LTA"/>
        <s v="CUPE 1295 FT"/>
        <s v="CUPE 2220"/>
        <s v="CUPE 4207 Unit 2"/>
        <s v="CUPE 4207 Unit 3"/>
        <s v="Faculty Non-Union"/>
        <s v="IATSE"/>
        <s v="OSSTF"/>
        <s v="Senior Administrative Council (SAC)"/>
        <s v="Temporary Positions"/>
        <s v="BUFA Overload"/>
        <s v="CUPE 1295 (Casual/Students)"/>
        <s v="CUPE 4207 Unit 1 (Coordinator)"/>
        <s v="CUPE 4207 Unit 1 (Grad TA)"/>
        <s v="CUPE 4207 Unit 1 (Marker/Grader)"/>
        <s v="CUPE 4207 Unit 1 (TA)"/>
        <s v="CUPE 4207 Unit 2 - Temporary Positions"/>
        <s v="CUPE 4207 Unit 3 - Temporary Positions"/>
        <s v="Employee Honorariums"/>
        <s v="IATSE - Temporary Positions"/>
        <s v="Non-union Instructors"/>
        <s v="Temporary Employment Services"/>
        <s v="Temporary Non teaching (with deductions)"/>
        <s v="Temporary Non teaching (without deductions)"/>
      </sharedItems>
    </cacheField>
    <cacheField name="Common?" numFmtId="0">
      <sharedItems count="2">
        <s v="N"/>
        <s v="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x v="0"/>
  </r>
  <r>
    <x v="1"/>
    <x v="0"/>
  </r>
  <r>
    <x v="2"/>
    <x v="0"/>
  </r>
  <r>
    <x v="3"/>
    <x v="0"/>
  </r>
  <r>
    <x v="4"/>
    <x v="0"/>
  </r>
  <r>
    <x v="4"/>
    <x v="0"/>
  </r>
  <r>
    <x v="5"/>
    <x v="0"/>
  </r>
  <r>
    <x v="6"/>
    <x v="0"/>
  </r>
  <r>
    <x v="7"/>
    <x v="0"/>
  </r>
  <r>
    <x v="5"/>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6"/>
    <x v="0"/>
  </r>
  <r>
    <x v="47"/>
    <x v="0"/>
  </r>
  <r>
    <x v="48"/>
    <x v="0"/>
  </r>
  <r>
    <x v="49"/>
    <x v="0"/>
  </r>
  <r>
    <x v="50"/>
    <x v="0"/>
  </r>
  <r>
    <x v="51"/>
    <x v="0"/>
  </r>
  <r>
    <x v="52"/>
    <x v="0"/>
  </r>
  <r>
    <x v="53"/>
    <x v="0"/>
  </r>
  <r>
    <x v="54"/>
    <x v="0"/>
  </r>
  <r>
    <x v="55"/>
    <x v="0"/>
  </r>
  <r>
    <x v="56"/>
    <x v="0"/>
  </r>
  <r>
    <x v="57"/>
    <x v="0"/>
  </r>
  <r>
    <x v="58"/>
    <x v="0"/>
  </r>
  <r>
    <x v="59"/>
    <x v="0"/>
  </r>
  <r>
    <x v="60"/>
    <x v="0"/>
  </r>
  <r>
    <x v="61"/>
    <x v="0"/>
  </r>
  <r>
    <x v="62"/>
    <x v="0"/>
  </r>
  <r>
    <x v="63"/>
    <x v="0"/>
  </r>
  <r>
    <x v="64"/>
    <x v="0"/>
  </r>
  <r>
    <x v="65"/>
    <x v="0"/>
  </r>
  <r>
    <x v="66"/>
    <x v="0"/>
  </r>
  <r>
    <x v="67"/>
    <x v="0"/>
  </r>
  <r>
    <x v="68"/>
    <x v="0"/>
  </r>
  <r>
    <x v="69"/>
    <x v="0"/>
  </r>
  <r>
    <x v="70"/>
    <x v="0"/>
  </r>
  <r>
    <x v="71"/>
    <x v="0"/>
  </r>
  <r>
    <x v="72"/>
    <x v="0"/>
  </r>
  <r>
    <x v="73"/>
    <x v="0"/>
  </r>
  <r>
    <x v="74"/>
    <x v="0"/>
  </r>
  <r>
    <x v="75"/>
    <x v="0"/>
  </r>
  <r>
    <x v="76"/>
    <x v="0"/>
  </r>
  <r>
    <x v="77"/>
    <x v="0"/>
  </r>
  <r>
    <x v="78"/>
    <x v="0"/>
  </r>
  <r>
    <x v="78"/>
    <x v="0"/>
  </r>
  <r>
    <x v="79"/>
    <x v="0"/>
  </r>
  <r>
    <x v="80"/>
    <x v="0"/>
  </r>
  <r>
    <x v="81"/>
    <x v="0"/>
  </r>
  <r>
    <x v="82"/>
    <x v="0"/>
  </r>
  <r>
    <x v="83"/>
    <x v="0"/>
  </r>
  <r>
    <x v="84"/>
    <x v="0"/>
  </r>
  <r>
    <x v="85"/>
    <x v="0"/>
  </r>
  <r>
    <x v="86"/>
    <x v="0"/>
  </r>
  <r>
    <x v="87"/>
    <x v="0"/>
  </r>
  <r>
    <x v="88"/>
    <x v="0"/>
  </r>
  <r>
    <x v="89"/>
    <x v="0"/>
  </r>
  <r>
    <x v="90"/>
    <x v="0"/>
  </r>
  <r>
    <x v="91"/>
    <x v="0"/>
  </r>
  <r>
    <x v="92"/>
    <x v="0"/>
  </r>
  <r>
    <x v="93"/>
    <x v="0"/>
  </r>
  <r>
    <x v="94"/>
    <x v="0"/>
  </r>
  <r>
    <x v="95"/>
    <x v="0"/>
  </r>
  <r>
    <x v="95"/>
    <x v="0"/>
  </r>
  <r>
    <x v="96"/>
    <x v="0"/>
  </r>
  <r>
    <x v="97"/>
    <x v="0"/>
  </r>
  <r>
    <x v="98"/>
    <x v="0"/>
  </r>
  <r>
    <x v="99"/>
    <x v="0"/>
  </r>
  <r>
    <x v="100"/>
    <x v="0"/>
  </r>
  <r>
    <x v="101"/>
    <x v="0"/>
  </r>
  <r>
    <x v="102"/>
    <x v="0"/>
  </r>
  <r>
    <x v="99"/>
    <x v="0"/>
  </r>
  <r>
    <x v="103"/>
    <x v="0"/>
  </r>
  <r>
    <x v="104"/>
    <x v="0"/>
  </r>
  <r>
    <x v="105"/>
    <x v="0"/>
  </r>
  <r>
    <x v="106"/>
    <x v="0"/>
  </r>
  <r>
    <x v="107"/>
    <x v="0"/>
  </r>
  <r>
    <x v="108"/>
    <x v="0"/>
  </r>
  <r>
    <x v="109"/>
    <x v="0"/>
  </r>
  <r>
    <x v="110"/>
    <x v="0"/>
  </r>
  <r>
    <x v="111"/>
    <x v="0"/>
  </r>
  <r>
    <x v="112"/>
    <x v="0"/>
  </r>
  <r>
    <x v="113"/>
    <x v="0"/>
  </r>
  <r>
    <x v="113"/>
    <x v="0"/>
  </r>
  <r>
    <x v="114"/>
    <x v="0"/>
  </r>
  <r>
    <x v="115"/>
    <x v="0"/>
  </r>
  <r>
    <x v="115"/>
    <x v="0"/>
  </r>
  <r>
    <x v="116"/>
    <x v="0"/>
  </r>
  <r>
    <x v="116"/>
    <x v="0"/>
  </r>
  <r>
    <x v="117"/>
    <x v="0"/>
  </r>
  <r>
    <x v="117"/>
    <x v="0"/>
  </r>
  <r>
    <x v="118"/>
    <x v="0"/>
  </r>
  <r>
    <x v="118"/>
    <x v="0"/>
  </r>
  <r>
    <x v="119"/>
    <x v="0"/>
  </r>
  <r>
    <x v="119"/>
    <x v="0"/>
  </r>
  <r>
    <x v="120"/>
    <x v="0"/>
  </r>
  <r>
    <x v="120"/>
    <x v="0"/>
  </r>
  <r>
    <x v="121"/>
    <x v="0"/>
  </r>
  <r>
    <x v="122"/>
    <x v="0"/>
  </r>
  <r>
    <x v="123"/>
    <x v="1"/>
  </r>
  <r>
    <x v="124"/>
    <x v="0"/>
  </r>
  <r>
    <x v="125"/>
    <x v="0"/>
  </r>
  <r>
    <x v="126"/>
    <x v="0"/>
  </r>
  <r>
    <x v="127"/>
    <x v="0"/>
  </r>
  <r>
    <x v="128"/>
    <x v="0"/>
  </r>
  <r>
    <x v="129"/>
    <x v="0"/>
  </r>
  <r>
    <x v="130"/>
    <x v="0"/>
  </r>
  <r>
    <x v="131"/>
    <x v="0"/>
  </r>
  <r>
    <x v="132"/>
    <x v="0"/>
  </r>
  <r>
    <x v="131"/>
    <x v="0"/>
  </r>
  <r>
    <x v="133"/>
    <x v="0"/>
  </r>
  <r>
    <x v="134"/>
    <x v="0"/>
  </r>
  <r>
    <x v="135"/>
    <x v="1"/>
  </r>
  <r>
    <x v="136"/>
    <x v="1"/>
  </r>
  <r>
    <x v="137"/>
    <x v="1"/>
  </r>
  <r>
    <x v="138"/>
    <x v="0"/>
  </r>
  <r>
    <x v="139"/>
    <x v="0"/>
  </r>
  <r>
    <x v="140"/>
    <x v="0"/>
  </r>
  <r>
    <x v="141"/>
    <x v="0"/>
  </r>
  <r>
    <x v="142"/>
    <x v="0"/>
  </r>
  <r>
    <x v="143"/>
    <x v="0"/>
  </r>
  <r>
    <x v="144"/>
    <x v="0"/>
  </r>
  <r>
    <x v="145"/>
    <x v="1"/>
  </r>
  <r>
    <x v="146"/>
    <x v="0"/>
  </r>
  <r>
    <x v="147"/>
    <x v="0"/>
  </r>
  <r>
    <x v="148"/>
    <x v="0"/>
  </r>
  <r>
    <x v="148"/>
    <x v="1"/>
  </r>
  <r>
    <x v="149"/>
    <x v="0"/>
  </r>
  <r>
    <x v="150"/>
    <x v="0"/>
  </r>
  <r>
    <x v="151"/>
    <x v="1"/>
  </r>
  <r>
    <x v="152"/>
    <x v="0"/>
  </r>
  <r>
    <x v="153"/>
    <x v="0"/>
  </r>
  <r>
    <x v="154"/>
    <x v="0"/>
  </r>
  <r>
    <x v="155"/>
    <x v="0"/>
  </r>
  <r>
    <x v="156"/>
    <x v="0"/>
  </r>
  <r>
    <x v="157"/>
    <x v="0"/>
  </r>
  <r>
    <x v="158"/>
    <x v="0"/>
  </r>
  <r>
    <x v="159"/>
    <x v="0"/>
  </r>
  <r>
    <x v="160"/>
    <x v="0"/>
  </r>
  <r>
    <x v="161"/>
    <x v="0"/>
  </r>
  <r>
    <x v="162"/>
    <x v="0"/>
  </r>
  <r>
    <x v="163"/>
    <x v="0"/>
  </r>
  <r>
    <x v="164"/>
    <x v="0"/>
  </r>
  <r>
    <x v="165"/>
    <x v="0"/>
  </r>
  <r>
    <x v="166"/>
    <x v="0"/>
  </r>
  <r>
    <x v="167"/>
    <x v="0"/>
  </r>
  <r>
    <x v="168"/>
    <x v="0"/>
  </r>
  <r>
    <x v="169"/>
    <x v="0"/>
  </r>
  <r>
    <x v="170"/>
    <x v="0"/>
  </r>
  <r>
    <x v="171"/>
    <x v="0"/>
  </r>
  <r>
    <x v="172"/>
    <x v="0"/>
  </r>
  <r>
    <x v="173"/>
    <x v="0"/>
  </r>
  <r>
    <x v="174"/>
    <x v="0"/>
  </r>
  <r>
    <x v="175"/>
    <x v="0"/>
  </r>
  <r>
    <x v="176"/>
    <x v="0"/>
  </r>
  <r>
    <x v="177"/>
    <x v="0"/>
  </r>
  <r>
    <x v="178"/>
    <x v="0"/>
  </r>
  <r>
    <x v="179"/>
    <x v="0"/>
  </r>
  <r>
    <x v="180"/>
    <x v="0"/>
  </r>
  <r>
    <x v="181"/>
    <x v="0"/>
  </r>
  <r>
    <x v="182"/>
    <x v="0"/>
  </r>
  <r>
    <x v="183"/>
    <x v="0"/>
  </r>
  <r>
    <x v="184"/>
    <x v="0"/>
  </r>
  <r>
    <x v="185"/>
    <x v="0"/>
  </r>
  <r>
    <x v="186"/>
    <x v="0"/>
  </r>
  <r>
    <x v="187"/>
    <x v="0"/>
  </r>
  <r>
    <x v="188"/>
    <x v="1"/>
  </r>
  <r>
    <x v="189"/>
    <x v="0"/>
  </r>
  <r>
    <x v="190"/>
    <x v="0"/>
  </r>
  <r>
    <x v="191"/>
    <x v="0"/>
  </r>
  <r>
    <x v="192"/>
    <x v="0"/>
  </r>
  <r>
    <x v="193"/>
    <x v="0"/>
  </r>
  <r>
    <x v="194"/>
    <x v="0"/>
  </r>
  <r>
    <x v="195"/>
    <x v="1"/>
  </r>
  <r>
    <x v="196"/>
    <x v="1"/>
  </r>
  <r>
    <x v="197"/>
    <x v="1"/>
  </r>
  <r>
    <x v="198"/>
    <x v="1"/>
  </r>
  <r>
    <x v="199"/>
    <x v="0"/>
  </r>
  <r>
    <x v="200"/>
    <x v="1"/>
  </r>
  <r>
    <x v="201"/>
    <x v="1"/>
  </r>
  <r>
    <x v="202"/>
    <x v="1"/>
  </r>
  <r>
    <x v="203"/>
    <x v="1"/>
  </r>
  <r>
    <x v="204"/>
    <x v="0"/>
  </r>
  <r>
    <x v="205"/>
    <x v="1"/>
  </r>
  <r>
    <x v="206"/>
    <x v="1"/>
  </r>
  <r>
    <x v="207"/>
    <x v="1"/>
  </r>
  <r>
    <x v="208"/>
    <x v="1"/>
  </r>
  <r>
    <x v="209"/>
    <x v="0"/>
  </r>
  <r>
    <x v="210"/>
    <x v="1"/>
  </r>
  <r>
    <x v="211"/>
    <x v="1"/>
  </r>
  <r>
    <x v="212"/>
    <x v="0"/>
  </r>
  <r>
    <x v="213"/>
    <x v="0"/>
  </r>
  <r>
    <x v="214"/>
    <x v="0"/>
  </r>
  <r>
    <x v="215"/>
    <x v="1"/>
  </r>
  <r>
    <x v="216"/>
    <x v="0"/>
  </r>
  <r>
    <x v="217"/>
    <x v="0"/>
  </r>
  <r>
    <x v="218"/>
    <x v="0"/>
  </r>
  <r>
    <x v="219"/>
    <x v="1"/>
  </r>
  <r>
    <x v="220"/>
    <x v="1"/>
  </r>
  <r>
    <x v="221"/>
    <x v="1"/>
  </r>
  <r>
    <x v="222"/>
    <x v="0"/>
  </r>
  <r>
    <x v="223"/>
    <x v="0"/>
  </r>
  <r>
    <x v="224"/>
    <x v="0"/>
  </r>
  <r>
    <x v="225"/>
    <x v="1"/>
  </r>
  <r>
    <x v="226"/>
    <x v="1"/>
  </r>
  <r>
    <x v="227"/>
    <x v="0"/>
  </r>
  <r>
    <x v="228"/>
    <x v="1"/>
  </r>
  <r>
    <x v="229"/>
    <x v="0"/>
  </r>
  <r>
    <x v="230"/>
    <x v="0"/>
  </r>
  <r>
    <x v="231"/>
    <x v="1"/>
  </r>
  <r>
    <x v="232"/>
    <x v="0"/>
  </r>
  <r>
    <x v="233"/>
    <x v="1"/>
  </r>
  <r>
    <x v="234"/>
    <x v="1"/>
  </r>
  <r>
    <x v="235"/>
    <x v="0"/>
  </r>
  <r>
    <x v="236"/>
    <x v="0"/>
  </r>
  <r>
    <x v="237"/>
    <x v="0"/>
  </r>
  <r>
    <x v="238"/>
    <x v="0"/>
  </r>
  <r>
    <x v="239"/>
    <x v="0"/>
  </r>
  <r>
    <x v="240"/>
    <x v="0"/>
  </r>
  <r>
    <x v="241"/>
    <x v="0"/>
  </r>
  <r>
    <x v="242"/>
    <x v="0"/>
  </r>
  <r>
    <x v="243"/>
    <x v="0"/>
  </r>
  <r>
    <x v="244"/>
    <x v="0"/>
  </r>
  <r>
    <x v="245"/>
    <x v="0"/>
  </r>
  <r>
    <x v="246"/>
    <x v="0"/>
  </r>
  <r>
    <x v="247"/>
    <x v="0"/>
  </r>
  <r>
    <x v="248"/>
    <x v="0"/>
  </r>
  <r>
    <x v="249"/>
    <x v="0"/>
  </r>
  <r>
    <x v="250"/>
    <x v="0"/>
  </r>
  <r>
    <x v="251"/>
    <x v="0"/>
  </r>
  <r>
    <x v="252"/>
    <x v="0"/>
  </r>
  <r>
    <x v="253"/>
    <x v="0"/>
  </r>
  <r>
    <x v="254"/>
    <x v="0"/>
  </r>
  <r>
    <x v="255"/>
    <x v="1"/>
  </r>
  <r>
    <x v="256"/>
    <x v="0"/>
  </r>
  <r>
    <x v="257"/>
    <x v="0"/>
  </r>
  <r>
    <x v="258"/>
    <x v="1"/>
  </r>
  <r>
    <x v="259"/>
    <x v="1"/>
  </r>
  <r>
    <x v="260"/>
    <x v="1"/>
  </r>
  <r>
    <x v="261"/>
    <x v="0"/>
  </r>
  <r>
    <x v="262"/>
    <x v="0"/>
  </r>
  <r>
    <x v="263"/>
    <x v="0"/>
  </r>
  <r>
    <x v="264"/>
    <x v="0"/>
  </r>
  <r>
    <x v="265"/>
    <x v="0"/>
  </r>
  <r>
    <x v="266"/>
    <x v="0"/>
  </r>
  <r>
    <x v="267"/>
    <x v="0"/>
  </r>
  <r>
    <x v="268"/>
    <x v="0"/>
  </r>
  <r>
    <x v="269"/>
    <x v="0"/>
  </r>
  <r>
    <x v="270"/>
    <x v="0"/>
  </r>
  <r>
    <x v="271"/>
    <x v="0"/>
  </r>
  <r>
    <x v="272"/>
    <x v="0"/>
  </r>
  <r>
    <x v="273"/>
    <x v="0"/>
  </r>
  <r>
    <x v="274"/>
    <x v="0"/>
  </r>
  <r>
    <x v="275"/>
    <x v="0"/>
  </r>
  <r>
    <x v="276"/>
    <x v="0"/>
  </r>
  <r>
    <x v="277"/>
    <x v="0"/>
  </r>
  <r>
    <x v="278"/>
    <x v="0"/>
  </r>
  <r>
    <x v="279"/>
    <x v="0"/>
  </r>
  <r>
    <x v="280"/>
    <x v="0"/>
  </r>
  <r>
    <x v="281"/>
    <x v="0"/>
  </r>
  <r>
    <x v="282"/>
    <x v="0"/>
  </r>
  <r>
    <x v="283"/>
    <x v="1"/>
  </r>
  <r>
    <x v="284"/>
    <x v="1"/>
  </r>
  <r>
    <x v="285"/>
    <x v="1"/>
  </r>
  <r>
    <x v="286"/>
    <x v="1"/>
  </r>
  <r>
    <x v="287"/>
    <x v="1"/>
  </r>
  <r>
    <x v="288"/>
    <x v="0"/>
  </r>
  <r>
    <x v="289"/>
    <x v="0"/>
  </r>
  <r>
    <x v="290"/>
    <x v="1"/>
  </r>
  <r>
    <x v="291"/>
    <x v="0"/>
  </r>
  <r>
    <x v="292"/>
    <x v="1"/>
  </r>
  <r>
    <x v="293"/>
    <x v="0"/>
  </r>
  <r>
    <x v="294"/>
    <x v="0"/>
  </r>
  <r>
    <x v="29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mmon Spend Categories">
  <location ref="D3:D46" firstHeaderRow="1" firstDataRow="1" firstDataCol="1" rowPageCount="1" colPageCount="1"/>
  <pivotFields count="2">
    <pivotField axis="axisRow" showAll="0" defaultSubtotal="0">
      <items count="296">
        <item x="255"/>
        <item x="150"/>
        <item x="268"/>
        <item x="0"/>
        <item x="197"/>
        <item x="198"/>
        <item x="230"/>
        <item x="156"/>
        <item x="241"/>
        <item x="46"/>
        <item x="48"/>
        <item x="47"/>
        <item x="180"/>
        <item x="210"/>
        <item x="269"/>
        <item x="270"/>
        <item x="271"/>
        <item x="272"/>
        <item x="282"/>
        <item x="50"/>
        <item x="51"/>
        <item x="242"/>
        <item x="3"/>
        <item x="2"/>
        <item x="69"/>
        <item x="52"/>
        <item x="134"/>
        <item x="122"/>
        <item x="143"/>
        <item x="135"/>
        <item x="53"/>
        <item x="120"/>
        <item x="231"/>
        <item x="121"/>
        <item x="54"/>
        <item x="131"/>
        <item x="232"/>
        <item x="252"/>
        <item x="253"/>
        <item x="181"/>
        <item x="49"/>
        <item x="211"/>
        <item x="199"/>
        <item x="225"/>
        <item x="132"/>
        <item x="212"/>
        <item x="55"/>
        <item x="56"/>
        <item x="4"/>
        <item x="290"/>
        <item x="6"/>
        <item x="123"/>
        <item x="213"/>
        <item x="237"/>
        <item x="133"/>
        <item x="142"/>
        <item x="7"/>
        <item x="124"/>
        <item x="154"/>
        <item x="228"/>
        <item x="238"/>
        <item x="277"/>
        <item x="57"/>
        <item x="1"/>
        <item x="70"/>
        <item x="72"/>
        <item x="90"/>
        <item x="106"/>
        <item x="91"/>
        <item x="71"/>
        <item x="73"/>
        <item x="107"/>
        <item x="78"/>
        <item x="108"/>
        <item x="79"/>
        <item x="80"/>
        <item x="81"/>
        <item x="82"/>
        <item x="83"/>
        <item x="84"/>
        <item x="85"/>
        <item x="86"/>
        <item x="87"/>
        <item x="88"/>
        <item x="74"/>
        <item x="92"/>
        <item x="109"/>
        <item x="75"/>
        <item x="100"/>
        <item x="101"/>
        <item x="89"/>
        <item x="95"/>
        <item x="102"/>
        <item x="97"/>
        <item x="98"/>
        <item x="96"/>
        <item x="99"/>
        <item x="103"/>
        <item x="110"/>
        <item x="104"/>
        <item x="111"/>
        <item x="105"/>
        <item x="76"/>
        <item x="93"/>
        <item x="77"/>
        <item x="112"/>
        <item x="94"/>
        <item x="113"/>
        <item x="29"/>
        <item x="30"/>
        <item x="31"/>
        <item x="125"/>
        <item x="148"/>
        <item x="58"/>
        <item x="144"/>
        <item x="157"/>
        <item x="195"/>
        <item x="151"/>
        <item x="214"/>
        <item x="215"/>
        <item x="158"/>
        <item x="59"/>
        <item x="149"/>
        <item x="262"/>
        <item x="278"/>
        <item x="291"/>
        <item x="155"/>
        <item x="34"/>
        <item x="164"/>
        <item x="163"/>
        <item x="9"/>
        <item x="10"/>
        <item x="11"/>
        <item x="12"/>
        <item x="13"/>
        <item x="14"/>
        <item x="15"/>
        <item x="16"/>
        <item x="17"/>
        <item x="18"/>
        <item x="19"/>
        <item x="20"/>
        <item x="21"/>
        <item x="22"/>
        <item x="23"/>
        <item x="24"/>
        <item x="25"/>
        <item x="26"/>
        <item x="27"/>
        <item x="28"/>
        <item x="247"/>
        <item x="114"/>
        <item x="115"/>
        <item x="116"/>
        <item x="117"/>
        <item x="118"/>
        <item x="119"/>
        <item x="153"/>
        <item x="32"/>
        <item x="33"/>
        <item x="194"/>
        <item x="196"/>
        <item x="145"/>
        <item x="136"/>
        <item x="126"/>
        <item x="233"/>
        <item x="159"/>
        <item x="166"/>
        <item x="167"/>
        <item x="168"/>
        <item x="169"/>
        <item x="170"/>
        <item x="171"/>
        <item x="172"/>
        <item x="173"/>
        <item x="174"/>
        <item x="175"/>
        <item x="176"/>
        <item x="177"/>
        <item x="178"/>
        <item x="60"/>
        <item x="35"/>
        <item x="182"/>
        <item x="179"/>
        <item x="193"/>
        <item x="256"/>
        <item x="152"/>
        <item x="257"/>
        <item x="61"/>
        <item x="183"/>
        <item x="216"/>
        <item x="200"/>
        <item x="204"/>
        <item x="205"/>
        <item x="206"/>
        <item x="258"/>
        <item x="217"/>
        <item x="248"/>
        <item x="218"/>
        <item x="263"/>
        <item x="219"/>
        <item x="45"/>
        <item x="292"/>
        <item x="201"/>
        <item x="267"/>
        <item x="184"/>
        <item x="279"/>
        <item x="5"/>
        <item x="127"/>
        <item x="137"/>
        <item x="209"/>
        <item x="160"/>
        <item x="185"/>
        <item x="202"/>
        <item x="207"/>
        <item x="234"/>
        <item x="239"/>
        <item x="243"/>
        <item x="259"/>
        <item x="36"/>
        <item x="62"/>
        <item x="266"/>
        <item x="37"/>
        <item x="235"/>
        <item x="63"/>
        <item x="64"/>
        <item x="224"/>
        <item x="226"/>
        <item x="38"/>
        <item x="220"/>
        <item x="165"/>
        <item x="186"/>
        <item x="187"/>
        <item x="227"/>
        <item x="146"/>
        <item x="138"/>
        <item x="39"/>
        <item x="8"/>
        <item x="229"/>
        <item x="188"/>
        <item x="161"/>
        <item x="264"/>
        <item x="189"/>
        <item x="236"/>
        <item x="221"/>
        <item x="40"/>
        <item x="65"/>
        <item x="222"/>
        <item x="41"/>
        <item x="244"/>
        <item x="240"/>
        <item x="128"/>
        <item x="162"/>
        <item x="280"/>
        <item x="66"/>
        <item x="129"/>
        <item x="139"/>
        <item x="190"/>
        <item x="42"/>
        <item x="223"/>
        <item x="130"/>
        <item x="203"/>
        <item x="208"/>
        <item x="140"/>
        <item x="246"/>
        <item x="43"/>
        <item x="249"/>
        <item x="191"/>
        <item x="250"/>
        <item x="147"/>
        <item x="141"/>
        <item x="293"/>
        <item x="294"/>
        <item x="295"/>
        <item x="281"/>
        <item x="251"/>
        <item x="260"/>
        <item x="283"/>
        <item x="273"/>
        <item x="274"/>
        <item x="284"/>
        <item x="285"/>
        <item x="286"/>
        <item x="287"/>
        <item x="275"/>
        <item x="288"/>
        <item x="276"/>
        <item x="289"/>
        <item x="254"/>
        <item x="245"/>
        <item x="261"/>
        <item x="44"/>
        <item x="67"/>
        <item x="68"/>
        <item x="265"/>
        <item x="192"/>
      </items>
    </pivotField>
    <pivotField axis="axisPage" showAll="0" defaultSubtotal="0">
      <items count="2">
        <item x="0"/>
        <item x="1"/>
      </items>
    </pivotField>
  </pivotFields>
  <rowFields count="1">
    <field x="0"/>
  </rowFields>
  <rowItems count="43">
    <i>
      <x/>
    </i>
    <i>
      <x v="4"/>
    </i>
    <i>
      <x v="5"/>
    </i>
    <i>
      <x v="13"/>
    </i>
    <i>
      <x v="29"/>
    </i>
    <i>
      <x v="32"/>
    </i>
    <i>
      <x v="41"/>
    </i>
    <i>
      <x v="43"/>
    </i>
    <i>
      <x v="49"/>
    </i>
    <i>
      <x v="51"/>
    </i>
    <i>
      <x v="59"/>
    </i>
    <i>
      <x v="112"/>
    </i>
    <i>
      <x v="116"/>
    </i>
    <i>
      <x v="117"/>
    </i>
    <i>
      <x v="119"/>
    </i>
    <i>
      <x v="161"/>
    </i>
    <i>
      <x v="162"/>
    </i>
    <i>
      <x v="163"/>
    </i>
    <i>
      <x v="165"/>
    </i>
    <i>
      <x v="191"/>
    </i>
    <i>
      <x v="193"/>
    </i>
    <i>
      <x v="194"/>
    </i>
    <i>
      <x v="195"/>
    </i>
    <i>
      <x v="200"/>
    </i>
    <i>
      <x v="202"/>
    </i>
    <i>
      <x v="203"/>
    </i>
    <i>
      <x v="209"/>
    </i>
    <i>
      <x v="213"/>
    </i>
    <i>
      <x v="214"/>
    </i>
    <i>
      <x v="215"/>
    </i>
    <i>
      <x v="218"/>
    </i>
    <i>
      <x v="227"/>
    </i>
    <i>
      <x v="229"/>
    </i>
    <i>
      <x v="239"/>
    </i>
    <i>
      <x v="244"/>
    </i>
    <i>
      <x v="261"/>
    </i>
    <i>
      <x v="262"/>
    </i>
    <i>
      <x v="276"/>
    </i>
    <i>
      <x v="277"/>
    </i>
    <i>
      <x v="280"/>
    </i>
    <i>
      <x v="281"/>
    </i>
    <i>
      <x v="282"/>
    </i>
    <i>
      <x v="283"/>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75"/>
  <sheetViews>
    <sheetView tabSelected="1" topLeftCell="A2" zoomScale="75" zoomScaleNormal="75" zoomScaleSheetLayoutView="90" zoomScalePageLayoutView="75" workbookViewId="0">
      <selection activeCell="C8" sqref="C8:J8"/>
    </sheetView>
  </sheetViews>
  <sheetFormatPr defaultColWidth="9.140625" defaultRowHeight="16.5" x14ac:dyDescent="0.3"/>
  <cols>
    <col min="1" max="1" width="3.7109375" style="4" customWidth="1"/>
    <col min="2" max="2" width="26" style="4" customWidth="1"/>
    <col min="3" max="3" width="32.42578125" style="4" customWidth="1"/>
    <col min="4" max="4" width="20.42578125" style="4" customWidth="1"/>
    <col min="5" max="9" width="15.140625" style="4" customWidth="1"/>
    <col min="10" max="10" width="13.85546875" style="4" customWidth="1"/>
    <col min="11" max="11" width="20.140625" style="4" customWidth="1"/>
    <col min="12" max="12" width="22.42578125" style="4" customWidth="1"/>
    <col min="13" max="13" width="23.7109375" style="4" customWidth="1"/>
    <col min="14" max="14" width="21.140625" style="4" customWidth="1"/>
    <col min="15" max="15" width="22.140625" style="4" customWidth="1"/>
    <col min="16" max="16384" width="9.140625" style="4"/>
  </cols>
  <sheetData>
    <row r="1" spans="1:15" s="2" customFormat="1" ht="15" x14ac:dyDescent="0.3">
      <c r="A1" s="6"/>
      <c r="B1" s="6"/>
      <c r="C1" s="6"/>
      <c r="D1" s="6"/>
      <c r="E1" s="6"/>
      <c r="F1" s="6"/>
      <c r="G1" s="6"/>
      <c r="H1" s="6"/>
      <c r="I1" s="6"/>
      <c r="J1" s="6"/>
      <c r="K1" s="6"/>
      <c r="L1" s="6"/>
      <c r="M1" s="6"/>
      <c r="N1" s="6"/>
      <c r="O1" s="6"/>
    </row>
    <row r="2" spans="1:15" s="2" customFormat="1" ht="29.25" customHeight="1" x14ac:dyDescent="0.55000000000000004">
      <c r="A2" s="148"/>
      <c r="B2" s="149"/>
      <c r="C2" s="128" t="s">
        <v>0</v>
      </c>
      <c r="D2" s="129"/>
      <c r="E2" s="129"/>
      <c r="F2" s="129"/>
      <c r="G2" s="129"/>
      <c r="H2" s="129"/>
      <c r="I2" s="129"/>
      <c r="J2" s="129"/>
      <c r="K2" s="129"/>
      <c r="L2" s="129"/>
      <c r="M2" s="129"/>
      <c r="N2" s="129"/>
      <c r="O2" s="129"/>
    </row>
    <row r="3" spans="1:15" s="3" customFormat="1" ht="41.25" customHeight="1" x14ac:dyDescent="0.3">
      <c r="A3" s="149"/>
      <c r="B3" s="149"/>
      <c r="C3" s="32"/>
      <c r="D3" s="32"/>
      <c r="E3" s="32"/>
      <c r="F3" s="32"/>
      <c r="G3" s="32"/>
      <c r="H3" s="32"/>
      <c r="I3" s="32"/>
      <c r="J3" s="32"/>
      <c r="K3" s="32"/>
      <c r="L3" s="111" t="s">
        <v>1</v>
      </c>
      <c r="M3" s="111"/>
      <c r="N3" s="111"/>
      <c r="O3" s="111"/>
    </row>
    <row r="4" spans="1:15" s="3" customFormat="1" ht="41.25" customHeight="1" x14ac:dyDescent="0.3">
      <c r="A4" s="101"/>
      <c r="B4" s="88" t="s">
        <v>2</v>
      </c>
      <c r="C4" s="86" t="s">
        <v>3</v>
      </c>
      <c r="D4" s="86"/>
      <c r="E4" s="86"/>
      <c r="F4" s="86"/>
      <c r="G4" s="86"/>
      <c r="H4" s="86"/>
      <c r="I4" s="86"/>
      <c r="J4" s="86"/>
      <c r="K4" s="7"/>
      <c r="L4" s="105"/>
      <c r="M4" s="106"/>
      <c r="N4" s="106"/>
      <c r="O4" s="107"/>
    </row>
    <row r="5" spans="1:15" s="3" customFormat="1" ht="27.95" customHeight="1" x14ac:dyDescent="0.3">
      <c r="A5" s="29"/>
      <c r="B5" s="54" t="s">
        <v>4</v>
      </c>
      <c r="C5" s="112" t="s">
        <v>5</v>
      </c>
      <c r="D5" s="112"/>
      <c r="E5" s="112"/>
      <c r="F5" s="112"/>
      <c r="G5" s="112"/>
      <c r="H5" s="112"/>
      <c r="I5" s="112"/>
      <c r="J5" s="112"/>
      <c r="K5" s="7"/>
      <c r="L5" s="108"/>
      <c r="M5" s="109"/>
      <c r="N5" s="109"/>
      <c r="O5" s="110"/>
    </row>
    <row r="6" spans="1:15" s="3" customFormat="1" ht="27.95" customHeight="1" x14ac:dyDescent="0.3">
      <c r="A6" s="29"/>
      <c r="B6" s="54" t="s">
        <v>6</v>
      </c>
      <c r="C6" s="112" t="s">
        <v>7</v>
      </c>
      <c r="D6" s="112"/>
      <c r="E6" s="112"/>
      <c r="F6" s="112"/>
      <c r="G6" s="112"/>
      <c r="H6" s="112"/>
      <c r="I6" s="112"/>
      <c r="J6" s="112"/>
      <c r="K6" s="7"/>
      <c r="L6" s="7"/>
      <c r="M6" s="7"/>
      <c r="N6" s="8"/>
      <c r="O6" s="10"/>
    </row>
    <row r="7" spans="1:15" s="3" customFormat="1" ht="27.95" customHeight="1" x14ac:dyDescent="0.3">
      <c r="A7" s="29"/>
      <c r="B7" s="54" t="s">
        <v>8</v>
      </c>
      <c r="C7" s="113" t="s">
        <v>970</v>
      </c>
      <c r="D7" s="113"/>
      <c r="E7" s="113"/>
      <c r="F7" s="113"/>
      <c r="G7" s="113"/>
      <c r="H7" s="113"/>
      <c r="I7" s="113"/>
      <c r="J7" s="113"/>
      <c r="K7" s="7"/>
      <c r="L7" s="150" t="s">
        <v>9</v>
      </c>
      <c r="M7" s="151"/>
      <c r="N7" s="85" t="s">
        <v>10</v>
      </c>
      <c r="O7" s="7"/>
    </row>
    <row r="8" spans="1:15" s="3" customFormat="1" ht="21.95" customHeight="1" x14ac:dyDescent="0.3">
      <c r="A8" s="7"/>
      <c r="B8" s="28" t="s">
        <v>11</v>
      </c>
      <c r="C8" s="152">
        <v>45534</v>
      </c>
      <c r="D8" s="152"/>
      <c r="E8" s="152"/>
      <c r="F8" s="152"/>
      <c r="G8" s="152"/>
      <c r="H8" s="152"/>
      <c r="I8" s="152"/>
      <c r="J8" s="152"/>
      <c r="K8" s="7"/>
      <c r="L8" s="142" t="s">
        <v>12</v>
      </c>
      <c r="M8" s="143"/>
      <c r="N8" s="120" t="s">
        <v>13</v>
      </c>
      <c r="O8" s="121"/>
    </row>
    <row r="9" spans="1:15" s="3" customFormat="1" ht="21.95" customHeight="1" x14ac:dyDescent="0.3">
      <c r="A9" s="7"/>
      <c r="B9" s="29" t="s">
        <v>14</v>
      </c>
      <c r="C9" s="113"/>
      <c r="D9" s="113"/>
      <c r="E9" s="113"/>
      <c r="F9" s="113"/>
      <c r="G9" s="113"/>
      <c r="H9" s="113"/>
      <c r="I9" s="113"/>
      <c r="J9" s="113"/>
      <c r="K9" s="7"/>
      <c r="L9" s="144"/>
      <c r="M9" s="145"/>
      <c r="N9" s="122"/>
      <c r="O9" s="123"/>
    </row>
    <row r="10" spans="1:15" s="3" customFormat="1" ht="21.95" customHeight="1" x14ac:dyDescent="0.3">
      <c r="A10" s="7"/>
      <c r="B10" s="30" t="s">
        <v>15</v>
      </c>
      <c r="C10" s="153"/>
      <c r="D10" s="153"/>
      <c r="E10" s="31" t="s">
        <v>16</v>
      </c>
      <c r="F10" s="126"/>
      <c r="G10" s="126"/>
      <c r="H10" s="126"/>
      <c r="I10" s="126"/>
      <c r="J10" s="126"/>
      <c r="K10" s="7"/>
      <c r="L10" s="146"/>
      <c r="M10" s="147"/>
      <c r="N10" s="124"/>
      <c r="O10" s="125"/>
    </row>
    <row r="11" spans="1:15" s="3" customFormat="1" ht="14.25" customHeight="1" x14ac:dyDescent="0.35">
      <c r="A11" s="7"/>
      <c r="B11" s="9"/>
      <c r="C11" s="130"/>
      <c r="D11" s="130"/>
      <c r="E11" s="130"/>
      <c r="F11" s="100"/>
      <c r="G11" s="100"/>
      <c r="H11" s="100"/>
      <c r="I11" s="100"/>
      <c r="J11" s="10"/>
      <c r="K11" s="10"/>
      <c r="L11" s="10"/>
      <c r="M11" s="7"/>
      <c r="N11" s="7"/>
      <c r="O11" s="58"/>
    </row>
    <row r="12" spans="1:15" ht="73.5" customHeight="1" x14ac:dyDescent="0.3">
      <c r="A12" s="135" t="s">
        <v>17</v>
      </c>
      <c r="B12" s="136"/>
      <c r="C12" s="136"/>
      <c r="D12" s="136"/>
      <c r="E12" s="136"/>
      <c r="F12" s="136"/>
      <c r="G12" s="136"/>
      <c r="H12" s="136"/>
      <c r="I12" s="136"/>
      <c r="J12" s="136"/>
      <c r="K12" s="136"/>
      <c r="L12" s="136"/>
      <c r="M12" s="136"/>
      <c r="N12" s="136"/>
      <c r="O12" s="136"/>
    </row>
    <row r="13" spans="1:15" ht="24.95" customHeight="1" x14ac:dyDescent="0.35">
      <c r="A13" s="87" t="s">
        <v>18</v>
      </c>
      <c r="B13" s="8"/>
      <c r="C13" s="8"/>
      <c r="D13" s="8"/>
      <c r="E13" s="8"/>
      <c r="F13" s="8"/>
      <c r="G13" s="8"/>
      <c r="H13" s="8"/>
      <c r="I13" s="8"/>
      <c r="J13" s="8"/>
      <c r="K13" s="8"/>
      <c r="L13" s="8"/>
      <c r="M13" s="8"/>
      <c r="N13" s="8"/>
      <c r="O13" s="8"/>
    </row>
    <row r="14" spans="1:15" ht="27.95" customHeight="1" x14ac:dyDescent="0.3">
      <c r="A14" s="76"/>
      <c r="B14" s="77" t="s">
        <v>19</v>
      </c>
      <c r="C14" s="77"/>
      <c r="D14" s="77"/>
      <c r="E14" s="77"/>
      <c r="F14" s="77"/>
      <c r="G14" s="77"/>
      <c r="H14" s="77"/>
      <c r="I14" s="77"/>
      <c r="J14" s="78"/>
      <c r="K14" s="59" t="s">
        <v>20</v>
      </c>
      <c r="L14" s="60"/>
      <c r="M14" s="60"/>
      <c r="N14" s="60"/>
      <c r="O14" s="61"/>
    </row>
    <row r="15" spans="1:15" ht="27.95" customHeight="1" x14ac:dyDescent="0.3">
      <c r="A15" s="67"/>
      <c r="B15" s="68"/>
      <c r="C15" s="68"/>
      <c r="D15" s="68"/>
      <c r="E15" s="68"/>
      <c r="F15" s="68"/>
      <c r="G15" s="68"/>
      <c r="H15" s="68"/>
      <c r="I15" s="68"/>
      <c r="J15" s="69"/>
      <c r="K15" s="68"/>
      <c r="L15" s="68"/>
      <c r="M15" s="68"/>
      <c r="N15" s="70" t="s">
        <v>21</v>
      </c>
      <c r="O15" s="72"/>
    </row>
    <row r="16" spans="1:15" s="5" customFormat="1" ht="66" customHeight="1" x14ac:dyDescent="0.3">
      <c r="A16" s="41"/>
      <c r="B16" s="42" t="s">
        <v>22</v>
      </c>
      <c r="C16" s="42" t="s">
        <v>23</v>
      </c>
      <c r="D16" s="42" t="s">
        <v>24</v>
      </c>
      <c r="E16" s="42" t="s">
        <v>25</v>
      </c>
      <c r="F16" s="42" t="s">
        <v>26</v>
      </c>
      <c r="G16" s="42" t="s">
        <v>27</v>
      </c>
      <c r="H16" s="42" t="s">
        <v>28</v>
      </c>
      <c r="I16" s="42" t="s">
        <v>29</v>
      </c>
      <c r="J16" s="43" t="s">
        <v>30</v>
      </c>
      <c r="K16" s="42" t="s">
        <v>31</v>
      </c>
      <c r="L16" s="42" t="s">
        <v>32</v>
      </c>
      <c r="M16" s="42" t="s">
        <v>33</v>
      </c>
      <c r="N16" s="71" t="s">
        <v>34</v>
      </c>
      <c r="O16" s="43" t="s">
        <v>35</v>
      </c>
    </row>
    <row r="17" spans="1:15" ht="33" x14ac:dyDescent="0.3">
      <c r="A17" s="46">
        <v>1</v>
      </c>
      <c r="B17" s="53">
        <v>45359</v>
      </c>
      <c r="C17" s="90" t="s">
        <v>971</v>
      </c>
      <c r="D17" s="50"/>
      <c r="E17" s="50"/>
      <c r="F17" s="65"/>
      <c r="G17" s="65">
        <v>312.01</v>
      </c>
      <c r="H17" s="65" t="s">
        <v>40</v>
      </c>
      <c r="I17" s="79">
        <f>VLOOKUP(H17,'Tax Code '!$A$1:$B$5,2,FALSE)</f>
        <v>0</v>
      </c>
      <c r="J17" s="47">
        <f>G17*(1+I17)</f>
        <v>312.01</v>
      </c>
      <c r="K17" s="51"/>
      <c r="L17" s="51"/>
      <c r="M17" s="51"/>
      <c r="N17" s="80"/>
      <c r="O17" s="73"/>
    </row>
    <row r="18" spans="1:15" ht="33" x14ac:dyDescent="0.3">
      <c r="A18" s="46">
        <v>2</v>
      </c>
      <c r="B18" s="52">
        <v>45455</v>
      </c>
      <c r="C18" s="89" t="s">
        <v>972</v>
      </c>
      <c r="D18" s="50" t="s">
        <v>38</v>
      </c>
      <c r="E18" s="50"/>
      <c r="F18" s="65"/>
      <c r="G18" s="65">
        <v>399</v>
      </c>
      <c r="H18" s="65" t="s">
        <v>37</v>
      </c>
      <c r="I18" s="79">
        <f>VLOOKUP(H18,'Tax Code '!$A$1:$B$5,2,FALSE)</f>
        <v>0.13</v>
      </c>
      <c r="J18" s="47">
        <f>G18*(1+I18)</f>
        <v>450.86999999999995</v>
      </c>
      <c r="K18" s="51"/>
      <c r="L18" s="51"/>
      <c r="M18" s="51"/>
      <c r="N18" s="80"/>
      <c r="O18" s="73"/>
    </row>
    <row r="19" spans="1:15" ht="33" x14ac:dyDescent="0.3">
      <c r="A19" s="46">
        <v>3</v>
      </c>
      <c r="B19" s="53"/>
      <c r="C19" s="90"/>
      <c r="D19" s="50"/>
      <c r="E19" s="50"/>
      <c r="F19" s="65"/>
      <c r="G19" s="65"/>
      <c r="H19" s="65" t="s">
        <v>40</v>
      </c>
      <c r="I19" s="79">
        <f>VLOOKUP(H19,'Tax Code '!$A$1:$B$5,2,FALSE)</f>
        <v>0</v>
      </c>
      <c r="J19" s="47">
        <f t="shared" ref="J19:J41" si="0">G19*(1+I19)</f>
        <v>0</v>
      </c>
      <c r="K19" s="51"/>
      <c r="L19" s="51"/>
      <c r="M19" s="51"/>
      <c r="N19" s="80"/>
      <c r="O19" s="73"/>
    </row>
    <row r="20" spans="1:15" ht="33" x14ac:dyDescent="0.3">
      <c r="A20" s="46">
        <v>4</v>
      </c>
      <c r="H20" s="65" t="s">
        <v>40</v>
      </c>
      <c r="I20" s="79">
        <f>VLOOKUP(H20,'Tax Code '!$A$1:$B$5,2,FALSE)</f>
        <v>0</v>
      </c>
      <c r="J20" s="47">
        <f>G20*(1+I20)</f>
        <v>0</v>
      </c>
      <c r="K20" s="51"/>
      <c r="L20" s="51"/>
      <c r="M20" s="51"/>
      <c r="N20" s="80"/>
      <c r="O20" s="73"/>
    </row>
    <row r="21" spans="1:15" ht="33" x14ac:dyDescent="0.3">
      <c r="A21" s="46">
        <v>5</v>
      </c>
      <c r="B21" s="53"/>
      <c r="C21" s="90"/>
      <c r="D21" s="50"/>
      <c r="E21" s="50"/>
      <c r="F21" s="65"/>
      <c r="G21" s="65"/>
      <c r="H21" s="65" t="s">
        <v>40</v>
      </c>
      <c r="I21" s="79">
        <f>VLOOKUP(H21,'Tax Code '!$A$1:$B$5,2,FALSE)</f>
        <v>0</v>
      </c>
      <c r="J21" s="47">
        <f t="shared" si="0"/>
        <v>0</v>
      </c>
      <c r="K21" s="51"/>
      <c r="L21" s="51"/>
      <c r="M21" s="51"/>
      <c r="N21" s="80"/>
      <c r="O21" s="73"/>
    </row>
    <row r="22" spans="1:15" ht="33" x14ac:dyDescent="0.3">
      <c r="A22" s="46">
        <v>6</v>
      </c>
      <c r="B22" s="53"/>
      <c r="C22" s="90"/>
      <c r="D22" s="50"/>
      <c r="E22" s="50"/>
      <c r="F22" s="65"/>
      <c r="G22" s="65"/>
      <c r="H22" s="65" t="s">
        <v>40</v>
      </c>
      <c r="I22" s="79">
        <f>VLOOKUP(H22,'Tax Code '!$A$1:$B$5,2,FALSE)</f>
        <v>0</v>
      </c>
      <c r="J22" s="47">
        <f t="shared" si="0"/>
        <v>0</v>
      </c>
      <c r="K22" s="51"/>
      <c r="L22" s="51"/>
      <c r="M22" s="51"/>
      <c r="N22" s="80"/>
      <c r="O22" s="73"/>
    </row>
    <row r="23" spans="1:15" ht="33" x14ac:dyDescent="0.3">
      <c r="A23" s="46">
        <v>7</v>
      </c>
      <c r="B23" s="53"/>
      <c r="C23" s="90"/>
      <c r="D23" s="50"/>
      <c r="E23" s="50"/>
      <c r="F23" s="65"/>
      <c r="G23" s="65"/>
      <c r="H23" s="65" t="s">
        <v>40</v>
      </c>
      <c r="I23" s="79">
        <f>VLOOKUP(H23,'Tax Code '!$A$1:$B$5,2,FALSE)</f>
        <v>0</v>
      </c>
      <c r="J23" s="47">
        <f t="shared" si="0"/>
        <v>0</v>
      </c>
      <c r="K23" s="51"/>
      <c r="L23" s="51"/>
      <c r="M23" s="51"/>
      <c r="N23" s="80"/>
      <c r="O23" s="73"/>
    </row>
    <row r="24" spans="1:15" ht="33" x14ac:dyDescent="0.3">
      <c r="A24" s="46">
        <v>8</v>
      </c>
      <c r="B24" s="53"/>
      <c r="C24" s="90"/>
      <c r="D24" s="50"/>
      <c r="E24" s="50"/>
      <c r="F24" s="65"/>
      <c r="G24" s="65"/>
      <c r="H24" s="65" t="s">
        <v>40</v>
      </c>
      <c r="I24" s="79">
        <f>VLOOKUP(H24,'Tax Code '!$A$1:$B$5,2,FALSE)</f>
        <v>0</v>
      </c>
      <c r="J24" s="47">
        <f t="shared" si="0"/>
        <v>0</v>
      </c>
      <c r="K24" s="51"/>
      <c r="L24" s="51"/>
      <c r="M24" s="51"/>
      <c r="N24" s="80"/>
      <c r="O24" s="73"/>
    </row>
    <row r="25" spans="1:15" ht="33" x14ac:dyDescent="0.3">
      <c r="A25" s="46">
        <v>9</v>
      </c>
      <c r="B25" s="53"/>
      <c r="C25" s="90"/>
      <c r="D25" s="50"/>
      <c r="E25" s="50"/>
      <c r="F25" s="65"/>
      <c r="G25" s="65"/>
      <c r="H25" s="65" t="s">
        <v>40</v>
      </c>
      <c r="I25" s="79">
        <f>VLOOKUP(H25,'Tax Code '!$A$1:$B$5,2,FALSE)</f>
        <v>0</v>
      </c>
      <c r="J25" s="47">
        <f t="shared" si="0"/>
        <v>0</v>
      </c>
      <c r="K25" s="51"/>
      <c r="L25" s="51"/>
      <c r="M25" s="51"/>
      <c r="N25" s="80"/>
      <c r="O25" s="73"/>
    </row>
    <row r="26" spans="1:15" ht="33" x14ac:dyDescent="0.3">
      <c r="A26" s="46">
        <v>10</v>
      </c>
      <c r="B26" s="53"/>
      <c r="C26" s="90"/>
      <c r="D26" s="50"/>
      <c r="E26" s="50"/>
      <c r="F26" s="65"/>
      <c r="G26" s="65"/>
      <c r="H26" s="65" t="s">
        <v>40</v>
      </c>
      <c r="I26" s="79">
        <f>VLOOKUP(H26,'Tax Code '!$A$1:$B$5,2,FALSE)</f>
        <v>0</v>
      </c>
      <c r="J26" s="47">
        <f t="shared" si="0"/>
        <v>0</v>
      </c>
      <c r="K26" s="51"/>
      <c r="L26" s="51"/>
      <c r="M26" s="51"/>
      <c r="N26" s="80"/>
      <c r="O26" s="73"/>
    </row>
    <row r="27" spans="1:15" ht="33" x14ac:dyDescent="0.3">
      <c r="A27" s="46">
        <v>11</v>
      </c>
      <c r="B27" s="53"/>
      <c r="C27" s="90"/>
      <c r="D27" s="50"/>
      <c r="E27" s="50"/>
      <c r="F27" s="65"/>
      <c r="G27" s="65"/>
      <c r="H27" s="65" t="s">
        <v>40</v>
      </c>
      <c r="I27" s="79">
        <f>VLOOKUP(H27,'Tax Code '!$A$1:$B$5,2,FALSE)</f>
        <v>0</v>
      </c>
      <c r="J27" s="47">
        <f t="shared" si="0"/>
        <v>0</v>
      </c>
      <c r="K27" s="51"/>
      <c r="L27" s="51"/>
      <c r="M27" s="51"/>
      <c r="N27" s="80"/>
      <c r="O27" s="73"/>
    </row>
    <row r="28" spans="1:15" ht="33" x14ac:dyDescent="0.3">
      <c r="A28" s="46">
        <v>12</v>
      </c>
      <c r="B28" s="53"/>
      <c r="C28" s="90"/>
      <c r="D28" s="50"/>
      <c r="E28" s="50"/>
      <c r="F28" s="65"/>
      <c r="G28" s="65"/>
      <c r="H28" s="65" t="s">
        <v>40</v>
      </c>
      <c r="I28" s="79">
        <f>VLOOKUP(H28,'Tax Code '!$A$1:$B$5,2,FALSE)</f>
        <v>0</v>
      </c>
      <c r="J28" s="47">
        <f t="shared" si="0"/>
        <v>0</v>
      </c>
      <c r="K28" s="51"/>
      <c r="L28" s="51"/>
      <c r="M28" s="51"/>
      <c r="N28" s="80"/>
      <c r="O28" s="73"/>
    </row>
    <row r="29" spans="1:15" ht="33" x14ac:dyDescent="0.3">
      <c r="A29" s="46">
        <v>13</v>
      </c>
      <c r="B29" s="53"/>
      <c r="C29" s="90"/>
      <c r="D29" s="50"/>
      <c r="E29" s="50"/>
      <c r="F29" s="65"/>
      <c r="G29" s="65"/>
      <c r="H29" s="65" t="s">
        <v>40</v>
      </c>
      <c r="I29" s="79">
        <f>VLOOKUP(H29,'Tax Code '!$A$1:$B$5,2,FALSE)</f>
        <v>0</v>
      </c>
      <c r="J29" s="47">
        <f t="shared" si="0"/>
        <v>0</v>
      </c>
      <c r="K29" s="51"/>
      <c r="L29" s="51"/>
      <c r="M29" s="51"/>
      <c r="N29" s="80"/>
      <c r="O29" s="73"/>
    </row>
    <row r="30" spans="1:15" ht="33" x14ac:dyDescent="0.3">
      <c r="A30" s="46">
        <v>14</v>
      </c>
      <c r="B30" s="53"/>
      <c r="C30" s="90"/>
      <c r="D30" s="50"/>
      <c r="E30" s="50"/>
      <c r="F30" s="65"/>
      <c r="G30" s="65"/>
      <c r="H30" s="65" t="s">
        <v>40</v>
      </c>
      <c r="I30" s="79">
        <f>VLOOKUP(H30,'Tax Code '!$A$1:$B$5,2,FALSE)</f>
        <v>0</v>
      </c>
      <c r="J30" s="47">
        <f t="shared" si="0"/>
        <v>0</v>
      </c>
      <c r="K30" s="51"/>
      <c r="L30" s="51"/>
      <c r="M30" s="51"/>
      <c r="N30" s="80"/>
      <c r="O30" s="73"/>
    </row>
    <row r="31" spans="1:15" ht="33" x14ac:dyDescent="0.3">
      <c r="A31" s="46">
        <v>15</v>
      </c>
      <c r="B31" s="53"/>
      <c r="C31" s="90"/>
      <c r="D31" s="50"/>
      <c r="E31" s="50"/>
      <c r="F31" s="65"/>
      <c r="G31" s="65"/>
      <c r="H31" s="65" t="s">
        <v>40</v>
      </c>
      <c r="I31" s="79">
        <f>VLOOKUP(H31,'Tax Code '!$A$1:$B$5,2,FALSE)</f>
        <v>0</v>
      </c>
      <c r="J31" s="47">
        <f t="shared" si="0"/>
        <v>0</v>
      </c>
      <c r="K31" s="51"/>
      <c r="L31" s="51"/>
      <c r="M31" s="51"/>
      <c r="N31" s="80"/>
      <c r="O31" s="73"/>
    </row>
    <row r="32" spans="1:15" ht="33" x14ac:dyDescent="0.3">
      <c r="A32" s="46">
        <v>16</v>
      </c>
      <c r="B32" s="53"/>
      <c r="C32" s="90"/>
      <c r="D32" s="50"/>
      <c r="E32" s="50"/>
      <c r="F32" s="65"/>
      <c r="G32" s="65"/>
      <c r="H32" s="65" t="s">
        <v>40</v>
      </c>
      <c r="I32" s="79">
        <f>VLOOKUP(H32,'Tax Code '!$A$1:$B$5,2,FALSE)</f>
        <v>0</v>
      </c>
      <c r="J32" s="47">
        <f t="shared" si="0"/>
        <v>0</v>
      </c>
      <c r="K32" s="51"/>
      <c r="L32" s="51"/>
      <c r="M32" s="51"/>
      <c r="N32" s="80"/>
      <c r="O32" s="73"/>
    </row>
    <row r="33" spans="1:18" ht="33" x14ac:dyDescent="0.3">
      <c r="A33" s="46">
        <v>17</v>
      </c>
      <c r="B33" s="53"/>
      <c r="C33" s="90"/>
      <c r="D33" s="50"/>
      <c r="E33" s="50"/>
      <c r="F33" s="65"/>
      <c r="G33" s="65"/>
      <c r="H33" s="65" t="s">
        <v>40</v>
      </c>
      <c r="I33" s="79">
        <f>VLOOKUP(H33,'Tax Code '!$A$1:$B$5,2,FALSE)</f>
        <v>0</v>
      </c>
      <c r="J33" s="47">
        <f t="shared" si="0"/>
        <v>0</v>
      </c>
      <c r="K33" s="51"/>
      <c r="L33" s="51"/>
      <c r="M33" s="51"/>
      <c r="N33" s="80"/>
      <c r="O33" s="73"/>
    </row>
    <row r="34" spans="1:18" ht="33" x14ac:dyDescent="0.3">
      <c r="A34" s="46">
        <v>18</v>
      </c>
      <c r="B34" s="53"/>
      <c r="C34" s="90"/>
      <c r="D34" s="50"/>
      <c r="E34" s="50"/>
      <c r="F34" s="65"/>
      <c r="G34" s="65"/>
      <c r="H34" s="65" t="s">
        <v>40</v>
      </c>
      <c r="I34" s="79">
        <f>VLOOKUP(H34,'Tax Code '!$A$1:$B$5,2,FALSE)</f>
        <v>0</v>
      </c>
      <c r="J34" s="47">
        <f t="shared" si="0"/>
        <v>0</v>
      </c>
      <c r="K34" s="51"/>
      <c r="L34" s="51"/>
      <c r="M34" s="51"/>
      <c r="N34" s="80"/>
      <c r="O34" s="73"/>
    </row>
    <row r="35" spans="1:18" ht="33" x14ac:dyDescent="0.3">
      <c r="A35" s="46">
        <v>19</v>
      </c>
      <c r="B35" s="53"/>
      <c r="C35" s="90"/>
      <c r="D35" s="50"/>
      <c r="E35" s="50"/>
      <c r="F35" s="65"/>
      <c r="G35" s="65"/>
      <c r="H35" s="65" t="s">
        <v>40</v>
      </c>
      <c r="I35" s="79">
        <f>VLOOKUP(H35,'Tax Code '!$A$1:$B$5,2,FALSE)</f>
        <v>0</v>
      </c>
      <c r="J35" s="47">
        <f t="shared" si="0"/>
        <v>0</v>
      </c>
      <c r="K35" s="51"/>
      <c r="L35" s="51"/>
      <c r="M35" s="51"/>
      <c r="N35" s="80"/>
      <c r="O35" s="73"/>
    </row>
    <row r="36" spans="1:18" ht="33" x14ac:dyDescent="0.3">
      <c r="A36" s="46">
        <v>20</v>
      </c>
      <c r="B36" s="53"/>
      <c r="C36" s="90"/>
      <c r="D36" s="50"/>
      <c r="E36" s="50"/>
      <c r="F36" s="65"/>
      <c r="G36" s="65"/>
      <c r="H36" s="65" t="s">
        <v>40</v>
      </c>
      <c r="I36" s="79">
        <f>VLOOKUP(H36,'Tax Code '!$A$1:$B$5,2,FALSE)</f>
        <v>0</v>
      </c>
      <c r="J36" s="47">
        <f t="shared" si="0"/>
        <v>0</v>
      </c>
      <c r="K36" s="51"/>
      <c r="L36" s="51"/>
      <c r="M36" s="51"/>
      <c r="N36" s="80"/>
      <c r="O36" s="73"/>
    </row>
    <row r="37" spans="1:18" ht="33" x14ac:dyDescent="0.3">
      <c r="A37" s="46">
        <v>21</v>
      </c>
      <c r="B37" s="91"/>
      <c r="C37" s="92" t="s">
        <v>41</v>
      </c>
      <c r="D37" s="93"/>
      <c r="E37" s="93"/>
      <c r="F37" s="94"/>
      <c r="G37" s="103">
        <f>SUM(G17:G36)</f>
        <v>711.01</v>
      </c>
      <c r="H37" s="94" t="s">
        <v>40</v>
      </c>
      <c r="I37" s="95">
        <f>VLOOKUP(H37,'Tax Code '!$A$1:$B$5,2,FALSE)</f>
        <v>0</v>
      </c>
      <c r="J37" s="96">
        <f>SUM(J17:J36)*-1</f>
        <v>-762.87999999999988</v>
      </c>
      <c r="K37" s="51"/>
      <c r="L37" s="51"/>
      <c r="M37" s="51"/>
      <c r="N37" s="80"/>
      <c r="O37" s="73"/>
    </row>
    <row r="38" spans="1:18" ht="33" x14ac:dyDescent="0.3">
      <c r="A38" s="46">
        <v>22</v>
      </c>
      <c r="B38" s="53"/>
      <c r="C38" s="90" t="s">
        <v>42</v>
      </c>
      <c r="D38" s="50"/>
      <c r="E38" s="50"/>
      <c r="F38" s="65"/>
      <c r="G38" s="65"/>
      <c r="H38" s="65" t="s">
        <v>40</v>
      </c>
      <c r="I38" s="79">
        <f>VLOOKUP(H38,'Tax Code '!$A$1:$B$5,2,FALSE)</f>
        <v>0</v>
      </c>
      <c r="J38" s="47">
        <f t="shared" si="0"/>
        <v>0</v>
      </c>
      <c r="K38" s="51"/>
      <c r="M38" s="51"/>
      <c r="N38" s="80"/>
      <c r="O38" s="73"/>
    </row>
    <row r="39" spans="1:18" ht="33" x14ac:dyDescent="0.3">
      <c r="A39" s="46">
        <v>23</v>
      </c>
      <c r="B39" s="53"/>
      <c r="C39" s="90" t="s">
        <v>43</v>
      </c>
      <c r="D39" s="50"/>
      <c r="E39" s="50"/>
      <c r="F39" s="65"/>
      <c r="G39" s="65">
        <v>568.79999999999995</v>
      </c>
      <c r="H39" s="65" t="s">
        <v>40</v>
      </c>
      <c r="I39" s="79">
        <f>VLOOKUP(H39,'Tax Code '!$A$1:$B$5,2,FALSE)</f>
        <v>0</v>
      </c>
      <c r="J39" s="47">
        <f t="shared" si="0"/>
        <v>568.79999999999995</v>
      </c>
      <c r="K39" s="51"/>
      <c r="M39" s="51"/>
      <c r="N39" s="80"/>
      <c r="O39" s="73"/>
    </row>
    <row r="40" spans="1:18" ht="33" x14ac:dyDescent="0.3">
      <c r="A40" s="46">
        <v>24</v>
      </c>
      <c r="B40" s="53"/>
      <c r="C40" s="90" t="s">
        <v>44</v>
      </c>
      <c r="D40" s="50"/>
      <c r="E40" s="50"/>
      <c r="F40" s="65"/>
      <c r="G40" s="65"/>
      <c r="H40" s="65" t="s">
        <v>40</v>
      </c>
      <c r="I40" s="79">
        <f>VLOOKUP(H40,'Tax Code '!$A$1:$B$5,2,FALSE)</f>
        <v>0</v>
      </c>
      <c r="J40" s="47">
        <f t="shared" si="0"/>
        <v>0</v>
      </c>
      <c r="K40" s="51"/>
      <c r="L40" s="65"/>
      <c r="M40" s="51"/>
      <c r="N40" s="80"/>
      <c r="O40" s="73"/>
      <c r="R40" s="98"/>
    </row>
    <row r="41" spans="1:18" ht="33" x14ac:dyDescent="0.3">
      <c r="A41" s="46">
        <v>25</v>
      </c>
      <c r="B41" s="53"/>
      <c r="C41" s="90" t="s">
        <v>45</v>
      </c>
      <c r="D41" s="50"/>
      <c r="E41" s="50"/>
      <c r="F41" s="65"/>
      <c r="G41" s="65"/>
      <c r="H41" s="65" t="s">
        <v>40</v>
      </c>
      <c r="I41" s="79">
        <f>VLOOKUP(H41,'Tax Code '!$A$1:$B$5,2,FALSE)</f>
        <v>0</v>
      </c>
      <c r="J41" s="47">
        <f t="shared" si="0"/>
        <v>0</v>
      </c>
      <c r="K41" s="97"/>
      <c r="L41" s="51"/>
      <c r="M41" s="51"/>
      <c r="N41" s="80"/>
      <c r="O41" s="73"/>
      <c r="R41" s="98"/>
    </row>
    <row r="42" spans="1:18" ht="21.95" customHeight="1" x14ac:dyDescent="0.3">
      <c r="A42" s="44"/>
      <c r="B42" s="44"/>
      <c r="C42" s="81" t="s">
        <v>46</v>
      </c>
      <c r="D42" s="44"/>
      <c r="E42" s="44"/>
      <c r="F42" s="44"/>
      <c r="G42" s="45">
        <f>SUM(G38:G41)</f>
        <v>568.79999999999995</v>
      </c>
      <c r="H42" s="45"/>
      <c r="I42" s="45"/>
      <c r="J42" s="45">
        <f>SUM(J17:J41)</f>
        <v>568.79999999999995</v>
      </c>
      <c r="K42" s="44"/>
      <c r="L42" s="44"/>
      <c r="M42" s="44"/>
      <c r="N42" s="44"/>
      <c r="O42" s="44"/>
      <c r="R42" s="98"/>
    </row>
    <row r="43" spans="1:18" x14ac:dyDescent="0.3">
      <c r="A43" s="8"/>
      <c r="B43" s="8"/>
      <c r="C43" s="8"/>
      <c r="D43" s="8"/>
      <c r="E43" s="8"/>
      <c r="F43" s="8"/>
      <c r="G43" s="8"/>
      <c r="H43" s="8"/>
      <c r="I43" s="8"/>
      <c r="J43" s="8"/>
      <c r="K43" s="8"/>
      <c r="L43" s="8"/>
      <c r="M43" s="8"/>
      <c r="N43" s="8"/>
      <c r="O43" s="8"/>
      <c r="R43" s="98"/>
    </row>
    <row r="44" spans="1:18" ht="27.95" customHeight="1" x14ac:dyDescent="0.3">
      <c r="A44" s="137" t="s">
        <v>47</v>
      </c>
      <c r="B44" s="138"/>
      <c r="C44" s="138"/>
      <c r="D44" s="139"/>
      <c r="E44" s="48"/>
      <c r="F44" s="48"/>
      <c r="G44" s="48"/>
      <c r="H44" s="48"/>
      <c r="I44" s="48"/>
      <c r="J44" s="155" t="s">
        <v>48</v>
      </c>
      <c r="K44" s="155"/>
      <c r="L44" s="155"/>
      <c r="M44" s="155"/>
      <c r="N44" s="155"/>
      <c r="O44" s="155"/>
    </row>
    <row r="45" spans="1:18" ht="18.95" customHeight="1" x14ac:dyDescent="0.3">
      <c r="A45" s="131" t="s">
        <v>49</v>
      </c>
      <c r="B45" s="132"/>
      <c r="C45" s="131" t="s">
        <v>50</v>
      </c>
      <c r="D45" s="132"/>
      <c r="E45" s="49"/>
      <c r="F45" s="49"/>
      <c r="G45" s="49"/>
      <c r="H45" s="49"/>
      <c r="I45" s="49"/>
      <c r="J45" s="155"/>
      <c r="K45" s="155"/>
      <c r="L45" s="155"/>
      <c r="M45" s="155"/>
      <c r="N45" s="155"/>
      <c r="O45" s="155"/>
    </row>
    <row r="46" spans="1:18" ht="18.95" customHeight="1" x14ac:dyDescent="0.3">
      <c r="A46" s="133"/>
      <c r="B46" s="134"/>
      <c r="C46" s="140"/>
      <c r="D46" s="141"/>
      <c r="E46" s="49"/>
      <c r="F46" s="49"/>
      <c r="G46" s="49"/>
      <c r="H46" s="49"/>
      <c r="I46" s="49"/>
      <c r="J46" s="49"/>
      <c r="K46" s="49"/>
      <c r="L46" s="49"/>
      <c r="M46" s="49"/>
      <c r="N46" s="49"/>
      <c r="O46" s="49"/>
    </row>
    <row r="47" spans="1:18" ht="18.95" customHeight="1" x14ac:dyDescent="0.3">
      <c r="A47" s="82"/>
      <c r="B47" s="83"/>
      <c r="C47" s="84"/>
      <c r="D47" s="84"/>
      <c r="E47" s="49"/>
      <c r="F47" s="49"/>
      <c r="G47" s="49"/>
      <c r="H47" s="49"/>
      <c r="I47" s="49"/>
      <c r="J47" s="49"/>
      <c r="K47" s="49"/>
      <c r="L47" s="49"/>
      <c r="M47" s="49"/>
      <c r="N47" s="49"/>
      <c r="O47" s="49"/>
    </row>
    <row r="48" spans="1:18" s="55" customFormat="1" ht="18.75" customHeight="1" x14ac:dyDescent="0.2">
      <c r="A48" s="114" t="s">
        <v>51</v>
      </c>
      <c r="B48" s="115"/>
      <c r="C48" s="115"/>
      <c r="D48" s="115"/>
      <c r="E48" s="115"/>
      <c r="F48" s="115"/>
      <c r="G48" s="115"/>
      <c r="H48" s="115"/>
      <c r="I48" s="115"/>
      <c r="J48" s="115"/>
      <c r="K48" s="115"/>
      <c r="L48" s="115"/>
      <c r="M48" s="115"/>
      <c r="N48" s="115"/>
      <c r="O48" s="116"/>
    </row>
    <row r="49" spans="1:15" s="55" customFormat="1" ht="20.25" customHeight="1" x14ac:dyDescent="0.2">
      <c r="A49" s="117"/>
      <c r="B49" s="118"/>
      <c r="C49" s="118"/>
      <c r="D49" s="118"/>
      <c r="E49" s="118"/>
      <c r="F49" s="118"/>
      <c r="G49" s="118"/>
      <c r="H49" s="118"/>
      <c r="I49" s="118"/>
      <c r="J49" s="118"/>
      <c r="K49" s="118"/>
      <c r="L49" s="118"/>
      <c r="M49" s="118"/>
      <c r="N49" s="118"/>
      <c r="O49" s="119"/>
    </row>
    <row r="50" spans="1:15" s="55" customFormat="1" ht="31.5" customHeight="1" x14ac:dyDescent="0.3">
      <c r="A50" s="56"/>
      <c r="B50" s="56"/>
      <c r="C50" s="56"/>
      <c r="D50" s="56"/>
      <c r="E50" s="56"/>
      <c r="F50" s="56"/>
      <c r="G50" s="56"/>
      <c r="H50" s="56"/>
      <c r="I50" s="56"/>
      <c r="J50" s="56"/>
      <c r="K50" s="56"/>
      <c r="L50" s="56"/>
      <c r="M50" s="56"/>
      <c r="N50" s="56"/>
      <c r="O50" s="56"/>
    </row>
    <row r="51" spans="1:15" s="37" customFormat="1" ht="27.95" customHeight="1" x14ac:dyDescent="0.25">
      <c r="A51" s="36"/>
      <c r="B51" s="40" t="s">
        <v>52</v>
      </c>
      <c r="C51" s="99"/>
      <c r="D51" s="99"/>
      <c r="E51" s="99"/>
      <c r="F51" s="99"/>
      <c r="G51" s="99"/>
      <c r="H51" s="99"/>
      <c r="I51" s="99"/>
      <c r="J51" s="99"/>
      <c r="K51" s="99"/>
      <c r="L51" s="99"/>
      <c r="M51" s="99"/>
      <c r="N51" s="99"/>
      <c r="O51" s="99"/>
    </row>
    <row r="52" spans="1:15" ht="21.95" customHeight="1" x14ac:dyDescent="0.3">
      <c r="A52" s="35"/>
      <c r="B52" s="99" t="s">
        <v>53</v>
      </c>
      <c r="C52" s="99"/>
      <c r="D52" s="99"/>
      <c r="E52" s="99"/>
      <c r="F52" s="99"/>
      <c r="G52" s="99"/>
      <c r="H52" s="99"/>
      <c r="I52" s="99"/>
      <c r="J52" s="99"/>
      <c r="K52" s="99"/>
      <c r="L52" s="99"/>
      <c r="M52" s="99"/>
      <c r="N52" s="99"/>
      <c r="O52" s="99"/>
    </row>
    <row r="53" spans="1:15" ht="21.95" customHeight="1" x14ac:dyDescent="0.3">
      <c r="A53" s="35"/>
      <c r="B53" s="104" t="s">
        <v>54</v>
      </c>
      <c r="C53" s="104"/>
      <c r="D53" s="104"/>
      <c r="E53" s="104"/>
      <c r="F53" s="104"/>
      <c r="G53" s="104"/>
      <c r="H53" s="104"/>
      <c r="I53" s="104"/>
      <c r="J53" s="104"/>
      <c r="K53" s="104"/>
      <c r="L53" s="104"/>
      <c r="M53" s="104"/>
      <c r="N53" s="104"/>
      <c r="O53" s="104"/>
    </row>
    <row r="54" spans="1:15" ht="21.95" customHeight="1" x14ac:dyDescent="0.3">
      <c r="A54" s="35"/>
      <c r="B54" s="104" t="s">
        <v>55</v>
      </c>
      <c r="C54" s="104"/>
      <c r="D54" s="104"/>
      <c r="E54" s="104"/>
      <c r="F54" s="104"/>
      <c r="G54" s="104"/>
      <c r="H54" s="104"/>
      <c r="I54" s="104"/>
      <c r="J54" s="104"/>
      <c r="K54" s="104"/>
      <c r="L54" s="104"/>
      <c r="M54" s="104"/>
      <c r="N54" s="104"/>
      <c r="O54" s="104"/>
    </row>
    <row r="55" spans="1:15" ht="21.95" customHeight="1" x14ac:dyDescent="0.3">
      <c r="A55" s="35"/>
      <c r="B55" s="104" t="s">
        <v>56</v>
      </c>
      <c r="C55" s="104"/>
      <c r="D55" s="104"/>
      <c r="E55" s="104"/>
      <c r="F55" s="104"/>
      <c r="G55" s="104"/>
      <c r="H55" s="104"/>
      <c r="I55" s="104"/>
      <c r="J55" s="104"/>
      <c r="K55" s="104"/>
      <c r="L55" s="104"/>
      <c r="M55" s="104"/>
      <c r="N55" s="104"/>
      <c r="O55" s="104"/>
    </row>
    <row r="56" spans="1:15" ht="48" customHeight="1" x14ac:dyDescent="0.3">
      <c r="A56" s="35"/>
      <c r="B56" s="127" t="s">
        <v>57</v>
      </c>
      <c r="C56" s="127"/>
      <c r="D56" s="127"/>
      <c r="E56" s="127"/>
      <c r="F56" s="127"/>
      <c r="G56" s="127"/>
      <c r="H56" s="127"/>
      <c r="I56" s="127"/>
      <c r="J56" s="127"/>
      <c r="K56" s="127"/>
      <c r="L56" s="127"/>
      <c r="M56" s="127"/>
      <c r="N56" s="127"/>
      <c r="O56" s="127"/>
    </row>
    <row r="57" spans="1:15" ht="21.95" customHeight="1" x14ac:dyDescent="0.3">
      <c r="A57" s="35"/>
      <c r="B57" s="104" t="s">
        <v>58</v>
      </c>
      <c r="C57" s="104"/>
      <c r="D57" s="104"/>
      <c r="E57" s="104"/>
      <c r="F57" s="104"/>
      <c r="G57" s="104"/>
      <c r="H57" s="104"/>
      <c r="I57" s="104"/>
      <c r="J57" s="104"/>
      <c r="K57" s="104"/>
      <c r="L57" s="104"/>
      <c r="M57" s="104"/>
      <c r="N57" s="104"/>
      <c r="O57" s="104"/>
    </row>
    <row r="58" spans="1:15" ht="39.950000000000003" customHeight="1" x14ac:dyDescent="0.3">
      <c r="A58" s="35"/>
      <c r="B58" s="127" t="s">
        <v>59</v>
      </c>
      <c r="C58" s="127"/>
      <c r="D58" s="127"/>
      <c r="E58" s="127"/>
      <c r="F58" s="127"/>
      <c r="G58" s="127"/>
      <c r="H58" s="127"/>
      <c r="I58" s="127"/>
      <c r="J58" s="127"/>
      <c r="K58" s="127"/>
      <c r="L58" s="127"/>
      <c r="M58" s="127"/>
      <c r="N58" s="127"/>
      <c r="O58" s="127"/>
    </row>
    <row r="59" spans="1:15" ht="27.95" customHeight="1" x14ac:dyDescent="0.3">
      <c r="A59" s="8"/>
      <c r="B59" s="27"/>
      <c r="C59" s="27"/>
      <c r="D59" s="27"/>
      <c r="E59" s="27"/>
      <c r="F59" s="27"/>
      <c r="G59" s="27"/>
      <c r="H59" s="27"/>
      <c r="I59" s="27"/>
      <c r="J59" s="27"/>
      <c r="K59" s="27"/>
      <c r="L59" s="27"/>
      <c r="M59" s="27"/>
      <c r="N59" s="27"/>
      <c r="O59" s="27"/>
    </row>
    <row r="60" spans="1:15" ht="27.95" customHeight="1" x14ac:dyDescent="0.3">
      <c r="A60" s="8"/>
      <c r="B60" s="156" t="s">
        <v>60</v>
      </c>
      <c r="C60" s="157"/>
      <c r="D60" s="157"/>
      <c r="E60" s="157"/>
      <c r="F60" s="157"/>
      <c r="G60" s="157"/>
      <c r="H60" s="157"/>
      <c r="I60" s="157"/>
      <c r="J60" s="157"/>
      <c r="K60" s="157"/>
      <c r="L60" s="157"/>
      <c r="M60" s="157"/>
      <c r="N60" s="157"/>
      <c r="O60" s="157"/>
    </row>
    <row r="61" spans="1:15" ht="27.95" customHeight="1" x14ac:dyDescent="0.3">
      <c r="A61" s="8"/>
      <c r="B61" s="38" t="s">
        <v>61</v>
      </c>
      <c r="C61" s="154" t="s">
        <v>62</v>
      </c>
      <c r="D61" s="154"/>
      <c r="E61" s="154"/>
      <c r="F61" s="154"/>
      <c r="G61" s="154"/>
      <c r="H61" s="154"/>
      <c r="I61" s="154"/>
      <c r="J61" s="154"/>
      <c r="K61" s="154"/>
      <c r="L61" s="154"/>
      <c r="M61" s="154"/>
      <c r="N61" s="154"/>
      <c r="O61" s="154"/>
    </row>
    <row r="62" spans="1:15" ht="39.950000000000003" customHeight="1" x14ac:dyDescent="0.3">
      <c r="A62" s="8"/>
      <c r="B62" s="38" t="s">
        <v>63</v>
      </c>
      <c r="C62" s="154" t="s">
        <v>64</v>
      </c>
      <c r="D62" s="154"/>
      <c r="E62" s="154"/>
      <c r="F62" s="154"/>
      <c r="G62" s="154"/>
      <c r="H62" s="154"/>
      <c r="I62" s="154"/>
      <c r="J62" s="154"/>
      <c r="K62" s="154"/>
      <c r="L62" s="154"/>
      <c r="M62" s="154"/>
      <c r="N62" s="154"/>
      <c r="O62" s="154"/>
    </row>
    <row r="63" spans="1:15" ht="39.950000000000003" customHeight="1" x14ac:dyDescent="0.3">
      <c r="A63" s="8"/>
      <c r="B63" s="38" t="s">
        <v>65</v>
      </c>
      <c r="C63" s="154" t="s">
        <v>66</v>
      </c>
      <c r="D63" s="154"/>
      <c r="E63" s="154"/>
      <c r="F63" s="154"/>
      <c r="G63" s="154"/>
      <c r="H63" s="154"/>
      <c r="I63" s="154"/>
      <c r="J63" s="154"/>
      <c r="K63" s="154"/>
      <c r="L63" s="154"/>
      <c r="M63" s="154"/>
      <c r="N63" s="154"/>
      <c r="O63" s="154"/>
    </row>
    <row r="64" spans="1:15" ht="27.95" customHeight="1" x14ac:dyDescent="0.3">
      <c r="A64" s="8"/>
      <c r="B64" s="38" t="s">
        <v>67</v>
      </c>
      <c r="C64" s="154" t="s">
        <v>68</v>
      </c>
      <c r="D64" s="154"/>
      <c r="E64" s="154"/>
      <c r="F64" s="154"/>
      <c r="G64" s="154"/>
      <c r="H64" s="154"/>
      <c r="I64" s="154"/>
      <c r="J64" s="154"/>
      <c r="K64" s="154"/>
      <c r="L64" s="154"/>
      <c r="M64" s="154"/>
      <c r="N64" s="154"/>
      <c r="O64" s="154"/>
    </row>
    <row r="65" spans="1:15" ht="38.85" customHeight="1" x14ac:dyDescent="0.3">
      <c r="A65" s="8"/>
      <c r="B65" s="38" t="s">
        <v>69</v>
      </c>
      <c r="C65" s="154" t="s">
        <v>70</v>
      </c>
      <c r="D65" s="154"/>
      <c r="E65" s="154"/>
      <c r="F65" s="154"/>
      <c r="G65" s="154"/>
      <c r="H65" s="154"/>
      <c r="I65" s="154"/>
      <c r="J65" s="154"/>
      <c r="K65" s="154"/>
      <c r="L65" s="154"/>
      <c r="M65" s="154"/>
      <c r="N65" s="154"/>
      <c r="O65" s="154"/>
    </row>
    <row r="66" spans="1:15" ht="63.75" customHeight="1" x14ac:dyDescent="0.3">
      <c r="A66" s="8"/>
      <c r="B66" s="39" t="s">
        <v>71</v>
      </c>
      <c r="C66" s="154" t="s">
        <v>72</v>
      </c>
      <c r="D66" s="154"/>
      <c r="E66" s="154"/>
      <c r="F66" s="154"/>
      <c r="G66" s="154"/>
      <c r="H66" s="154"/>
      <c r="I66" s="154"/>
      <c r="J66" s="154"/>
      <c r="K66" s="154"/>
      <c r="L66" s="154"/>
      <c r="M66" s="154"/>
      <c r="N66" s="154"/>
      <c r="O66" s="154"/>
    </row>
    <row r="67" spans="1:15" ht="45.75" customHeight="1" x14ac:dyDescent="0.3">
      <c r="A67" s="8"/>
      <c r="B67" s="38" t="s">
        <v>73</v>
      </c>
      <c r="C67" s="154" t="s">
        <v>74</v>
      </c>
      <c r="D67" s="154"/>
      <c r="E67" s="154"/>
      <c r="F67" s="154"/>
      <c r="G67" s="154"/>
      <c r="H67" s="154"/>
      <c r="I67" s="154"/>
      <c r="J67" s="154"/>
      <c r="K67" s="154"/>
      <c r="L67" s="154"/>
      <c r="M67" s="154"/>
      <c r="N67" s="154"/>
      <c r="O67" s="154"/>
    </row>
    <row r="68" spans="1:15" ht="27.95" customHeight="1" x14ac:dyDescent="0.3">
      <c r="A68" s="8"/>
      <c r="B68" s="38" t="s">
        <v>75</v>
      </c>
      <c r="C68" s="33" t="s">
        <v>76</v>
      </c>
      <c r="D68" s="33"/>
      <c r="E68" s="33"/>
      <c r="F68" s="33"/>
      <c r="G68" s="33"/>
      <c r="H68" s="33"/>
      <c r="I68" s="33"/>
      <c r="J68" s="33"/>
      <c r="K68" s="33"/>
      <c r="L68" s="33"/>
      <c r="M68" s="33"/>
      <c r="N68" s="33"/>
      <c r="O68" s="33"/>
    </row>
    <row r="69" spans="1:15" ht="39.75" customHeight="1" x14ac:dyDescent="0.3">
      <c r="A69" s="8"/>
      <c r="B69" s="38" t="s">
        <v>77</v>
      </c>
      <c r="C69" s="154" t="s">
        <v>78</v>
      </c>
      <c r="D69" s="154"/>
      <c r="E69" s="154"/>
      <c r="F69" s="154"/>
      <c r="G69" s="154"/>
      <c r="H69" s="154"/>
      <c r="I69" s="154"/>
      <c r="J69" s="154"/>
      <c r="K69" s="154"/>
      <c r="L69" s="154"/>
      <c r="M69" s="154"/>
      <c r="N69" s="154"/>
      <c r="O69" s="154"/>
    </row>
    <row r="70" spans="1:15" ht="18.75" x14ac:dyDescent="0.3">
      <c r="A70" s="8"/>
      <c r="B70" s="38" t="s">
        <v>79</v>
      </c>
      <c r="C70" s="104" t="s">
        <v>80</v>
      </c>
      <c r="D70" s="104"/>
      <c r="E70" s="104"/>
      <c r="F70" s="104"/>
      <c r="G70" s="104"/>
      <c r="H70" s="104"/>
      <c r="I70" s="104"/>
      <c r="J70" s="104"/>
      <c r="K70" s="104"/>
      <c r="L70" s="104"/>
      <c r="M70" s="104"/>
      <c r="N70" s="104"/>
      <c r="O70" s="104"/>
    </row>
    <row r="71" spans="1:15" ht="23.25" customHeight="1" x14ac:dyDescent="0.3">
      <c r="A71" s="8"/>
      <c r="B71" s="38" t="s">
        <v>31</v>
      </c>
      <c r="C71" s="154" t="s">
        <v>81</v>
      </c>
      <c r="D71" s="154"/>
      <c r="E71" s="154"/>
      <c r="F71" s="154"/>
      <c r="G71" s="154"/>
      <c r="H71" s="154"/>
      <c r="I71" s="154"/>
      <c r="J71" s="154"/>
      <c r="K71" s="154"/>
      <c r="L71" s="154"/>
      <c r="M71" s="154"/>
      <c r="N71" s="154"/>
      <c r="O71" s="154"/>
    </row>
    <row r="72" spans="1:15" ht="23.25" customHeight="1" x14ac:dyDescent="0.3">
      <c r="A72" s="8"/>
      <c r="B72" s="38" t="s">
        <v>82</v>
      </c>
      <c r="C72" s="154" t="s">
        <v>83</v>
      </c>
      <c r="D72" s="154"/>
      <c r="E72" s="154"/>
      <c r="F72" s="154"/>
      <c r="G72" s="154"/>
      <c r="H72" s="154"/>
      <c r="I72" s="154"/>
      <c r="J72" s="154"/>
      <c r="K72" s="154"/>
      <c r="L72" s="154"/>
      <c r="M72" s="154"/>
      <c r="N72" s="154"/>
      <c r="O72" s="154"/>
    </row>
    <row r="73" spans="1:15" ht="23.25" customHeight="1" x14ac:dyDescent="0.3">
      <c r="A73" s="8"/>
      <c r="B73" s="38" t="s">
        <v>84</v>
      </c>
      <c r="C73" s="154" t="s">
        <v>85</v>
      </c>
      <c r="D73" s="154"/>
      <c r="E73" s="154"/>
      <c r="F73" s="154"/>
      <c r="G73" s="154"/>
      <c r="H73" s="154"/>
      <c r="I73" s="154"/>
      <c r="J73" s="154"/>
      <c r="K73" s="154"/>
      <c r="L73" s="154"/>
      <c r="M73" s="154"/>
      <c r="N73" s="154"/>
      <c r="O73" s="154"/>
    </row>
    <row r="74" spans="1:15" ht="37.5" x14ac:dyDescent="0.3">
      <c r="B74" s="39" t="s">
        <v>86</v>
      </c>
      <c r="C74" s="154" t="s">
        <v>87</v>
      </c>
      <c r="D74" s="154"/>
      <c r="E74" s="154"/>
      <c r="F74" s="154"/>
      <c r="G74" s="154"/>
      <c r="H74" s="154"/>
      <c r="I74" s="154"/>
      <c r="J74" s="154"/>
      <c r="K74" s="154"/>
      <c r="L74" s="154"/>
      <c r="M74" s="154"/>
      <c r="N74" s="154"/>
      <c r="O74" s="154"/>
    </row>
    <row r="75" spans="1:15" x14ac:dyDescent="0.3">
      <c r="C75" s="34"/>
      <c r="D75" s="34"/>
      <c r="E75" s="34"/>
      <c r="F75" s="34"/>
      <c r="G75" s="34"/>
      <c r="H75" s="34"/>
      <c r="I75" s="34"/>
      <c r="J75" s="34"/>
      <c r="K75" s="34"/>
      <c r="L75" s="34"/>
      <c r="M75" s="34"/>
      <c r="N75" s="34"/>
      <c r="O75" s="34"/>
    </row>
  </sheetData>
  <mergeCells count="43">
    <mergeCell ref="C74:O74"/>
    <mergeCell ref="B57:O57"/>
    <mergeCell ref="B58:O58"/>
    <mergeCell ref="J44:O45"/>
    <mergeCell ref="C73:O73"/>
    <mergeCell ref="C66:O66"/>
    <mergeCell ref="B60:O60"/>
    <mergeCell ref="C63:O63"/>
    <mergeCell ref="C62:O62"/>
    <mergeCell ref="C64:O64"/>
    <mergeCell ref="C65:O65"/>
    <mergeCell ref="C67:O67"/>
    <mergeCell ref="C71:O71"/>
    <mergeCell ref="C72:O72"/>
    <mergeCell ref="C61:O61"/>
    <mergeCell ref="C69:O69"/>
    <mergeCell ref="C2:O2"/>
    <mergeCell ref="C11:E11"/>
    <mergeCell ref="A45:B45"/>
    <mergeCell ref="A46:B46"/>
    <mergeCell ref="A12:O12"/>
    <mergeCell ref="A44:D44"/>
    <mergeCell ref="C45:D45"/>
    <mergeCell ref="C46:D46"/>
    <mergeCell ref="L8:M10"/>
    <mergeCell ref="A2:B3"/>
    <mergeCell ref="L7:M7"/>
    <mergeCell ref="C5:J5"/>
    <mergeCell ref="C8:J8"/>
    <mergeCell ref="C10:D10"/>
    <mergeCell ref="C70:O70"/>
    <mergeCell ref="L4:O5"/>
    <mergeCell ref="L3:O3"/>
    <mergeCell ref="C6:J6"/>
    <mergeCell ref="B54:O54"/>
    <mergeCell ref="B55:O55"/>
    <mergeCell ref="C9:J9"/>
    <mergeCell ref="A48:O49"/>
    <mergeCell ref="N8:O10"/>
    <mergeCell ref="F10:J10"/>
    <mergeCell ref="C7:J7"/>
    <mergeCell ref="B56:O56"/>
    <mergeCell ref="B53:O53"/>
  </mergeCells>
  <phoneticPr fontId="21" type="noConversion"/>
  <dataValidations xWindow="473" yWindow="664" count="5">
    <dataValidation type="list" allowBlank="1" showInputMessage="1" showErrorMessage="1" sqref="HT8:HU8 RP8:RQ8 ABL8:ABM8 ALH8:ALI8 AVD8:AVE8 BEZ8:BFA8 BOV8:BOW8 BYR8:BYS8 CIN8:CIO8 CSJ8:CSK8 DCF8:DCG8 DMB8:DMC8 DVX8:DVY8 EFT8:EFU8 EPP8:EPQ8 EZL8:EZM8 FJH8:FJI8 FTD8:FTE8 GCZ8:GDA8 GMV8:GMW8 GWR8:GWS8 HGN8:HGO8 HQJ8:HQK8 IAF8:IAG8 IKB8:IKC8 ITX8:ITY8 JDT8:JDU8 JNP8:JNQ8 JXL8:JXM8 KHH8:KHI8 KRD8:KRE8 LAZ8:LBA8 LKV8:LKW8 LUR8:LUS8 MEN8:MEO8 MOJ8:MOK8 MYF8:MYG8 NIB8:NIC8 NRX8:NRY8 OBT8:OBU8 OLP8:OLQ8 OVL8:OVM8 PFH8:PFI8 PPD8:PPE8 PYZ8:PZA8 QIV8:QIW8 QSR8:QSS8 RCN8:RCO8 RMJ8:RMK8 RWF8:RWG8 SGB8:SGC8 SPX8:SPY8 SZT8:SZU8 TJP8:TJQ8 TTL8:TTM8 UDH8:UDI8 UND8:UNE8 UWZ8:UXA8 VGV8:VGW8 VQR8:VQS8 WAN8:WAO8 WKJ8:WKK8 WUF8:WUG8" xr:uid="{00000000-0002-0000-0000-000000000000}">
      <formula1>$A$66:$A$66</formula1>
    </dataValidation>
    <dataValidation type="list" allowBlank="1" showInputMessage="1" showErrorMessage="1" sqref="WUB8 HP8 RL8 ABH8 ALD8 AUZ8 BEV8 BOR8 BYN8 CIJ8 CSF8 DCB8 DLX8 DVT8 EFP8 EPL8 EZH8 FJD8 FSZ8 GCV8 GMR8 GWN8 HGJ8 HQF8 IAB8 IJX8 ITT8 JDP8 JNL8 JXH8 KHD8 KQZ8 LAV8 LKR8 LUN8 MEJ8 MOF8 MYB8 NHX8 NRT8 OBP8 OLL8 OVH8 PFD8 POZ8 PYV8 QIR8 QSN8 RCJ8 RMF8 RWB8 SFX8 SPT8 SZP8 TJL8 TTH8 UDD8 UMZ8 UWV8 VGR8 VQN8 WAJ8 WKF8" xr:uid="{00000000-0002-0000-0000-000001000000}">
      <formula1>$A$62:$A$64</formula1>
    </dataValidation>
    <dataValidation type="list" showInputMessage="1" showErrorMessage="1" errorTitle="Not on List" error="Must choose either Supplier Invoice, Honorarium or Student Payment from list." promptTitle="Payment Type" prompt="Select payment type from list" sqref="C4" xr:uid="{00000000-0002-0000-0000-000002000000}">
      <formula1>"Supplier Invoice, Honorarium, Student Payment, Ad Hoc Payee"</formula1>
    </dataValidation>
    <dataValidation type="list" allowBlank="1" showInputMessage="1" showErrorMessage="1" prompt="Select Payment Instruction from list. " sqref="L8:M10" xr:uid="{00000000-0002-0000-0000-000003000000}">
      <formula1>"Cheque, Wire"</formula1>
    </dataValidation>
    <dataValidation type="list" allowBlank="1" showInputMessage="1" showErrorMessage="1" prompt="Select Currency from list." sqref="N8:O10" xr:uid="{00000000-0002-0000-0000-000004000000}">
      <formula1>"CDN, USD"</formula1>
    </dataValidation>
  </dataValidations>
  <pageMargins left="0.7" right="0.7" top="0.75" bottom="0.75" header="0.3" footer="0.3"/>
  <pageSetup scale="44" fitToHeight="0" orientation="landscape" r:id="rId1"/>
  <rowBreaks count="1" manualBreakCount="1">
    <brk id="49" max="12" man="1"/>
  </rowBreaks>
  <drawing r:id="rId2"/>
  <extLst>
    <ext xmlns:x14="http://schemas.microsoft.com/office/spreadsheetml/2009/9/main" uri="{CCE6A557-97BC-4b89-ADB6-D9C93CAAB3DF}">
      <x14:dataValidations xmlns:xm="http://schemas.microsoft.com/office/excel/2006/main" xWindow="473" yWindow="664" count="5">
        <x14:dataValidation type="list" allowBlank="1" showInputMessage="1" showErrorMessage="1" promptTitle="Tax Rate" prompt="Please select Tax Rate from list." xr:uid="{00000000-0002-0000-0000-000007000000}">
          <x14:formula1>
            <xm:f>'Tax Code '!$A$1:$A$5</xm:f>
          </x14:formula1>
          <xm:sqref>H17:H41</xm:sqref>
        </x14:dataValidation>
        <x14:dataValidation type="list" allowBlank="1" showInputMessage="1" showErrorMessage="1" promptTitle="Dimension" prompt="Please select Dimension from list." xr:uid="{00000000-0002-0000-0000-000009000000}">
          <x14:formula1>
            <xm:f>Dimension!$A$2:$A$16</xm:f>
          </x14:formula1>
          <xm:sqref>N17:N41</xm:sqref>
        </x14:dataValidation>
        <x14:dataValidation type="list" errorStyle="information" allowBlank="1" showInputMessage="1" errorTitle="Not on list" error="Spend category is not on common spen" promptTitle="Spend Category" prompt="The drop down list is a condensed list, but you can use any Workday spend category.  If unsure of spend category, leave blank." xr:uid="{00000000-0002-0000-0000-000005000000}">
          <x14:formula1>
            <xm:f>'spend categories'!$D$4:$D$46</xm:f>
          </x14:formula1>
          <xm:sqref>D17:D19 D21:D41</xm:sqref>
        </x14:dataValidation>
        <x14:dataValidation type="list" allowBlank="1" showInputMessage="1" showErrorMessage="1" promptTitle="Fund" prompt="Please select Fund from list. " xr:uid="{00000000-0002-0000-0000-000006000000}">
          <x14:formula1>
            <xm:f>Funds!$A$3:$A$12</xm:f>
          </x14:formula1>
          <xm:sqref>F17:F19 F21:F41</xm:sqref>
        </x14:dataValidation>
        <x14:dataValidation type="list" errorStyle="warning" allowBlank="1" showInputMessage="1" showErrorMessage="1" errorTitle="Not in List" error="Cost centre is not included in list" promptTitle="Cost Centre" prompt="Please select cost centre from list" xr:uid="{00000000-0002-0000-0000-000008000000}">
          <x14:formula1>
            <xm:f>'cost centre'!$A$2:$A$238</xm:f>
          </x14:formula1>
          <xm:sqref>E17:E19 E21:E41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8.85546875" defaultRowHeight="15" x14ac:dyDescent="0.25"/>
  <cols>
    <col min="1" max="1" width="16.140625" bestFit="1" customWidth="1"/>
  </cols>
  <sheetData>
    <row r="1" spans="1:2" x14ac:dyDescent="0.25">
      <c r="A1" t="s">
        <v>40</v>
      </c>
      <c r="B1" s="75">
        <v>0</v>
      </c>
    </row>
    <row r="2" spans="1:2" x14ac:dyDescent="0.25">
      <c r="A2" t="s">
        <v>88</v>
      </c>
      <c r="B2" s="75">
        <v>0</v>
      </c>
    </row>
    <row r="3" spans="1:2" x14ac:dyDescent="0.25">
      <c r="A3" t="s">
        <v>89</v>
      </c>
      <c r="B3" s="75">
        <v>0.05</v>
      </c>
    </row>
    <row r="4" spans="1:2" x14ac:dyDescent="0.25">
      <c r="A4" t="s">
        <v>90</v>
      </c>
      <c r="B4" s="75">
        <v>0.08</v>
      </c>
    </row>
    <row r="5" spans="1:2" x14ac:dyDescent="0.25">
      <c r="A5" t="s">
        <v>37</v>
      </c>
      <c r="B5" s="75">
        <v>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6"/>
  <sheetViews>
    <sheetView workbookViewId="0">
      <selection activeCell="H28" sqref="H28"/>
    </sheetView>
  </sheetViews>
  <sheetFormatPr defaultColWidth="8.85546875" defaultRowHeight="15" x14ac:dyDescent="0.25"/>
  <sheetData>
    <row r="1" spans="1:1" x14ac:dyDescent="0.25">
      <c r="A1" t="s">
        <v>91</v>
      </c>
    </row>
    <row r="3" spans="1:1" x14ac:dyDescent="0.25">
      <c r="A3" s="74" t="s">
        <v>92</v>
      </c>
    </row>
    <row r="4" spans="1:1" x14ac:dyDescent="0.25">
      <c r="A4" s="74" t="s">
        <v>93</v>
      </c>
    </row>
    <row r="5" spans="1:1" x14ac:dyDescent="0.25">
      <c r="A5" s="74" t="s">
        <v>94</v>
      </c>
    </row>
    <row r="6" spans="1:1" x14ac:dyDescent="0.25">
      <c r="A6" s="74" t="s">
        <v>95</v>
      </c>
    </row>
    <row r="7" spans="1:1" x14ac:dyDescent="0.25">
      <c r="A7" s="74" t="s">
        <v>96</v>
      </c>
    </row>
    <row r="8" spans="1:1" x14ac:dyDescent="0.25">
      <c r="A8" s="74" t="s">
        <v>97</v>
      </c>
    </row>
    <row r="9" spans="1:1" x14ac:dyDescent="0.25">
      <c r="A9" s="74" t="s">
        <v>98</v>
      </c>
    </row>
    <row r="10" spans="1:1" x14ac:dyDescent="0.25">
      <c r="A10" s="74" t="s">
        <v>99</v>
      </c>
    </row>
    <row r="11" spans="1:1" x14ac:dyDescent="0.25">
      <c r="A11" s="74" t="s">
        <v>100</v>
      </c>
    </row>
    <row r="12" spans="1:1" x14ac:dyDescent="0.25">
      <c r="A12" s="74" t="s">
        <v>101</v>
      </c>
    </row>
    <row r="13" spans="1:1" x14ac:dyDescent="0.25">
      <c r="A13" s="74" t="s">
        <v>102</v>
      </c>
    </row>
    <row r="14" spans="1:1" x14ac:dyDescent="0.25">
      <c r="A14" s="74" t="s">
        <v>103</v>
      </c>
    </row>
    <row r="15" spans="1:1" x14ac:dyDescent="0.25">
      <c r="A15" s="74" t="s">
        <v>104</v>
      </c>
    </row>
    <row r="16" spans="1:1" x14ac:dyDescent="0.25">
      <c r="A16" s="74"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2"/>
  <sheetViews>
    <sheetView workbookViewId="0">
      <selection sqref="A1:A12"/>
    </sheetView>
  </sheetViews>
  <sheetFormatPr defaultColWidth="8.85546875" defaultRowHeight="15" x14ac:dyDescent="0.25"/>
  <sheetData>
    <row r="1" spans="1:1" x14ac:dyDescent="0.25">
      <c r="A1" s="62" t="s">
        <v>106</v>
      </c>
    </row>
    <row r="2" spans="1:1" x14ac:dyDescent="0.25">
      <c r="A2" s="63" t="s">
        <v>107</v>
      </c>
    </row>
    <row r="3" spans="1:1" x14ac:dyDescent="0.25">
      <c r="A3" s="64" t="s">
        <v>108</v>
      </c>
    </row>
    <row r="4" spans="1:1" x14ac:dyDescent="0.25">
      <c r="A4" s="64" t="s">
        <v>109</v>
      </c>
    </row>
    <row r="5" spans="1:1" x14ac:dyDescent="0.25">
      <c r="A5" s="64" t="s">
        <v>110</v>
      </c>
    </row>
    <row r="6" spans="1:1" x14ac:dyDescent="0.25">
      <c r="A6" s="64" t="s">
        <v>111</v>
      </c>
    </row>
    <row r="7" spans="1:1" x14ac:dyDescent="0.25">
      <c r="A7" s="64" t="s">
        <v>112</v>
      </c>
    </row>
    <row r="8" spans="1:1" x14ac:dyDescent="0.25">
      <c r="A8" s="64" t="s">
        <v>113</v>
      </c>
    </row>
    <row r="9" spans="1:1" x14ac:dyDescent="0.25">
      <c r="A9" s="64" t="s">
        <v>36</v>
      </c>
    </row>
    <row r="10" spans="1:1" x14ac:dyDescent="0.25">
      <c r="A10" s="64" t="s">
        <v>114</v>
      </c>
    </row>
    <row r="11" spans="1:1" x14ac:dyDescent="0.25">
      <c r="A11" s="64" t="s">
        <v>115</v>
      </c>
    </row>
    <row r="12" spans="1:1" x14ac:dyDescent="0.25">
      <c r="A12" s="64" t="s">
        <v>116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
  <sheetViews>
    <sheetView workbookViewId="0">
      <selection activeCell="B8" sqref="B8"/>
    </sheetView>
  </sheetViews>
  <sheetFormatPr defaultColWidth="8.85546875" defaultRowHeight="15" x14ac:dyDescent="0.25"/>
  <sheetData>
    <row r="1" spans="1:2" ht="18" x14ac:dyDescent="0.35">
      <c r="A1" t="s">
        <v>117</v>
      </c>
      <c r="B1" s="57" t="s">
        <v>118</v>
      </c>
    </row>
    <row r="2" spans="1:2" x14ac:dyDescent="0.25">
      <c r="A2" t="s">
        <v>119</v>
      </c>
      <c r="B2" t="s">
        <v>120</v>
      </c>
    </row>
    <row r="7" spans="1:2" x14ac:dyDescent="0.25">
      <c r="A7" t="s">
        <v>121</v>
      </c>
      <c r="B7" t="s">
        <v>122</v>
      </c>
    </row>
    <row r="8" spans="1:2" x14ac:dyDescent="0.25">
      <c r="A8" t="s">
        <v>12</v>
      </c>
      <c r="B8" t="s">
        <v>120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8"/>
  <sheetViews>
    <sheetView workbookViewId="0"/>
  </sheetViews>
  <sheetFormatPr defaultColWidth="8" defaultRowHeight="12.75" x14ac:dyDescent="0.2"/>
  <cols>
    <col min="1" max="1" width="25.42578125" style="1" customWidth="1"/>
    <col min="2" max="3" width="23.42578125" style="1" customWidth="1"/>
    <col min="4" max="6" width="8" style="1"/>
    <col min="7" max="7" width="9.28515625" style="1" bestFit="1" customWidth="1"/>
    <col min="8" max="16384" width="8" style="1"/>
  </cols>
  <sheetData>
    <row r="1" spans="1:13" x14ac:dyDescent="0.2">
      <c r="A1" s="102" t="s">
        <v>123</v>
      </c>
      <c r="B1" s="102" t="s">
        <v>124</v>
      </c>
      <c r="C1" s="102" t="s">
        <v>125</v>
      </c>
      <c r="D1" s="102" t="s">
        <v>126</v>
      </c>
      <c r="E1" s="102" t="s">
        <v>127</v>
      </c>
      <c r="M1" s="1" t="s">
        <v>128</v>
      </c>
    </row>
    <row r="2" spans="1:13" x14ac:dyDescent="0.2">
      <c r="A2" s="66" t="s">
        <v>129</v>
      </c>
      <c r="B2" s="66" t="s">
        <v>130</v>
      </c>
      <c r="C2" s="66" t="s">
        <v>130</v>
      </c>
      <c r="D2" s="66" t="s">
        <v>123</v>
      </c>
      <c r="E2" s="66" t="s">
        <v>131</v>
      </c>
      <c r="G2" s="26"/>
      <c r="M2" s="1" t="s">
        <v>132</v>
      </c>
    </row>
    <row r="3" spans="1:13" x14ac:dyDescent="0.2">
      <c r="A3" s="66" t="s">
        <v>133</v>
      </c>
      <c r="B3" s="66" t="s">
        <v>134</v>
      </c>
      <c r="C3" s="66" t="s">
        <v>134</v>
      </c>
      <c r="D3" s="66" t="s">
        <v>123</v>
      </c>
      <c r="E3" s="66" t="s">
        <v>135</v>
      </c>
    </row>
    <row r="4" spans="1:13" x14ac:dyDescent="0.2">
      <c r="A4" s="66" t="s">
        <v>136</v>
      </c>
      <c r="B4" s="66" t="s">
        <v>137</v>
      </c>
      <c r="C4" s="66" t="s">
        <v>137</v>
      </c>
      <c r="D4" s="66" t="s">
        <v>123</v>
      </c>
      <c r="E4" s="66" t="s">
        <v>138</v>
      </c>
    </row>
    <row r="5" spans="1:13" x14ac:dyDescent="0.2">
      <c r="A5" s="66" t="s">
        <v>139</v>
      </c>
      <c r="B5" s="66" t="s">
        <v>140</v>
      </c>
      <c r="C5" s="66" t="s">
        <v>140</v>
      </c>
      <c r="D5" s="66" t="s">
        <v>123</v>
      </c>
      <c r="E5" s="66" t="s">
        <v>138</v>
      </c>
    </row>
    <row r="6" spans="1:13" x14ac:dyDescent="0.2">
      <c r="A6" s="66" t="s">
        <v>141</v>
      </c>
      <c r="B6" s="66" t="s">
        <v>142</v>
      </c>
      <c r="C6" s="66" t="s">
        <v>142</v>
      </c>
      <c r="D6" s="66" t="s">
        <v>123</v>
      </c>
      <c r="E6" s="66" t="s">
        <v>138</v>
      </c>
    </row>
    <row r="7" spans="1:13" x14ac:dyDescent="0.2">
      <c r="A7" s="66" t="s">
        <v>143</v>
      </c>
      <c r="B7" s="66" t="s">
        <v>144</v>
      </c>
      <c r="C7" s="66" t="s">
        <v>144</v>
      </c>
      <c r="D7" s="66" t="s">
        <v>123</v>
      </c>
      <c r="E7" s="66" t="s">
        <v>145</v>
      </c>
    </row>
    <row r="8" spans="1:13" x14ac:dyDescent="0.2">
      <c r="A8" s="66" t="s">
        <v>146</v>
      </c>
      <c r="B8" s="66" t="s">
        <v>147</v>
      </c>
      <c r="C8" s="66" t="s">
        <v>147</v>
      </c>
      <c r="D8" s="66" t="s">
        <v>123</v>
      </c>
      <c r="E8" s="66" t="s">
        <v>148</v>
      </c>
    </row>
    <row r="9" spans="1:13" x14ac:dyDescent="0.2">
      <c r="A9" s="66" t="s">
        <v>149</v>
      </c>
      <c r="B9" s="66" t="s">
        <v>150</v>
      </c>
      <c r="C9" s="66" t="s">
        <v>150</v>
      </c>
      <c r="D9" s="66" t="s">
        <v>123</v>
      </c>
      <c r="E9" s="66" t="s">
        <v>148</v>
      </c>
    </row>
    <row r="10" spans="1:13" x14ac:dyDescent="0.2">
      <c r="A10" s="66" t="s">
        <v>151</v>
      </c>
      <c r="B10" s="66" t="s">
        <v>152</v>
      </c>
      <c r="C10" s="66" t="s">
        <v>152</v>
      </c>
      <c r="D10" s="66" t="s">
        <v>123</v>
      </c>
      <c r="E10" s="66" t="s">
        <v>148</v>
      </c>
    </row>
    <row r="11" spans="1:13" x14ac:dyDescent="0.2">
      <c r="A11" s="66" t="s">
        <v>153</v>
      </c>
      <c r="B11" s="66" t="s">
        <v>154</v>
      </c>
      <c r="C11" s="66" t="s">
        <v>154</v>
      </c>
      <c r="D11" s="66" t="s">
        <v>123</v>
      </c>
      <c r="E11" s="66" t="s">
        <v>155</v>
      </c>
    </row>
    <row r="12" spans="1:13" x14ac:dyDescent="0.2">
      <c r="A12" s="66" t="s">
        <v>156</v>
      </c>
      <c r="B12" s="66" t="s">
        <v>157</v>
      </c>
      <c r="C12" s="66" t="s">
        <v>157</v>
      </c>
      <c r="D12" s="66" t="s">
        <v>123</v>
      </c>
      <c r="E12" s="66" t="s">
        <v>158</v>
      </c>
    </row>
    <row r="13" spans="1:13" x14ac:dyDescent="0.2">
      <c r="A13" s="66" t="s">
        <v>159</v>
      </c>
      <c r="B13" s="66" t="s">
        <v>160</v>
      </c>
      <c r="C13" s="66" t="s">
        <v>160</v>
      </c>
      <c r="D13" s="66" t="s">
        <v>123</v>
      </c>
      <c r="E13" s="66" t="s">
        <v>158</v>
      </c>
    </row>
    <row r="14" spans="1:13" x14ac:dyDescent="0.2">
      <c r="A14" s="66" t="s">
        <v>161</v>
      </c>
      <c r="B14" s="66" t="s">
        <v>162</v>
      </c>
      <c r="C14" s="66" t="s">
        <v>162</v>
      </c>
      <c r="D14" s="66" t="s">
        <v>123</v>
      </c>
      <c r="E14" s="66" t="s">
        <v>158</v>
      </c>
    </row>
    <row r="15" spans="1:13" x14ac:dyDescent="0.2">
      <c r="A15" s="66" t="s">
        <v>163</v>
      </c>
      <c r="B15" s="66" t="s">
        <v>164</v>
      </c>
      <c r="C15" s="66" t="s">
        <v>164</v>
      </c>
      <c r="D15" s="66" t="s">
        <v>123</v>
      </c>
      <c r="E15" s="66" t="s">
        <v>158</v>
      </c>
    </row>
    <row r="16" spans="1:13" x14ac:dyDescent="0.2">
      <c r="A16" s="66" t="s">
        <v>165</v>
      </c>
      <c r="B16" s="66" t="s">
        <v>166</v>
      </c>
      <c r="C16" s="66" t="s">
        <v>166</v>
      </c>
      <c r="D16" s="66" t="s">
        <v>123</v>
      </c>
      <c r="E16" s="66" t="s">
        <v>158</v>
      </c>
    </row>
    <row r="17" spans="1:5" x14ac:dyDescent="0.2">
      <c r="A17" s="66" t="s">
        <v>167</v>
      </c>
      <c r="B17" s="66" t="s">
        <v>168</v>
      </c>
      <c r="C17" s="66" t="s">
        <v>168</v>
      </c>
      <c r="D17" s="66" t="s">
        <v>123</v>
      </c>
      <c r="E17" s="66" t="s">
        <v>169</v>
      </c>
    </row>
    <row r="18" spans="1:5" x14ac:dyDescent="0.2">
      <c r="A18" s="66" t="s">
        <v>170</v>
      </c>
      <c r="B18" s="66" t="s">
        <v>171</v>
      </c>
      <c r="C18" s="66" t="s">
        <v>171</v>
      </c>
      <c r="D18" s="66" t="s">
        <v>123</v>
      </c>
      <c r="E18" s="66" t="s">
        <v>172</v>
      </c>
    </row>
    <row r="19" spans="1:5" x14ac:dyDescent="0.2">
      <c r="A19" s="66" t="s">
        <v>173</v>
      </c>
      <c r="B19" s="66" t="s">
        <v>174</v>
      </c>
      <c r="C19" s="66" t="s">
        <v>174</v>
      </c>
      <c r="D19" s="66" t="s">
        <v>123</v>
      </c>
      <c r="E19" s="66" t="s">
        <v>172</v>
      </c>
    </row>
    <row r="20" spans="1:5" x14ac:dyDescent="0.2">
      <c r="A20" s="66" t="s">
        <v>175</v>
      </c>
      <c r="B20" s="66" t="s">
        <v>176</v>
      </c>
      <c r="C20" s="66" t="s">
        <v>176</v>
      </c>
      <c r="D20" s="66" t="s">
        <v>123</v>
      </c>
      <c r="E20" s="66" t="s">
        <v>177</v>
      </c>
    </row>
    <row r="21" spans="1:5" x14ac:dyDescent="0.2">
      <c r="A21" s="66" t="s">
        <v>178</v>
      </c>
      <c r="B21" s="66" t="s">
        <v>179</v>
      </c>
      <c r="C21" s="66" t="s">
        <v>179</v>
      </c>
      <c r="D21" s="66" t="s">
        <v>123</v>
      </c>
      <c r="E21" s="66" t="s">
        <v>177</v>
      </c>
    </row>
    <row r="22" spans="1:5" x14ac:dyDescent="0.2">
      <c r="A22" s="66" t="s">
        <v>180</v>
      </c>
      <c r="B22" s="66" t="s">
        <v>181</v>
      </c>
      <c r="C22" s="66" t="s">
        <v>181</v>
      </c>
      <c r="D22" s="66" t="s">
        <v>123</v>
      </c>
      <c r="E22" s="66" t="s">
        <v>177</v>
      </c>
    </row>
    <row r="23" spans="1:5" x14ac:dyDescent="0.2">
      <c r="A23" s="66" t="s">
        <v>182</v>
      </c>
      <c r="B23" s="66" t="s">
        <v>183</v>
      </c>
      <c r="C23" s="66" t="s">
        <v>183</v>
      </c>
      <c r="D23" s="66" t="s">
        <v>123</v>
      </c>
      <c r="E23" s="66" t="s">
        <v>177</v>
      </c>
    </row>
    <row r="24" spans="1:5" x14ac:dyDescent="0.2">
      <c r="A24" s="66" t="s">
        <v>184</v>
      </c>
      <c r="B24" s="66" t="s">
        <v>185</v>
      </c>
      <c r="C24" s="66" t="s">
        <v>185</v>
      </c>
      <c r="D24" s="66" t="s">
        <v>123</v>
      </c>
      <c r="E24" s="66" t="s">
        <v>177</v>
      </c>
    </row>
    <row r="25" spans="1:5" x14ac:dyDescent="0.2">
      <c r="A25" s="66" t="s">
        <v>186</v>
      </c>
      <c r="B25" s="66" t="s">
        <v>187</v>
      </c>
      <c r="C25" s="66" t="s">
        <v>187</v>
      </c>
      <c r="D25" s="66" t="s">
        <v>123</v>
      </c>
      <c r="E25" s="66" t="s">
        <v>188</v>
      </c>
    </row>
    <row r="26" spans="1:5" x14ac:dyDescent="0.2">
      <c r="A26" s="66" t="s">
        <v>189</v>
      </c>
      <c r="B26" s="66" t="s">
        <v>190</v>
      </c>
      <c r="C26" s="66" t="s">
        <v>190</v>
      </c>
      <c r="D26" s="66" t="s">
        <v>123</v>
      </c>
      <c r="E26" s="66" t="s">
        <v>172</v>
      </c>
    </row>
    <row r="27" spans="1:5" x14ac:dyDescent="0.2">
      <c r="A27" s="66" t="s">
        <v>191</v>
      </c>
      <c r="B27" s="66" t="s">
        <v>192</v>
      </c>
      <c r="C27" s="66" t="s">
        <v>192</v>
      </c>
      <c r="D27" s="66" t="s">
        <v>123</v>
      </c>
      <c r="E27" s="66" t="s">
        <v>193</v>
      </c>
    </row>
    <row r="28" spans="1:5" x14ac:dyDescent="0.2">
      <c r="A28" s="66" t="s">
        <v>194</v>
      </c>
      <c r="B28" s="66" t="s">
        <v>195</v>
      </c>
      <c r="C28" s="66" t="s">
        <v>195</v>
      </c>
      <c r="D28" s="66" t="s">
        <v>123</v>
      </c>
      <c r="E28" s="66" t="s">
        <v>193</v>
      </c>
    </row>
    <row r="29" spans="1:5" x14ac:dyDescent="0.2">
      <c r="A29" s="66" t="s">
        <v>196</v>
      </c>
      <c r="B29" s="66" t="s">
        <v>197</v>
      </c>
      <c r="C29" s="66" t="s">
        <v>197</v>
      </c>
      <c r="D29" s="66" t="s">
        <v>123</v>
      </c>
      <c r="E29" s="66" t="s">
        <v>198</v>
      </c>
    </row>
    <row r="30" spans="1:5" x14ac:dyDescent="0.2">
      <c r="A30" s="66" t="s">
        <v>199</v>
      </c>
      <c r="B30" s="66" t="s">
        <v>200</v>
      </c>
      <c r="C30" s="66" t="s">
        <v>200</v>
      </c>
      <c r="D30" s="66" t="s">
        <v>123</v>
      </c>
      <c r="E30" s="66" t="s">
        <v>201</v>
      </c>
    </row>
    <row r="31" spans="1:5" x14ac:dyDescent="0.2">
      <c r="A31" s="66" t="s">
        <v>202</v>
      </c>
      <c r="B31" s="66" t="s">
        <v>203</v>
      </c>
      <c r="C31" s="66" t="s">
        <v>203</v>
      </c>
      <c r="D31" s="66" t="s">
        <v>123</v>
      </c>
      <c r="E31" s="66" t="s">
        <v>201</v>
      </c>
    </row>
    <row r="32" spans="1:5" x14ac:dyDescent="0.2">
      <c r="A32" s="66" t="s">
        <v>204</v>
      </c>
      <c r="B32" s="66" t="s">
        <v>205</v>
      </c>
      <c r="C32" s="66" t="s">
        <v>205</v>
      </c>
      <c r="D32" s="66" t="s">
        <v>123</v>
      </c>
      <c r="E32" s="66" t="s">
        <v>206</v>
      </c>
    </row>
    <row r="33" spans="1:5" x14ac:dyDescent="0.2">
      <c r="A33" s="66" t="s">
        <v>207</v>
      </c>
      <c r="B33" s="66" t="s">
        <v>208</v>
      </c>
      <c r="C33" s="66" t="s">
        <v>208</v>
      </c>
      <c r="D33" s="66" t="s">
        <v>123</v>
      </c>
      <c r="E33" s="66" t="s">
        <v>206</v>
      </c>
    </row>
    <row r="34" spans="1:5" x14ac:dyDescent="0.2">
      <c r="A34" s="66" t="s">
        <v>209</v>
      </c>
      <c r="B34" s="66" t="s">
        <v>210</v>
      </c>
      <c r="C34" s="66" t="s">
        <v>210</v>
      </c>
      <c r="D34" s="66" t="s">
        <v>123</v>
      </c>
      <c r="E34" s="66" t="s">
        <v>206</v>
      </c>
    </row>
    <row r="35" spans="1:5" x14ac:dyDescent="0.2">
      <c r="A35" s="66" t="s">
        <v>211</v>
      </c>
      <c r="B35" s="66" t="s">
        <v>212</v>
      </c>
      <c r="C35" s="66" t="s">
        <v>212</v>
      </c>
      <c r="D35" s="66" t="s">
        <v>123</v>
      </c>
      <c r="E35" s="66" t="s">
        <v>206</v>
      </c>
    </row>
    <row r="36" spans="1:5" x14ac:dyDescent="0.2">
      <c r="A36" s="66" t="s">
        <v>213</v>
      </c>
      <c r="B36" s="66" t="s">
        <v>214</v>
      </c>
      <c r="C36" s="66" t="s">
        <v>214</v>
      </c>
      <c r="D36" s="66" t="s">
        <v>123</v>
      </c>
      <c r="E36" s="66" t="s">
        <v>206</v>
      </c>
    </row>
    <row r="37" spans="1:5" x14ac:dyDescent="0.2">
      <c r="A37" s="66" t="s">
        <v>215</v>
      </c>
      <c r="B37" s="66" t="s">
        <v>216</v>
      </c>
      <c r="C37" s="66" t="s">
        <v>216</v>
      </c>
      <c r="D37" s="66" t="s">
        <v>123</v>
      </c>
      <c r="E37" s="66" t="s">
        <v>206</v>
      </c>
    </row>
    <row r="38" spans="1:5" x14ac:dyDescent="0.2">
      <c r="A38" s="66" t="s">
        <v>217</v>
      </c>
      <c r="B38" s="66" t="s">
        <v>218</v>
      </c>
      <c r="C38" s="66" t="s">
        <v>218</v>
      </c>
      <c r="D38" s="66" t="s">
        <v>123</v>
      </c>
      <c r="E38" s="66" t="s">
        <v>219</v>
      </c>
    </row>
    <row r="39" spans="1:5" x14ac:dyDescent="0.2">
      <c r="A39" s="66" t="s">
        <v>220</v>
      </c>
      <c r="B39" s="66" t="s">
        <v>221</v>
      </c>
      <c r="C39" s="66" t="s">
        <v>221</v>
      </c>
      <c r="D39" s="66" t="s">
        <v>123</v>
      </c>
      <c r="E39" s="66" t="s">
        <v>219</v>
      </c>
    </row>
    <row r="40" spans="1:5" x14ac:dyDescent="0.2">
      <c r="A40" s="66" t="s">
        <v>222</v>
      </c>
      <c r="B40" s="66" t="s">
        <v>223</v>
      </c>
      <c r="C40" s="66" t="s">
        <v>223</v>
      </c>
      <c r="D40" s="66" t="s">
        <v>123</v>
      </c>
      <c r="E40" s="66" t="s">
        <v>219</v>
      </c>
    </row>
    <row r="41" spans="1:5" x14ac:dyDescent="0.2">
      <c r="A41" s="66" t="s">
        <v>224</v>
      </c>
      <c r="B41" s="66" t="s">
        <v>225</v>
      </c>
      <c r="C41" s="66" t="s">
        <v>225</v>
      </c>
      <c r="D41" s="66" t="s">
        <v>123</v>
      </c>
      <c r="E41" s="66" t="s">
        <v>219</v>
      </c>
    </row>
    <row r="42" spans="1:5" x14ac:dyDescent="0.2">
      <c r="A42" s="66" t="s">
        <v>226</v>
      </c>
      <c r="B42" s="66" t="s">
        <v>227</v>
      </c>
      <c r="C42" s="66" t="s">
        <v>227</v>
      </c>
      <c r="D42" s="66" t="s">
        <v>123</v>
      </c>
      <c r="E42" s="66" t="s">
        <v>219</v>
      </c>
    </row>
    <row r="43" spans="1:5" x14ac:dyDescent="0.2">
      <c r="A43" s="66" t="s">
        <v>228</v>
      </c>
      <c r="B43" s="66" t="s">
        <v>229</v>
      </c>
      <c r="C43" s="66" t="s">
        <v>229</v>
      </c>
      <c r="D43" s="66" t="s">
        <v>123</v>
      </c>
      <c r="E43" s="66" t="s">
        <v>230</v>
      </c>
    </row>
    <row r="44" spans="1:5" x14ac:dyDescent="0.2">
      <c r="A44" s="66" t="s">
        <v>231</v>
      </c>
      <c r="B44" s="66" t="s">
        <v>232</v>
      </c>
      <c r="C44" s="66" t="s">
        <v>232</v>
      </c>
      <c r="D44" s="66" t="s">
        <v>123</v>
      </c>
      <c r="E44" s="66" t="s">
        <v>230</v>
      </c>
    </row>
    <row r="45" spans="1:5" x14ac:dyDescent="0.2">
      <c r="A45" s="66" t="s">
        <v>233</v>
      </c>
      <c r="B45" s="66" t="s">
        <v>234</v>
      </c>
      <c r="C45" s="66" t="s">
        <v>234</v>
      </c>
      <c r="D45" s="66" t="s">
        <v>123</v>
      </c>
      <c r="E45" s="66" t="s">
        <v>230</v>
      </c>
    </row>
    <row r="46" spans="1:5" x14ac:dyDescent="0.2">
      <c r="A46" s="66" t="s">
        <v>235</v>
      </c>
      <c r="B46" s="66" t="s">
        <v>236</v>
      </c>
      <c r="C46" s="66" t="s">
        <v>236</v>
      </c>
      <c r="D46" s="66" t="s">
        <v>123</v>
      </c>
      <c r="E46" s="66" t="s">
        <v>230</v>
      </c>
    </row>
    <row r="47" spans="1:5" x14ac:dyDescent="0.2">
      <c r="A47" s="66" t="s">
        <v>237</v>
      </c>
      <c r="B47" s="66" t="s">
        <v>238</v>
      </c>
      <c r="C47" s="66" t="s">
        <v>238</v>
      </c>
      <c r="D47" s="66" t="s">
        <v>123</v>
      </c>
      <c r="E47" s="66" t="s">
        <v>239</v>
      </c>
    </row>
    <row r="48" spans="1:5" x14ac:dyDescent="0.2">
      <c r="A48" s="66" t="s">
        <v>240</v>
      </c>
      <c r="B48" s="66" t="s">
        <v>241</v>
      </c>
      <c r="C48" s="66" t="s">
        <v>241</v>
      </c>
      <c r="D48" s="66" t="s">
        <v>123</v>
      </c>
      <c r="E48" s="66" t="s">
        <v>239</v>
      </c>
    </row>
    <row r="49" spans="1:5" x14ac:dyDescent="0.2">
      <c r="A49" s="66" t="s">
        <v>242</v>
      </c>
      <c r="B49" s="66" t="s">
        <v>243</v>
      </c>
      <c r="C49" s="66" t="s">
        <v>243</v>
      </c>
      <c r="D49" s="66" t="s">
        <v>123</v>
      </c>
      <c r="E49" s="66" t="s">
        <v>244</v>
      </c>
    </row>
    <row r="50" spans="1:5" x14ac:dyDescent="0.2">
      <c r="A50" s="66" t="s">
        <v>245</v>
      </c>
      <c r="B50" s="66" t="s">
        <v>246</v>
      </c>
      <c r="C50" s="66" t="s">
        <v>246</v>
      </c>
      <c r="D50" s="66" t="s">
        <v>123</v>
      </c>
      <c r="E50" s="66" t="s">
        <v>247</v>
      </c>
    </row>
    <row r="51" spans="1:5" x14ac:dyDescent="0.2">
      <c r="A51" s="66" t="s">
        <v>248</v>
      </c>
      <c r="B51" s="66" t="s">
        <v>249</v>
      </c>
      <c r="C51" s="66" t="s">
        <v>249</v>
      </c>
      <c r="D51" s="66" t="s">
        <v>123</v>
      </c>
      <c r="E51" s="66" t="s">
        <v>250</v>
      </c>
    </row>
    <row r="52" spans="1:5" x14ac:dyDescent="0.2">
      <c r="A52" s="66" t="s">
        <v>251</v>
      </c>
      <c r="B52" s="66" t="s">
        <v>252</v>
      </c>
      <c r="C52" s="66" t="s">
        <v>252</v>
      </c>
      <c r="D52" s="66" t="s">
        <v>123</v>
      </c>
      <c r="E52" s="66" t="s">
        <v>253</v>
      </c>
    </row>
    <row r="53" spans="1:5" x14ac:dyDescent="0.2">
      <c r="A53" s="66" t="s">
        <v>254</v>
      </c>
      <c r="B53" s="66" t="s">
        <v>255</v>
      </c>
      <c r="C53" s="66" t="s">
        <v>255</v>
      </c>
      <c r="D53" s="66" t="s">
        <v>123</v>
      </c>
      <c r="E53" s="66" t="s">
        <v>256</v>
      </c>
    </row>
    <row r="54" spans="1:5" x14ac:dyDescent="0.2">
      <c r="A54" s="66" t="s">
        <v>257</v>
      </c>
      <c r="B54" s="66" t="s">
        <v>258</v>
      </c>
      <c r="C54" s="66" t="s">
        <v>258</v>
      </c>
      <c r="D54" s="66" t="s">
        <v>123</v>
      </c>
      <c r="E54" s="66" t="s">
        <v>259</v>
      </c>
    </row>
    <row r="55" spans="1:5" x14ac:dyDescent="0.2">
      <c r="A55" s="66" t="s">
        <v>260</v>
      </c>
      <c r="B55" s="66" t="s">
        <v>261</v>
      </c>
      <c r="C55" s="66" t="s">
        <v>261</v>
      </c>
      <c r="D55" s="66" t="s">
        <v>123</v>
      </c>
      <c r="E55" s="66" t="s">
        <v>262</v>
      </c>
    </row>
    <row r="56" spans="1:5" x14ac:dyDescent="0.2">
      <c r="A56" s="66" t="s">
        <v>263</v>
      </c>
      <c r="B56" s="66" t="s">
        <v>264</v>
      </c>
      <c r="C56" s="66" t="s">
        <v>264</v>
      </c>
      <c r="D56" s="66" t="s">
        <v>123</v>
      </c>
      <c r="E56" s="66" t="s">
        <v>239</v>
      </c>
    </row>
    <row r="57" spans="1:5" x14ac:dyDescent="0.2">
      <c r="A57" s="66" t="s">
        <v>265</v>
      </c>
      <c r="B57" s="66" t="s">
        <v>266</v>
      </c>
      <c r="C57" s="66" t="s">
        <v>266</v>
      </c>
      <c r="D57" s="66" t="s">
        <v>123</v>
      </c>
      <c r="E57" s="66" t="s">
        <v>267</v>
      </c>
    </row>
    <row r="58" spans="1:5" x14ac:dyDescent="0.2">
      <c r="A58" s="66" t="s">
        <v>268</v>
      </c>
      <c r="B58" s="66" t="s">
        <v>269</v>
      </c>
      <c r="C58" s="66" t="s">
        <v>269</v>
      </c>
      <c r="D58" s="66" t="s">
        <v>123</v>
      </c>
      <c r="E58" s="66" t="s">
        <v>267</v>
      </c>
    </row>
    <row r="59" spans="1:5" x14ac:dyDescent="0.2">
      <c r="A59" s="66" t="s">
        <v>270</v>
      </c>
      <c r="B59" s="66" t="s">
        <v>271</v>
      </c>
      <c r="C59" s="66" t="s">
        <v>271</v>
      </c>
      <c r="D59" s="66" t="s">
        <v>123</v>
      </c>
      <c r="E59" s="66" t="s">
        <v>267</v>
      </c>
    </row>
    <row r="60" spans="1:5" x14ac:dyDescent="0.2">
      <c r="A60" s="66" t="s">
        <v>272</v>
      </c>
      <c r="B60" s="66" t="s">
        <v>273</v>
      </c>
      <c r="C60" s="66" t="s">
        <v>273</v>
      </c>
      <c r="D60" s="66" t="s">
        <v>123</v>
      </c>
      <c r="E60" s="66" t="s">
        <v>267</v>
      </c>
    </row>
    <row r="61" spans="1:5" x14ac:dyDescent="0.2">
      <c r="A61" s="66" t="s">
        <v>274</v>
      </c>
      <c r="B61" s="66" t="s">
        <v>275</v>
      </c>
      <c r="C61" s="66" t="s">
        <v>275</v>
      </c>
      <c r="D61" s="66" t="s">
        <v>123</v>
      </c>
      <c r="E61" s="66" t="s">
        <v>276</v>
      </c>
    </row>
    <row r="62" spans="1:5" x14ac:dyDescent="0.2">
      <c r="A62" s="66" t="s">
        <v>277</v>
      </c>
      <c r="B62" s="66" t="s">
        <v>278</v>
      </c>
      <c r="C62" s="66" t="s">
        <v>278</v>
      </c>
      <c r="D62" s="66" t="s">
        <v>123</v>
      </c>
      <c r="E62" s="66" t="s">
        <v>276</v>
      </c>
    </row>
    <row r="63" spans="1:5" x14ac:dyDescent="0.2">
      <c r="A63" s="66" t="s">
        <v>279</v>
      </c>
      <c r="B63" s="66" t="s">
        <v>280</v>
      </c>
      <c r="C63" s="66" t="s">
        <v>280</v>
      </c>
      <c r="D63" s="66" t="s">
        <v>123</v>
      </c>
      <c r="E63" s="66" t="s">
        <v>276</v>
      </c>
    </row>
    <row r="64" spans="1:5" x14ac:dyDescent="0.2">
      <c r="A64" s="66" t="s">
        <v>281</v>
      </c>
      <c r="B64" s="66" t="s">
        <v>282</v>
      </c>
      <c r="C64" s="66" t="s">
        <v>282</v>
      </c>
      <c r="D64" s="66" t="s">
        <v>123</v>
      </c>
      <c r="E64" s="66" t="s">
        <v>283</v>
      </c>
    </row>
    <row r="65" spans="1:5" x14ac:dyDescent="0.2">
      <c r="A65" s="66" t="s">
        <v>284</v>
      </c>
      <c r="B65" s="66" t="s">
        <v>285</v>
      </c>
      <c r="C65" s="66" t="s">
        <v>285</v>
      </c>
      <c r="D65" s="66" t="s">
        <v>123</v>
      </c>
      <c r="E65" s="66" t="s">
        <v>283</v>
      </c>
    </row>
    <row r="66" spans="1:5" x14ac:dyDescent="0.2">
      <c r="A66" s="66" t="s">
        <v>286</v>
      </c>
      <c r="B66" s="66" t="s">
        <v>287</v>
      </c>
      <c r="C66" s="66" t="s">
        <v>287</v>
      </c>
      <c r="D66" s="66" t="s">
        <v>123</v>
      </c>
      <c r="E66" s="66" t="s">
        <v>288</v>
      </c>
    </row>
    <row r="67" spans="1:5" x14ac:dyDescent="0.2">
      <c r="A67" s="66" t="s">
        <v>289</v>
      </c>
      <c r="B67" s="66" t="s">
        <v>290</v>
      </c>
      <c r="C67" s="66" t="s">
        <v>290</v>
      </c>
      <c r="D67" s="66" t="s">
        <v>123</v>
      </c>
      <c r="E67" s="66" t="s">
        <v>283</v>
      </c>
    </row>
    <row r="68" spans="1:5" x14ac:dyDescent="0.2">
      <c r="A68" s="66" t="s">
        <v>291</v>
      </c>
      <c r="B68" s="66" t="s">
        <v>292</v>
      </c>
      <c r="C68" s="66" t="s">
        <v>292</v>
      </c>
      <c r="D68" s="66" t="s">
        <v>123</v>
      </c>
      <c r="E68" s="66" t="s">
        <v>293</v>
      </c>
    </row>
    <row r="69" spans="1:5" x14ac:dyDescent="0.2">
      <c r="A69" s="66" t="s">
        <v>294</v>
      </c>
      <c r="B69" s="66" t="s">
        <v>295</v>
      </c>
      <c r="C69" s="66" t="s">
        <v>295</v>
      </c>
      <c r="D69" s="66" t="s">
        <v>123</v>
      </c>
      <c r="E69" s="66" t="s">
        <v>296</v>
      </c>
    </row>
    <row r="70" spans="1:5" x14ac:dyDescent="0.2">
      <c r="A70" s="66" t="s">
        <v>297</v>
      </c>
      <c r="B70" s="66" t="s">
        <v>298</v>
      </c>
      <c r="C70" s="66" t="s">
        <v>298</v>
      </c>
      <c r="D70" s="66" t="s">
        <v>123</v>
      </c>
      <c r="E70" s="66" t="s">
        <v>296</v>
      </c>
    </row>
    <row r="71" spans="1:5" x14ac:dyDescent="0.2">
      <c r="A71" s="66" t="s">
        <v>299</v>
      </c>
      <c r="B71" s="66" t="s">
        <v>300</v>
      </c>
      <c r="C71" s="66" t="s">
        <v>300</v>
      </c>
      <c r="D71" s="66" t="s">
        <v>123</v>
      </c>
      <c r="E71" s="66" t="s">
        <v>296</v>
      </c>
    </row>
    <row r="72" spans="1:5" x14ac:dyDescent="0.2">
      <c r="A72" s="66" t="s">
        <v>301</v>
      </c>
      <c r="B72" s="66" t="s">
        <v>302</v>
      </c>
      <c r="C72" s="66" t="s">
        <v>302</v>
      </c>
      <c r="D72" s="66" t="s">
        <v>123</v>
      </c>
      <c r="E72" s="66" t="s">
        <v>296</v>
      </c>
    </row>
    <row r="73" spans="1:5" x14ac:dyDescent="0.2">
      <c r="A73" s="66" t="s">
        <v>303</v>
      </c>
      <c r="B73" s="66" t="s">
        <v>304</v>
      </c>
      <c r="C73" s="66" t="s">
        <v>304</v>
      </c>
      <c r="D73" s="66" t="s">
        <v>123</v>
      </c>
      <c r="E73" s="66" t="s">
        <v>296</v>
      </c>
    </row>
    <row r="74" spans="1:5" x14ac:dyDescent="0.2">
      <c r="A74" s="66" t="s">
        <v>305</v>
      </c>
      <c r="B74" s="66" t="s">
        <v>306</v>
      </c>
      <c r="C74" s="66" t="s">
        <v>306</v>
      </c>
      <c r="D74" s="66" t="s">
        <v>123</v>
      </c>
      <c r="E74" s="66" t="s">
        <v>296</v>
      </c>
    </row>
    <row r="75" spans="1:5" x14ac:dyDescent="0.2">
      <c r="A75" s="66" t="s">
        <v>307</v>
      </c>
      <c r="B75" s="66" t="s">
        <v>308</v>
      </c>
      <c r="C75" s="66" t="s">
        <v>308</v>
      </c>
      <c r="D75" s="66" t="s">
        <v>123</v>
      </c>
      <c r="E75" s="66" t="s">
        <v>309</v>
      </c>
    </row>
    <row r="76" spans="1:5" x14ac:dyDescent="0.2">
      <c r="A76" s="66" t="s">
        <v>310</v>
      </c>
      <c r="B76" s="66" t="s">
        <v>311</v>
      </c>
      <c r="C76" s="66" t="s">
        <v>311</v>
      </c>
      <c r="D76" s="66" t="s">
        <v>123</v>
      </c>
      <c r="E76" s="66" t="s">
        <v>312</v>
      </c>
    </row>
    <row r="77" spans="1:5" x14ac:dyDescent="0.2">
      <c r="A77" s="66" t="s">
        <v>310</v>
      </c>
      <c r="B77" s="11"/>
      <c r="C77" s="11"/>
    </row>
    <row r="78" spans="1:5" x14ac:dyDescent="0.2">
      <c r="A78" s="66" t="s">
        <v>313</v>
      </c>
      <c r="B78" s="66" t="s">
        <v>314</v>
      </c>
      <c r="C78" s="66" t="s">
        <v>314</v>
      </c>
      <c r="D78" s="66" t="s">
        <v>123</v>
      </c>
      <c r="E78" s="66" t="s">
        <v>309</v>
      </c>
    </row>
    <row r="79" spans="1:5" x14ac:dyDescent="0.2">
      <c r="A79" s="66" t="s">
        <v>315</v>
      </c>
      <c r="B79" s="66" t="s">
        <v>316</v>
      </c>
      <c r="C79" s="66" t="s">
        <v>316</v>
      </c>
      <c r="D79" s="66" t="s">
        <v>123</v>
      </c>
      <c r="E79" s="66" t="s">
        <v>309</v>
      </c>
    </row>
    <row r="80" spans="1:5" x14ac:dyDescent="0.2">
      <c r="A80" s="66" t="s">
        <v>317</v>
      </c>
      <c r="B80" s="66" t="s">
        <v>318</v>
      </c>
      <c r="C80" s="66" t="s">
        <v>318</v>
      </c>
      <c r="D80" s="66" t="s">
        <v>123</v>
      </c>
      <c r="E80" s="66" t="s">
        <v>312</v>
      </c>
    </row>
    <row r="81" spans="1:5" x14ac:dyDescent="0.2">
      <c r="A81" s="66" t="s">
        <v>317</v>
      </c>
    </row>
    <row r="82" spans="1:5" x14ac:dyDescent="0.2">
      <c r="A82" s="66" t="s">
        <v>319</v>
      </c>
      <c r="B82" s="66" t="s">
        <v>320</v>
      </c>
      <c r="C82" s="66" t="s">
        <v>320</v>
      </c>
      <c r="D82" s="66" t="s">
        <v>123</v>
      </c>
      <c r="E82" s="66" t="s">
        <v>312</v>
      </c>
    </row>
    <row r="83" spans="1:5" x14ac:dyDescent="0.2">
      <c r="A83" s="66" t="s">
        <v>319</v>
      </c>
    </row>
    <row r="84" spans="1:5" x14ac:dyDescent="0.2">
      <c r="A84" s="66" t="s">
        <v>321</v>
      </c>
      <c r="B84" s="66" t="s">
        <v>322</v>
      </c>
      <c r="C84" s="66" t="s">
        <v>322</v>
      </c>
      <c r="D84" s="66" t="s">
        <v>123</v>
      </c>
      <c r="E84" s="66" t="s">
        <v>312</v>
      </c>
    </row>
    <row r="85" spans="1:5" x14ac:dyDescent="0.2">
      <c r="A85" s="66" t="s">
        <v>321</v>
      </c>
    </row>
    <row r="86" spans="1:5" x14ac:dyDescent="0.2">
      <c r="A86" s="66" t="s">
        <v>323</v>
      </c>
      <c r="B86" s="66" t="s">
        <v>324</v>
      </c>
      <c r="C86" s="66" t="s">
        <v>324</v>
      </c>
      <c r="D86" s="66" t="s">
        <v>123</v>
      </c>
      <c r="E86" s="66" t="s">
        <v>325</v>
      </c>
    </row>
    <row r="87" spans="1:5" x14ac:dyDescent="0.2">
      <c r="A87" s="66" t="s">
        <v>326</v>
      </c>
      <c r="B87" s="66" t="s">
        <v>327</v>
      </c>
      <c r="C87" s="66" t="s">
        <v>327</v>
      </c>
      <c r="D87" s="66" t="s">
        <v>123</v>
      </c>
      <c r="E87" s="66" t="s">
        <v>288</v>
      </c>
    </row>
    <row r="88" spans="1:5" x14ac:dyDescent="0.2">
      <c r="A88" s="66" t="s">
        <v>328</v>
      </c>
      <c r="B88" s="66" t="s">
        <v>329</v>
      </c>
      <c r="C88" s="66" t="s">
        <v>329</v>
      </c>
      <c r="D88" s="66" t="s">
        <v>123</v>
      </c>
      <c r="E88" s="66" t="s">
        <v>288</v>
      </c>
    </row>
    <row r="89" spans="1:5" x14ac:dyDescent="0.2">
      <c r="A89" s="66" t="s">
        <v>330</v>
      </c>
      <c r="B89" s="66" t="s">
        <v>331</v>
      </c>
      <c r="C89" s="66" t="s">
        <v>331</v>
      </c>
      <c r="D89" s="66" t="s">
        <v>123</v>
      </c>
      <c r="E89" s="66" t="s">
        <v>332</v>
      </c>
    </row>
    <row r="90" spans="1:5" x14ac:dyDescent="0.2">
      <c r="A90" s="66" t="s">
        <v>333</v>
      </c>
      <c r="B90" s="66" t="s">
        <v>334</v>
      </c>
      <c r="C90" s="66" t="s">
        <v>334</v>
      </c>
      <c r="D90" s="66" t="s">
        <v>123</v>
      </c>
      <c r="E90" s="66" t="s">
        <v>335</v>
      </c>
    </row>
    <row r="91" spans="1:5" x14ac:dyDescent="0.2">
      <c r="A91" s="66" t="s">
        <v>336</v>
      </c>
      <c r="B91" s="66" t="s">
        <v>337</v>
      </c>
      <c r="C91" s="66" t="s">
        <v>337</v>
      </c>
      <c r="D91" s="66" t="s">
        <v>123</v>
      </c>
      <c r="E91" s="66" t="s">
        <v>338</v>
      </c>
    </row>
    <row r="92" spans="1:5" x14ac:dyDescent="0.2">
      <c r="A92" s="66" t="s">
        <v>339</v>
      </c>
      <c r="B92" s="66" t="s">
        <v>340</v>
      </c>
      <c r="C92" s="66" t="s">
        <v>340</v>
      </c>
      <c r="D92" s="66" t="s">
        <v>123</v>
      </c>
      <c r="E92" s="66" t="s">
        <v>341</v>
      </c>
    </row>
    <row r="93" spans="1:5" x14ac:dyDescent="0.2">
      <c r="A93" s="66" t="s">
        <v>342</v>
      </c>
      <c r="B93" s="66" t="s">
        <v>343</v>
      </c>
      <c r="C93" s="66" t="s">
        <v>343</v>
      </c>
      <c r="D93" s="66" t="s">
        <v>123</v>
      </c>
      <c r="E93" s="66" t="s">
        <v>344</v>
      </c>
    </row>
    <row r="94" spans="1:5" x14ac:dyDescent="0.2">
      <c r="A94" s="66" t="s">
        <v>345</v>
      </c>
      <c r="B94" s="66" t="s">
        <v>346</v>
      </c>
      <c r="C94" s="66" t="s">
        <v>346</v>
      </c>
      <c r="D94" s="66" t="s">
        <v>123</v>
      </c>
      <c r="E94" s="66" t="s">
        <v>347</v>
      </c>
    </row>
    <row r="95" spans="1:5" x14ac:dyDescent="0.2">
      <c r="A95" s="66" t="s">
        <v>348</v>
      </c>
      <c r="B95" s="66" t="s">
        <v>349</v>
      </c>
      <c r="C95" s="66" t="s">
        <v>349</v>
      </c>
      <c r="D95" s="66" t="s">
        <v>123</v>
      </c>
      <c r="E95" s="66" t="s">
        <v>347</v>
      </c>
    </row>
    <row r="96" spans="1:5" x14ac:dyDescent="0.2">
      <c r="A96" s="66" t="s">
        <v>350</v>
      </c>
      <c r="B96" s="66" t="s">
        <v>351</v>
      </c>
      <c r="C96" s="66" t="s">
        <v>351</v>
      </c>
      <c r="D96" s="66" t="s">
        <v>123</v>
      </c>
      <c r="E96" s="66" t="s">
        <v>347</v>
      </c>
    </row>
    <row r="97" spans="1:5" x14ac:dyDescent="0.2">
      <c r="A97" s="66" t="s">
        <v>352</v>
      </c>
      <c r="B97" s="66" t="s">
        <v>353</v>
      </c>
      <c r="C97" s="66" t="s">
        <v>353</v>
      </c>
      <c r="D97" s="66" t="s">
        <v>123</v>
      </c>
      <c r="E97" s="66" t="s">
        <v>354</v>
      </c>
    </row>
    <row r="98" spans="1:5" x14ac:dyDescent="0.2">
      <c r="A98" s="66" t="s">
        <v>355</v>
      </c>
      <c r="B98" s="66" t="s">
        <v>356</v>
      </c>
      <c r="C98" s="66" t="s">
        <v>356</v>
      </c>
      <c r="D98" s="66" t="s">
        <v>123</v>
      </c>
      <c r="E98" s="66" t="s">
        <v>354</v>
      </c>
    </row>
    <row r="99" spans="1:5" x14ac:dyDescent="0.2">
      <c r="A99" s="66" t="s">
        <v>357</v>
      </c>
      <c r="B99" s="66" t="s">
        <v>358</v>
      </c>
      <c r="C99" s="66" t="s">
        <v>358</v>
      </c>
      <c r="D99" s="66" t="s">
        <v>123</v>
      </c>
      <c r="E99" s="66" t="s">
        <v>354</v>
      </c>
    </row>
    <row r="100" spans="1:5" x14ac:dyDescent="0.2">
      <c r="A100" s="66" t="s">
        <v>359</v>
      </c>
      <c r="B100" s="66" t="s">
        <v>360</v>
      </c>
      <c r="C100" s="66" t="s">
        <v>360</v>
      </c>
      <c r="D100" s="66" t="s">
        <v>123</v>
      </c>
      <c r="E100" s="66" t="s">
        <v>354</v>
      </c>
    </row>
    <row r="101" spans="1:5" x14ac:dyDescent="0.2">
      <c r="A101" s="66" t="s">
        <v>361</v>
      </c>
      <c r="B101" s="66" t="s">
        <v>362</v>
      </c>
      <c r="C101" s="66" t="s">
        <v>362</v>
      </c>
      <c r="D101" s="66" t="s">
        <v>123</v>
      </c>
      <c r="E101" s="66" t="s">
        <v>354</v>
      </c>
    </row>
    <row r="102" spans="1:5" x14ac:dyDescent="0.2">
      <c r="A102" s="66" t="s">
        <v>363</v>
      </c>
      <c r="B102" s="66" t="s">
        <v>364</v>
      </c>
      <c r="C102" s="66" t="s">
        <v>364</v>
      </c>
      <c r="D102" s="66" t="s">
        <v>123</v>
      </c>
      <c r="E102" s="66" t="s">
        <v>354</v>
      </c>
    </row>
    <row r="103" spans="1:5" x14ac:dyDescent="0.2">
      <c r="A103" s="66" t="s">
        <v>365</v>
      </c>
      <c r="B103" s="66" t="s">
        <v>366</v>
      </c>
      <c r="C103" s="66" t="s">
        <v>366</v>
      </c>
      <c r="D103" s="66" t="s">
        <v>123</v>
      </c>
      <c r="E103" s="66" t="s">
        <v>354</v>
      </c>
    </row>
    <row r="104" spans="1:5" x14ac:dyDescent="0.2">
      <c r="A104" s="66" t="s">
        <v>367</v>
      </c>
      <c r="B104" s="66" t="s">
        <v>368</v>
      </c>
      <c r="C104" s="66" t="s">
        <v>368</v>
      </c>
      <c r="D104" s="66" t="s">
        <v>123</v>
      </c>
      <c r="E104" s="66" t="s">
        <v>354</v>
      </c>
    </row>
    <row r="105" spans="1:5" x14ac:dyDescent="0.2">
      <c r="A105" s="66" t="s">
        <v>369</v>
      </c>
      <c r="B105" s="66" t="s">
        <v>370</v>
      </c>
      <c r="C105" s="66" t="s">
        <v>370</v>
      </c>
      <c r="D105" s="66" t="s">
        <v>123</v>
      </c>
      <c r="E105" s="66" t="s">
        <v>371</v>
      </c>
    </row>
    <row r="106" spans="1:5" x14ac:dyDescent="0.2">
      <c r="A106" s="66" t="s">
        <v>372</v>
      </c>
      <c r="B106" s="66" t="s">
        <v>373</v>
      </c>
      <c r="C106" s="66" t="s">
        <v>373</v>
      </c>
      <c r="D106" s="66" t="s">
        <v>123</v>
      </c>
      <c r="E106" s="66" t="s">
        <v>371</v>
      </c>
    </row>
    <row r="107" spans="1:5" x14ac:dyDescent="0.2">
      <c r="A107" s="66" t="s">
        <v>374</v>
      </c>
      <c r="B107" s="66" t="s">
        <v>375</v>
      </c>
      <c r="C107" s="66" t="s">
        <v>375</v>
      </c>
      <c r="D107" s="66" t="s">
        <v>123</v>
      </c>
      <c r="E107" s="66" t="s">
        <v>371</v>
      </c>
    </row>
    <row r="108" spans="1:5" x14ac:dyDescent="0.2">
      <c r="A108" s="66" t="s">
        <v>376</v>
      </c>
      <c r="B108" s="66" t="s">
        <v>377</v>
      </c>
      <c r="C108" s="66" t="s">
        <v>377</v>
      </c>
      <c r="D108" s="66" t="s">
        <v>123</v>
      </c>
      <c r="E108" s="66" t="s">
        <v>371</v>
      </c>
    </row>
    <row r="109" spans="1:5" x14ac:dyDescent="0.2">
      <c r="A109" s="66" t="s">
        <v>378</v>
      </c>
      <c r="B109" s="66" t="s">
        <v>379</v>
      </c>
      <c r="C109" s="66" t="s">
        <v>379</v>
      </c>
      <c r="D109" s="66" t="s">
        <v>123</v>
      </c>
      <c r="E109" s="66" t="s">
        <v>371</v>
      </c>
    </row>
    <row r="110" spans="1:5" x14ac:dyDescent="0.2">
      <c r="A110" s="66" t="s">
        <v>380</v>
      </c>
      <c r="B110" s="66" t="s">
        <v>381</v>
      </c>
      <c r="C110" s="66" t="s">
        <v>381</v>
      </c>
      <c r="D110" s="66" t="s">
        <v>123</v>
      </c>
      <c r="E110" s="66" t="s">
        <v>371</v>
      </c>
    </row>
    <row r="111" spans="1:5" x14ac:dyDescent="0.2">
      <c r="A111" s="66" t="s">
        <v>382</v>
      </c>
      <c r="B111" s="66" t="s">
        <v>383</v>
      </c>
      <c r="C111" s="66" t="s">
        <v>383</v>
      </c>
      <c r="D111" s="66" t="s">
        <v>123</v>
      </c>
      <c r="E111" s="66" t="s">
        <v>371</v>
      </c>
    </row>
    <row r="112" spans="1:5" x14ac:dyDescent="0.2">
      <c r="A112" s="66" t="s">
        <v>384</v>
      </c>
      <c r="B112" s="66" t="s">
        <v>385</v>
      </c>
      <c r="C112" s="66" t="s">
        <v>385</v>
      </c>
      <c r="D112" s="66" t="s">
        <v>123</v>
      </c>
      <c r="E112" s="66" t="s">
        <v>386</v>
      </c>
    </row>
    <row r="113" spans="1:5" x14ac:dyDescent="0.2">
      <c r="A113" s="66" t="s">
        <v>387</v>
      </c>
      <c r="B113" s="66" t="s">
        <v>388</v>
      </c>
      <c r="C113" s="66" t="s">
        <v>388</v>
      </c>
      <c r="D113" s="66" t="s">
        <v>123</v>
      </c>
      <c r="E113" s="66" t="s">
        <v>386</v>
      </c>
    </row>
    <row r="114" spans="1:5" x14ac:dyDescent="0.2">
      <c r="A114" s="66" t="s">
        <v>389</v>
      </c>
      <c r="B114" s="66" t="s">
        <v>390</v>
      </c>
      <c r="C114" s="66" t="s">
        <v>390</v>
      </c>
      <c r="D114" s="66" t="s">
        <v>123</v>
      </c>
      <c r="E114" s="66" t="s">
        <v>386</v>
      </c>
    </row>
    <row r="115" spans="1:5" x14ac:dyDescent="0.2">
      <c r="A115" s="66" t="s">
        <v>391</v>
      </c>
      <c r="B115" s="66" t="s">
        <v>392</v>
      </c>
      <c r="C115" s="66" t="s">
        <v>392</v>
      </c>
      <c r="D115" s="66" t="s">
        <v>123</v>
      </c>
      <c r="E115" s="66" t="s">
        <v>393</v>
      </c>
    </row>
    <row r="116" spans="1:5" x14ac:dyDescent="0.2">
      <c r="A116" s="66" t="s">
        <v>394</v>
      </c>
      <c r="B116" s="66" t="s">
        <v>395</v>
      </c>
      <c r="C116" s="66" t="s">
        <v>395</v>
      </c>
      <c r="D116" s="66" t="s">
        <v>123</v>
      </c>
      <c r="E116" s="66" t="s">
        <v>396</v>
      </c>
    </row>
    <row r="117" spans="1:5" x14ac:dyDescent="0.2">
      <c r="A117" s="66" t="s">
        <v>397</v>
      </c>
      <c r="B117" s="66" t="s">
        <v>398</v>
      </c>
      <c r="C117" s="66" t="s">
        <v>398</v>
      </c>
      <c r="D117" s="66" t="s">
        <v>123</v>
      </c>
      <c r="E117" s="66" t="s">
        <v>399</v>
      </c>
    </row>
    <row r="118" spans="1:5" x14ac:dyDescent="0.2">
      <c r="A118" s="66" t="s">
        <v>400</v>
      </c>
      <c r="B118" s="66" t="s">
        <v>401</v>
      </c>
      <c r="C118" s="66" t="s">
        <v>401</v>
      </c>
      <c r="D118" s="66" t="s">
        <v>123</v>
      </c>
      <c r="E118" s="66" t="s">
        <v>402</v>
      </c>
    </row>
    <row r="119" spans="1:5" x14ac:dyDescent="0.2">
      <c r="A119" s="66" t="s">
        <v>403</v>
      </c>
      <c r="B119" s="66" t="s">
        <v>404</v>
      </c>
      <c r="C119" s="66" t="s">
        <v>404</v>
      </c>
      <c r="D119" s="66" t="s">
        <v>123</v>
      </c>
      <c r="E119" s="66" t="s">
        <v>405</v>
      </c>
    </row>
    <row r="120" spans="1:5" x14ac:dyDescent="0.2">
      <c r="A120" s="66" t="s">
        <v>406</v>
      </c>
      <c r="B120" s="66" t="s">
        <v>407</v>
      </c>
      <c r="C120" s="66" t="s">
        <v>407</v>
      </c>
      <c r="D120" s="66" t="s">
        <v>123</v>
      </c>
      <c r="E120" s="66" t="s">
        <v>405</v>
      </c>
    </row>
    <row r="121" spans="1:5" x14ac:dyDescent="0.2">
      <c r="A121" s="66" t="s">
        <v>408</v>
      </c>
      <c r="B121" s="66" t="s">
        <v>409</v>
      </c>
      <c r="C121" s="66" t="s">
        <v>409</v>
      </c>
      <c r="D121" s="66" t="s">
        <v>123</v>
      </c>
      <c r="E121" s="66" t="s">
        <v>410</v>
      </c>
    </row>
    <row r="122" spans="1:5" x14ac:dyDescent="0.2">
      <c r="A122" s="66" t="s">
        <v>411</v>
      </c>
      <c r="B122" s="66" t="s">
        <v>412</v>
      </c>
      <c r="C122" s="66" t="s">
        <v>412</v>
      </c>
      <c r="D122" s="66" t="s">
        <v>123</v>
      </c>
      <c r="E122" s="66" t="s">
        <v>410</v>
      </c>
    </row>
    <row r="123" spans="1:5" x14ac:dyDescent="0.2">
      <c r="A123" s="66" t="s">
        <v>413</v>
      </c>
      <c r="B123" s="66" t="s">
        <v>414</v>
      </c>
      <c r="C123" s="66" t="s">
        <v>414</v>
      </c>
      <c r="D123" s="66" t="s">
        <v>123</v>
      </c>
      <c r="E123" s="66" t="s">
        <v>410</v>
      </c>
    </row>
    <row r="124" spans="1:5" x14ac:dyDescent="0.2">
      <c r="A124" s="66" t="s">
        <v>415</v>
      </c>
      <c r="B124" s="66" t="s">
        <v>416</v>
      </c>
      <c r="C124" s="66" t="s">
        <v>416</v>
      </c>
      <c r="D124" s="66" t="s">
        <v>123</v>
      </c>
      <c r="E124" s="66" t="s">
        <v>410</v>
      </c>
    </row>
    <row r="125" spans="1:5" x14ac:dyDescent="0.2">
      <c r="A125" s="66" t="s">
        <v>417</v>
      </c>
      <c r="B125" s="66" t="s">
        <v>418</v>
      </c>
      <c r="C125" s="66" t="s">
        <v>418</v>
      </c>
      <c r="D125" s="66" t="s">
        <v>123</v>
      </c>
      <c r="E125" s="66" t="s">
        <v>410</v>
      </c>
    </row>
    <row r="126" spans="1:5" x14ac:dyDescent="0.2">
      <c r="A126" s="66" t="s">
        <v>419</v>
      </c>
      <c r="B126" s="66" t="s">
        <v>420</v>
      </c>
      <c r="C126" s="66" t="s">
        <v>420</v>
      </c>
      <c r="D126" s="66" t="s">
        <v>123</v>
      </c>
      <c r="E126" s="66" t="s">
        <v>410</v>
      </c>
    </row>
    <row r="127" spans="1:5" x14ac:dyDescent="0.2">
      <c r="A127" s="66" t="s">
        <v>421</v>
      </c>
      <c r="B127" s="66" t="s">
        <v>422</v>
      </c>
      <c r="C127" s="66" t="s">
        <v>422</v>
      </c>
      <c r="D127" s="66" t="s">
        <v>123</v>
      </c>
      <c r="E127" s="66" t="s">
        <v>410</v>
      </c>
    </row>
    <row r="128" spans="1:5" x14ac:dyDescent="0.2">
      <c r="A128" s="66" t="s">
        <v>423</v>
      </c>
      <c r="B128" s="66" t="s">
        <v>424</v>
      </c>
      <c r="C128" s="66" t="s">
        <v>424</v>
      </c>
      <c r="D128" s="66" t="s">
        <v>123</v>
      </c>
      <c r="E128" s="66" t="s">
        <v>410</v>
      </c>
    </row>
    <row r="129" spans="1:5" x14ac:dyDescent="0.2">
      <c r="A129" s="66" t="s">
        <v>425</v>
      </c>
      <c r="B129" s="66" t="s">
        <v>426</v>
      </c>
      <c r="C129" s="66" t="s">
        <v>426</v>
      </c>
      <c r="D129" s="66" t="s">
        <v>123</v>
      </c>
      <c r="E129" s="66" t="s">
        <v>410</v>
      </c>
    </row>
    <row r="130" spans="1:5" x14ac:dyDescent="0.2">
      <c r="A130" s="66" t="s">
        <v>427</v>
      </c>
      <c r="B130" s="66" t="s">
        <v>428</v>
      </c>
      <c r="C130" s="66" t="s">
        <v>428</v>
      </c>
      <c r="D130" s="66" t="s">
        <v>123</v>
      </c>
      <c r="E130" s="66" t="s">
        <v>410</v>
      </c>
    </row>
    <row r="131" spans="1:5" x14ac:dyDescent="0.2">
      <c r="A131" s="66" t="s">
        <v>429</v>
      </c>
      <c r="B131" s="66" t="s">
        <v>430</v>
      </c>
      <c r="C131" s="66" t="s">
        <v>430</v>
      </c>
      <c r="D131" s="66" t="s">
        <v>123</v>
      </c>
      <c r="E131" s="66" t="s">
        <v>410</v>
      </c>
    </row>
    <row r="132" spans="1:5" x14ac:dyDescent="0.2">
      <c r="A132" s="66" t="s">
        <v>431</v>
      </c>
      <c r="B132" s="66" t="s">
        <v>432</v>
      </c>
      <c r="C132" s="66" t="s">
        <v>432</v>
      </c>
      <c r="D132" s="66" t="s">
        <v>123</v>
      </c>
      <c r="E132" s="66" t="s">
        <v>410</v>
      </c>
    </row>
    <row r="133" spans="1:5" x14ac:dyDescent="0.2">
      <c r="A133" s="66" t="s">
        <v>433</v>
      </c>
      <c r="B133" s="66" t="s">
        <v>434</v>
      </c>
      <c r="C133" s="66" t="s">
        <v>434</v>
      </c>
      <c r="D133" s="66" t="s">
        <v>123</v>
      </c>
      <c r="E133" s="66" t="s">
        <v>410</v>
      </c>
    </row>
    <row r="134" spans="1:5" x14ac:dyDescent="0.2">
      <c r="A134" s="66" t="s">
        <v>435</v>
      </c>
      <c r="B134" s="66" t="s">
        <v>436</v>
      </c>
      <c r="C134" s="66" t="s">
        <v>436</v>
      </c>
      <c r="D134" s="66" t="s">
        <v>123</v>
      </c>
      <c r="E134" s="66" t="s">
        <v>410</v>
      </c>
    </row>
    <row r="135" spans="1:5" x14ac:dyDescent="0.2">
      <c r="A135" s="66" t="s">
        <v>437</v>
      </c>
      <c r="B135" s="66" t="s">
        <v>438</v>
      </c>
      <c r="C135" s="66" t="s">
        <v>438</v>
      </c>
      <c r="D135" s="66" t="s">
        <v>123</v>
      </c>
      <c r="E135" s="66" t="s">
        <v>439</v>
      </c>
    </row>
    <row r="136" spans="1:5" x14ac:dyDescent="0.2">
      <c r="A136" s="66" t="s">
        <v>440</v>
      </c>
      <c r="B136" s="66" t="s">
        <v>441</v>
      </c>
      <c r="C136" s="66" t="s">
        <v>441</v>
      </c>
      <c r="D136" s="66" t="s">
        <v>123</v>
      </c>
      <c r="E136" s="66" t="s">
        <v>439</v>
      </c>
    </row>
    <row r="137" spans="1:5" x14ac:dyDescent="0.2">
      <c r="A137" s="66" t="s">
        <v>442</v>
      </c>
      <c r="B137" s="66" t="s">
        <v>443</v>
      </c>
      <c r="C137" s="66" t="s">
        <v>443</v>
      </c>
      <c r="D137" s="66" t="s">
        <v>123</v>
      </c>
      <c r="E137" s="66" t="s">
        <v>439</v>
      </c>
    </row>
    <row r="138" spans="1:5" x14ac:dyDescent="0.2">
      <c r="A138" s="66" t="s">
        <v>444</v>
      </c>
      <c r="B138" s="66" t="s">
        <v>445</v>
      </c>
      <c r="C138" s="66" t="s">
        <v>445</v>
      </c>
      <c r="D138" s="66" t="s">
        <v>123</v>
      </c>
      <c r="E138" s="66" t="s">
        <v>439</v>
      </c>
    </row>
    <row r="139" spans="1:5" x14ac:dyDescent="0.2">
      <c r="A139" s="66" t="s">
        <v>446</v>
      </c>
      <c r="B139" s="66" t="s">
        <v>447</v>
      </c>
      <c r="C139" s="66" t="s">
        <v>447</v>
      </c>
      <c r="D139" s="66" t="s">
        <v>123</v>
      </c>
      <c r="E139" s="66" t="s">
        <v>448</v>
      </c>
    </row>
    <row r="140" spans="1:5" x14ac:dyDescent="0.2">
      <c r="A140" s="66" t="s">
        <v>449</v>
      </c>
      <c r="B140" s="66" t="s">
        <v>450</v>
      </c>
      <c r="C140" s="66" t="s">
        <v>450</v>
      </c>
      <c r="D140" s="66" t="s">
        <v>123</v>
      </c>
      <c r="E140" s="66" t="s">
        <v>448</v>
      </c>
    </row>
    <row r="141" spans="1:5" x14ac:dyDescent="0.2">
      <c r="A141" s="66" t="s">
        <v>451</v>
      </c>
      <c r="B141" s="66" t="s">
        <v>452</v>
      </c>
      <c r="C141" s="66" t="s">
        <v>452</v>
      </c>
      <c r="D141" s="66" t="s">
        <v>123</v>
      </c>
      <c r="E141" s="66" t="s">
        <v>448</v>
      </c>
    </row>
    <row r="142" spans="1:5" x14ac:dyDescent="0.2">
      <c r="A142" s="66" t="s">
        <v>453</v>
      </c>
      <c r="B142" s="66" t="s">
        <v>454</v>
      </c>
      <c r="C142" s="66" t="s">
        <v>454</v>
      </c>
      <c r="D142" s="66" t="s">
        <v>123</v>
      </c>
      <c r="E142" s="66" t="s">
        <v>448</v>
      </c>
    </row>
    <row r="143" spans="1:5" x14ac:dyDescent="0.2">
      <c r="A143" s="66" t="s">
        <v>455</v>
      </c>
      <c r="B143" s="66" t="s">
        <v>456</v>
      </c>
      <c r="C143" s="66" t="s">
        <v>456</v>
      </c>
      <c r="D143" s="66" t="s">
        <v>123</v>
      </c>
      <c r="E143" s="66" t="s">
        <v>448</v>
      </c>
    </row>
    <row r="144" spans="1:5" x14ac:dyDescent="0.2">
      <c r="A144" s="66" t="s">
        <v>457</v>
      </c>
      <c r="B144" s="66" t="s">
        <v>458</v>
      </c>
      <c r="C144" s="66" t="s">
        <v>458</v>
      </c>
      <c r="D144" s="66" t="s">
        <v>123</v>
      </c>
      <c r="E144" s="66" t="s">
        <v>448</v>
      </c>
    </row>
    <row r="145" spans="1:5" x14ac:dyDescent="0.2">
      <c r="A145" s="66" t="s">
        <v>459</v>
      </c>
      <c r="B145" s="66" t="s">
        <v>460</v>
      </c>
      <c r="C145" s="66" t="s">
        <v>460</v>
      </c>
      <c r="D145" s="66" t="s">
        <v>123</v>
      </c>
      <c r="E145" s="66" t="s">
        <v>448</v>
      </c>
    </row>
    <row r="146" spans="1:5" x14ac:dyDescent="0.2">
      <c r="A146" s="66" t="s">
        <v>461</v>
      </c>
      <c r="B146" s="66" t="s">
        <v>462</v>
      </c>
      <c r="C146" s="66" t="s">
        <v>462</v>
      </c>
      <c r="D146" s="66" t="s">
        <v>123</v>
      </c>
      <c r="E146" s="66" t="s">
        <v>448</v>
      </c>
    </row>
    <row r="147" spans="1:5" x14ac:dyDescent="0.2">
      <c r="A147" s="66" t="s">
        <v>463</v>
      </c>
      <c r="B147" s="66" t="s">
        <v>464</v>
      </c>
      <c r="C147" s="66" t="s">
        <v>464</v>
      </c>
      <c r="D147" s="66" t="s">
        <v>123</v>
      </c>
      <c r="E147" s="66" t="s">
        <v>448</v>
      </c>
    </row>
    <row r="148" spans="1:5" x14ac:dyDescent="0.2">
      <c r="A148" s="66" t="s">
        <v>465</v>
      </c>
      <c r="B148" s="66" t="s">
        <v>466</v>
      </c>
      <c r="C148" s="66" t="s">
        <v>466</v>
      </c>
      <c r="D148" s="66" t="s">
        <v>123</v>
      </c>
      <c r="E148" s="66" t="s">
        <v>448</v>
      </c>
    </row>
    <row r="149" spans="1:5" x14ac:dyDescent="0.2">
      <c r="A149" s="66" t="s">
        <v>467</v>
      </c>
      <c r="B149" s="66" t="s">
        <v>468</v>
      </c>
      <c r="C149" s="66" t="s">
        <v>468</v>
      </c>
      <c r="D149" s="66" t="s">
        <v>123</v>
      </c>
      <c r="E149" s="66" t="s">
        <v>448</v>
      </c>
    </row>
    <row r="150" spans="1:5" x14ac:dyDescent="0.2">
      <c r="A150" s="66" t="s">
        <v>469</v>
      </c>
      <c r="B150" s="66" t="s">
        <v>470</v>
      </c>
      <c r="C150" s="66" t="s">
        <v>470</v>
      </c>
      <c r="D150" s="66" t="s">
        <v>123</v>
      </c>
      <c r="E150" s="66" t="s">
        <v>471</v>
      </c>
    </row>
    <row r="151" spans="1:5" x14ac:dyDescent="0.2">
      <c r="A151" s="66" t="s">
        <v>472</v>
      </c>
      <c r="B151" s="66" t="s">
        <v>473</v>
      </c>
      <c r="C151" s="66" t="s">
        <v>473</v>
      </c>
      <c r="D151" s="66" t="s">
        <v>123</v>
      </c>
      <c r="E151" s="66" t="s">
        <v>471</v>
      </c>
    </row>
    <row r="152" spans="1:5" x14ac:dyDescent="0.2">
      <c r="A152" s="66" t="s">
        <v>474</v>
      </c>
      <c r="B152" s="66" t="s">
        <v>475</v>
      </c>
      <c r="C152" s="66" t="s">
        <v>475</v>
      </c>
      <c r="D152" s="66" t="s">
        <v>123</v>
      </c>
      <c r="E152" s="66" t="s">
        <v>471</v>
      </c>
    </row>
    <row r="153" spans="1:5" x14ac:dyDescent="0.2">
      <c r="A153" s="66" t="s">
        <v>476</v>
      </c>
      <c r="B153" s="66" t="s">
        <v>477</v>
      </c>
      <c r="C153" s="66" t="s">
        <v>477</v>
      </c>
      <c r="D153" s="66" t="s">
        <v>123</v>
      </c>
      <c r="E153" s="66" t="s">
        <v>471</v>
      </c>
    </row>
    <row r="154" spans="1:5" x14ac:dyDescent="0.2">
      <c r="A154" s="66" t="s">
        <v>478</v>
      </c>
      <c r="B154" s="66" t="s">
        <v>479</v>
      </c>
      <c r="C154" s="66" t="s">
        <v>479</v>
      </c>
      <c r="D154" s="66" t="s">
        <v>123</v>
      </c>
      <c r="E154" s="66" t="s">
        <v>471</v>
      </c>
    </row>
    <row r="155" spans="1:5" x14ac:dyDescent="0.2">
      <c r="A155" s="66" t="s">
        <v>480</v>
      </c>
      <c r="B155" s="66" t="s">
        <v>481</v>
      </c>
      <c r="C155" s="66" t="s">
        <v>481</v>
      </c>
      <c r="D155" s="66" t="s">
        <v>123</v>
      </c>
      <c r="E155" s="66" t="s">
        <v>471</v>
      </c>
    </row>
    <row r="156" spans="1:5" x14ac:dyDescent="0.2">
      <c r="A156" s="66" t="s">
        <v>482</v>
      </c>
      <c r="B156" s="66" t="s">
        <v>483</v>
      </c>
      <c r="C156" s="66" t="s">
        <v>483</v>
      </c>
      <c r="D156" s="66" t="s">
        <v>123</v>
      </c>
      <c r="E156" s="66" t="s">
        <v>471</v>
      </c>
    </row>
    <row r="157" spans="1:5" x14ac:dyDescent="0.2">
      <c r="A157" s="66" t="s">
        <v>484</v>
      </c>
      <c r="B157" s="66" t="s">
        <v>485</v>
      </c>
      <c r="C157" s="66" t="s">
        <v>485</v>
      </c>
      <c r="D157" s="66" t="s">
        <v>123</v>
      </c>
      <c r="E157" s="66" t="s">
        <v>471</v>
      </c>
    </row>
    <row r="158" spans="1:5" x14ac:dyDescent="0.2">
      <c r="A158" s="66" t="s">
        <v>486</v>
      </c>
      <c r="B158" s="66" t="s">
        <v>487</v>
      </c>
      <c r="C158" s="66" t="s">
        <v>487</v>
      </c>
      <c r="D158" s="66" t="s">
        <v>123</v>
      </c>
      <c r="E158" s="66" t="s">
        <v>471</v>
      </c>
    </row>
    <row r="159" spans="1:5" x14ac:dyDescent="0.2">
      <c r="A159" s="66" t="s">
        <v>488</v>
      </c>
      <c r="B159" s="66" t="s">
        <v>489</v>
      </c>
      <c r="C159" s="66" t="s">
        <v>489</v>
      </c>
      <c r="D159" s="66" t="s">
        <v>123</v>
      </c>
      <c r="E159" s="66" t="s">
        <v>490</v>
      </c>
    </row>
    <row r="160" spans="1:5" x14ac:dyDescent="0.2">
      <c r="A160" s="66" t="s">
        <v>491</v>
      </c>
      <c r="B160" s="66" t="s">
        <v>492</v>
      </c>
      <c r="C160" s="66" t="s">
        <v>492</v>
      </c>
      <c r="D160" s="66" t="s">
        <v>123</v>
      </c>
      <c r="E160" s="66" t="s">
        <v>490</v>
      </c>
    </row>
    <row r="161" spans="1:5" x14ac:dyDescent="0.2">
      <c r="A161" s="66" t="s">
        <v>493</v>
      </c>
      <c r="B161" s="66" t="s">
        <v>494</v>
      </c>
      <c r="C161" s="66" t="s">
        <v>494</v>
      </c>
      <c r="D161" s="66" t="s">
        <v>123</v>
      </c>
      <c r="E161" s="66" t="s">
        <v>490</v>
      </c>
    </row>
    <row r="162" spans="1:5" x14ac:dyDescent="0.2">
      <c r="A162" s="66" t="s">
        <v>495</v>
      </c>
      <c r="B162" s="66" t="s">
        <v>496</v>
      </c>
      <c r="C162" s="66" t="s">
        <v>496</v>
      </c>
      <c r="D162" s="66" t="s">
        <v>123</v>
      </c>
      <c r="E162" s="66" t="s">
        <v>490</v>
      </c>
    </row>
    <row r="163" spans="1:5" x14ac:dyDescent="0.2">
      <c r="A163" s="66" t="s">
        <v>497</v>
      </c>
      <c r="B163" s="66" t="s">
        <v>498</v>
      </c>
      <c r="C163" s="66" t="s">
        <v>498</v>
      </c>
      <c r="D163" s="66" t="s">
        <v>123</v>
      </c>
      <c r="E163" s="66" t="s">
        <v>499</v>
      </c>
    </row>
    <row r="164" spans="1:5" x14ac:dyDescent="0.2">
      <c r="A164" s="66" t="s">
        <v>500</v>
      </c>
      <c r="B164" s="66" t="s">
        <v>501</v>
      </c>
      <c r="C164" s="66" t="s">
        <v>501</v>
      </c>
      <c r="D164" s="66" t="s">
        <v>123</v>
      </c>
      <c r="E164" s="66" t="s">
        <v>499</v>
      </c>
    </row>
    <row r="165" spans="1:5" x14ac:dyDescent="0.2">
      <c r="A165" s="66" t="s">
        <v>502</v>
      </c>
      <c r="B165" s="66" t="s">
        <v>503</v>
      </c>
      <c r="C165" s="66" t="s">
        <v>503</v>
      </c>
      <c r="D165" s="66" t="s">
        <v>123</v>
      </c>
      <c r="E165" s="66" t="s">
        <v>499</v>
      </c>
    </row>
    <row r="166" spans="1:5" x14ac:dyDescent="0.2">
      <c r="A166" s="66" t="s">
        <v>504</v>
      </c>
      <c r="B166" s="66" t="s">
        <v>505</v>
      </c>
      <c r="C166" s="66" t="s">
        <v>505</v>
      </c>
      <c r="D166" s="66" t="s">
        <v>123</v>
      </c>
      <c r="E166" s="66" t="s">
        <v>499</v>
      </c>
    </row>
    <row r="167" spans="1:5" x14ac:dyDescent="0.2">
      <c r="A167" s="66" t="s">
        <v>506</v>
      </c>
      <c r="B167" s="66" t="s">
        <v>507</v>
      </c>
      <c r="C167" s="66" t="s">
        <v>507</v>
      </c>
      <c r="D167" s="66" t="s">
        <v>123</v>
      </c>
      <c r="E167" s="66" t="s">
        <v>499</v>
      </c>
    </row>
    <row r="168" spans="1:5" x14ac:dyDescent="0.2">
      <c r="A168" s="66" t="s">
        <v>508</v>
      </c>
      <c r="B168" s="66" t="s">
        <v>509</v>
      </c>
      <c r="C168" s="66" t="s">
        <v>509</v>
      </c>
      <c r="D168" s="66" t="s">
        <v>123</v>
      </c>
      <c r="E168" s="66" t="s">
        <v>499</v>
      </c>
    </row>
    <row r="169" spans="1:5" x14ac:dyDescent="0.2">
      <c r="A169" s="66" t="s">
        <v>510</v>
      </c>
      <c r="B169" s="66" t="s">
        <v>511</v>
      </c>
      <c r="C169" s="66" t="s">
        <v>511</v>
      </c>
      <c r="D169" s="66" t="s">
        <v>123</v>
      </c>
      <c r="E169" s="66" t="s">
        <v>512</v>
      </c>
    </row>
    <row r="170" spans="1:5" x14ac:dyDescent="0.2">
      <c r="A170" s="66" t="s">
        <v>513</v>
      </c>
      <c r="B170" s="66" t="s">
        <v>514</v>
      </c>
      <c r="C170" s="66" t="s">
        <v>514</v>
      </c>
      <c r="D170" s="66" t="s">
        <v>123</v>
      </c>
      <c r="E170" s="66" t="s">
        <v>512</v>
      </c>
    </row>
    <row r="171" spans="1:5" x14ac:dyDescent="0.2">
      <c r="A171" s="66" t="s">
        <v>515</v>
      </c>
      <c r="B171" s="66" t="s">
        <v>516</v>
      </c>
      <c r="C171" s="66" t="s">
        <v>516</v>
      </c>
      <c r="D171" s="66" t="s">
        <v>123</v>
      </c>
      <c r="E171" s="66" t="s">
        <v>512</v>
      </c>
    </row>
    <row r="172" spans="1:5" x14ac:dyDescent="0.2">
      <c r="A172" s="66" t="s">
        <v>517</v>
      </c>
      <c r="B172" s="66" t="s">
        <v>518</v>
      </c>
      <c r="C172" s="66" t="s">
        <v>518</v>
      </c>
      <c r="D172" s="66" t="s">
        <v>123</v>
      </c>
      <c r="E172" s="66" t="s">
        <v>512</v>
      </c>
    </row>
    <row r="173" spans="1:5" x14ac:dyDescent="0.2">
      <c r="A173" s="66" t="s">
        <v>519</v>
      </c>
      <c r="B173" s="66" t="s">
        <v>520</v>
      </c>
      <c r="C173" s="66" t="s">
        <v>520</v>
      </c>
      <c r="D173" s="66" t="s">
        <v>123</v>
      </c>
      <c r="E173" s="66" t="s">
        <v>512</v>
      </c>
    </row>
    <row r="174" spans="1:5" x14ac:dyDescent="0.2">
      <c r="A174" s="66" t="s">
        <v>521</v>
      </c>
      <c r="B174" s="66" t="s">
        <v>522</v>
      </c>
      <c r="C174" s="66" t="s">
        <v>522</v>
      </c>
      <c r="D174" s="66" t="s">
        <v>123</v>
      </c>
      <c r="E174" s="66" t="s">
        <v>523</v>
      </c>
    </row>
    <row r="175" spans="1:5" x14ac:dyDescent="0.2">
      <c r="A175" s="66" t="s">
        <v>524</v>
      </c>
      <c r="B175" s="66" t="s">
        <v>525</v>
      </c>
      <c r="C175" s="66" t="s">
        <v>525</v>
      </c>
      <c r="D175" s="66" t="s">
        <v>123</v>
      </c>
      <c r="E175" s="66" t="s">
        <v>523</v>
      </c>
    </row>
    <row r="176" spans="1:5" x14ac:dyDescent="0.2">
      <c r="A176" s="66" t="s">
        <v>526</v>
      </c>
      <c r="B176" s="66" t="s">
        <v>527</v>
      </c>
      <c r="C176" s="66" t="s">
        <v>527</v>
      </c>
      <c r="D176" s="66" t="s">
        <v>123</v>
      </c>
      <c r="E176" s="66" t="s">
        <v>523</v>
      </c>
    </row>
    <row r="177" spans="1:5" x14ac:dyDescent="0.2">
      <c r="A177" s="66" t="s">
        <v>528</v>
      </c>
      <c r="B177" s="66" t="s">
        <v>529</v>
      </c>
      <c r="C177" s="66" t="s">
        <v>529</v>
      </c>
      <c r="D177" s="66" t="s">
        <v>123</v>
      </c>
      <c r="E177" s="66" t="s">
        <v>523</v>
      </c>
    </row>
    <row r="178" spans="1:5" x14ac:dyDescent="0.2">
      <c r="A178" s="66" t="s">
        <v>530</v>
      </c>
      <c r="B178" s="66" t="s">
        <v>531</v>
      </c>
      <c r="C178" s="66" t="s">
        <v>531</v>
      </c>
      <c r="D178" s="66" t="s">
        <v>123</v>
      </c>
      <c r="E178" s="66" t="s">
        <v>532</v>
      </c>
    </row>
    <row r="179" spans="1:5" x14ac:dyDescent="0.2">
      <c r="A179" s="66" t="s">
        <v>533</v>
      </c>
      <c r="B179" s="66" t="s">
        <v>534</v>
      </c>
      <c r="C179" s="66" t="s">
        <v>534</v>
      </c>
      <c r="D179" s="66" t="s">
        <v>123</v>
      </c>
      <c r="E179" s="66" t="s">
        <v>532</v>
      </c>
    </row>
    <row r="180" spans="1:5" x14ac:dyDescent="0.2">
      <c r="A180" s="66" t="s">
        <v>535</v>
      </c>
      <c r="B180" s="66" t="s">
        <v>536</v>
      </c>
      <c r="C180" s="66" t="s">
        <v>536</v>
      </c>
      <c r="D180" s="66" t="s">
        <v>123</v>
      </c>
      <c r="E180" s="66" t="s">
        <v>532</v>
      </c>
    </row>
    <row r="181" spans="1:5" x14ac:dyDescent="0.2">
      <c r="A181" s="66" t="s">
        <v>537</v>
      </c>
      <c r="B181" s="66" t="s">
        <v>538</v>
      </c>
      <c r="C181" s="66" t="s">
        <v>538</v>
      </c>
      <c r="D181" s="66" t="s">
        <v>123</v>
      </c>
      <c r="E181" s="66" t="s">
        <v>532</v>
      </c>
    </row>
    <row r="182" spans="1:5" x14ac:dyDescent="0.2">
      <c r="A182" s="66" t="s">
        <v>539</v>
      </c>
      <c r="B182" s="66" t="s">
        <v>540</v>
      </c>
      <c r="C182" s="66" t="s">
        <v>540</v>
      </c>
      <c r="D182" s="66" t="s">
        <v>123</v>
      </c>
      <c r="E182" s="66" t="s">
        <v>541</v>
      </c>
    </row>
    <row r="183" spans="1:5" x14ac:dyDescent="0.2">
      <c r="A183" s="66" t="s">
        <v>542</v>
      </c>
      <c r="B183" s="66" t="s">
        <v>543</v>
      </c>
      <c r="C183" s="66" t="s">
        <v>543</v>
      </c>
      <c r="D183" s="66" t="s">
        <v>123</v>
      </c>
      <c r="E183" s="66" t="s">
        <v>541</v>
      </c>
    </row>
    <row r="184" spans="1:5" x14ac:dyDescent="0.2">
      <c r="A184" s="66" t="s">
        <v>544</v>
      </c>
      <c r="B184" s="66" t="s">
        <v>545</v>
      </c>
      <c r="C184" s="66" t="s">
        <v>545</v>
      </c>
      <c r="D184" s="66" t="s">
        <v>123</v>
      </c>
      <c r="E184" s="66" t="s">
        <v>541</v>
      </c>
    </row>
    <row r="185" spans="1:5" x14ac:dyDescent="0.2">
      <c r="A185" s="66" t="s">
        <v>546</v>
      </c>
      <c r="B185" s="66" t="s">
        <v>547</v>
      </c>
      <c r="C185" s="66" t="s">
        <v>547</v>
      </c>
      <c r="D185" s="66" t="s">
        <v>123</v>
      </c>
      <c r="E185" s="66" t="s">
        <v>541</v>
      </c>
    </row>
    <row r="186" spans="1:5" x14ac:dyDescent="0.2">
      <c r="A186" s="66" t="s">
        <v>548</v>
      </c>
      <c r="B186" s="66" t="s">
        <v>549</v>
      </c>
      <c r="C186" s="66" t="s">
        <v>549</v>
      </c>
      <c r="D186" s="66" t="s">
        <v>123</v>
      </c>
      <c r="E186" s="66" t="s">
        <v>541</v>
      </c>
    </row>
    <row r="187" spans="1:5" x14ac:dyDescent="0.2">
      <c r="A187" s="66" t="s">
        <v>550</v>
      </c>
      <c r="B187" s="66" t="s">
        <v>551</v>
      </c>
      <c r="C187" s="66" t="s">
        <v>551</v>
      </c>
      <c r="D187" s="66" t="s">
        <v>123</v>
      </c>
      <c r="E187" s="66" t="s">
        <v>541</v>
      </c>
    </row>
    <row r="188" spans="1:5" x14ac:dyDescent="0.2">
      <c r="A188" s="66" t="s">
        <v>552</v>
      </c>
      <c r="B188" s="66" t="s">
        <v>553</v>
      </c>
      <c r="C188" s="66" t="s">
        <v>553</v>
      </c>
      <c r="D188" s="66" t="s">
        <v>123</v>
      </c>
      <c r="E188" s="66" t="s">
        <v>541</v>
      </c>
    </row>
    <row r="189" spans="1:5" x14ac:dyDescent="0.2">
      <c r="A189" s="66" t="s">
        <v>554</v>
      </c>
      <c r="B189" s="66" t="s">
        <v>555</v>
      </c>
      <c r="C189" s="66" t="s">
        <v>555</v>
      </c>
      <c r="D189" s="66" t="s">
        <v>123</v>
      </c>
      <c r="E189" s="66" t="s">
        <v>541</v>
      </c>
    </row>
    <row r="190" spans="1:5" x14ac:dyDescent="0.2">
      <c r="A190" s="66" t="s">
        <v>556</v>
      </c>
      <c r="B190" s="66" t="s">
        <v>557</v>
      </c>
      <c r="C190" s="66" t="s">
        <v>557</v>
      </c>
      <c r="D190" s="66" t="s">
        <v>123</v>
      </c>
      <c r="E190" s="66" t="s">
        <v>541</v>
      </c>
    </row>
    <row r="191" spans="1:5" x14ac:dyDescent="0.2">
      <c r="A191" s="66" t="s">
        <v>558</v>
      </c>
      <c r="B191" s="66" t="s">
        <v>559</v>
      </c>
      <c r="C191" s="66" t="s">
        <v>559</v>
      </c>
      <c r="D191" s="66" t="s">
        <v>123</v>
      </c>
      <c r="E191" s="66" t="s">
        <v>541</v>
      </c>
    </row>
    <row r="192" spans="1:5" x14ac:dyDescent="0.2">
      <c r="A192" s="66" t="s">
        <v>560</v>
      </c>
      <c r="B192" s="66" t="s">
        <v>561</v>
      </c>
      <c r="C192" s="66" t="s">
        <v>561</v>
      </c>
      <c r="D192" s="66" t="s">
        <v>123</v>
      </c>
      <c r="E192" s="66" t="s">
        <v>541</v>
      </c>
    </row>
    <row r="193" spans="1:5" x14ac:dyDescent="0.2">
      <c r="A193" s="66" t="s">
        <v>562</v>
      </c>
      <c r="B193" s="66" t="s">
        <v>563</v>
      </c>
      <c r="C193" s="66" t="s">
        <v>563</v>
      </c>
      <c r="D193" s="66" t="s">
        <v>123</v>
      </c>
      <c r="E193" s="66" t="s">
        <v>541</v>
      </c>
    </row>
    <row r="194" spans="1:5" x14ac:dyDescent="0.2">
      <c r="A194" s="66" t="s">
        <v>564</v>
      </c>
      <c r="B194" s="66" t="s">
        <v>565</v>
      </c>
      <c r="C194" s="66" t="s">
        <v>565</v>
      </c>
      <c r="D194" s="66" t="s">
        <v>123</v>
      </c>
      <c r="E194" s="66" t="s">
        <v>541</v>
      </c>
    </row>
    <row r="195" spans="1:5" x14ac:dyDescent="0.2">
      <c r="A195" s="66" t="s">
        <v>566</v>
      </c>
      <c r="B195" s="66" t="s">
        <v>567</v>
      </c>
      <c r="C195" s="66" t="s">
        <v>567</v>
      </c>
      <c r="D195" s="66" t="s">
        <v>123</v>
      </c>
      <c r="E195" s="66" t="s">
        <v>568</v>
      </c>
    </row>
    <row r="196" spans="1:5" x14ac:dyDescent="0.2">
      <c r="A196" s="66" t="s">
        <v>569</v>
      </c>
      <c r="B196" s="66" t="s">
        <v>570</v>
      </c>
      <c r="C196" s="66" t="s">
        <v>570</v>
      </c>
      <c r="D196" s="66" t="s">
        <v>123</v>
      </c>
      <c r="E196" s="66" t="s">
        <v>568</v>
      </c>
    </row>
    <row r="197" spans="1:5" x14ac:dyDescent="0.2">
      <c r="A197" s="66" t="s">
        <v>571</v>
      </c>
      <c r="B197" s="66" t="s">
        <v>572</v>
      </c>
      <c r="C197" s="66" t="s">
        <v>572</v>
      </c>
      <c r="D197" s="66" t="s">
        <v>123</v>
      </c>
      <c r="E197" s="66" t="s">
        <v>568</v>
      </c>
    </row>
    <row r="198" spans="1:5" x14ac:dyDescent="0.2">
      <c r="A198" s="66" t="s">
        <v>573</v>
      </c>
      <c r="B198" s="66" t="s">
        <v>574</v>
      </c>
      <c r="C198" s="66" t="s">
        <v>574</v>
      </c>
      <c r="D198" s="66" t="s">
        <v>123</v>
      </c>
      <c r="E198" s="66" t="s">
        <v>568</v>
      </c>
    </row>
    <row r="199" spans="1:5" x14ac:dyDescent="0.2">
      <c r="A199" s="66" t="s">
        <v>575</v>
      </c>
      <c r="B199" s="66" t="s">
        <v>576</v>
      </c>
      <c r="C199" s="66" t="s">
        <v>576</v>
      </c>
      <c r="D199" s="66" t="s">
        <v>123</v>
      </c>
      <c r="E199" s="66" t="s">
        <v>577</v>
      </c>
    </row>
    <row r="200" spans="1:5" x14ac:dyDescent="0.2">
      <c r="A200" s="66" t="s">
        <v>578</v>
      </c>
      <c r="B200" s="66" t="s">
        <v>579</v>
      </c>
      <c r="C200" s="66" t="s">
        <v>579</v>
      </c>
      <c r="D200" s="66" t="s">
        <v>123</v>
      </c>
      <c r="E200" s="66" t="s">
        <v>577</v>
      </c>
    </row>
    <row r="201" spans="1:5" x14ac:dyDescent="0.2">
      <c r="A201" s="66" t="s">
        <v>580</v>
      </c>
      <c r="B201" s="66" t="s">
        <v>581</v>
      </c>
      <c r="C201" s="66" t="s">
        <v>581</v>
      </c>
      <c r="D201" s="66" t="s">
        <v>123</v>
      </c>
      <c r="E201" s="66" t="s">
        <v>582</v>
      </c>
    </row>
    <row r="202" spans="1:5" x14ac:dyDescent="0.2">
      <c r="A202" s="66" t="s">
        <v>583</v>
      </c>
      <c r="B202" s="66" t="s">
        <v>584</v>
      </c>
      <c r="C202" s="66" t="s">
        <v>584</v>
      </c>
      <c r="D202" s="66" t="s">
        <v>123</v>
      </c>
      <c r="E202" s="66" t="s">
        <v>582</v>
      </c>
    </row>
    <row r="203" spans="1:5" x14ac:dyDescent="0.2">
      <c r="A203" s="66" t="s">
        <v>585</v>
      </c>
      <c r="B203" s="66" t="s">
        <v>586</v>
      </c>
      <c r="C203" s="66" t="s">
        <v>586</v>
      </c>
      <c r="D203" s="66" t="s">
        <v>123</v>
      </c>
      <c r="E203" s="66" t="s">
        <v>582</v>
      </c>
    </row>
    <row r="204" spans="1:5" x14ac:dyDescent="0.2">
      <c r="A204" s="66" t="s">
        <v>587</v>
      </c>
      <c r="B204" s="66" t="s">
        <v>588</v>
      </c>
      <c r="C204" s="66" t="s">
        <v>588</v>
      </c>
      <c r="D204" s="66" t="s">
        <v>123</v>
      </c>
      <c r="E204" s="66" t="s">
        <v>582</v>
      </c>
    </row>
    <row r="205" spans="1:5" x14ac:dyDescent="0.2">
      <c r="A205" s="66" t="s">
        <v>589</v>
      </c>
      <c r="B205" s="66" t="s">
        <v>590</v>
      </c>
      <c r="C205" s="66" t="s">
        <v>590</v>
      </c>
      <c r="D205" s="66" t="s">
        <v>123</v>
      </c>
      <c r="E205" s="66" t="s">
        <v>582</v>
      </c>
    </row>
    <row r="206" spans="1:5" x14ac:dyDescent="0.2">
      <c r="A206" s="66" t="s">
        <v>591</v>
      </c>
      <c r="B206" s="66" t="s">
        <v>592</v>
      </c>
      <c r="C206" s="66" t="s">
        <v>592</v>
      </c>
      <c r="D206" s="66" t="s">
        <v>123</v>
      </c>
      <c r="E206" s="66" t="s">
        <v>582</v>
      </c>
    </row>
    <row r="207" spans="1:5" x14ac:dyDescent="0.2">
      <c r="A207" s="66" t="s">
        <v>593</v>
      </c>
      <c r="B207" s="66" t="s">
        <v>594</v>
      </c>
      <c r="C207" s="66" t="s">
        <v>594</v>
      </c>
      <c r="D207" s="66" t="s">
        <v>123</v>
      </c>
      <c r="E207" s="66" t="s">
        <v>582</v>
      </c>
    </row>
    <row r="208" spans="1:5" x14ac:dyDescent="0.2">
      <c r="A208" s="66" t="s">
        <v>595</v>
      </c>
      <c r="B208" s="66" t="s">
        <v>596</v>
      </c>
      <c r="C208" s="66" t="s">
        <v>596</v>
      </c>
      <c r="D208" s="66" t="s">
        <v>123</v>
      </c>
      <c r="E208" s="66" t="s">
        <v>582</v>
      </c>
    </row>
    <row r="209" spans="1:5" x14ac:dyDescent="0.2">
      <c r="A209" s="66" t="s">
        <v>597</v>
      </c>
      <c r="B209" s="66" t="s">
        <v>598</v>
      </c>
      <c r="C209" s="66" t="s">
        <v>598</v>
      </c>
      <c r="D209" s="66" t="s">
        <v>123</v>
      </c>
      <c r="E209" s="66" t="s">
        <v>582</v>
      </c>
    </row>
    <row r="210" spans="1:5" x14ac:dyDescent="0.2">
      <c r="A210" s="66" t="s">
        <v>599</v>
      </c>
      <c r="B210" s="66" t="s">
        <v>600</v>
      </c>
      <c r="C210" s="66" t="s">
        <v>600</v>
      </c>
      <c r="D210" s="66" t="s">
        <v>123</v>
      </c>
      <c r="E210" s="66" t="s">
        <v>582</v>
      </c>
    </row>
    <row r="211" spans="1:5" x14ac:dyDescent="0.2">
      <c r="A211" s="66" t="s">
        <v>601</v>
      </c>
      <c r="B211" s="66" t="s">
        <v>602</v>
      </c>
      <c r="C211" s="66" t="s">
        <v>602</v>
      </c>
      <c r="D211" s="66" t="s">
        <v>123</v>
      </c>
      <c r="E211" s="66" t="s">
        <v>582</v>
      </c>
    </row>
    <row r="212" spans="1:5" x14ac:dyDescent="0.2">
      <c r="A212" s="66" t="s">
        <v>603</v>
      </c>
      <c r="B212" s="66" t="s">
        <v>604</v>
      </c>
      <c r="C212" s="66" t="s">
        <v>604</v>
      </c>
      <c r="D212" s="66" t="s">
        <v>123</v>
      </c>
      <c r="E212" s="66" t="s">
        <v>605</v>
      </c>
    </row>
    <row r="213" spans="1:5" x14ac:dyDescent="0.2">
      <c r="A213" s="66" t="s">
        <v>606</v>
      </c>
      <c r="B213" s="66" t="s">
        <v>607</v>
      </c>
      <c r="C213" s="66" t="s">
        <v>607</v>
      </c>
      <c r="D213" s="66" t="s">
        <v>123</v>
      </c>
      <c r="E213" s="66" t="s">
        <v>605</v>
      </c>
    </row>
    <row r="214" spans="1:5" x14ac:dyDescent="0.2">
      <c r="A214" s="66" t="s">
        <v>608</v>
      </c>
      <c r="B214" s="66" t="s">
        <v>609</v>
      </c>
      <c r="C214" s="66" t="s">
        <v>609</v>
      </c>
      <c r="D214" s="66" t="s">
        <v>123</v>
      </c>
      <c r="E214" s="66" t="s">
        <v>605</v>
      </c>
    </row>
    <row r="215" spans="1:5" x14ac:dyDescent="0.2">
      <c r="A215" s="66" t="s">
        <v>610</v>
      </c>
      <c r="B215" s="66" t="s">
        <v>611</v>
      </c>
      <c r="C215" s="66" t="s">
        <v>611</v>
      </c>
      <c r="D215" s="66" t="s">
        <v>123</v>
      </c>
      <c r="E215" s="66" t="s">
        <v>605</v>
      </c>
    </row>
    <row r="216" spans="1:5" x14ac:dyDescent="0.2">
      <c r="A216" s="66" t="s">
        <v>612</v>
      </c>
      <c r="B216" s="66" t="s">
        <v>613</v>
      </c>
      <c r="C216" s="66" t="s">
        <v>613</v>
      </c>
      <c r="D216" s="66" t="s">
        <v>123</v>
      </c>
      <c r="E216" s="66" t="s">
        <v>614</v>
      </c>
    </row>
    <row r="217" spans="1:5" x14ac:dyDescent="0.2">
      <c r="A217" s="66" t="s">
        <v>615</v>
      </c>
      <c r="B217" s="66" t="s">
        <v>616</v>
      </c>
      <c r="C217" s="66" t="s">
        <v>616</v>
      </c>
      <c r="D217" s="66" t="s">
        <v>123</v>
      </c>
      <c r="E217" s="66" t="s">
        <v>614</v>
      </c>
    </row>
    <row r="218" spans="1:5" x14ac:dyDescent="0.2">
      <c r="A218" s="66" t="s">
        <v>617</v>
      </c>
      <c r="B218" s="66" t="s">
        <v>618</v>
      </c>
      <c r="C218" s="66" t="s">
        <v>618</v>
      </c>
      <c r="D218" s="66" t="s">
        <v>123</v>
      </c>
      <c r="E218" s="66" t="s">
        <v>614</v>
      </c>
    </row>
    <row r="219" spans="1:5" x14ac:dyDescent="0.2">
      <c r="A219" s="66" t="s">
        <v>619</v>
      </c>
      <c r="B219" s="66" t="s">
        <v>620</v>
      </c>
      <c r="C219" s="66" t="s">
        <v>620</v>
      </c>
      <c r="D219" s="66" t="s">
        <v>123</v>
      </c>
      <c r="E219" s="66" t="s">
        <v>614</v>
      </c>
    </row>
    <row r="220" spans="1:5" x14ac:dyDescent="0.2">
      <c r="A220" s="66" t="s">
        <v>621</v>
      </c>
      <c r="B220" s="66" t="s">
        <v>622</v>
      </c>
      <c r="C220" s="66" t="s">
        <v>622</v>
      </c>
      <c r="D220" s="66" t="s">
        <v>123</v>
      </c>
      <c r="E220" s="66" t="s">
        <v>623</v>
      </c>
    </row>
    <row r="221" spans="1:5" x14ac:dyDescent="0.2">
      <c r="A221" s="66" t="s">
        <v>624</v>
      </c>
      <c r="B221" s="66" t="s">
        <v>625</v>
      </c>
      <c r="C221" s="66" t="s">
        <v>625</v>
      </c>
      <c r="D221" s="66" t="s">
        <v>123</v>
      </c>
      <c r="E221" s="66" t="s">
        <v>623</v>
      </c>
    </row>
    <row r="222" spans="1:5" x14ac:dyDescent="0.2">
      <c r="A222" s="66" t="s">
        <v>626</v>
      </c>
      <c r="B222" s="66" t="s">
        <v>627</v>
      </c>
      <c r="C222" s="66" t="s">
        <v>627</v>
      </c>
      <c r="D222" s="66" t="s">
        <v>123</v>
      </c>
      <c r="E222" s="66" t="s">
        <v>623</v>
      </c>
    </row>
    <row r="223" spans="1:5" x14ac:dyDescent="0.2">
      <c r="A223" s="66" t="s">
        <v>628</v>
      </c>
      <c r="B223" s="66" t="s">
        <v>629</v>
      </c>
      <c r="C223" s="66" t="s">
        <v>629</v>
      </c>
      <c r="D223" s="66" t="s">
        <v>123</v>
      </c>
      <c r="E223" s="66" t="s">
        <v>623</v>
      </c>
    </row>
    <row r="224" spans="1:5" x14ac:dyDescent="0.2">
      <c r="A224" s="66" t="s">
        <v>630</v>
      </c>
      <c r="B224" s="66" t="s">
        <v>631</v>
      </c>
      <c r="C224" s="66" t="s">
        <v>631</v>
      </c>
      <c r="D224" s="66" t="s">
        <v>123</v>
      </c>
      <c r="E224" s="66" t="s">
        <v>623</v>
      </c>
    </row>
    <row r="225" spans="1:5" x14ac:dyDescent="0.2">
      <c r="A225" s="66" t="s">
        <v>632</v>
      </c>
      <c r="B225" s="66" t="s">
        <v>633</v>
      </c>
      <c r="C225" s="66" t="s">
        <v>633</v>
      </c>
      <c r="D225" s="66" t="s">
        <v>123</v>
      </c>
      <c r="E225" s="66" t="s">
        <v>634</v>
      </c>
    </row>
    <row r="226" spans="1:5" x14ac:dyDescent="0.2">
      <c r="A226" s="66" t="s">
        <v>635</v>
      </c>
      <c r="B226" s="66" t="s">
        <v>636</v>
      </c>
      <c r="C226" s="66" t="s">
        <v>636</v>
      </c>
      <c r="D226" s="66" t="s">
        <v>123</v>
      </c>
      <c r="E226" s="66" t="s">
        <v>634</v>
      </c>
    </row>
    <row r="227" spans="1:5" x14ac:dyDescent="0.2">
      <c r="A227" s="66" t="s">
        <v>637</v>
      </c>
      <c r="B227" s="66" t="s">
        <v>638</v>
      </c>
      <c r="C227" s="66" t="s">
        <v>638</v>
      </c>
      <c r="D227" s="66" t="s">
        <v>123</v>
      </c>
      <c r="E227" s="66" t="s">
        <v>634</v>
      </c>
    </row>
    <row r="228" spans="1:5" x14ac:dyDescent="0.2">
      <c r="A228" s="66" t="s">
        <v>639</v>
      </c>
      <c r="B228" s="66" t="s">
        <v>640</v>
      </c>
      <c r="C228" s="66" t="s">
        <v>640</v>
      </c>
      <c r="D228" s="66" t="s">
        <v>123</v>
      </c>
      <c r="E228" s="66" t="s">
        <v>641</v>
      </c>
    </row>
    <row r="229" spans="1:5" x14ac:dyDescent="0.2">
      <c r="A229" s="66" t="s">
        <v>642</v>
      </c>
      <c r="B229" s="66" t="s">
        <v>643</v>
      </c>
      <c r="C229" s="66" t="s">
        <v>643</v>
      </c>
      <c r="D229" s="66" t="s">
        <v>123</v>
      </c>
      <c r="E229" s="66" t="s">
        <v>641</v>
      </c>
    </row>
    <row r="230" spans="1:5" x14ac:dyDescent="0.2">
      <c r="A230" s="66" t="s">
        <v>644</v>
      </c>
      <c r="B230" s="66" t="s">
        <v>645</v>
      </c>
      <c r="C230" s="66" t="s">
        <v>645</v>
      </c>
      <c r="D230" s="66" t="s">
        <v>123</v>
      </c>
      <c r="E230" s="66" t="s">
        <v>646</v>
      </c>
    </row>
    <row r="231" spans="1:5" x14ac:dyDescent="0.2">
      <c r="A231" s="66" t="s">
        <v>647</v>
      </c>
      <c r="B231" s="66" t="s">
        <v>648</v>
      </c>
      <c r="C231" s="66" t="s">
        <v>648</v>
      </c>
      <c r="D231" s="66" t="s">
        <v>123</v>
      </c>
      <c r="E231" s="66" t="s">
        <v>649</v>
      </c>
    </row>
    <row r="232" spans="1:5" x14ac:dyDescent="0.2">
      <c r="A232" s="66" t="s">
        <v>650</v>
      </c>
      <c r="B232" s="66" t="s">
        <v>651</v>
      </c>
      <c r="C232" s="66" t="s">
        <v>651</v>
      </c>
      <c r="D232" s="66" t="s">
        <v>123</v>
      </c>
      <c r="E232" s="66" t="s">
        <v>652</v>
      </c>
    </row>
    <row r="233" spans="1:5" x14ac:dyDescent="0.2">
      <c r="A233" s="66" t="s">
        <v>653</v>
      </c>
      <c r="B233" s="66" t="s">
        <v>654</v>
      </c>
      <c r="C233" s="66" t="s">
        <v>654</v>
      </c>
      <c r="D233" s="66" t="s">
        <v>123</v>
      </c>
      <c r="E233" s="66" t="s">
        <v>655</v>
      </c>
    </row>
    <row r="234" spans="1:5" x14ac:dyDescent="0.2">
      <c r="A234" s="66" t="s">
        <v>656</v>
      </c>
      <c r="B234" s="66" t="s">
        <v>657</v>
      </c>
      <c r="C234" s="66" t="s">
        <v>657</v>
      </c>
      <c r="D234" s="66" t="s">
        <v>123</v>
      </c>
      <c r="E234" s="66" t="s">
        <v>658</v>
      </c>
    </row>
    <row r="235" spans="1:5" x14ac:dyDescent="0.2">
      <c r="A235" s="66" t="s">
        <v>659</v>
      </c>
      <c r="B235" s="66" t="s">
        <v>660</v>
      </c>
      <c r="C235" s="66" t="s">
        <v>660</v>
      </c>
      <c r="D235" s="66" t="s">
        <v>123</v>
      </c>
      <c r="E235" s="66" t="s">
        <v>661</v>
      </c>
    </row>
    <row r="236" spans="1:5" x14ac:dyDescent="0.2">
      <c r="A236" s="66" t="s">
        <v>662</v>
      </c>
      <c r="B236" s="66" t="s">
        <v>663</v>
      </c>
      <c r="C236" s="66" t="s">
        <v>663</v>
      </c>
      <c r="D236" s="66" t="s">
        <v>123</v>
      </c>
      <c r="E236" s="66" t="s">
        <v>664</v>
      </c>
    </row>
    <row r="237" spans="1:5" x14ac:dyDescent="0.2">
      <c r="A237" s="66" t="s">
        <v>665</v>
      </c>
      <c r="B237" s="66" t="s">
        <v>666</v>
      </c>
      <c r="C237" s="66" t="s">
        <v>666</v>
      </c>
      <c r="D237" s="66" t="s">
        <v>123</v>
      </c>
      <c r="E237" s="66" t="s">
        <v>667</v>
      </c>
    </row>
    <row r="238" spans="1:5" x14ac:dyDescent="0.2">
      <c r="A238" s="66" t="s">
        <v>668</v>
      </c>
      <c r="B238" s="66" t="s">
        <v>669</v>
      </c>
      <c r="C238" s="66" t="s">
        <v>669</v>
      </c>
      <c r="D238" s="66" t="s">
        <v>123</v>
      </c>
      <c r="E238" s="66"/>
    </row>
  </sheetData>
  <sortState xmlns:xlrd2="http://schemas.microsoft.com/office/spreadsheetml/2017/richdata2" ref="A2:E238">
    <sortCondition ref="A1"/>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314"/>
  <sheetViews>
    <sheetView workbookViewId="0">
      <selection activeCell="H19" sqref="H19"/>
    </sheetView>
  </sheetViews>
  <sheetFormatPr defaultColWidth="8" defaultRowHeight="12.75" outlineLevelRow="5" x14ac:dyDescent="0.2"/>
  <cols>
    <col min="1" max="1" width="26" style="13" customWidth="1"/>
    <col min="2" max="2" width="21.42578125" style="13" customWidth="1"/>
    <col min="3" max="3" width="8" style="13"/>
    <col min="4" max="4" width="38.7109375" style="13" customWidth="1"/>
    <col min="5" max="5" width="3.85546875" style="13" customWidth="1"/>
    <col min="6" max="9" width="8" style="13"/>
    <col min="10" max="10" width="9.28515625" style="13" bestFit="1" customWidth="1"/>
    <col min="11" max="16384" width="8" style="13"/>
  </cols>
  <sheetData>
    <row r="1" spans="1:11" ht="15" x14ac:dyDescent="0.25">
      <c r="A1" s="12" t="s">
        <v>670</v>
      </c>
      <c r="D1" s="23" t="s">
        <v>671</v>
      </c>
      <c r="E1" t="s">
        <v>672</v>
      </c>
      <c r="H1" s="13" t="s">
        <v>673</v>
      </c>
      <c r="J1" s="25">
        <v>42453</v>
      </c>
      <c r="K1" s="13" t="s">
        <v>674</v>
      </c>
    </row>
    <row r="2" spans="1:11" x14ac:dyDescent="0.2">
      <c r="A2" s="14"/>
    </row>
    <row r="3" spans="1:11" ht="15" x14ac:dyDescent="0.25">
      <c r="A3" s="15" t="s">
        <v>73</v>
      </c>
      <c r="B3" s="22" t="s">
        <v>671</v>
      </c>
      <c r="D3" s="23" t="s">
        <v>675</v>
      </c>
      <c r="E3"/>
      <c r="F3"/>
    </row>
    <row r="4" spans="1:11" ht="15" x14ac:dyDescent="0.25">
      <c r="A4" s="16" t="s">
        <v>676</v>
      </c>
      <c r="B4" s="22" t="s">
        <v>677</v>
      </c>
      <c r="D4" s="24" t="s">
        <v>38</v>
      </c>
      <c r="E4"/>
      <c r="F4"/>
    </row>
    <row r="5" spans="1:11" ht="15" outlineLevel="1" x14ac:dyDescent="0.25">
      <c r="A5" s="17" t="s">
        <v>98</v>
      </c>
      <c r="B5" s="22" t="s">
        <v>677</v>
      </c>
      <c r="D5" s="24" t="s">
        <v>678</v>
      </c>
      <c r="E5"/>
      <c r="F5"/>
    </row>
    <row r="6" spans="1:11" ht="15" outlineLevel="2" x14ac:dyDescent="0.25">
      <c r="A6" s="18" t="s">
        <v>679</v>
      </c>
      <c r="B6" s="22" t="s">
        <v>677</v>
      </c>
      <c r="D6" s="24" t="s">
        <v>680</v>
      </c>
      <c r="E6"/>
      <c r="F6"/>
    </row>
    <row r="7" spans="1:11" ht="15" outlineLevel="3" collapsed="1" x14ac:dyDescent="0.25">
      <c r="A7" s="19" t="s">
        <v>681</v>
      </c>
      <c r="B7" s="22" t="s">
        <v>677</v>
      </c>
      <c r="D7" s="24" t="s">
        <v>682</v>
      </c>
      <c r="E7"/>
      <c r="F7"/>
    </row>
    <row r="8" spans="1:11" ht="15" outlineLevel="2" x14ac:dyDescent="0.25">
      <c r="A8" s="18" t="s">
        <v>683</v>
      </c>
      <c r="B8" s="22" t="s">
        <v>677</v>
      </c>
      <c r="D8" s="24" t="s">
        <v>684</v>
      </c>
      <c r="E8"/>
      <c r="F8"/>
    </row>
    <row r="9" spans="1:11" ht="15" outlineLevel="3" collapsed="1" x14ac:dyDescent="0.25">
      <c r="A9" s="19" t="s">
        <v>683</v>
      </c>
      <c r="B9" s="22" t="s">
        <v>677</v>
      </c>
      <c r="D9" s="24" t="s">
        <v>685</v>
      </c>
      <c r="E9"/>
      <c r="F9"/>
    </row>
    <row r="10" spans="1:11" ht="25.5" outlineLevel="2" x14ac:dyDescent="0.25">
      <c r="A10" s="18" t="s">
        <v>686</v>
      </c>
      <c r="B10" s="22" t="s">
        <v>677</v>
      </c>
      <c r="D10" s="24" t="s">
        <v>687</v>
      </c>
      <c r="E10"/>
      <c r="F10"/>
    </row>
    <row r="11" spans="1:11" ht="25.5" outlineLevel="3" collapsed="1" x14ac:dyDescent="0.25">
      <c r="A11" s="19" t="s">
        <v>688</v>
      </c>
      <c r="B11" s="22" t="s">
        <v>677</v>
      </c>
      <c r="D11" s="24" t="s">
        <v>689</v>
      </c>
      <c r="E11"/>
      <c r="F11"/>
    </row>
    <row r="12" spans="1:11" ht="15" outlineLevel="3" collapsed="1" x14ac:dyDescent="0.25">
      <c r="A12" s="19" t="s">
        <v>690</v>
      </c>
      <c r="B12" s="22" t="s">
        <v>677</v>
      </c>
      <c r="D12" s="24" t="s">
        <v>691</v>
      </c>
      <c r="E12"/>
      <c r="F12"/>
    </row>
    <row r="13" spans="1:11" ht="25.5" outlineLevel="3" collapsed="1" x14ac:dyDescent="0.25">
      <c r="A13" s="19" t="s">
        <v>686</v>
      </c>
      <c r="B13" s="22" t="s">
        <v>677</v>
      </c>
      <c r="D13" s="24" t="s">
        <v>692</v>
      </c>
      <c r="E13"/>
      <c r="F13"/>
    </row>
    <row r="14" spans="1:11" ht="25.5" outlineLevel="3" collapsed="1" x14ac:dyDescent="0.25">
      <c r="A14" s="19" t="s">
        <v>693</v>
      </c>
      <c r="B14" s="22" t="s">
        <v>677</v>
      </c>
      <c r="D14" s="24" t="s">
        <v>694</v>
      </c>
      <c r="E14"/>
      <c r="F14"/>
    </row>
    <row r="15" spans="1:11" ht="15" outlineLevel="1" x14ac:dyDescent="0.25">
      <c r="A15" s="17" t="s">
        <v>695</v>
      </c>
      <c r="B15" s="22" t="s">
        <v>677</v>
      </c>
      <c r="D15" s="24" t="s">
        <v>696</v>
      </c>
      <c r="E15"/>
      <c r="F15"/>
    </row>
    <row r="16" spans="1:11" ht="25.5" outlineLevel="2" collapsed="1" x14ac:dyDescent="0.25">
      <c r="A16" s="18" t="s">
        <v>697</v>
      </c>
      <c r="B16" s="22" t="s">
        <v>677</v>
      </c>
      <c r="D16" s="24" t="s">
        <v>698</v>
      </c>
      <c r="E16"/>
      <c r="F16"/>
    </row>
    <row r="17" spans="1:6" ht="25.5" outlineLevel="2" collapsed="1" x14ac:dyDescent="0.25">
      <c r="A17" s="18" t="s">
        <v>699</v>
      </c>
      <c r="B17" s="22" t="s">
        <v>677</v>
      </c>
      <c r="D17" s="24" t="s">
        <v>700</v>
      </c>
      <c r="E17"/>
      <c r="F17"/>
    </row>
    <row r="18" spans="1:6" ht="25.5" outlineLevel="2" collapsed="1" x14ac:dyDescent="0.25">
      <c r="A18" s="18" t="s">
        <v>701</v>
      </c>
      <c r="B18" s="22" t="s">
        <v>677</v>
      </c>
      <c r="D18" s="24" t="s">
        <v>702</v>
      </c>
      <c r="E18"/>
      <c r="F18"/>
    </row>
    <row r="19" spans="1:6" ht="25.5" outlineLevel="2" collapsed="1" x14ac:dyDescent="0.25">
      <c r="A19" s="18" t="s">
        <v>703</v>
      </c>
      <c r="B19" s="22" t="s">
        <v>677</v>
      </c>
      <c r="D19" s="24" t="s">
        <v>704</v>
      </c>
      <c r="E19"/>
      <c r="F19"/>
    </row>
    <row r="20" spans="1:6" ht="15" outlineLevel="2" collapsed="1" x14ac:dyDescent="0.25">
      <c r="A20" s="18" t="s">
        <v>705</v>
      </c>
      <c r="B20" s="22" t="s">
        <v>677</v>
      </c>
      <c r="D20" s="24" t="s">
        <v>706</v>
      </c>
      <c r="E20"/>
      <c r="F20"/>
    </row>
    <row r="21" spans="1:6" ht="25.5" outlineLevel="2" collapsed="1" x14ac:dyDescent="0.25">
      <c r="A21" s="18" t="s">
        <v>707</v>
      </c>
      <c r="B21" s="22" t="s">
        <v>677</v>
      </c>
      <c r="D21" s="24" t="s">
        <v>708</v>
      </c>
    </row>
    <row r="22" spans="1:6" ht="25.5" outlineLevel="2" collapsed="1" x14ac:dyDescent="0.25">
      <c r="A22" s="18" t="s">
        <v>709</v>
      </c>
      <c r="B22" s="22" t="s">
        <v>677</v>
      </c>
      <c r="D22" s="24" t="s">
        <v>710</v>
      </c>
    </row>
    <row r="23" spans="1:6" ht="25.5" outlineLevel="2" collapsed="1" x14ac:dyDescent="0.25">
      <c r="A23" s="18" t="s">
        <v>711</v>
      </c>
      <c r="B23" s="22" t="s">
        <v>677</v>
      </c>
      <c r="D23" s="24" t="s">
        <v>712</v>
      </c>
    </row>
    <row r="24" spans="1:6" ht="25.5" outlineLevel="2" collapsed="1" x14ac:dyDescent="0.25">
      <c r="A24" s="18" t="s">
        <v>713</v>
      </c>
      <c r="B24" s="22" t="s">
        <v>677</v>
      </c>
      <c r="D24" s="24" t="s">
        <v>714</v>
      </c>
    </row>
    <row r="25" spans="1:6" ht="25.5" outlineLevel="2" collapsed="1" x14ac:dyDescent="0.25">
      <c r="A25" s="18" t="s">
        <v>715</v>
      </c>
      <c r="B25" s="22" t="s">
        <v>677</v>
      </c>
      <c r="D25" s="24" t="s">
        <v>716</v>
      </c>
    </row>
    <row r="26" spans="1:6" ht="25.5" outlineLevel="2" collapsed="1" x14ac:dyDescent="0.25">
      <c r="A26" s="18" t="s">
        <v>717</v>
      </c>
      <c r="B26" s="22" t="s">
        <v>677</v>
      </c>
      <c r="D26" s="24" t="s">
        <v>718</v>
      </c>
    </row>
    <row r="27" spans="1:6" ht="15" outlineLevel="2" collapsed="1" x14ac:dyDescent="0.25">
      <c r="A27" s="18" t="s">
        <v>719</v>
      </c>
      <c r="B27" s="22" t="s">
        <v>677</v>
      </c>
      <c r="D27" s="24" t="s">
        <v>720</v>
      </c>
    </row>
    <row r="28" spans="1:6" ht="25.5" outlineLevel="2" collapsed="1" x14ac:dyDescent="0.25">
      <c r="A28" s="18" t="s">
        <v>721</v>
      </c>
      <c r="B28" s="22" t="s">
        <v>677</v>
      </c>
      <c r="D28" s="24" t="s">
        <v>722</v>
      </c>
    </row>
    <row r="29" spans="1:6" ht="25.5" outlineLevel="2" collapsed="1" x14ac:dyDescent="0.25">
      <c r="A29" s="18" t="s">
        <v>723</v>
      </c>
      <c r="B29" s="22" t="s">
        <v>677</v>
      </c>
      <c r="D29" s="24" t="s">
        <v>724</v>
      </c>
    </row>
    <row r="30" spans="1:6" ht="25.5" outlineLevel="2" collapsed="1" x14ac:dyDescent="0.25">
      <c r="A30" s="18" t="s">
        <v>725</v>
      </c>
      <c r="B30" s="22" t="s">
        <v>677</v>
      </c>
      <c r="D30" s="24" t="s">
        <v>726</v>
      </c>
    </row>
    <row r="31" spans="1:6" ht="25.5" outlineLevel="2" collapsed="1" x14ac:dyDescent="0.25">
      <c r="A31" s="18" t="s">
        <v>727</v>
      </c>
      <c r="B31" s="22" t="s">
        <v>677</v>
      </c>
      <c r="D31" s="24" t="s">
        <v>728</v>
      </c>
    </row>
    <row r="32" spans="1:6" ht="25.5" outlineLevel="2" collapsed="1" x14ac:dyDescent="0.25">
      <c r="A32" s="18" t="s">
        <v>729</v>
      </c>
      <c r="B32" s="22" t="s">
        <v>677</v>
      </c>
      <c r="D32" s="24" t="s">
        <v>730</v>
      </c>
    </row>
    <row r="33" spans="1:4" ht="25.5" outlineLevel="2" collapsed="1" x14ac:dyDescent="0.25">
      <c r="A33" s="18" t="s">
        <v>731</v>
      </c>
      <c r="B33" s="22" t="s">
        <v>677</v>
      </c>
      <c r="D33" s="24" t="s">
        <v>732</v>
      </c>
    </row>
    <row r="34" spans="1:4" ht="25.5" outlineLevel="1" x14ac:dyDescent="0.25">
      <c r="A34" s="17" t="s">
        <v>733</v>
      </c>
      <c r="B34" s="22" t="s">
        <v>677</v>
      </c>
      <c r="D34" s="24" t="s">
        <v>734</v>
      </c>
    </row>
    <row r="35" spans="1:4" ht="25.5" outlineLevel="2" collapsed="1" x14ac:dyDescent="0.25">
      <c r="A35" s="18" t="s">
        <v>735</v>
      </c>
      <c r="B35" s="22" t="s">
        <v>677</v>
      </c>
      <c r="D35" s="24" t="s">
        <v>736</v>
      </c>
    </row>
    <row r="36" spans="1:4" ht="15" outlineLevel="2" collapsed="1" x14ac:dyDescent="0.25">
      <c r="A36" s="18" t="s">
        <v>737</v>
      </c>
      <c r="B36" s="22" t="s">
        <v>677</v>
      </c>
      <c r="D36" s="24" t="s">
        <v>738</v>
      </c>
    </row>
    <row r="37" spans="1:4" ht="25.5" outlineLevel="2" collapsed="1" x14ac:dyDescent="0.25">
      <c r="A37" s="18" t="s">
        <v>739</v>
      </c>
      <c r="B37" s="22" t="s">
        <v>677</v>
      </c>
      <c r="D37" s="24" t="s">
        <v>740</v>
      </c>
    </row>
    <row r="38" spans="1:4" ht="25.5" outlineLevel="2" collapsed="1" x14ac:dyDescent="0.25">
      <c r="A38" s="18" t="s">
        <v>741</v>
      </c>
      <c r="B38" s="22" t="s">
        <v>677</v>
      </c>
      <c r="D38" s="24" t="s">
        <v>742</v>
      </c>
    </row>
    <row r="39" spans="1:4" ht="25.5" outlineLevel="2" collapsed="1" x14ac:dyDescent="0.25">
      <c r="A39" s="18" t="s">
        <v>743</v>
      </c>
      <c r="B39" s="22" t="s">
        <v>677</v>
      </c>
      <c r="D39" s="24" t="s">
        <v>744</v>
      </c>
    </row>
    <row r="40" spans="1:4" ht="25.5" outlineLevel="2" collapsed="1" x14ac:dyDescent="0.25">
      <c r="A40" s="18" t="s">
        <v>745</v>
      </c>
      <c r="B40" s="22" t="s">
        <v>677</v>
      </c>
      <c r="D40" s="24" t="s">
        <v>746</v>
      </c>
    </row>
    <row r="41" spans="1:4" ht="25.5" outlineLevel="2" collapsed="1" x14ac:dyDescent="0.25">
      <c r="A41" s="18" t="s">
        <v>747</v>
      </c>
      <c r="B41" s="22" t="s">
        <v>677</v>
      </c>
      <c r="D41" s="24" t="s">
        <v>39</v>
      </c>
    </row>
    <row r="42" spans="1:4" ht="15" outlineLevel="2" collapsed="1" x14ac:dyDescent="0.25">
      <c r="A42" s="18" t="s">
        <v>748</v>
      </c>
      <c r="B42" s="22" t="s">
        <v>677</v>
      </c>
      <c r="D42" s="24" t="s">
        <v>749</v>
      </c>
    </row>
    <row r="43" spans="1:4" ht="25.5" outlineLevel="2" collapsed="1" x14ac:dyDescent="0.25">
      <c r="A43" s="18" t="s">
        <v>750</v>
      </c>
      <c r="B43" s="22" t="s">
        <v>677</v>
      </c>
      <c r="D43" s="24" t="s">
        <v>751</v>
      </c>
    </row>
    <row r="44" spans="1:4" ht="15" outlineLevel="2" collapsed="1" x14ac:dyDescent="0.25">
      <c r="A44" s="18" t="s">
        <v>752</v>
      </c>
      <c r="B44" s="22" t="s">
        <v>677</v>
      </c>
      <c r="D44" s="24" t="s">
        <v>753</v>
      </c>
    </row>
    <row r="45" spans="1:4" ht="25.5" outlineLevel="2" collapsed="1" x14ac:dyDescent="0.25">
      <c r="A45" s="18" t="s">
        <v>754</v>
      </c>
      <c r="B45" s="22" t="s">
        <v>677</v>
      </c>
      <c r="D45" s="24" t="s">
        <v>755</v>
      </c>
    </row>
    <row r="46" spans="1:4" ht="25.5" outlineLevel="2" collapsed="1" x14ac:dyDescent="0.25">
      <c r="A46" s="18" t="s">
        <v>756</v>
      </c>
      <c r="B46" s="22" t="s">
        <v>677</v>
      </c>
      <c r="D46" s="24" t="s">
        <v>757</v>
      </c>
    </row>
    <row r="47" spans="1:4" ht="15" outlineLevel="2" collapsed="1" x14ac:dyDescent="0.25">
      <c r="A47" s="18" t="s">
        <v>758</v>
      </c>
      <c r="B47" s="22" t="s">
        <v>677</v>
      </c>
      <c r="D47"/>
    </row>
    <row r="48" spans="1:4" ht="15" outlineLevel="2" collapsed="1" x14ac:dyDescent="0.25">
      <c r="A48" s="18" t="s">
        <v>759</v>
      </c>
      <c r="B48" s="22" t="s">
        <v>677</v>
      </c>
      <c r="D48"/>
    </row>
    <row r="49" spans="1:4" ht="15" outlineLevel="2" collapsed="1" x14ac:dyDescent="0.25">
      <c r="A49" s="18" t="s">
        <v>760</v>
      </c>
      <c r="B49" s="22" t="s">
        <v>677</v>
      </c>
      <c r="D49"/>
    </row>
    <row r="50" spans="1:4" ht="15" outlineLevel="2" collapsed="1" x14ac:dyDescent="0.25">
      <c r="A50" s="18" t="s">
        <v>761</v>
      </c>
      <c r="B50" s="22" t="s">
        <v>677</v>
      </c>
      <c r="D50"/>
    </row>
    <row r="51" spans="1:4" ht="15" outlineLevel="1" x14ac:dyDescent="0.25">
      <c r="A51" s="17" t="s">
        <v>762</v>
      </c>
      <c r="B51" s="22" t="s">
        <v>677</v>
      </c>
      <c r="D51"/>
    </row>
    <row r="52" spans="1:4" outlineLevel="2" x14ac:dyDescent="0.2">
      <c r="A52" s="18" t="s">
        <v>763</v>
      </c>
      <c r="B52" s="22" t="s">
        <v>677</v>
      </c>
    </row>
    <row r="53" spans="1:4" outlineLevel="3" collapsed="1" x14ac:dyDescent="0.2">
      <c r="A53" s="19" t="s">
        <v>763</v>
      </c>
      <c r="B53" s="22" t="s">
        <v>677</v>
      </c>
    </row>
    <row r="54" spans="1:4" outlineLevel="2" x14ac:dyDescent="0.2">
      <c r="A54" s="18" t="s">
        <v>764</v>
      </c>
      <c r="B54" s="22" t="s">
        <v>677</v>
      </c>
    </row>
    <row r="55" spans="1:4" ht="25.5" outlineLevel="3" collapsed="1" x14ac:dyDescent="0.2">
      <c r="A55" s="19" t="s">
        <v>765</v>
      </c>
      <c r="B55" s="22" t="s">
        <v>677</v>
      </c>
    </row>
    <row r="56" spans="1:4" outlineLevel="3" collapsed="1" x14ac:dyDescent="0.2">
      <c r="A56" s="19" t="s">
        <v>766</v>
      </c>
      <c r="B56" s="22" t="s">
        <v>677</v>
      </c>
    </row>
    <row r="57" spans="1:4" ht="25.5" outlineLevel="2" x14ac:dyDescent="0.2">
      <c r="A57" s="18" t="s">
        <v>767</v>
      </c>
      <c r="B57" s="22" t="s">
        <v>677</v>
      </c>
    </row>
    <row r="58" spans="1:4" outlineLevel="3" collapsed="1" x14ac:dyDescent="0.2">
      <c r="A58" s="19" t="s">
        <v>768</v>
      </c>
      <c r="B58" s="22" t="s">
        <v>677</v>
      </c>
    </row>
    <row r="59" spans="1:4" outlineLevel="3" collapsed="1" x14ac:dyDescent="0.2">
      <c r="A59" s="19" t="s">
        <v>769</v>
      </c>
      <c r="B59" s="22" t="s">
        <v>677</v>
      </c>
    </row>
    <row r="60" spans="1:4" ht="25.5" outlineLevel="3" collapsed="1" x14ac:dyDescent="0.2">
      <c r="A60" s="19" t="s">
        <v>770</v>
      </c>
      <c r="B60" s="22" t="s">
        <v>677</v>
      </c>
    </row>
    <row r="61" spans="1:4" outlineLevel="3" collapsed="1" x14ac:dyDescent="0.2">
      <c r="A61" s="19" t="s">
        <v>771</v>
      </c>
      <c r="B61" s="22" t="s">
        <v>677</v>
      </c>
    </row>
    <row r="62" spans="1:4" outlineLevel="3" collapsed="1" x14ac:dyDescent="0.2">
      <c r="A62" s="19" t="s">
        <v>772</v>
      </c>
      <c r="B62" s="22" t="s">
        <v>677</v>
      </c>
    </row>
    <row r="63" spans="1:4" outlineLevel="3" collapsed="1" x14ac:dyDescent="0.2">
      <c r="A63" s="19" t="s">
        <v>773</v>
      </c>
      <c r="B63" s="22" t="s">
        <v>677</v>
      </c>
    </row>
    <row r="64" spans="1:4" outlineLevel="3" collapsed="1" x14ac:dyDescent="0.2">
      <c r="A64" s="19" t="s">
        <v>774</v>
      </c>
      <c r="B64" s="22" t="s">
        <v>677</v>
      </c>
    </row>
    <row r="65" spans="1:2" ht="25.5" outlineLevel="3" collapsed="1" x14ac:dyDescent="0.2">
      <c r="A65" s="19" t="s">
        <v>775</v>
      </c>
      <c r="B65" s="22" t="s">
        <v>677</v>
      </c>
    </row>
    <row r="66" spans="1:2" ht="25.5" outlineLevel="3" collapsed="1" x14ac:dyDescent="0.2">
      <c r="A66" s="19" t="s">
        <v>776</v>
      </c>
      <c r="B66" s="22" t="s">
        <v>677</v>
      </c>
    </row>
    <row r="67" spans="1:2" outlineLevel="3" collapsed="1" x14ac:dyDescent="0.2">
      <c r="A67" s="19" t="s">
        <v>777</v>
      </c>
      <c r="B67" s="22" t="s">
        <v>677</v>
      </c>
    </row>
    <row r="68" spans="1:2" outlineLevel="3" collapsed="1" x14ac:dyDescent="0.2">
      <c r="A68" s="19" t="s">
        <v>778</v>
      </c>
      <c r="B68" s="22" t="s">
        <v>677</v>
      </c>
    </row>
    <row r="69" spans="1:2" outlineLevel="3" collapsed="1" x14ac:dyDescent="0.2">
      <c r="A69" s="19" t="s">
        <v>779</v>
      </c>
      <c r="B69" s="22" t="s">
        <v>677</v>
      </c>
    </row>
    <row r="70" spans="1:2" outlineLevel="3" collapsed="1" x14ac:dyDescent="0.2">
      <c r="A70" s="19" t="s">
        <v>780</v>
      </c>
      <c r="B70" s="22" t="s">
        <v>677</v>
      </c>
    </row>
    <row r="71" spans="1:2" outlineLevel="3" collapsed="1" x14ac:dyDescent="0.2">
      <c r="A71" s="19" t="s">
        <v>781</v>
      </c>
      <c r="B71" s="22" t="s">
        <v>677</v>
      </c>
    </row>
    <row r="72" spans="1:2" outlineLevel="3" collapsed="1" x14ac:dyDescent="0.2">
      <c r="A72" s="19" t="s">
        <v>782</v>
      </c>
      <c r="B72" s="22" t="s">
        <v>677</v>
      </c>
    </row>
    <row r="73" spans="1:2" outlineLevel="3" collapsed="1" x14ac:dyDescent="0.2">
      <c r="A73" s="19" t="s">
        <v>783</v>
      </c>
      <c r="B73" s="22" t="s">
        <v>677</v>
      </c>
    </row>
    <row r="74" spans="1:2" outlineLevel="3" collapsed="1" x14ac:dyDescent="0.2">
      <c r="A74" s="19" t="s">
        <v>784</v>
      </c>
      <c r="B74" s="22" t="s">
        <v>677</v>
      </c>
    </row>
    <row r="75" spans="1:2" outlineLevel="3" collapsed="1" x14ac:dyDescent="0.2">
      <c r="A75" s="19" t="s">
        <v>785</v>
      </c>
      <c r="B75" s="22" t="s">
        <v>677</v>
      </c>
    </row>
    <row r="76" spans="1:2" outlineLevel="2" x14ac:dyDescent="0.2">
      <c r="A76" s="18" t="s">
        <v>786</v>
      </c>
      <c r="B76" s="22" t="s">
        <v>677</v>
      </c>
    </row>
    <row r="77" spans="1:2" ht="25.5" outlineLevel="3" x14ac:dyDescent="0.2">
      <c r="A77" s="19" t="s">
        <v>787</v>
      </c>
      <c r="B77" s="22" t="s">
        <v>677</v>
      </c>
    </row>
    <row r="78" spans="1:2" ht="25.5" outlineLevel="4" x14ac:dyDescent="0.2">
      <c r="A78" s="20" t="s">
        <v>788</v>
      </c>
      <c r="B78" s="22" t="s">
        <v>677</v>
      </c>
    </row>
    <row r="79" spans="1:2" ht="25.5" outlineLevel="5" collapsed="1" x14ac:dyDescent="0.2">
      <c r="A79" s="21" t="s">
        <v>789</v>
      </c>
      <c r="B79" s="22" t="s">
        <v>677</v>
      </c>
    </row>
    <row r="80" spans="1:2" ht="38.25" outlineLevel="5" collapsed="1" x14ac:dyDescent="0.2">
      <c r="A80" s="21" t="s">
        <v>790</v>
      </c>
      <c r="B80" s="22" t="s">
        <v>677</v>
      </c>
    </row>
    <row r="81" spans="1:2" ht="25.5" outlineLevel="5" collapsed="1" x14ac:dyDescent="0.2">
      <c r="A81" s="21" t="s">
        <v>791</v>
      </c>
      <c r="B81" s="22" t="s">
        <v>677</v>
      </c>
    </row>
    <row r="82" spans="1:2" outlineLevel="5" collapsed="1" x14ac:dyDescent="0.2">
      <c r="A82" s="21" t="s">
        <v>792</v>
      </c>
      <c r="B82" s="22" t="s">
        <v>677</v>
      </c>
    </row>
    <row r="83" spans="1:2" outlineLevel="5" collapsed="1" x14ac:dyDescent="0.2">
      <c r="A83" s="21" t="s">
        <v>793</v>
      </c>
      <c r="B83" s="22" t="s">
        <v>677</v>
      </c>
    </row>
    <row r="84" spans="1:2" ht="25.5" outlineLevel="5" collapsed="1" x14ac:dyDescent="0.2">
      <c r="A84" s="21" t="s">
        <v>794</v>
      </c>
      <c r="B84" s="22" t="s">
        <v>677</v>
      </c>
    </row>
    <row r="85" spans="1:2" ht="25.5" outlineLevel="4" x14ac:dyDescent="0.2">
      <c r="A85" s="20" t="s">
        <v>795</v>
      </c>
      <c r="B85" s="22" t="s">
        <v>677</v>
      </c>
    </row>
    <row r="86" spans="1:2" ht="25.5" outlineLevel="5" collapsed="1" x14ac:dyDescent="0.2">
      <c r="A86" s="21" t="s">
        <v>795</v>
      </c>
      <c r="B86" s="22" t="s">
        <v>677</v>
      </c>
    </row>
    <row r="87" spans="1:2" outlineLevel="4" x14ac:dyDescent="0.2">
      <c r="A87" s="20" t="s">
        <v>796</v>
      </c>
      <c r="B87" s="22" t="s">
        <v>677</v>
      </c>
    </row>
    <row r="88" spans="1:2" ht="38.25" outlineLevel="5" collapsed="1" x14ac:dyDescent="0.2">
      <c r="A88" s="21" t="s">
        <v>797</v>
      </c>
      <c r="B88" s="22" t="s">
        <v>677</v>
      </c>
    </row>
    <row r="89" spans="1:2" ht="38.25" outlineLevel="5" collapsed="1" x14ac:dyDescent="0.2">
      <c r="A89" s="21" t="s">
        <v>798</v>
      </c>
      <c r="B89" s="22" t="s">
        <v>677</v>
      </c>
    </row>
    <row r="90" spans="1:2" ht="38.25" outlineLevel="5" collapsed="1" x14ac:dyDescent="0.2">
      <c r="A90" s="21" t="s">
        <v>799</v>
      </c>
      <c r="B90" s="22" t="s">
        <v>677</v>
      </c>
    </row>
    <row r="91" spans="1:2" outlineLevel="4" x14ac:dyDescent="0.2">
      <c r="A91" s="20" t="s">
        <v>800</v>
      </c>
      <c r="B91" s="22" t="s">
        <v>677</v>
      </c>
    </row>
    <row r="92" spans="1:2" ht="25.5" outlineLevel="5" collapsed="1" x14ac:dyDescent="0.2">
      <c r="A92" s="21" t="s">
        <v>801</v>
      </c>
      <c r="B92" s="22" t="s">
        <v>677</v>
      </c>
    </row>
    <row r="93" spans="1:2" ht="25.5" outlineLevel="5" collapsed="1" x14ac:dyDescent="0.2">
      <c r="A93" s="21" t="s">
        <v>802</v>
      </c>
      <c r="B93" s="22" t="s">
        <v>677</v>
      </c>
    </row>
    <row r="94" spans="1:2" ht="25.5" outlineLevel="5" collapsed="1" x14ac:dyDescent="0.2">
      <c r="A94" s="21" t="s">
        <v>803</v>
      </c>
      <c r="B94" s="22" t="s">
        <v>677</v>
      </c>
    </row>
    <row r="95" spans="1:2" ht="38.25" outlineLevel="5" collapsed="1" x14ac:dyDescent="0.2">
      <c r="A95" s="21" t="s">
        <v>804</v>
      </c>
      <c r="B95" s="22" t="s">
        <v>677</v>
      </c>
    </row>
    <row r="96" spans="1:2" ht="25.5" outlineLevel="5" collapsed="1" x14ac:dyDescent="0.2">
      <c r="A96" s="21" t="s">
        <v>805</v>
      </c>
      <c r="B96" s="22" t="s">
        <v>677</v>
      </c>
    </row>
    <row r="97" spans="1:2" ht="25.5" outlineLevel="4" x14ac:dyDescent="0.2">
      <c r="A97" s="20" t="s">
        <v>806</v>
      </c>
      <c r="B97" s="22" t="s">
        <v>677</v>
      </c>
    </row>
    <row r="98" spans="1:2" ht="25.5" outlineLevel="5" collapsed="1" x14ac:dyDescent="0.2">
      <c r="A98" s="21" t="s">
        <v>807</v>
      </c>
      <c r="B98" s="22" t="s">
        <v>677</v>
      </c>
    </row>
    <row r="99" spans="1:2" ht="25.5" outlineLevel="5" collapsed="1" x14ac:dyDescent="0.2">
      <c r="A99" s="21" t="s">
        <v>808</v>
      </c>
      <c r="B99" s="22" t="s">
        <v>677</v>
      </c>
    </row>
    <row r="100" spans="1:2" ht="25.5" outlineLevel="5" collapsed="1" x14ac:dyDescent="0.2">
      <c r="A100" s="21" t="s">
        <v>809</v>
      </c>
      <c r="B100" s="22" t="s">
        <v>677</v>
      </c>
    </row>
    <row r="101" spans="1:2" outlineLevel="5" collapsed="1" x14ac:dyDescent="0.2">
      <c r="A101" s="21" t="s">
        <v>810</v>
      </c>
      <c r="B101" s="22" t="s">
        <v>677</v>
      </c>
    </row>
    <row r="102" spans="1:2" outlineLevel="5" collapsed="1" x14ac:dyDescent="0.2">
      <c r="A102" s="21" t="s">
        <v>811</v>
      </c>
      <c r="B102" s="22" t="s">
        <v>677</v>
      </c>
    </row>
    <row r="103" spans="1:2" ht="25.5" outlineLevel="4" x14ac:dyDescent="0.2">
      <c r="A103" s="20" t="s">
        <v>812</v>
      </c>
      <c r="B103" s="22" t="s">
        <v>677</v>
      </c>
    </row>
    <row r="104" spans="1:2" ht="25.5" outlineLevel="5" collapsed="1" x14ac:dyDescent="0.2">
      <c r="A104" s="21" t="s">
        <v>812</v>
      </c>
      <c r="B104" s="22" t="s">
        <v>677</v>
      </c>
    </row>
    <row r="105" spans="1:2" ht="25.5" outlineLevel="4" x14ac:dyDescent="0.2">
      <c r="A105" s="20" t="s">
        <v>813</v>
      </c>
      <c r="B105" s="22" t="s">
        <v>677</v>
      </c>
    </row>
    <row r="106" spans="1:2" ht="25.5" outlineLevel="5" collapsed="1" x14ac:dyDescent="0.2">
      <c r="A106" s="21" t="s">
        <v>814</v>
      </c>
      <c r="B106" s="22" t="s">
        <v>677</v>
      </c>
    </row>
    <row r="107" spans="1:2" ht="25.5" outlineLevel="5" collapsed="1" x14ac:dyDescent="0.2">
      <c r="A107" s="21" t="s">
        <v>815</v>
      </c>
      <c r="B107" s="22" t="s">
        <v>677</v>
      </c>
    </row>
    <row r="108" spans="1:2" ht="25.5" outlineLevel="4" x14ac:dyDescent="0.2">
      <c r="A108" s="20" t="s">
        <v>816</v>
      </c>
      <c r="B108" s="22" t="s">
        <v>677</v>
      </c>
    </row>
    <row r="109" spans="1:2" ht="25.5" outlineLevel="5" collapsed="1" x14ac:dyDescent="0.2">
      <c r="A109" s="21" t="s">
        <v>817</v>
      </c>
      <c r="B109" s="22" t="s">
        <v>677</v>
      </c>
    </row>
    <row r="110" spans="1:2" ht="25.5" outlineLevel="5" collapsed="1" x14ac:dyDescent="0.2">
      <c r="A110" s="21" t="s">
        <v>818</v>
      </c>
      <c r="B110" s="22" t="s">
        <v>677</v>
      </c>
    </row>
    <row r="111" spans="1:2" ht="25.5" outlineLevel="5" collapsed="1" x14ac:dyDescent="0.2">
      <c r="A111" s="21" t="s">
        <v>819</v>
      </c>
      <c r="B111" s="22" t="s">
        <v>677</v>
      </c>
    </row>
    <row r="112" spans="1:2" ht="38.25" outlineLevel="5" collapsed="1" x14ac:dyDescent="0.2">
      <c r="A112" s="21" t="s">
        <v>816</v>
      </c>
      <c r="B112" s="22" t="s">
        <v>677</v>
      </c>
    </row>
    <row r="113" spans="1:2" ht="25.5" outlineLevel="5" collapsed="1" x14ac:dyDescent="0.2">
      <c r="A113" s="21" t="s">
        <v>820</v>
      </c>
      <c r="B113" s="22" t="s">
        <v>677</v>
      </c>
    </row>
    <row r="114" spans="1:2" ht="25.5" outlineLevel="5" collapsed="1" x14ac:dyDescent="0.2">
      <c r="A114" s="21" t="s">
        <v>821</v>
      </c>
      <c r="B114" s="22" t="s">
        <v>677</v>
      </c>
    </row>
    <row r="115" spans="1:2" ht="25.5" outlineLevel="4" x14ac:dyDescent="0.2">
      <c r="A115" s="20" t="s">
        <v>822</v>
      </c>
      <c r="B115" s="22" t="s">
        <v>677</v>
      </c>
    </row>
    <row r="116" spans="1:2" ht="38.25" outlineLevel="5" collapsed="1" x14ac:dyDescent="0.2">
      <c r="A116" s="21" t="s">
        <v>823</v>
      </c>
      <c r="B116" s="22" t="s">
        <v>677</v>
      </c>
    </row>
    <row r="117" spans="1:2" ht="25.5" outlineLevel="5" collapsed="1" x14ac:dyDescent="0.2">
      <c r="A117" s="21" t="s">
        <v>824</v>
      </c>
      <c r="B117" s="22" t="s">
        <v>677</v>
      </c>
    </row>
    <row r="118" spans="1:2" ht="38.25" outlineLevel="5" collapsed="1" x14ac:dyDescent="0.2">
      <c r="A118" s="21" t="s">
        <v>825</v>
      </c>
      <c r="B118" s="22" t="s">
        <v>677</v>
      </c>
    </row>
    <row r="119" spans="1:2" ht="38.25" outlineLevel="5" collapsed="1" x14ac:dyDescent="0.2">
      <c r="A119" s="21" t="s">
        <v>826</v>
      </c>
      <c r="B119" s="22" t="s">
        <v>677</v>
      </c>
    </row>
    <row r="120" spans="1:2" ht="25.5" outlineLevel="5" collapsed="1" x14ac:dyDescent="0.2">
      <c r="A120" s="21" t="s">
        <v>827</v>
      </c>
      <c r="B120" s="22" t="s">
        <v>677</v>
      </c>
    </row>
    <row r="121" spans="1:2" ht="25.5" outlineLevel="5" collapsed="1" x14ac:dyDescent="0.2">
      <c r="A121" s="21" t="s">
        <v>828</v>
      </c>
      <c r="B121" s="22" t="s">
        <v>677</v>
      </c>
    </row>
    <row r="122" spans="1:2" outlineLevel="5" collapsed="1" x14ac:dyDescent="0.2">
      <c r="A122" s="21" t="s">
        <v>829</v>
      </c>
      <c r="B122" s="22" t="s">
        <v>677</v>
      </c>
    </row>
    <row r="123" spans="1:2" outlineLevel="4" x14ac:dyDescent="0.2">
      <c r="A123" s="20" t="s">
        <v>830</v>
      </c>
      <c r="B123" s="22" t="s">
        <v>677</v>
      </c>
    </row>
    <row r="124" spans="1:2" outlineLevel="5" collapsed="1" x14ac:dyDescent="0.2">
      <c r="A124" s="21" t="s">
        <v>830</v>
      </c>
      <c r="B124" s="22" t="s">
        <v>677</v>
      </c>
    </row>
    <row r="125" spans="1:2" ht="25.5" outlineLevel="3" x14ac:dyDescent="0.2">
      <c r="A125" s="19" t="s">
        <v>831</v>
      </c>
      <c r="B125" s="22" t="s">
        <v>677</v>
      </c>
    </row>
    <row r="126" spans="1:2" outlineLevel="4" x14ac:dyDescent="0.2">
      <c r="A126" s="20" t="s">
        <v>832</v>
      </c>
      <c r="B126" s="22" t="s">
        <v>677</v>
      </c>
    </row>
    <row r="127" spans="1:2" ht="25.5" outlineLevel="5" collapsed="1" x14ac:dyDescent="0.2">
      <c r="A127" s="21" t="s">
        <v>832</v>
      </c>
      <c r="B127" s="22" t="s">
        <v>677</v>
      </c>
    </row>
    <row r="128" spans="1:2" ht="25.5" outlineLevel="4" x14ac:dyDescent="0.2">
      <c r="A128" s="20" t="s">
        <v>833</v>
      </c>
      <c r="B128" s="22" t="s">
        <v>677</v>
      </c>
    </row>
    <row r="129" spans="1:2" ht="25.5" outlineLevel="5" collapsed="1" x14ac:dyDescent="0.2">
      <c r="A129" s="21" t="s">
        <v>833</v>
      </c>
      <c r="B129" s="22" t="s">
        <v>677</v>
      </c>
    </row>
    <row r="130" spans="1:2" outlineLevel="4" x14ac:dyDescent="0.2">
      <c r="A130" s="20" t="s">
        <v>834</v>
      </c>
      <c r="B130" s="22" t="s">
        <v>677</v>
      </c>
    </row>
    <row r="131" spans="1:2" outlineLevel="5" collapsed="1" x14ac:dyDescent="0.2">
      <c r="A131" s="21" t="s">
        <v>834</v>
      </c>
      <c r="B131" s="22" t="s">
        <v>677</v>
      </c>
    </row>
    <row r="132" spans="1:2" outlineLevel="4" x14ac:dyDescent="0.2">
      <c r="A132" s="20" t="s">
        <v>835</v>
      </c>
      <c r="B132" s="22" t="s">
        <v>677</v>
      </c>
    </row>
    <row r="133" spans="1:2" outlineLevel="5" collapsed="1" x14ac:dyDescent="0.2">
      <c r="A133" s="21" t="s">
        <v>835</v>
      </c>
      <c r="B133" s="22" t="s">
        <v>677</v>
      </c>
    </row>
    <row r="134" spans="1:2" outlineLevel="4" x14ac:dyDescent="0.2">
      <c r="A134" s="20" t="s">
        <v>836</v>
      </c>
      <c r="B134" s="22" t="s">
        <v>677</v>
      </c>
    </row>
    <row r="135" spans="1:2" outlineLevel="5" collapsed="1" x14ac:dyDescent="0.2">
      <c r="A135" s="21" t="s">
        <v>836</v>
      </c>
      <c r="B135" s="22" t="s">
        <v>677</v>
      </c>
    </row>
    <row r="136" spans="1:2" ht="25.5" outlineLevel="2" x14ac:dyDescent="0.2">
      <c r="A136" s="18" t="s">
        <v>837</v>
      </c>
      <c r="B136" s="22" t="s">
        <v>677</v>
      </c>
    </row>
    <row r="137" spans="1:2" ht="25.5" outlineLevel="3" collapsed="1" x14ac:dyDescent="0.2">
      <c r="A137" s="19" t="s">
        <v>837</v>
      </c>
      <c r="B137" s="22" t="s">
        <v>677</v>
      </c>
    </row>
    <row r="138" spans="1:2" outlineLevel="2" x14ac:dyDescent="0.2">
      <c r="A138" s="18" t="s">
        <v>838</v>
      </c>
      <c r="B138" s="22" t="s">
        <v>677</v>
      </c>
    </row>
    <row r="139" spans="1:2" outlineLevel="3" collapsed="1" x14ac:dyDescent="0.2">
      <c r="A139" s="19" t="s">
        <v>839</v>
      </c>
      <c r="B139" s="22" t="s">
        <v>677</v>
      </c>
    </row>
    <row r="140" spans="1:2" ht="25.5" outlineLevel="3" collapsed="1" x14ac:dyDescent="0.2">
      <c r="A140" s="19" t="s">
        <v>692</v>
      </c>
      <c r="B140" s="22" t="s">
        <v>672</v>
      </c>
    </row>
    <row r="141" spans="1:2" outlineLevel="3" collapsed="1" x14ac:dyDescent="0.2">
      <c r="A141" s="19" t="s">
        <v>840</v>
      </c>
      <c r="B141" s="22" t="s">
        <v>677</v>
      </c>
    </row>
    <row r="142" spans="1:2" outlineLevel="3" collapsed="1" x14ac:dyDescent="0.2">
      <c r="A142" s="19" t="s">
        <v>841</v>
      </c>
      <c r="B142" s="22" t="s">
        <v>677</v>
      </c>
    </row>
    <row r="143" spans="1:2" outlineLevel="3" collapsed="1" x14ac:dyDescent="0.2">
      <c r="A143" s="19" t="s">
        <v>842</v>
      </c>
      <c r="B143" s="22" t="s">
        <v>677</v>
      </c>
    </row>
    <row r="144" spans="1:2" ht="25.5" outlineLevel="3" collapsed="1" x14ac:dyDescent="0.2">
      <c r="A144" s="19" t="s">
        <v>843</v>
      </c>
      <c r="B144" s="22" t="s">
        <v>677</v>
      </c>
    </row>
    <row r="145" spans="1:2" outlineLevel="3" collapsed="1" x14ac:dyDescent="0.2">
      <c r="A145" s="19" t="s">
        <v>844</v>
      </c>
      <c r="B145" s="22" t="s">
        <v>677</v>
      </c>
    </row>
    <row r="146" spans="1:2" outlineLevel="3" collapsed="1" x14ac:dyDescent="0.2">
      <c r="A146" s="19" t="s">
        <v>845</v>
      </c>
      <c r="B146" s="22" t="s">
        <v>677</v>
      </c>
    </row>
    <row r="147" spans="1:2" ht="25.5" outlineLevel="3" collapsed="1" x14ac:dyDescent="0.2">
      <c r="A147" s="19" t="s">
        <v>846</v>
      </c>
      <c r="B147" s="22" t="s">
        <v>677</v>
      </c>
    </row>
    <row r="148" spans="1:2" outlineLevel="2" x14ac:dyDescent="0.2">
      <c r="A148" s="18" t="s">
        <v>847</v>
      </c>
      <c r="B148" s="22" t="s">
        <v>677</v>
      </c>
    </row>
    <row r="149" spans="1:2" ht="25.5" outlineLevel="3" collapsed="1" x14ac:dyDescent="0.2">
      <c r="A149" s="19" t="s">
        <v>848</v>
      </c>
      <c r="B149" s="22" t="s">
        <v>677</v>
      </c>
    </row>
    <row r="150" spans="1:2" outlineLevel="3" collapsed="1" x14ac:dyDescent="0.2">
      <c r="A150" s="19" t="s">
        <v>847</v>
      </c>
      <c r="B150" s="22" t="s">
        <v>677</v>
      </c>
    </row>
    <row r="151" spans="1:2" outlineLevel="2" x14ac:dyDescent="0.2">
      <c r="A151" s="18" t="s">
        <v>849</v>
      </c>
      <c r="B151" s="22" t="s">
        <v>677</v>
      </c>
    </row>
    <row r="152" spans="1:2" outlineLevel="3" collapsed="1" x14ac:dyDescent="0.2">
      <c r="A152" s="19" t="s">
        <v>850</v>
      </c>
      <c r="B152" s="22" t="s">
        <v>677</v>
      </c>
    </row>
    <row r="153" spans="1:2" ht="38.25" outlineLevel="3" collapsed="1" x14ac:dyDescent="0.2">
      <c r="A153" s="19" t="s">
        <v>684</v>
      </c>
      <c r="B153" s="22" t="s">
        <v>672</v>
      </c>
    </row>
    <row r="154" spans="1:2" ht="25.5" outlineLevel="3" collapsed="1" x14ac:dyDescent="0.2">
      <c r="A154" s="19" t="s">
        <v>708</v>
      </c>
      <c r="B154" s="22" t="s">
        <v>672</v>
      </c>
    </row>
    <row r="155" spans="1:2" ht="25.5" outlineLevel="3" collapsed="1" x14ac:dyDescent="0.2">
      <c r="A155" s="19" t="s">
        <v>726</v>
      </c>
      <c r="B155" s="22" t="s">
        <v>672</v>
      </c>
    </row>
    <row r="156" spans="1:2" ht="25.5" outlineLevel="3" collapsed="1" x14ac:dyDescent="0.2">
      <c r="A156" s="19" t="s">
        <v>851</v>
      </c>
      <c r="B156" s="22" t="s">
        <v>677</v>
      </c>
    </row>
    <row r="157" spans="1:2" ht="25.5" outlineLevel="3" collapsed="1" x14ac:dyDescent="0.2">
      <c r="A157" s="19" t="s">
        <v>852</v>
      </c>
      <c r="B157" s="22" t="s">
        <v>677</v>
      </c>
    </row>
    <row r="158" spans="1:2" ht="38.25" outlineLevel="3" collapsed="1" x14ac:dyDescent="0.2">
      <c r="A158" s="19" t="s">
        <v>853</v>
      </c>
      <c r="B158" s="22" t="s">
        <v>677</v>
      </c>
    </row>
    <row r="159" spans="1:2" ht="25.5" outlineLevel="3" collapsed="1" x14ac:dyDescent="0.2">
      <c r="A159" s="19" t="s">
        <v>854</v>
      </c>
      <c r="B159" s="22" t="s">
        <v>677</v>
      </c>
    </row>
    <row r="160" spans="1:2" ht="25.5" outlineLevel="2" x14ac:dyDescent="0.2">
      <c r="A160" s="18" t="s">
        <v>855</v>
      </c>
      <c r="B160" s="22" t="s">
        <v>677</v>
      </c>
    </row>
    <row r="161" spans="1:2" ht="38.25" outlineLevel="3" collapsed="1" x14ac:dyDescent="0.2">
      <c r="A161" s="19" t="s">
        <v>856</v>
      </c>
      <c r="B161" s="22" t="s">
        <v>677</v>
      </c>
    </row>
    <row r="162" spans="1:2" ht="25.5" outlineLevel="3" collapsed="1" x14ac:dyDescent="0.2">
      <c r="A162" s="19" t="s">
        <v>857</v>
      </c>
      <c r="B162" s="22" t="s">
        <v>677</v>
      </c>
    </row>
    <row r="163" spans="1:2" ht="25.5" outlineLevel="3" collapsed="1" x14ac:dyDescent="0.2">
      <c r="A163" s="19" t="s">
        <v>706</v>
      </c>
      <c r="B163" s="22" t="s">
        <v>672</v>
      </c>
    </row>
    <row r="164" spans="1:2" ht="38.25" outlineLevel="3" collapsed="1" x14ac:dyDescent="0.2">
      <c r="A164" s="19" t="s">
        <v>858</v>
      </c>
      <c r="B164" s="22" t="s">
        <v>677</v>
      </c>
    </row>
    <row r="165" spans="1:2" ht="38.25" outlineLevel="3" collapsed="1" x14ac:dyDescent="0.2">
      <c r="A165" s="19" t="s">
        <v>859</v>
      </c>
      <c r="B165" s="22" t="s">
        <v>677</v>
      </c>
    </row>
    <row r="166" spans="1:2" outlineLevel="2" x14ac:dyDescent="0.2">
      <c r="A166" s="18" t="s">
        <v>696</v>
      </c>
      <c r="B166" s="22" t="s">
        <v>677</v>
      </c>
    </row>
    <row r="167" spans="1:2" outlineLevel="3" collapsed="1" x14ac:dyDescent="0.2">
      <c r="A167" s="19" t="s">
        <v>696</v>
      </c>
      <c r="B167" s="22" t="s">
        <v>672</v>
      </c>
    </row>
    <row r="168" spans="1:2" outlineLevel="2" x14ac:dyDescent="0.2">
      <c r="A168" s="18" t="s">
        <v>860</v>
      </c>
      <c r="B168" s="22" t="s">
        <v>677</v>
      </c>
    </row>
    <row r="169" spans="1:2" ht="25.5" outlineLevel="3" collapsed="1" x14ac:dyDescent="0.2">
      <c r="A169" s="19" t="s">
        <v>861</v>
      </c>
      <c r="B169" s="22" t="s">
        <v>677</v>
      </c>
    </row>
    <row r="170" spans="1:2" outlineLevel="3" collapsed="1" x14ac:dyDescent="0.2">
      <c r="A170" s="19" t="s">
        <v>700</v>
      </c>
      <c r="B170" s="22" t="s">
        <v>672</v>
      </c>
    </row>
    <row r="171" spans="1:2" outlineLevel="3" collapsed="1" x14ac:dyDescent="0.2">
      <c r="A171" s="19" t="s">
        <v>862</v>
      </c>
      <c r="B171" s="22" t="s">
        <v>677</v>
      </c>
    </row>
    <row r="172" spans="1:2" outlineLevel="2" x14ac:dyDescent="0.2">
      <c r="A172" s="18" t="s">
        <v>863</v>
      </c>
      <c r="B172" s="22" t="s">
        <v>677</v>
      </c>
    </row>
    <row r="173" spans="1:2" outlineLevel="3" collapsed="1" x14ac:dyDescent="0.2">
      <c r="A173" s="19" t="s">
        <v>864</v>
      </c>
      <c r="B173" s="22" t="s">
        <v>677</v>
      </c>
    </row>
    <row r="174" spans="1:2" outlineLevel="2" x14ac:dyDescent="0.2">
      <c r="A174" s="18" t="s">
        <v>865</v>
      </c>
      <c r="B174" s="22" t="s">
        <v>677</v>
      </c>
    </row>
    <row r="175" spans="1:2" outlineLevel="3" collapsed="1" x14ac:dyDescent="0.2">
      <c r="A175" s="19" t="s">
        <v>866</v>
      </c>
      <c r="B175" s="22" t="s">
        <v>677</v>
      </c>
    </row>
    <row r="176" spans="1:2" outlineLevel="3" collapsed="1" x14ac:dyDescent="0.2">
      <c r="A176" s="19" t="s">
        <v>867</v>
      </c>
      <c r="B176" s="22" t="s">
        <v>677</v>
      </c>
    </row>
    <row r="177" spans="1:2" outlineLevel="3" collapsed="1" x14ac:dyDescent="0.2">
      <c r="A177" s="19" t="s">
        <v>868</v>
      </c>
      <c r="B177" s="22" t="s">
        <v>677</v>
      </c>
    </row>
    <row r="178" spans="1:2" outlineLevel="3" collapsed="1" x14ac:dyDescent="0.2">
      <c r="A178" s="19" t="s">
        <v>869</v>
      </c>
      <c r="B178" s="22" t="s">
        <v>677</v>
      </c>
    </row>
    <row r="179" spans="1:2" outlineLevel="3" collapsed="1" x14ac:dyDescent="0.2">
      <c r="A179" s="19" t="s">
        <v>870</v>
      </c>
      <c r="B179" s="22" t="s">
        <v>677</v>
      </c>
    </row>
    <row r="180" spans="1:2" outlineLevel="3" collapsed="1" x14ac:dyDescent="0.2">
      <c r="A180" s="19" t="s">
        <v>871</v>
      </c>
      <c r="B180" s="22" t="s">
        <v>677</v>
      </c>
    </row>
    <row r="181" spans="1:2" outlineLevel="3" collapsed="1" x14ac:dyDescent="0.2">
      <c r="A181" s="19" t="s">
        <v>872</v>
      </c>
      <c r="B181" s="22" t="s">
        <v>677</v>
      </c>
    </row>
    <row r="182" spans="1:2" outlineLevel="2" x14ac:dyDescent="0.2">
      <c r="A182" s="18" t="s">
        <v>873</v>
      </c>
      <c r="B182" s="22" t="s">
        <v>677</v>
      </c>
    </row>
    <row r="183" spans="1:2" outlineLevel="3" collapsed="1" x14ac:dyDescent="0.2">
      <c r="A183" s="19" t="s">
        <v>874</v>
      </c>
      <c r="B183" s="22" t="s">
        <v>677</v>
      </c>
    </row>
    <row r="184" spans="1:2" ht="25.5" outlineLevel="3" collapsed="1" x14ac:dyDescent="0.2">
      <c r="A184" s="19" t="s">
        <v>875</v>
      </c>
      <c r="B184" s="22" t="s">
        <v>677</v>
      </c>
    </row>
    <row r="185" spans="1:2" outlineLevel="2" x14ac:dyDescent="0.2">
      <c r="A185" s="18" t="s">
        <v>876</v>
      </c>
      <c r="B185" s="22" t="s">
        <v>677</v>
      </c>
    </row>
    <row r="186" spans="1:2" outlineLevel="3" collapsed="1" x14ac:dyDescent="0.2">
      <c r="A186" s="19" t="s">
        <v>877</v>
      </c>
      <c r="B186" s="22" t="s">
        <v>677</v>
      </c>
    </row>
    <row r="187" spans="1:2" ht="25.5" outlineLevel="3" collapsed="1" x14ac:dyDescent="0.2">
      <c r="A187" s="19" t="s">
        <v>878</v>
      </c>
      <c r="B187" s="22" t="s">
        <v>677</v>
      </c>
    </row>
    <row r="188" spans="1:2" ht="25.5" outlineLevel="3" collapsed="1" x14ac:dyDescent="0.2">
      <c r="A188" s="19" t="s">
        <v>879</v>
      </c>
      <c r="B188" s="22" t="s">
        <v>677</v>
      </c>
    </row>
    <row r="189" spans="1:2" ht="25.5" outlineLevel="3" collapsed="1" x14ac:dyDescent="0.2">
      <c r="A189" s="19" t="s">
        <v>880</v>
      </c>
      <c r="B189" s="22" t="s">
        <v>677</v>
      </c>
    </row>
    <row r="190" spans="1:2" outlineLevel="3" collapsed="1" x14ac:dyDescent="0.2">
      <c r="A190" s="19" t="s">
        <v>881</v>
      </c>
      <c r="B190" s="22" t="s">
        <v>677</v>
      </c>
    </row>
    <row r="191" spans="1:2" outlineLevel="3" collapsed="1" x14ac:dyDescent="0.2">
      <c r="A191" s="19" t="s">
        <v>882</v>
      </c>
      <c r="B191" s="22" t="s">
        <v>677</v>
      </c>
    </row>
    <row r="192" spans="1:2" outlineLevel="3" collapsed="1" x14ac:dyDescent="0.2">
      <c r="A192" s="19" t="s">
        <v>883</v>
      </c>
      <c r="B192" s="22" t="s">
        <v>677</v>
      </c>
    </row>
    <row r="193" spans="1:2" outlineLevel="3" collapsed="1" x14ac:dyDescent="0.2">
      <c r="A193" s="19" t="s">
        <v>884</v>
      </c>
      <c r="B193" s="22" t="s">
        <v>677</v>
      </c>
    </row>
    <row r="194" spans="1:2" outlineLevel="3" collapsed="1" x14ac:dyDescent="0.2">
      <c r="A194" s="19" t="s">
        <v>885</v>
      </c>
      <c r="B194" s="22" t="s">
        <v>677</v>
      </c>
    </row>
    <row r="195" spans="1:2" ht="25.5" outlineLevel="3" collapsed="1" x14ac:dyDescent="0.2">
      <c r="A195" s="19" t="s">
        <v>886</v>
      </c>
      <c r="B195" s="22" t="s">
        <v>677</v>
      </c>
    </row>
    <row r="196" spans="1:2" ht="25.5" outlineLevel="3" collapsed="1" x14ac:dyDescent="0.2">
      <c r="A196" s="19" t="s">
        <v>887</v>
      </c>
      <c r="B196" s="22" t="s">
        <v>677</v>
      </c>
    </row>
    <row r="197" spans="1:2" outlineLevel="3" collapsed="1" x14ac:dyDescent="0.2">
      <c r="A197" s="19" t="s">
        <v>888</v>
      </c>
      <c r="B197" s="22" t="s">
        <v>677</v>
      </c>
    </row>
    <row r="198" spans="1:2" outlineLevel="2" x14ac:dyDescent="0.2">
      <c r="A198" s="18" t="s">
        <v>889</v>
      </c>
      <c r="B198" s="22" t="s">
        <v>677</v>
      </c>
    </row>
    <row r="199" spans="1:2" ht="25.5" outlineLevel="3" collapsed="1" x14ac:dyDescent="0.2">
      <c r="A199" s="19" t="s">
        <v>890</v>
      </c>
      <c r="B199" s="22" t="s">
        <v>677</v>
      </c>
    </row>
    <row r="200" spans="1:2" outlineLevel="3" collapsed="1" x14ac:dyDescent="0.2">
      <c r="A200" s="19" t="s">
        <v>891</v>
      </c>
      <c r="B200" s="22" t="s">
        <v>677</v>
      </c>
    </row>
    <row r="201" spans="1:2" outlineLevel="3" collapsed="1" x14ac:dyDescent="0.2">
      <c r="A201" s="19" t="s">
        <v>892</v>
      </c>
      <c r="B201" s="22" t="s">
        <v>677</v>
      </c>
    </row>
    <row r="202" spans="1:2" outlineLevel="3" collapsed="1" x14ac:dyDescent="0.2">
      <c r="A202" s="19" t="s">
        <v>893</v>
      </c>
      <c r="B202" s="22" t="s">
        <v>677</v>
      </c>
    </row>
    <row r="203" spans="1:2" ht="25.5" outlineLevel="3" collapsed="1" x14ac:dyDescent="0.2">
      <c r="A203" s="19" t="s">
        <v>894</v>
      </c>
      <c r="B203" s="22" t="s">
        <v>677</v>
      </c>
    </row>
    <row r="204" spans="1:2" ht="25.5" outlineLevel="3" collapsed="1" x14ac:dyDescent="0.2">
      <c r="A204" s="19" t="s">
        <v>895</v>
      </c>
      <c r="B204" s="22" t="s">
        <v>677</v>
      </c>
    </row>
    <row r="205" spans="1:2" outlineLevel="3" collapsed="1" x14ac:dyDescent="0.2">
      <c r="A205" s="19" t="s">
        <v>896</v>
      </c>
      <c r="B205" s="22" t="s">
        <v>677</v>
      </c>
    </row>
    <row r="206" spans="1:2" ht="25.5" outlineLevel="3" collapsed="1" x14ac:dyDescent="0.2">
      <c r="A206" s="19" t="s">
        <v>897</v>
      </c>
      <c r="B206" s="22" t="s">
        <v>677</v>
      </c>
    </row>
    <row r="207" spans="1:2" outlineLevel="3" collapsed="1" x14ac:dyDescent="0.2">
      <c r="A207" s="19" t="s">
        <v>740</v>
      </c>
      <c r="B207" s="22" t="s">
        <v>672</v>
      </c>
    </row>
    <row r="208" spans="1:2" ht="25.5" outlineLevel="3" collapsed="1" x14ac:dyDescent="0.2">
      <c r="A208" s="19" t="s">
        <v>898</v>
      </c>
      <c r="B208" s="22" t="s">
        <v>677</v>
      </c>
    </row>
    <row r="209" spans="1:2" outlineLevel="3" collapsed="1" x14ac:dyDescent="0.2">
      <c r="A209" s="19" t="s">
        <v>899</v>
      </c>
      <c r="B209" s="22" t="s">
        <v>677</v>
      </c>
    </row>
    <row r="210" spans="1:2" ht="25.5" outlineLevel="3" collapsed="1" x14ac:dyDescent="0.2">
      <c r="A210" s="19" t="s">
        <v>900</v>
      </c>
      <c r="B210" s="22" t="s">
        <v>677</v>
      </c>
    </row>
    <row r="211" spans="1:2" outlineLevel="3" collapsed="1" x14ac:dyDescent="0.2">
      <c r="A211" s="19" t="s">
        <v>901</v>
      </c>
      <c r="B211" s="22" t="s">
        <v>677</v>
      </c>
    </row>
    <row r="212" spans="1:2" outlineLevel="2" x14ac:dyDescent="0.2">
      <c r="A212" s="18" t="s">
        <v>902</v>
      </c>
      <c r="B212" s="22" t="s">
        <v>677</v>
      </c>
    </row>
    <row r="213" spans="1:2" outlineLevel="3" x14ac:dyDescent="0.2">
      <c r="A213" s="19" t="s">
        <v>903</v>
      </c>
      <c r="B213" s="22" t="s">
        <v>677</v>
      </c>
    </row>
    <row r="214" spans="1:2" outlineLevel="4" collapsed="1" x14ac:dyDescent="0.2">
      <c r="A214" s="20" t="s">
        <v>698</v>
      </c>
      <c r="B214" s="22" t="s">
        <v>672</v>
      </c>
    </row>
    <row r="215" spans="1:2" ht="25.5" outlineLevel="4" collapsed="1" x14ac:dyDescent="0.2">
      <c r="A215" s="20" t="s">
        <v>704</v>
      </c>
      <c r="B215" s="22" t="s">
        <v>672</v>
      </c>
    </row>
    <row r="216" spans="1:2" outlineLevel="3" collapsed="1" x14ac:dyDescent="0.2">
      <c r="A216" s="19" t="s">
        <v>678</v>
      </c>
      <c r="B216" s="22" t="s">
        <v>672</v>
      </c>
    </row>
    <row r="217" spans="1:2" outlineLevel="3" collapsed="1" x14ac:dyDescent="0.2">
      <c r="A217" s="19" t="s">
        <v>680</v>
      </c>
      <c r="B217" s="22" t="s">
        <v>672</v>
      </c>
    </row>
    <row r="218" spans="1:2" outlineLevel="3" collapsed="1" x14ac:dyDescent="0.2">
      <c r="A218" s="19" t="s">
        <v>904</v>
      </c>
      <c r="B218" s="22" t="s">
        <v>677</v>
      </c>
    </row>
    <row r="219" spans="1:2" outlineLevel="3" collapsed="1" x14ac:dyDescent="0.2">
      <c r="A219" s="19" t="s">
        <v>712</v>
      </c>
      <c r="B219" s="22" t="s">
        <v>672</v>
      </c>
    </row>
    <row r="220" spans="1:2" outlineLevel="3" collapsed="1" x14ac:dyDescent="0.2">
      <c r="A220" s="19" t="s">
        <v>724</v>
      </c>
      <c r="B220" s="22" t="s">
        <v>672</v>
      </c>
    </row>
    <row r="221" spans="1:2" ht="25.5" outlineLevel="3" collapsed="1" x14ac:dyDescent="0.2">
      <c r="A221" s="19" t="s">
        <v>728</v>
      </c>
      <c r="B221" s="22" t="s">
        <v>672</v>
      </c>
    </row>
    <row r="222" spans="1:2" outlineLevel="3" collapsed="1" x14ac:dyDescent="0.2">
      <c r="A222" s="19" t="s">
        <v>744</v>
      </c>
      <c r="B222" s="22" t="s">
        <v>672</v>
      </c>
    </row>
    <row r="223" spans="1:2" ht="25.5" outlineLevel="2" x14ac:dyDescent="0.2">
      <c r="A223" s="18" t="s">
        <v>905</v>
      </c>
      <c r="B223" s="22" t="s">
        <v>677</v>
      </c>
    </row>
    <row r="224" spans="1:2" ht="25.5" outlineLevel="3" collapsed="1" x14ac:dyDescent="0.2">
      <c r="A224" s="19" t="s">
        <v>714</v>
      </c>
      <c r="B224" s="22" t="s">
        <v>672</v>
      </c>
    </row>
    <row r="225" spans="1:2" ht="25.5" outlineLevel="3" collapsed="1" x14ac:dyDescent="0.2">
      <c r="A225" s="19" t="s">
        <v>716</v>
      </c>
      <c r="B225" s="22" t="s">
        <v>672</v>
      </c>
    </row>
    <row r="226" spans="1:2" ht="25.5" outlineLevel="3" collapsed="1" x14ac:dyDescent="0.2">
      <c r="A226" s="19" t="s">
        <v>730</v>
      </c>
      <c r="B226" s="22" t="s">
        <v>672</v>
      </c>
    </row>
    <row r="227" spans="1:2" outlineLevel="3" collapsed="1" x14ac:dyDescent="0.2">
      <c r="A227" s="19" t="s">
        <v>746</v>
      </c>
      <c r="B227" s="22" t="s">
        <v>672</v>
      </c>
    </row>
    <row r="228" spans="1:2" outlineLevel="2" x14ac:dyDescent="0.2">
      <c r="A228" s="18" t="s">
        <v>906</v>
      </c>
      <c r="B228" s="22" t="s">
        <v>677</v>
      </c>
    </row>
    <row r="229" spans="1:2" ht="25.5" outlineLevel="3" collapsed="1" x14ac:dyDescent="0.2">
      <c r="A229" s="19" t="s">
        <v>682</v>
      </c>
      <c r="B229" s="22" t="s">
        <v>672</v>
      </c>
    </row>
    <row r="230" spans="1:2" outlineLevel="3" collapsed="1" x14ac:dyDescent="0.2">
      <c r="A230" s="19" t="s">
        <v>687</v>
      </c>
      <c r="B230" s="22" t="s">
        <v>672</v>
      </c>
    </row>
    <row r="231" spans="1:2" outlineLevel="3" collapsed="1" x14ac:dyDescent="0.2">
      <c r="A231" s="19" t="s">
        <v>907</v>
      </c>
      <c r="B231" s="22" t="s">
        <v>677</v>
      </c>
    </row>
    <row r="232" spans="1:2" outlineLevel="3" collapsed="1" x14ac:dyDescent="0.2">
      <c r="A232" s="19" t="s">
        <v>908</v>
      </c>
      <c r="B232" s="22" t="s">
        <v>677</v>
      </c>
    </row>
    <row r="233" spans="1:2" ht="25.5" outlineLevel="3" collapsed="1" x14ac:dyDescent="0.2">
      <c r="A233" s="19" t="s">
        <v>909</v>
      </c>
      <c r="B233" s="22" t="s">
        <v>677</v>
      </c>
    </row>
    <row r="234" spans="1:2" outlineLevel="3" collapsed="1" x14ac:dyDescent="0.2">
      <c r="A234" s="19" t="s">
        <v>702</v>
      </c>
      <c r="B234" s="22" t="s">
        <v>672</v>
      </c>
    </row>
    <row r="235" spans="1:2" outlineLevel="3" collapsed="1" x14ac:dyDescent="0.2">
      <c r="A235" s="19" t="s">
        <v>910</v>
      </c>
      <c r="B235" s="22" t="s">
        <v>677</v>
      </c>
    </row>
    <row r="236" spans="1:2" outlineLevel="3" collapsed="1" x14ac:dyDescent="0.2">
      <c r="A236" s="19" t="s">
        <v>911</v>
      </c>
      <c r="B236" s="22" t="s">
        <v>677</v>
      </c>
    </row>
    <row r="237" spans="1:2" outlineLevel="3" collapsed="1" x14ac:dyDescent="0.2">
      <c r="A237" s="19" t="s">
        <v>912</v>
      </c>
      <c r="B237" s="22" t="s">
        <v>677</v>
      </c>
    </row>
    <row r="238" spans="1:2" ht="25.5" outlineLevel="3" collapsed="1" x14ac:dyDescent="0.2">
      <c r="A238" s="19" t="s">
        <v>720</v>
      </c>
      <c r="B238" s="22" t="s">
        <v>672</v>
      </c>
    </row>
    <row r="239" spans="1:2" outlineLevel="3" collapsed="1" x14ac:dyDescent="0.2">
      <c r="A239" s="19" t="s">
        <v>738</v>
      </c>
      <c r="B239" s="22" t="s">
        <v>672</v>
      </c>
    </row>
    <row r="240" spans="1:2" outlineLevel="3" collapsed="1" x14ac:dyDescent="0.2">
      <c r="A240" s="19" t="s">
        <v>742</v>
      </c>
      <c r="B240" s="22" t="s">
        <v>672</v>
      </c>
    </row>
    <row r="241" spans="1:2" outlineLevel="3" collapsed="1" x14ac:dyDescent="0.2">
      <c r="A241" s="19" t="s">
        <v>913</v>
      </c>
      <c r="B241" s="22" t="s">
        <v>677</v>
      </c>
    </row>
    <row r="242" spans="1:2" ht="25.5" outlineLevel="3" collapsed="1" x14ac:dyDescent="0.2">
      <c r="A242" s="19" t="s">
        <v>914</v>
      </c>
      <c r="B242" s="22" t="s">
        <v>677</v>
      </c>
    </row>
    <row r="243" spans="1:2" outlineLevel="2" x14ac:dyDescent="0.2">
      <c r="A243" s="18" t="s">
        <v>915</v>
      </c>
      <c r="B243" s="22" t="s">
        <v>677</v>
      </c>
    </row>
    <row r="244" spans="1:2" ht="25.5" outlineLevel="3" collapsed="1" x14ac:dyDescent="0.2">
      <c r="A244" s="19" t="s">
        <v>689</v>
      </c>
      <c r="B244" s="22" t="s">
        <v>672</v>
      </c>
    </row>
    <row r="245" spans="1:2" ht="25.5" outlineLevel="3" collapsed="1" x14ac:dyDescent="0.2">
      <c r="A245" s="19" t="s">
        <v>736</v>
      </c>
      <c r="B245" s="22" t="s">
        <v>672</v>
      </c>
    </row>
    <row r="246" spans="1:2" outlineLevel="2" x14ac:dyDescent="0.2">
      <c r="A246" s="18" t="s">
        <v>916</v>
      </c>
      <c r="B246" s="22" t="s">
        <v>677</v>
      </c>
    </row>
    <row r="247" spans="1:2" ht="25.5" outlineLevel="3" collapsed="1" x14ac:dyDescent="0.2">
      <c r="A247" s="19" t="s">
        <v>694</v>
      </c>
      <c r="B247" s="22" t="s">
        <v>672</v>
      </c>
    </row>
    <row r="248" spans="1:2" outlineLevel="2" x14ac:dyDescent="0.2">
      <c r="A248" s="18" t="s">
        <v>917</v>
      </c>
      <c r="B248" s="22" t="s">
        <v>677</v>
      </c>
    </row>
    <row r="249" spans="1:2" outlineLevel="3" collapsed="1" x14ac:dyDescent="0.2">
      <c r="A249" s="19" t="s">
        <v>918</v>
      </c>
      <c r="B249" s="22" t="s">
        <v>677</v>
      </c>
    </row>
    <row r="250" spans="1:2" outlineLevel="3" collapsed="1" x14ac:dyDescent="0.2">
      <c r="A250" s="19" t="s">
        <v>685</v>
      </c>
      <c r="B250" s="22" t="s">
        <v>672</v>
      </c>
    </row>
    <row r="251" spans="1:2" outlineLevel="3" collapsed="1" x14ac:dyDescent="0.2">
      <c r="A251" s="19" t="s">
        <v>919</v>
      </c>
      <c r="B251" s="22" t="s">
        <v>677</v>
      </c>
    </row>
    <row r="252" spans="1:2" outlineLevel="3" collapsed="1" x14ac:dyDescent="0.2">
      <c r="A252" s="19" t="s">
        <v>710</v>
      </c>
      <c r="B252" s="22" t="s">
        <v>672</v>
      </c>
    </row>
    <row r="253" spans="1:2" outlineLevel="3" collapsed="1" x14ac:dyDescent="0.2">
      <c r="A253" s="19" t="s">
        <v>732</v>
      </c>
      <c r="B253" s="22" t="s">
        <v>672</v>
      </c>
    </row>
    <row r="254" spans="1:2" outlineLevel="3" collapsed="1" x14ac:dyDescent="0.2">
      <c r="A254" s="19" t="s">
        <v>920</v>
      </c>
      <c r="B254" s="22" t="s">
        <v>677</v>
      </c>
    </row>
    <row r="255" spans="1:2" outlineLevel="2" x14ac:dyDescent="0.2">
      <c r="A255" s="18" t="s">
        <v>921</v>
      </c>
      <c r="B255" s="22" t="s">
        <v>677</v>
      </c>
    </row>
    <row r="256" spans="1:2" ht="25.5" outlineLevel="3" collapsed="1" x14ac:dyDescent="0.2">
      <c r="A256" s="19" t="s">
        <v>922</v>
      </c>
      <c r="B256" s="22" t="s">
        <v>677</v>
      </c>
    </row>
    <row r="257" spans="1:2" outlineLevel="3" collapsed="1" x14ac:dyDescent="0.2">
      <c r="A257" s="19" t="s">
        <v>923</v>
      </c>
      <c r="B257" s="22" t="s">
        <v>677</v>
      </c>
    </row>
    <row r="258" spans="1:2" outlineLevel="3" collapsed="1" x14ac:dyDescent="0.2">
      <c r="A258" s="19" t="s">
        <v>924</v>
      </c>
      <c r="B258" s="22" t="s">
        <v>677</v>
      </c>
    </row>
    <row r="259" spans="1:2" ht="25.5" outlineLevel="2" x14ac:dyDescent="0.2">
      <c r="A259" s="18" t="s">
        <v>925</v>
      </c>
      <c r="B259" s="22" t="s">
        <v>677</v>
      </c>
    </row>
    <row r="260" spans="1:2" outlineLevel="3" collapsed="1" x14ac:dyDescent="0.2">
      <c r="A260" s="19" t="s">
        <v>926</v>
      </c>
      <c r="B260" s="22" t="s">
        <v>677</v>
      </c>
    </row>
    <row r="261" spans="1:2" outlineLevel="3" collapsed="1" x14ac:dyDescent="0.2">
      <c r="A261" s="19" t="s">
        <v>927</v>
      </c>
      <c r="B261" s="22" t="s">
        <v>677</v>
      </c>
    </row>
    <row r="262" spans="1:2" ht="25.5" outlineLevel="3" collapsed="1" x14ac:dyDescent="0.2">
      <c r="A262" s="19" t="s">
        <v>928</v>
      </c>
      <c r="B262" s="22" t="s">
        <v>677</v>
      </c>
    </row>
    <row r="263" spans="1:2" ht="25.5" outlineLevel="3" collapsed="1" x14ac:dyDescent="0.2">
      <c r="A263" s="19" t="s">
        <v>929</v>
      </c>
      <c r="B263" s="22" t="s">
        <v>677</v>
      </c>
    </row>
    <row r="264" spans="1:2" outlineLevel="3" collapsed="1" x14ac:dyDescent="0.2">
      <c r="A264" s="19" t="s">
        <v>930</v>
      </c>
      <c r="B264" s="22" t="s">
        <v>677</v>
      </c>
    </row>
    <row r="265" spans="1:2" outlineLevel="2" x14ac:dyDescent="0.2">
      <c r="A265" s="18" t="s">
        <v>931</v>
      </c>
      <c r="B265" s="22" t="s">
        <v>677</v>
      </c>
    </row>
    <row r="266" spans="1:2" outlineLevel="3" collapsed="1" x14ac:dyDescent="0.2">
      <c r="A266" s="19" t="s">
        <v>932</v>
      </c>
      <c r="B266" s="22" t="s">
        <v>677</v>
      </c>
    </row>
    <row r="267" spans="1:2" ht="25.5" outlineLevel="3" collapsed="1" x14ac:dyDescent="0.2">
      <c r="A267" s="19" t="s">
        <v>933</v>
      </c>
      <c r="B267" s="22" t="s">
        <v>677</v>
      </c>
    </row>
    <row r="268" spans="1:2" ht="25.5" outlineLevel="3" collapsed="1" x14ac:dyDescent="0.2">
      <c r="A268" s="19" t="s">
        <v>934</v>
      </c>
      <c r="B268" s="22" t="s">
        <v>677</v>
      </c>
    </row>
    <row r="269" spans="1:2" outlineLevel="3" collapsed="1" x14ac:dyDescent="0.2">
      <c r="A269" s="19" t="s">
        <v>935</v>
      </c>
      <c r="B269" s="22" t="s">
        <v>677</v>
      </c>
    </row>
    <row r="270" spans="1:2" ht="25.5" outlineLevel="2" x14ac:dyDescent="0.2">
      <c r="A270" s="18" t="s">
        <v>936</v>
      </c>
      <c r="B270" s="22" t="s">
        <v>677</v>
      </c>
    </row>
    <row r="271" spans="1:2" ht="38.25" outlineLevel="3" collapsed="1" x14ac:dyDescent="0.2">
      <c r="A271" s="19" t="s">
        <v>937</v>
      </c>
      <c r="B271" s="22" t="s">
        <v>677</v>
      </c>
    </row>
    <row r="272" spans="1:2" ht="38.25" outlineLevel="3" collapsed="1" x14ac:dyDescent="0.2">
      <c r="A272" s="19" t="s">
        <v>938</v>
      </c>
      <c r="B272" s="22" t="s">
        <v>677</v>
      </c>
    </row>
    <row r="273" spans="1:2" outlineLevel="2" x14ac:dyDescent="0.2">
      <c r="A273" s="18" t="s">
        <v>939</v>
      </c>
      <c r="B273" s="22" t="s">
        <v>677</v>
      </c>
    </row>
    <row r="274" spans="1:2" outlineLevel="3" collapsed="1" x14ac:dyDescent="0.2">
      <c r="A274" s="19" t="s">
        <v>38</v>
      </c>
      <c r="B274" s="22" t="s">
        <v>672</v>
      </c>
    </row>
    <row r="275" spans="1:2" outlineLevel="3" collapsed="1" x14ac:dyDescent="0.2">
      <c r="A275" s="19" t="s">
        <v>940</v>
      </c>
      <c r="B275" s="22" t="s">
        <v>677</v>
      </c>
    </row>
    <row r="276" spans="1:2" outlineLevel="3" collapsed="1" x14ac:dyDescent="0.2">
      <c r="A276" s="19" t="s">
        <v>941</v>
      </c>
      <c r="B276" s="22" t="s">
        <v>677</v>
      </c>
    </row>
    <row r="277" spans="1:2" outlineLevel="3" collapsed="1" x14ac:dyDescent="0.2">
      <c r="A277" s="19" t="s">
        <v>718</v>
      </c>
      <c r="B277" s="22" t="s">
        <v>672</v>
      </c>
    </row>
    <row r="278" spans="1:2" outlineLevel="3" collapsed="1" x14ac:dyDescent="0.2">
      <c r="A278" s="19" t="s">
        <v>734</v>
      </c>
      <c r="B278" s="22" t="s">
        <v>672</v>
      </c>
    </row>
    <row r="279" spans="1:2" outlineLevel="3" collapsed="1" x14ac:dyDescent="0.2">
      <c r="A279" s="19" t="s">
        <v>39</v>
      </c>
      <c r="B279" s="22" t="s">
        <v>672</v>
      </c>
    </row>
    <row r="280" spans="1:2" outlineLevel="2" x14ac:dyDescent="0.2">
      <c r="A280" s="18" t="s">
        <v>942</v>
      </c>
      <c r="B280" s="22" t="s">
        <v>677</v>
      </c>
    </row>
    <row r="281" spans="1:2" outlineLevel="3" collapsed="1" x14ac:dyDescent="0.2">
      <c r="A281" s="19" t="s">
        <v>943</v>
      </c>
      <c r="B281" s="22" t="s">
        <v>677</v>
      </c>
    </row>
    <row r="282" spans="1:2" outlineLevel="3" collapsed="1" x14ac:dyDescent="0.2">
      <c r="A282" s="19" t="s">
        <v>944</v>
      </c>
      <c r="B282" s="22" t="s">
        <v>677</v>
      </c>
    </row>
    <row r="283" spans="1:2" outlineLevel="3" collapsed="1" x14ac:dyDescent="0.2">
      <c r="A283" s="19" t="s">
        <v>945</v>
      </c>
      <c r="B283" s="22" t="s">
        <v>677</v>
      </c>
    </row>
    <row r="284" spans="1:2" outlineLevel="3" collapsed="1" x14ac:dyDescent="0.2">
      <c r="A284" s="19" t="s">
        <v>946</v>
      </c>
      <c r="B284" s="22" t="s">
        <v>677</v>
      </c>
    </row>
    <row r="285" spans="1:2" outlineLevel="1" x14ac:dyDescent="0.2">
      <c r="A285" s="17" t="s">
        <v>947</v>
      </c>
      <c r="B285" s="22" t="s">
        <v>677</v>
      </c>
    </row>
    <row r="286" spans="1:2" outlineLevel="2" x14ac:dyDescent="0.2">
      <c r="A286" s="18" t="s">
        <v>948</v>
      </c>
      <c r="B286" s="22" t="s">
        <v>677</v>
      </c>
    </row>
    <row r="287" spans="1:2" outlineLevel="3" collapsed="1" x14ac:dyDescent="0.2">
      <c r="A287" s="19" t="s">
        <v>949</v>
      </c>
      <c r="B287" s="22" t="s">
        <v>677</v>
      </c>
    </row>
    <row r="288" spans="1:2" outlineLevel="3" collapsed="1" x14ac:dyDescent="0.2">
      <c r="A288" s="19" t="s">
        <v>950</v>
      </c>
      <c r="B288" s="22" t="s">
        <v>677</v>
      </c>
    </row>
    <row r="289" spans="1:2" ht="25.5" outlineLevel="3" collapsed="1" x14ac:dyDescent="0.2">
      <c r="A289" s="19" t="s">
        <v>951</v>
      </c>
      <c r="B289" s="22" t="s">
        <v>677</v>
      </c>
    </row>
    <row r="290" spans="1:2" ht="25.5" outlineLevel="3" collapsed="1" x14ac:dyDescent="0.2">
      <c r="A290" s="19" t="s">
        <v>952</v>
      </c>
      <c r="B290" s="22" t="s">
        <v>677</v>
      </c>
    </row>
    <row r="291" spans="1:2" outlineLevel="3" collapsed="1" x14ac:dyDescent="0.2">
      <c r="A291" s="19" t="s">
        <v>953</v>
      </c>
      <c r="B291" s="22" t="s">
        <v>677</v>
      </c>
    </row>
    <row r="292" spans="1:2" outlineLevel="3" collapsed="1" x14ac:dyDescent="0.2">
      <c r="A292" s="19" t="s">
        <v>954</v>
      </c>
      <c r="B292" s="22" t="s">
        <v>677</v>
      </c>
    </row>
    <row r="293" spans="1:2" outlineLevel="3" collapsed="1" x14ac:dyDescent="0.2">
      <c r="A293" s="19" t="s">
        <v>955</v>
      </c>
      <c r="B293" s="22" t="s">
        <v>677</v>
      </c>
    </row>
    <row r="294" spans="1:2" outlineLevel="3" collapsed="1" x14ac:dyDescent="0.2">
      <c r="A294" s="19" t="s">
        <v>956</v>
      </c>
      <c r="B294" s="22" t="s">
        <v>677</v>
      </c>
    </row>
    <row r="295" spans="1:2" outlineLevel="3" collapsed="1" x14ac:dyDescent="0.2">
      <c r="A295" s="19" t="s">
        <v>957</v>
      </c>
      <c r="B295" s="22" t="s">
        <v>677</v>
      </c>
    </row>
    <row r="296" spans="1:2" outlineLevel="3" collapsed="1" x14ac:dyDescent="0.2">
      <c r="A296" s="19" t="s">
        <v>958</v>
      </c>
      <c r="B296" s="22" t="s">
        <v>677</v>
      </c>
    </row>
    <row r="297" spans="1:2" outlineLevel="3" collapsed="1" x14ac:dyDescent="0.2">
      <c r="A297" s="19" t="s">
        <v>959</v>
      </c>
      <c r="B297" s="22" t="s">
        <v>677</v>
      </c>
    </row>
    <row r="298" spans="1:2" outlineLevel="3" collapsed="1" x14ac:dyDescent="0.2">
      <c r="A298" s="19" t="s">
        <v>960</v>
      </c>
      <c r="B298" s="22" t="s">
        <v>677</v>
      </c>
    </row>
    <row r="299" spans="1:2" ht="25.5" outlineLevel="3" collapsed="1" x14ac:dyDescent="0.2">
      <c r="A299" s="19" t="s">
        <v>961</v>
      </c>
      <c r="B299" s="22" t="s">
        <v>677</v>
      </c>
    </row>
    <row r="300" spans="1:2" outlineLevel="2" x14ac:dyDescent="0.2">
      <c r="A300" s="18" t="s">
        <v>962</v>
      </c>
      <c r="B300" s="22" t="s">
        <v>677</v>
      </c>
    </row>
    <row r="301" spans="1:2" outlineLevel="3" collapsed="1" x14ac:dyDescent="0.2">
      <c r="A301" s="19" t="s">
        <v>963</v>
      </c>
      <c r="B301" s="22" t="s">
        <v>677</v>
      </c>
    </row>
    <row r="302" spans="1:2" ht="25.5" outlineLevel="3" collapsed="1" x14ac:dyDescent="0.2">
      <c r="A302" s="19" t="s">
        <v>749</v>
      </c>
      <c r="B302" s="22" t="s">
        <v>672</v>
      </c>
    </row>
    <row r="303" spans="1:2" ht="25.5" outlineLevel="3" collapsed="1" x14ac:dyDescent="0.2">
      <c r="A303" s="19" t="s">
        <v>751</v>
      </c>
      <c r="B303" s="22" t="s">
        <v>672</v>
      </c>
    </row>
    <row r="304" spans="1:2" ht="25.5" outlineLevel="3" collapsed="1" x14ac:dyDescent="0.2">
      <c r="A304" s="19" t="s">
        <v>753</v>
      </c>
      <c r="B304" s="22" t="s">
        <v>672</v>
      </c>
    </row>
    <row r="305" spans="1:2" ht="25.5" outlineLevel="3" collapsed="1" x14ac:dyDescent="0.2">
      <c r="A305" s="19" t="s">
        <v>755</v>
      </c>
      <c r="B305" s="22" t="s">
        <v>672</v>
      </c>
    </row>
    <row r="306" spans="1:2" outlineLevel="3" collapsed="1" x14ac:dyDescent="0.2">
      <c r="A306" s="19" t="s">
        <v>757</v>
      </c>
      <c r="B306" s="22" t="s">
        <v>672</v>
      </c>
    </row>
    <row r="307" spans="1:2" ht="25.5" outlineLevel="3" collapsed="1" x14ac:dyDescent="0.2">
      <c r="A307" s="19" t="s">
        <v>964</v>
      </c>
      <c r="B307" s="22" t="s">
        <v>677</v>
      </c>
    </row>
    <row r="308" spans="1:2" ht="25.5" outlineLevel="3" collapsed="1" x14ac:dyDescent="0.2">
      <c r="A308" s="19" t="s">
        <v>965</v>
      </c>
      <c r="B308" s="22" t="s">
        <v>677</v>
      </c>
    </row>
    <row r="309" spans="1:2" outlineLevel="3" collapsed="1" x14ac:dyDescent="0.2">
      <c r="A309" s="19" t="s">
        <v>691</v>
      </c>
      <c r="B309" s="22" t="s">
        <v>672</v>
      </c>
    </row>
    <row r="310" spans="1:2" ht="25.5" outlineLevel="3" collapsed="1" x14ac:dyDescent="0.2">
      <c r="A310" s="19" t="s">
        <v>966</v>
      </c>
      <c r="B310" s="22" t="s">
        <v>677</v>
      </c>
    </row>
    <row r="311" spans="1:2" outlineLevel="3" collapsed="1" x14ac:dyDescent="0.2">
      <c r="A311" s="19" t="s">
        <v>722</v>
      </c>
      <c r="B311" s="22" t="s">
        <v>672</v>
      </c>
    </row>
    <row r="312" spans="1:2" ht="25.5" outlineLevel="3" collapsed="1" x14ac:dyDescent="0.2">
      <c r="A312" s="19" t="s">
        <v>967</v>
      </c>
      <c r="B312" s="22" t="s">
        <v>677</v>
      </c>
    </row>
    <row r="313" spans="1:2" ht="25.5" outlineLevel="3" collapsed="1" x14ac:dyDescent="0.2">
      <c r="A313" s="19" t="s">
        <v>968</v>
      </c>
      <c r="B313" s="22" t="s">
        <v>677</v>
      </c>
    </row>
    <row r="314" spans="1:2" ht="25.5" outlineLevel="3" collapsed="1" x14ac:dyDescent="0.2">
      <c r="A314" s="19" t="s">
        <v>969</v>
      </c>
      <c r="B314" s="22" t="s">
        <v>677</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7EC90FAACBEC634098A54AAE2877F8AF" ma:contentTypeVersion="3" ma:contentTypeDescription="Create a new document." ma:contentTypeScope="" ma:versionID="6fbc90b1415915144c4a4520294614d7">
  <xsd:schema xmlns:xsd="http://www.w3.org/2001/XMLSchema" xmlns:xs="http://www.w3.org/2001/XMLSchema" xmlns:p="http://schemas.microsoft.com/office/2006/metadata/properties" xmlns:ns2="5f9c3273-2b3f-48b5-a079-6c9243df914d" xmlns:ns3="19cbecb1-d589-45fa-b734-da636dad55ae" targetNamespace="http://schemas.microsoft.com/office/2006/metadata/properties" ma:root="true" ma:fieldsID="83528749591d9f26efbbc5c615ebe2d9" ns2:_="" ns3:_="">
    <xsd:import namespace="5f9c3273-2b3f-48b5-a079-6c9243df914d"/>
    <xsd:import namespace="19cbecb1-d589-45fa-b734-da636dad55ae"/>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9c3273-2b3f-48b5-a079-6c9243df914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9cbecb1-d589-45fa-b734-da636dad55a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5f9c3273-2b3f-48b5-a079-6c9243df914d">FVQ2CRPFYTJW-1837512647-3</_dlc_DocId>
    <_dlc_DocIdUrl xmlns="5f9c3273-2b3f-48b5-a079-6c9243df914d">
      <Url>https://brocku.sharepoint.com/sites/Resources-for-Current-Students/_layouts/15/DocIdRedir.aspx?ID=FVQ2CRPFYTJW-1837512647-3</Url>
      <Description>FVQ2CRPFYTJW-1837512647-3</Description>
    </_dlc_DocIdUrl>
  </documentManagement>
</p:properties>
</file>

<file path=customXml/itemProps1.xml><?xml version="1.0" encoding="utf-8"?>
<ds:datastoreItem xmlns:ds="http://schemas.openxmlformats.org/officeDocument/2006/customXml" ds:itemID="{C66389F7-9FDA-47BF-A3B5-883AB7A53AF1}">
  <ds:schemaRefs>
    <ds:schemaRef ds:uri="http://schemas.microsoft.com/sharepoint/v3/contenttype/forms"/>
  </ds:schemaRefs>
</ds:datastoreItem>
</file>

<file path=customXml/itemProps2.xml><?xml version="1.0" encoding="utf-8"?>
<ds:datastoreItem xmlns:ds="http://schemas.openxmlformats.org/officeDocument/2006/customXml" ds:itemID="{2AC169B7-12BB-457D-9DBE-4D8A48E8D9A9}">
  <ds:schemaRefs>
    <ds:schemaRef ds:uri="http://schemas.microsoft.com/sharepoint/events"/>
  </ds:schemaRefs>
</ds:datastoreItem>
</file>

<file path=customXml/itemProps3.xml><?xml version="1.0" encoding="utf-8"?>
<ds:datastoreItem xmlns:ds="http://schemas.openxmlformats.org/officeDocument/2006/customXml" ds:itemID="{D98D20BC-061A-432C-B56B-7874859D91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9c3273-2b3f-48b5-a079-6c9243df914d"/>
    <ds:schemaRef ds:uri="19cbecb1-d589-45fa-b734-da636dad55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CDB7089-01DB-4857-B20F-86B28E9A1AA0}">
  <ds:schemaRefs>
    <ds:schemaRef ds:uri="http://schemas.microsoft.com/office/2006/metadata/properties"/>
    <ds:schemaRef ds:uri="http://schemas.microsoft.com/office/infopath/2007/PartnerControls"/>
    <ds:schemaRef ds:uri="5f9c3273-2b3f-48b5-a079-6c9243df91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Chq Req</vt:lpstr>
      <vt:lpstr>Tax Code </vt:lpstr>
      <vt:lpstr>Dimension</vt:lpstr>
      <vt:lpstr>Funds</vt:lpstr>
      <vt:lpstr>Wire </vt:lpstr>
      <vt:lpstr>cost centre</vt:lpstr>
      <vt:lpstr>spend categories</vt:lpstr>
      <vt:lpstr>'Chq Req'!Print_Area</vt:lpstr>
    </vt:vector>
  </TitlesOfParts>
  <Manager/>
  <Company>Goodman School of Business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Edward Wall</dc:creator>
  <cp:keywords/>
  <dc:description/>
  <cp:lastModifiedBy>Alex Popescu</cp:lastModifiedBy>
  <cp:revision/>
  <dcterms:created xsi:type="dcterms:W3CDTF">2016-03-22T16:05:14Z</dcterms:created>
  <dcterms:modified xsi:type="dcterms:W3CDTF">2024-08-09T15:00:51Z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0x0101007EC90FAACBEC634098A54AAE2877F8AF</vt:lpwstr>
  </property>
  <property fmtid="{D5CDD505-2E9C-101B-9397-08002B2CF9AE}" pid="3" name="_dlc_DocIdItemGuid">
    <vt:lpwstr>04c8e00f-0a66-4a70-9acd-349df9cfc08e</vt:lpwstr>
  </property>
</Properties>
</file>