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nonaru\Desktop\Game mods\Mindustry logic\"/>
    </mc:Choice>
  </mc:AlternateContent>
  <xr:revisionPtr revIDLastSave="0" documentId="13_ncr:1_{B6120378-B95D-41E8-98A8-95E7689B796F}" xr6:coauthVersionLast="47" xr6:coauthVersionMax="47" xr10:uidLastSave="{00000000-0000-0000-0000-000000000000}"/>
  <bookViews>
    <workbookView xWindow="-120" yWindow="-120" windowWidth="29040" windowHeight="15840" xr2:uid="{80F1328F-6F9C-4C59-B400-C3A42F877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" i="1" l="1"/>
  <c r="AD11" i="1"/>
  <c r="AD10" i="1"/>
  <c r="AD9" i="1"/>
  <c r="AD8" i="1"/>
  <c r="AD7" i="1"/>
  <c r="AD6" i="1"/>
  <c r="AD5" i="1"/>
  <c r="AD4" i="1"/>
  <c r="AD3" i="1"/>
  <c r="AD2" i="1"/>
  <c r="U12" i="1"/>
  <c r="U11" i="1"/>
  <c r="U10" i="1"/>
  <c r="U9" i="1"/>
  <c r="U8" i="1"/>
  <c r="U7" i="1"/>
  <c r="U6" i="1"/>
  <c r="U5" i="1"/>
  <c r="U4" i="1"/>
  <c r="U3" i="1"/>
  <c r="U2" i="1"/>
  <c r="H2" i="1"/>
  <c r="L3" i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<sst xmlns="http://schemas.openxmlformats.org/spreadsheetml/2006/main" count="44" uniqueCount="35">
  <si>
    <t>銅</t>
    <rPh sb="0" eb="1">
      <t>ドウ</t>
    </rPh>
    <phoneticPr fontId="1"/>
  </si>
  <si>
    <t>鉛</t>
    <rPh sb="0" eb="1">
      <t>ナマリ</t>
    </rPh>
    <phoneticPr fontId="1"/>
  </si>
  <si>
    <t>ガラス</t>
    <phoneticPr fontId="1"/>
  </si>
  <si>
    <t>黒鉛</t>
    <rPh sb="0" eb="2">
      <t>コクエン</t>
    </rPh>
    <phoneticPr fontId="1"/>
  </si>
  <si>
    <t>砂</t>
    <rPh sb="0" eb="1">
      <t>スナ</t>
    </rPh>
    <phoneticPr fontId="1"/>
  </si>
  <si>
    <t>石炭</t>
    <rPh sb="0" eb="2">
      <t>セキタン</t>
    </rPh>
    <phoneticPr fontId="1"/>
  </si>
  <si>
    <t>チタン</t>
    <phoneticPr fontId="1"/>
  </si>
  <si>
    <t>トリウム</t>
    <phoneticPr fontId="1"/>
  </si>
  <si>
    <t>廃材</t>
    <rPh sb="0" eb="2">
      <t>ハイザイ</t>
    </rPh>
    <phoneticPr fontId="1"/>
  </si>
  <si>
    <t>シリコン</t>
    <phoneticPr fontId="1"/>
  </si>
  <si>
    <t>プラス</t>
    <phoneticPr fontId="1"/>
  </si>
  <si>
    <t>フェーズ</t>
    <phoneticPr fontId="1"/>
  </si>
  <si>
    <t>サージ</t>
    <phoneticPr fontId="1"/>
  </si>
  <si>
    <t>スポア</t>
    <phoneticPr fontId="1"/>
  </si>
  <si>
    <t>爆弾</t>
    <rPh sb="0" eb="2">
      <t>バクダン</t>
    </rPh>
    <phoneticPr fontId="1"/>
  </si>
  <si>
    <t>火炎弾</t>
    <rPh sb="0" eb="2">
      <t>カエン</t>
    </rPh>
    <rPh sb="2" eb="3">
      <t>ダン</t>
    </rPh>
    <phoneticPr fontId="1"/>
  </si>
  <si>
    <t>ベリ</t>
    <phoneticPr fontId="1"/>
  </si>
  <si>
    <t>タング</t>
    <phoneticPr fontId="1"/>
  </si>
  <si>
    <t>酸化物</t>
    <rPh sb="0" eb="3">
      <t>サンカブツ</t>
    </rPh>
    <phoneticPr fontId="1"/>
  </si>
  <si>
    <t>炭化物</t>
    <rPh sb="0" eb="3">
      <t>タンカブツ</t>
    </rPh>
    <phoneticPr fontId="1"/>
  </si>
  <si>
    <t>単価</t>
    <rPh sb="0" eb="2">
      <t>タンカ</t>
    </rPh>
    <phoneticPr fontId="1"/>
  </si>
  <si>
    <t>水</t>
    <rPh sb="0" eb="1">
      <t>ミズ</t>
    </rPh>
    <phoneticPr fontId="1"/>
  </si>
  <si>
    <t>スラグ</t>
    <phoneticPr fontId="1"/>
  </si>
  <si>
    <t>石油</t>
    <rPh sb="0" eb="2">
      <t>セキユ</t>
    </rPh>
    <phoneticPr fontId="1"/>
  </si>
  <si>
    <t>冷水</t>
    <rPh sb="0" eb="2">
      <t>レイスイ</t>
    </rPh>
    <phoneticPr fontId="1"/>
  </si>
  <si>
    <t>プラズマ</t>
    <phoneticPr fontId="1"/>
  </si>
  <si>
    <t>オゾン</t>
    <phoneticPr fontId="1"/>
  </si>
  <si>
    <t>水素</t>
    <rPh sb="0" eb="2">
      <t>スイソ</t>
    </rPh>
    <phoneticPr fontId="1"/>
  </si>
  <si>
    <t>窒素</t>
    <rPh sb="0" eb="2">
      <t>チッソ</t>
    </rPh>
    <phoneticPr fontId="1"/>
  </si>
  <si>
    <t>シアン</t>
    <phoneticPr fontId="1"/>
  </si>
  <si>
    <t>アーキ</t>
    <phoneticPr fontId="1"/>
  </si>
  <si>
    <t>R</t>
    <phoneticPr fontId="1"/>
  </si>
  <si>
    <t>G</t>
    <phoneticPr fontId="1"/>
  </si>
  <si>
    <t>B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</si>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</sst>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20EBA"/>
        <bgColor indexed="64"/>
      </patternFill>
    </fill>
    <fill>
      <patternFill patternType="solid">
        <fgColor rgb="FF2958EF"/>
        <bgColor indexed="64"/>
      </patternFill>
    </fill>
    <fill>
      <patternFill patternType="solid">
        <fgColor rgb="FF3B92F1"/>
        <bgColor indexed="64"/>
      </patternFill>
    </fill>
    <fill>
      <patternFill patternType="solid">
        <fgColor rgb="FF3BE8F1"/>
        <bgColor indexed="64"/>
      </patternFill>
    </fill>
    <fill>
      <patternFill patternType="solid">
        <fgColor rgb="FFA8EF29"/>
        <bgColor indexed="64"/>
      </patternFill>
    </fill>
    <fill>
      <patternFill patternType="solid">
        <fgColor rgb="FF29EF70"/>
        <bgColor indexed="64"/>
      </patternFill>
    </fill>
    <fill>
      <patternFill patternType="solid">
        <fgColor rgb="FFEFD329"/>
        <bgColor indexed="64"/>
      </patternFill>
    </fill>
    <fill>
      <patternFill patternType="solid">
        <fgColor rgb="FFEF7429"/>
        <bgColor indexed="64"/>
      </patternFill>
    </fill>
    <fill>
      <patternFill patternType="solid">
        <fgColor rgb="FFEF2929"/>
        <bgColor indexed="64"/>
      </patternFill>
    </fill>
    <fill>
      <patternFill patternType="solid">
        <fgColor rgb="FFEFEF29"/>
        <bgColor indexed="64"/>
      </patternFill>
    </fill>
    <fill>
      <patternFill patternType="solid">
        <fgColor rgb="FF29EFEF"/>
        <bgColor indexed="64"/>
      </patternFill>
    </fill>
    <fill>
      <patternFill patternType="solid">
        <fgColor rgb="FF2929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2929EF"/>
      <color rgb="FF29EFEF"/>
      <color rgb="FFEF2929"/>
      <color rgb="FFEF4129"/>
      <color rgb="FFEFEF29"/>
      <color rgb="FFEF5829"/>
      <color rgb="FF2958EF"/>
      <color rgb="FF220EBA"/>
      <color rgb="FFEF7429"/>
      <color rgb="FFEFD3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6547-51D5-4F54-8308-CB4342E19EF7}">
  <dimension ref="A1:AG23"/>
  <sheetViews>
    <sheetView tabSelected="1" topLeftCell="J1" workbookViewId="0">
      <selection activeCell="AA2" sqref="AA2"/>
    </sheetView>
  </sheetViews>
  <sheetFormatPr defaultRowHeight="18.75" x14ac:dyDescent="0.4"/>
  <cols>
    <col min="2" max="2" width="7.125" bestFit="1" customWidth="1"/>
    <col min="12" max="12" width="9.5" bestFit="1" customWidth="1"/>
  </cols>
  <sheetData>
    <row r="1" spans="1:33" x14ac:dyDescent="0.4">
      <c r="B1" t="s">
        <v>20</v>
      </c>
      <c r="E1" t="s">
        <v>20</v>
      </c>
      <c r="I1" t="s">
        <v>31</v>
      </c>
      <c r="J1" t="s">
        <v>32</v>
      </c>
      <c r="K1" t="s">
        <v>33</v>
      </c>
      <c r="L1" t="s">
        <v>34</v>
      </c>
      <c r="M1" s="11"/>
      <c r="N1" s="11"/>
      <c r="O1" s="11"/>
      <c r="R1" t="s">
        <v>31</v>
      </c>
      <c r="S1" t="s">
        <v>32</v>
      </c>
      <c r="T1" t="s">
        <v>33</v>
      </c>
      <c r="U1" t="s">
        <v>34</v>
      </c>
      <c r="V1" s="11"/>
      <c r="W1" s="11"/>
      <c r="X1" s="11"/>
      <c r="AA1" t="s">
        <v>31</v>
      </c>
      <c r="AB1" t="s">
        <v>32</v>
      </c>
      <c r="AC1" t="s">
        <v>33</v>
      </c>
      <c r="AD1" t="s">
        <v>34</v>
      </c>
      <c r="AE1" s="11"/>
      <c r="AF1" s="11"/>
      <c r="AG1" s="11"/>
    </row>
    <row r="2" spans="1:33" x14ac:dyDescent="0.4">
      <c r="A2" t="s">
        <v>0</v>
      </c>
      <c r="B2">
        <v>1</v>
      </c>
      <c r="D2" t="s">
        <v>21</v>
      </c>
      <c r="E2">
        <v>0.5</v>
      </c>
      <c r="H2">
        <f>1/I2</f>
        <v>4.608294930875576E-3</v>
      </c>
      <c r="I2">
        <v>217</v>
      </c>
      <c r="J2">
        <v>217</v>
      </c>
      <c r="K2">
        <v>217</v>
      </c>
      <c r="L2">
        <f>I2*256*256+J2*256+K2</f>
        <v>14277081</v>
      </c>
      <c r="M2" s="11"/>
      <c r="N2" s="11"/>
      <c r="O2" s="11"/>
      <c r="R2">
        <v>217</v>
      </c>
      <c r="S2">
        <v>217</v>
      </c>
      <c r="T2">
        <v>217</v>
      </c>
      <c r="U2">
        <f>R2*256*256+S2*256+T2</f>
        <v>14277081</v>
      </c>
      <c r="V2" s="11"/>
      <c r="W2" s="11"/>
      <c r="X2" s="11"/>
      <c r="AA2">
        <v>180</v>
      </c>
      <c r="AB2">
        <v>180</v>
      </c>
      <c r="AC2">
        <v>180</v>
      </c>
      <c r="AD2">
        <f>AA2*256*256+AB2*256+AC2</f>
        <v>11842740</v>
      </c>
      <c r="AE2" s="11"/>
      <c r="AF2" s="11"/>
      <c r="AG2" s="11"/>
    </row>
    <row r="3" spans="1:33" x14ac:dyDescent="0.4">
      <c r="A3" t="s">
        <v>1</v>
      </c>
      <c r="B3">
        <v>1.2</v>
      </c>
      <c r="D3" t="s">
        <v>22</v>
      </c>
      <c r="E3">
        <v>1</v>
      </c>
      <c r="I3">
        <v>0</v>
      </c>
      <c r="J3">
        <v>0</v>
      </c>
      <c r="K3">
        <v>0</v>
      </c>
      <c r="L3">
        <f>I3*256*256+J3*256+K3</f>
        <v>0</v>
      </c>
      <c r="M3" s="11"/>
      <c r="N3" s="1"/>
      <c r="O3" s="11"/>
      <c r="R3">
        <v>0</v>
      </c>
      <c r="S3">
        <v>0</v>
      </c>
      <c r="T3">
        <v>0</v>
      </c>
      <c r="U3">
        <f>R3*256*256+S3*256+T3</f>
        <v>0</v>
      </c>
      <c r="V3" s="11"/>
      <c r="W3" s="1"/>
      <c r="X3" s="11"/>
      <c r="AA3">
        <v>41</v>
      </c>
      <c r="AB3">
        <v>41</v>
      </c>
      <c r="AC3">
        <v>239</v>
      </c>
      <c r="AD3">
        <f>AA3*256*256+AB3*256+AC3</f>
        <v>2697711</v>
      </c>
      <c r="AE3" s="11"/>
      <c r="AF3" s="23"/>
      <c r="AG3" s="11"/>
    </row>
    <row r="4" spans="1:33" x14ac:dyDescent="0.4">
      <c r="A4" t="s">
        <v>2</v>
      </c>
      <c r="B4">
        <v>2</v>
      </c>
      <c r="D4" t="s">
        <v>23</v>
      </c>
      <c r="E4">
        <v>1</v>
      </c>
      <c r="I4">
        <v>126</v>
      </c>
      <c r="J4">
        <v>53</v>
      </c>
      <c r="K4">
        <v>14</v>
      </c>
      <c r="L4">
        <f t="shared" ref="L4:L12" si="0">I4*256*256+J4*256+K4</f>
        <v>8271118</v>
      </c>
      <c r="M4" s="11"/>
      <c r="N4" s="2"/>
      <c r="O4" s="11"/>
      <c r="R4">
        <v>34</v>
      </c>
      <c r="S4">
        <v>14</v>
      </c>
      <c r="T4">
        <v>186</v>
      </c>
      <c r="U4">
        <f t="shared" ref="U4:U12" si="1">R4*256*256+S4*256+T4</f>
        <v>2231994</v>
      </c>
      <c r="V4" s="11"/>
      <c r="W4" s="12"/>
      <c r="X4" s="11"/>
      <c r="AA4">
        <v>41</v>
      </c>
      <c r="AB4">
        <v>239</v>
      </c>
      <c r="AC4">
        <v>239</v>
      </c>
      <c r="AD4">
        <f t="shared" ref="AD4:AD12" si="2">AA4*256*256+AB4*256+AC4</f>
        <v>2748399</v>
      </c>
      <c r="AE4" s="11"/>
      <c r="AF4" s="22"/>
      <c r="AG4" s="11"/>
    </row>
    <row r="5" spans="1:33" x14ac:dyDescent="0.4">
      <c r="A5" t="s">
        <v>3</v>
      </c>
      <c r="B5">
        <v>3.5</v>
      </c>
      <c r="D5" t="s">
        <v>24</v>
      </c>
      <c r="E5">
        <v>2</v>
      </c>
      <c r="I5">
        <v>255</v>
      </c>
      <c r="J5">
        <v>0</v>
      </c>
      <c r="K5">
        <v>0</v>
      </c>
      <c r="L5">
        <f t="shared" si="0"/>
        <v>16711680</v>
      </c>
      <c r="M5" s="11"/>
      <c r="N5" s="3"/>
      <c r="O5" s="11"/>
      <c r="R5">
        <v>41</v>
      </c>
      <c r="S5">
        <v>88</v>
      </c>
      <c r="T5">
        <v>239</v>
      </c>
      <c r="U5">
        <f t="shared" si="1"/>
        <v>2709743</v>
      </c>
      <c r="V5" s="11"/>
      <c r="W5" s="13"/>
      <c r="X5" s="11"/>
      <c r="AA5">
        <v>239</v>
      </c>
      <c r="AB5">
        <v>239</v>
      </c>
      <c r="AC5">
        <v>41</v>
      </c>
      <c r="AD5">
        <f t="shared" si="2"/>
        <v>15724329</v>
      </c>
      <c r="AE5" s="11"/>
      <c r="AF5" s="21"/>
      <c r="AG5" s="11"/>
    </row>
    <row r="6" spans="1:33" x14ac:dyDescent="0.4">
      <c r="A6" t="s">
        <v>4</v>
      </c>
      <c r="B6">
        <v>0.6</v>
      </c>
      <c r="D6" t="s">
        <v>25</v>
      </c>
      <c r="E6">
        <v>5</v>
      </c>
      <c r="I6">
        <v>255</v>
      </c>
      <c r="J6">
        <v>192</v>
      </c>
      <c r="K6">
        <v>0</v>
      </c>
      <c r="L6">
        <f t="shared" si="0"/>
        <v>16760832</v>
      </c>
      <c r="M6" s="11"/>
      <c r="N6" s="4"/>
      <c r="O6" s="11"/>
      <c r="R6">
        <v>59</v>
      </c>
      <c r="S6">
        <v>146</v>
      </c>
      <c r="T6">
        <v>241</v>
      </c>
      <c r="U6">
        <f t="shared" si="1"/>
        <v>3904241</v>
      </c>
      <c r="V6" s="11"/>
      <c r="W6" s="14"/>
      <c r="X6" s="11"/>
      <c r="AA6">
        <v>239</v>
      </c>
      <c r="AB6">
        <v>41</v>
      </c>
      <c r="AC6">
        <v>41</v>
      </c>
      <c r="AD6">
        <f t="shared" si="2"/>
        <v>15673641</v>
      </c>
      <c r="AE6" s="11"/>
      <c r="AF6" s="20"/>
      <c r="AG6" s="11"/>
    </row>
    <row r="7" spans="1:33" x14ac:dyDescent="0.4">
      <c r="A7" t="s">
        <v>5</v>
      </c>
      <c r="B7">
        <v>1.5</v>
      </c>
      <c r="D7" t="s">
        <v>27</v>
      </c>
      <c r="E7">
        <v>0.4</v>
      </c>
      <c r="I7">
        <v>255</v>
      </c>
      <c r="J7">
        <v>255</v>
      </c>
      <c r="K7">
        <v>0</v>
      </c>
      <c r="L7">
        <f t="shared" si="0"/>
        <v>16776960</v>
      </c>
      <c r="M7" s="11"/>
      <c r="N7" s="5"/>
      <c r="O7" s="11"/>
      <c r="R7">
        <v>59</v>
      </c>
      <c r="S7">
        <v>232</v>
      </c>
      <c r="T7">
        <v>241</v>
      </c>
      <c r="U7">
        <f t="shared" si="1"/>
        <v>3926257</v>
      </c>
      <c r="V7" s="11"/>
      <c r="W7" s="15"/>
      <c r="X7" s="11"/>
      <c r="AA7">
        <v>59</v>
      </c>
      <c r="AB7">
        <v>232</v>
      </c>
      <c r="AC7">
        <v>241</v>
      </c>
      <c r="AD7">
        <f t="shared" si="2"/>
        <v>3926257</v>
      </c>
      <c r="AE7" s="11"/>
      <c r="AF7" s="15"/>
      <c r="AG7" s="11"/>
    </row>
    <row r="8" spans="1:33" x14ac:dyDescent="0.4">
      <c r="A8" t="s">
        <v>6</v>
      </c>
      <c r="B8">
        <v>3</v>
      </c>
      <c r="D8" t="s">
        <v>26</v>
      </c>
      <c r="E8">
        <v>0.8</v>
      </c>
      <c r="I8">
        <v>0</v>
      </c>
      <c r="J8">
        <v>176</v>
      </c>
      <c r="K8">
        <v>80</v>
      </c>
      <c r="L8">
        <f t="shared" si="0"/>
        <v>45136</v>
      </c>
      <c r="M8" s="11"/>
      <c r="N8" s="6"/>
      <c r="O8" s="11"/>
      <c r="R8">
        <v>41</v>
      </c>
      <c r="S8">
        <v>239</v>
      </c>
      <c r="T8">
        <v>112</v>
      </c>
      <c r="U8">
        <f t="shared" si="1"/>
        <v>2748272</v>
      </c>
      <c r="V8" s="11"/>
      <c r="W8" s="17"/>
      <c r="X8" s="11"/>
      <c r="AA8">
        <v>41</v>
      </c>
      <c r="AB8">
        <v>239</v>
      </c>
      <c r="AC8">
        <v>112</v>
      </c>
      <c r="AD8">
        <f t="shared" si="2"/>
        <v>2748272</v>
      </c>
      <c r="AE8" s="11"/>
      <c r="AF8" s="17"/>
      <c r="AG8" s="11"/>
    </row>
    <row r="9" spans="1:33" x14ac:dyDescent="0.4">
      <c r="A9" t="s">
        <v>7</v>
      </c>
      <c r="B9">
        <v>4</v>
      </c>
      <c r="D9" t="s">
        <v>29</v>
      </c>
      <c r="E9">
        <v>2</v>
      </c>
      <c r="I9">
        <v>0</v>
      </c>
      <c r="J9">
        <v>176</v>
      </c>
      <c r="K9">
        <v>240</v>
      </c>
      <c r="L9">
        <f t="shared" si="0"/>
        <v>45296</v>
      </c>
      <c r="M9" s="11"/>
      <c r="N9" s="7"/>
      <c r="O9" s="11"/>
      <c r="R9">
        <v>168</v>
      </c>
      <c r="S9">
        <v>239</v>
      </c>
      <c r="T9">
        <v>41</v>
      </c>
      <c r="U9">
        <f t="shared" si="1"/>
        <v>11071273</v>
      </c>
      <c r="V9" s="11"/>
      <c r="W9" s="16"/>
      <c r="X9" s="11"/>
      <c r="AA9">
        <v>168</v>
      </c>
      <c r="AB9">
        <v>239</v>
      </c>
      <c r="AC9">
        <v>41</v>
      </c>
      <c r="AD9">
        <f t="shared" si="2"/>
        <v>11071273</v>
      </c>
      <c r="AE9" s="11"/>
      <c r="AF9" s="16"/>
      <c r="AG9" s="11"/>
    </row>
    <row r="10" spans="1:33" x14ac:dyDescent="0.4">
      <c r="A10" t="s">
        <v>8</v>
      </c>
      <c r="B10">
        <v>0.5</v>
      </c>
      <c r="I10">
        <v>160</v>
      </c>
      <c r="J10">
        <v>43</v>
      </c>
      <c r="K10">
        <v>147</v>
      </c>
      <c r="L10">
        <f t="shared" si="0"/>
        <v>10496915</v>
      </c>
      <c r="M10" s="11"/>
      <c r="N10" s="8"/>
      <c r="O10" s="11"/>
      <c r="R10">
        <v>239</v>
      </c>
      <c r="S10">
        <v>211</v>
      </c>
      <c r="T10">
        <v>41</v>
      </c>
      <c r="U10">
        <f t="shared" si="1"/>
        <v>15717161</v>
      </c>
      <c r="V10" s="11"/>
      <c r="W10" s="18"/>
      <c r="X10" s="11"/>
      <c r="AA10">
        <v>239</v>
      </c>
      <c r="AB10">
        <v>211</v>
      </c>
      <c r="AC10">
        <v>41</v>
      </c>
      <c r="AD10">
        <f t="shared" si="2"/>
        <v>15717161</v>
      </c>
      <c r="AE10" s="11"/>
      <c r="AF10" s="18"/>
      <c r="AG10" s="11"/>
    </row>
    <row r="11" spans="1:33" x14ac:dyDescent="0.4">
      <c r="A11" t="s">
        <v>9</v>
      </c>
      <c r="B11">
        <v>4</v>
      </c>
      <c r="D11" t="s">
        <v>28</v>
      </c>
      <c r="E11">
        <v>0.8</v>
      </c>
      <c r="I11">
        <v>166</v>
      </c>
      <c r="J11">
        <v>166</v>
      </c>
      <c r="K11">
        <v>166</v>
      </c>
      <c r="L11">
        <f t="shared" si="0"/>
        <v>10921638</v>
      </c>
      <c r="M11" s="11"/>
      <c r="N11" s="10"/>
      <c r="O11" s="11"/>
      <c r="R11">
        <v>239</v>
      </c>
      <c r="S11">
        <v>116</v>
      </c>
      <c r="T11">
        <v>41</v>
      </c>
      <c r="U11">
        <f t="shared" si="1"/>
        <v>15692841</v>
      </c>
      <c r="V11" s="11"/>
      <c r="W11" s="19"/>
      <c r="X11" s="11"/>
      <c r="AA11">
        <v>239</v>
      </c>
      <c r="AB11">
        <v>116</v>
      </c>
      <c r="AC11">
        <v>41</v>
      </c>
      <c r="AD11">
        <f t="shared" si="2"/>
        <v>15692841</v>
      </c>
      <c r="AE11" s="11"/>
      <c r="AF11" s="19"/>
      <c r="AG11" s="11"/>
    </row>
    <row r="12" spans="1:33" x14ac:dyDescent="0.4">
      <c r="A12" t="s">
        <v>10</v>
      </c>
      <c r="B12">
        <v>5</v>
      </c>
      <c r="D12" t="s">
        <v>30</v>
      </c>
      <c r="E12">
        <v>1</v>
      </c>
      <c r="I12">
        <v>255</v>
      </c>
      <c r="J12">
        <v>255</v>
      </c>
      <c r="K12">
        <v>255</v>
      </c>
      <c r="L12">
        <f t="shared" si="0"/>
        <v>16777215</v>
      </c>
      <c r="M12" s="11"/>
      <c r="N12" s="9"/>
      <c r="O12" s="11"/>
      <c r="R12">
        <v>239</v>
      </c>
      <c r="S12">
        <v>41</v>
      </c>
      <c r="T12">
        <v>41</v>
      </c>
      <c r="U12">
        <f t="shared" si="1"/>
        <v>15673641</v>
      </c>
      <c r="V12" s="11"/>
      <c r="W12" s="20"/>
      <c r="X12" s="11"/>
      <c r="AA12">
        <v>239</v>
      </c>
      <c r="AB12">
        <v>41</v>
      </c>
      <c r="AC12">
        <v>41</v>
      </c>
      <c r="AD12">
        <f t="shared" si="2"/>
        <v>15673641</v>
      </c>
      <c r="AE12" s="11"/>
      <c r="AF12" s="20"/>
      <c r="AG12" s="11"/>
    </row>
    <row r="13" spans="1:33" x14ac:dyDescent="0.4">
      <c r="A13" t="s">
        <v>11</v>
      </c>
      <c r="B13">
        <v>30</v>
      </c>
      <c r="M13" s="11"/>
      <c r="N13" s="11"/>
      <c r="O13" s="11"/>
      <c r="V13" s="11"/>
      <c r="W13" s="11"/>
      <c r="X13" s="11"/>
      <c r="AE13" s="11"/>
      <c r="AF13" s="11"/>
      <c r="AG13" s="11"/>
    </row>
    <row r="14" spans="1:33" x14ac:dyDescent="0.4">
      <c r="A14" t="s">
        <v>12</v>
      </c>
      <c r="B14">
        <v>30</v>
      </c>
    </row>
    <row r="15" spans="1:33" x14ac:dyDescent="0.4">
      <c r="A15" t="s">
        <v>13</v>
      </c>
      <c r="B15">
        <v>1.8</v>
      </c>
    </row>
    <row r="16" spans="1:33" x14ac:dyDescent="0.4">
      <c r="A16" t="s">
        <v>14</v>
      </c>
      <c r="B16">
        <v>10</v>
      </c>
    </row>
    <row r="17" spans="1:2" x14ac:dyDescent="0.4">
      <c r="A17" t="s">
        <v>15</v>
      </c>
      <c r="B17">
        <v>7.5</v>
      </c>
    </row>
    <row r="18" spans="1:2" x14ac:dyDescent="0.4">
      <c r="A18" t="s">
        <v>16</v>
      </c>
      <c r="B18">
        <v>3</v>
      </c>
    </row>
    <row r="21" spans="1:2" x14ac:dyDescent="0.4">
      <c r="A21" t="s">
        <v>17</v>
      </c>
      <c r="B21">
        <v>4</v>
      </c>
    </row>
    <row r="22" spans="1:2" x14ac:dyDescent="0.4">
      <c r="A22" t="s">
        <v>19</v>
      </c>
      <c r="B22">
        <v>30</v>
      </c>
    </row>
    <row r="23" spans="1:2" x14ac:dyDescent="0.4">
      <c r="A23" t="s">
        <v>18</v>
      </c>
      <c r="B23">
        <v>10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NINOMIYA Naruya</dc:creator>
  <cp:lastModifiedBy>NINOMIYA Naruya</cp:lastModifiedBy>
  <dcterms:created xsi:type="dcterms:W3CDTF">2025-01-12T14:20:44Z</dcterms:created>
  <dcterms:modified xsi:type="dcterms:W3CDTF">2025-01-16T14:59:10Z</dcterms:modified>
</cp:coreProperties>
</file>