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nonaru\Desktop\Game mods\Mindustry logic\"/>
    </mc:Choice>
  </mc:AlternateContent>
  <xr:revisionPtr revIDLastSave="0" documentId="13_ncr:1_{5B17F5B6-4DA7-4FF9-B341-85C860E14175}" xr6:coauthVersionLast="47" xr6:coauthVersionMax="47" xr10:uidLastSave="{00000000-0000-0000-0000-000000000000}"/>
  <bookViews>
    <workbookView xWindow="3165" yWindow="1425" windowWidth="17235" windowHeight="12210" xr2:uid="{80F1328F-6F9C-4C59-B400-C3A42F8776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E15" i="1" s="1"/>
  <c r="D16" i="1"/>
  <c r="E16" i="1" s="1"/>
  <c r="D17" i="1"/>
  <c r="E17" i="1" s="1"/>
  <c r="D18" i="1"/>
  <c r="E18" i="1" s="1"/>
  <c r="D21" i="1"/>
  <c r="F21" i="1" s="1"/>
  <c r="D23" i="1"/>
  <c r="F23" i="1" s="1"/>
  <c r="D22" i="1"/>
  <c r="F22" i="1" s="1"/>
  <c r="D2" i="1"/>
  <c r="E14" i="1" l="1"/>
  <c r="F18" i="1"/>
  <c r="E13" i="1"/>
  <c r="F17" i="1"/>
  <c r="E12" i="1"/>
  <c r="F16" i="1"/>
  <c r="E11" i="1"/>
  <c r="F15" i="1"/>
  <c r="E10" i="1"/>
  <c r="E9" i="1"/>
  <c r="E8" i="1"/>
  <c r="E7" i="1"/>
  <c r="E22" i="1"/>
  <c r="E6" i="1"/>
  <c r="E23" i="1"/>
  <c r="E4" i="1"/>
  <c r="E21" i="1"/>
  <c r="E3" i="1"/>
  <c r="E5" i="1"/>
</calcChain>
</file>

<file path=xl/sharedStrings.xml><?xml version="1.0" encoding="utf-8"?>
<sst xmlns="http://schemas.openxmlformats.org/spreadsheetml/2006/main" count="35" uniqueCount="35">
  <si>
    <t>銅</t>
    <rPh sb="0" eb="1">
      <t>ドウ</t>
    </rPh>
    <phoneticPr fontId="1"/>
  </si>
  <si>
    <t>鉛</t>
    <rPh sb="0" eb="1">
      <t>ナマリ</t>
    </rPh>
    <phoneticPr fontId="1"/>
  </si>
  <si>
    <t>ガラス</t>
    <phoneticPr fontId="1"/>
  </si>
  <si>
    <t>黒鉛</t>
    <rPh sb="0" eb="2">
      <t>コクエン</t>
    </rPh>
    <phoneticPr fontId="1"/>
  </si>
  <si>
    <t>砂</t>
    <rPh sb="0" eb="1">
      <t>スナ</t>
    </rPh>
    <phoneticPr fontId="1"/>
  </si>
  <si>
    <t>石炭</t>
    <rPh sb="0" eb="2">
      <t>セキタン</t>
    </rPh>
    <phoneticPr fontId="1"/>
  </si>
  <si>
    <t>チタン</t>
    <phoneticPr fontId="1"/>
  </si>
  <si>
    <t>トリウム</t>
    <phoneticPr fontId="1"/>
  </si>
  <si>
    <t>廃材</t>
    <rPh sb="0" eb="2">
      <t>ハイザイ</t>
    </rPh>
    <phoneticPr fontId="1"/>
  </si>
  <si>
    <t>シリコン</t>
    <phoneticPr fontId="1"/>
  </si>
  <si>
    <t>プラス</t>
    <phoneticPr fontId="1"/>
  </si>
  <si>
    <t>フェーズ</t>
    <phoneticPr fontId="1"/>
  </si>
  <si>
    <t>サージ</t>
    <phoneticPr fontId="1"/>
  </si>
  <si>
    <t>スポア</t>
    <phoneticPr fontId="1"/>
  </si>
  <si>
    <t>爆弾</t>
    <rPh sb="0" eb="2">
      <t>バクダン</t>
    </rPh>
    <phoneticPr fontId="1"/>
  </si>
  <si>
    <t>火炎弾</t>
    <rPh sb="0" eb="2">
      <t>カエン</t>
    </rPh>
    <rPh sb="2" eb="3">
      <t>ダン</t>
    </rPh>
    <phoneticPr fontId="1"/>
  </si>
  <si>
    <t>ベリ</t>
    <phoneticPr fontId="1"/>
  </si>
  <si>
    <t>タング</t>
    <phoneticPr fontId="1"/>
  </si>
  <si>
    <t>酸化物</t>
    <rPh sb="0" eb="3">
      <t>サンカブツ</t>
    </rPh>
    <phoneticPr fontId="1"/>
  </si>
  <si>
    <t>炭化物</t>
    <rPh sb="0" eb="3">
      <t>タンカブツ</t>
    </rPh>
    <phoneticPr fontId="1"/>
  </si>
  <si>
    <t>単価</t>
    <rPh sb="0" eb="2">
      <t>タンカ</t>
    </rPh>
    <phoneticPr fontId="1"/>
  </si>
  <si>
    <t>ベース売価</t>
    <rPh sb="3" eb="5">
      <t>バイカ</t>
    </rPh>
    <phoneticPr fontId="1"/>
  </si>
  <si>
    <t>ベース買価</t>
    <rPh sb="3" eb="5">
      <t>バイカ</t>
    </rPh>
    <phoneticPr fontId="1"/>
  </si>
  <si>
    <t>材料費</t>
    <rPh sb="0" eb="3">
      <t>ザイリョウヒ</t>
    </rPh>
    <phoneticPr fontId="1"/>
  </si>
  <si>
    <t>工程数</t>
    <rPh sb="0" eb="2">
      <t>コウテイ</t>
    </rPh>
    <rPh sb="2" eb="3">
      <t>スウ</t>
    </rPh>
    <phoneticPr fontId="1"/>
  </si>
  <si>
    <t>水</t>
    <rPh sb="0" eb="1">
      <t>ミズ</t>
    </rPh>
    <phoneticPr fontId="1"/>
  </si>
  <si>
    <t>スラグ</t>
    <phoneticPr fontId="1"/>
  </si>
  <si>
    <t>石油</t>
    <rPh sb="0" eb="2">
      <t>セキユ</t>
    </rPh>
    <phoneticPr fontId="1"/>
  </si>
  <si>
    <t>冷水</t>
    <rPh sb="0" eb="2">
      <t>レイスイ</t>
    </rPh>
    <phoneticPr fontId="1"/>
  </si>
  <si>
    <t>プラズマ</t>
    <phoneticPr fontId="1"/>
  </si>
  <si>
    <t>オゾン</t>
    <phoneticPr fontId="1"/>
  </si>
  <si>
    <t>水素</t>
    <rPh sb="0" eb="2">
      <t>スイソ</t>
    </rPh>
    <phoneticPr fontId="1"/>
  </si>
  <si>
    <t>窒素</t>
    <rPh sb="0" eb="2">
      <t>チッソ</t>
    </rPh>
    <phoneticPr fontId="1"/>
  </si>
  <si>
    <t>シアン</t>
    <phoneticPr fontId="1"/>
  </si>
  <si>
    <t>アーキ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</si>
</sst>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06547-51D5-4F54-8308-CB4342E19EF7}">
  <dimension ref="A1:I23"/>
  <sheetViews>
    <sheetView tabSelected="1" topLeftCell="A5" workbookViewId="0">
      <selection activeCell="I19" sqref="I18:I19"/>
    </sheetView>
  </sheetViews>
  <sheetFormatPr defaultRowHeight="18.75" x14ac:dyDescent="0.4"/>
  <cols>
    <col min="2" max="3" width="7.125" bestFit="1" customWidth="1"/>
    <col min="4" max="4" width="7.125" customWidth="1"/>
    <col min="5" max="6" width="11" bestFit="1" customWidth="1"/>
  </cols>
  <sheetData>
    <row r="1" spans="1:9" x14ac:dyDescent="0.4">
      <c r="B1" t="s">
        <v>23</v>
      </c>
      <c r="C1" t="s">
        <v>24</v>
      </c>
      <c r="D1" t="s">
        <v>20</v>
      </c>
      <c r="E1" t="s">
        <v>21</v>
      </c>
      <c r="F1" t="s">
        <v>22</v>
      </c>
    </row>
    <row r="2" spans="1:9" x14ac:dyDescent="0.4">
      <c r="A2" t="s">
        <v>0</v>
      </c>
      <c r="B2">
        <v>1</v>
      </c>
      <c r="C2">
        <v>0</v>
      </c>
      <c r="D2">
        <f>B2*2^C2</f>
        <v>1</v>
      </c>
      <c r="E2">
        <f>D2*0.8</f>
        <v>0.8</v>
      </c>
      <c r="F2">
        <f>D2*1.5</f>
        <v>1.5</v>
      </c>
      <c r="H2" t="s">
        <v>25</v>
      </c>
      <c r="I2">
        <v>0.5</v>
      </c>
    </row>
    <row r="3" spans="1:9" x14ac:dyDescent="0.4">
      <c r="A3" t="s">
        <v>1</v>
      </c>
      <c r="B3">
        <v>1.2</v>
      </c>
      <c r="C3">
        <v>0</v>
      </c>
      <c r="D3">
        <f t="shared" ref="D3:D21" si="0">B3*2^C3</f>
        <v>1.2</v>
      </c>
      <c r="E3">
        <f t="shared" ref="E3:E21" si="1">D3*0.8</f>
        <v>0.96</v>
      </c>
      <c r="F3">
        <f t="shared" ref="F3:F21" si="2">D3*1.5</f>
        <v>1.7999999999999998</v>
      </c>
      <c r="H3" t="s">
        <v>26</v>
      </c>
      <c r="I3">
        <v>1</v>
      </c>
    </row>
    <row r="4" spans="1:9" x14ac:dyDescent="0.4">
      <c r="A4" t="s">
        <v>2</v>
      </c>
      <c r="B4">
        <v>2</v>
      </c>
      <c r="C4">
        <v>1</v>
      </c>
      <c r="D4">
        <f t="shared" si="0"/>
        <v>4</v>
      </c>
      <c r="E4">
        <f t="shared" si="1"/>
        <v>3.2</v>
      </c>
      <c r="F4">
        <f t="shared" si="2"/>
        <v>6</v>
      </c>
      <c r="H4" t="s">
        <v>27</v>
      </c>
      <c r="I4">
        <v>1</v>
      </c>
    </row>
    <row r="5" spans="1:9" x14ac:dyDescent="0.4">
      <c r="A5" t="s">
        <v>3</v>
      </c>
      <c r="B5">
        <v>3.5</v>
      </c>
      <c r="C5">
        <v>1</v>
      </c>
      <c r="D5">
        <f t="shared" si="0"/>
        <v>7</v>
      </c>
      <c r="E5">
        <f t="shared" si="1"/>
        <v>5.6000000000000005</v>
      </c>
      <c r="F5">
        <f t="shared" si="2"/>
        <v>10.5</v>
      </c>
      <c r="H5" t="s">
        <v>28</v>
      </c>
      <c r="I5">
        <v>2</v>
      </c>
    </row>
    <row r="6" spans="1:9" x14ac:dyDescent="0.4">
      <c r="A6" t="s">
        <v>4</v>
      </c>
      <c r="B6">
        <v>0.6</v>
      </c>
      <c r="C6">
        <v>0</v>
      </c>
      <c r="D6">
        <f t="shared" si="0"/>
        <v>0.6</v>
      </c>
      <c r="E6">
        <f t="shared" si="1"/>
        <v>0.48</v>
      </c>
      <c r="F6">
        <f t="shared" si="2"/>
        <v>0.89999999999999991</v>
      </c>
      <c r="H6" t="s">
        <v>29</v>
      </c>
      <c r="I6">
        <v>500</v>
      </c>
    </row>
    <row r="7" spans="1:9" x14ac:dyDescent="0.4">
      <c r="A7" t="s">
        <v>5</v>
      </c>
      <c r="B7">
        <v>1.5</v>
      </c>
      <c r="C7">
        <v>0</v>
      </c>
      <c r="D7">
        <f t="shared" si="0"/>
        <v>1.5</v>
      </c>
      <c r="E7">
        <f t="shared" si="1"/>
        <v>1.2000000000000002</v>
      </c>
      <c r="F7">
        <f t="shared" si="2"/>
        <v>2.25</v>
      </c>
      <c r="H7" t="s">
        <v>31</v>
      </c>
      <c r="I7">
        <v>0.4</v>
      </c>
    </row>
    <row r="8" spans="1:9" x14ac:dyDescent="0.4">
      <c r="A8" t="s">
        <v>6</v>
      </c>
      <c r="B8">
        <v>3</v>
      </c>
      <c r="C8">
        <v>0</v>
      </c>
      <c r="D8">
        <f t="shared" si="0"/>
        <v>3</v>
      </c>
      <c r="E8">
        <f t="shared" si="1"/>
        <v>2.4000000000000004</v>
      </c>
      <c r="F8">
        <f t="shared" si="2"/>
        <v>4.5</v>
      </c>
      <c r="H8" t="s">
        <v>30</v>
      </c>
      <c r="I8">
        <v>0.8</v>
      </c>
    </row>
    <row r="9" spans="1:9" x14ac:dyDescent="0.4">
      <c r="A9" t="s">
        <v>7</v>
      </c>
      <c r="B9">
        <v>4</v>
      </c>
      <c r="C9">
        <v>0</v>
      </c>
      <c r="D9">
        <f t="shared" si="0"/>
        <v>4</v>
      </c>
      <c r="E9">
        <f t="shared" si="1"/>
        <v>3.2</v>
      </c>
      <c r="F9">
        <f t="shared" si="2"/>
        <v>6</v>
      </c>
      <c r="H9" t="s">
        <v>33</v>
      </c>
      <c r="I9">
        <v>200</v>
      </c>
    </row>
    <row r="10" spans="1:9" x14ac:dyDescent="0.4">
      <c r="A10" t="s">
        <v>8</v>
      </c>
      <c r="B10">
        <v>0.5</v>
      </c>
      <c r="C10">
        <v>0</v>
      </c>
      <c r="D10">
        <f t="shared" si="0"/>
        <v>0.5</v>
      </c>
      <c r="E10">
        <f t="shared" si="1"/>
        <v>0.4</v>
      </c>
      <c r="F10">
        <f t="shared" si="2"/>
        <v>0.75</v>
      </c>
    </row>
    <row r="11" spans="1:9" x14ac:dyDescent="0.4">
      <c r="A11" t="s">
        <v>9</v>
      </c>
      <c r="B11">
        <v>4</v>
      </c>
      <c r="C11">
        <v>1</v>
      </c>
      <c r="D11">
        <f t="shared" si="0"/>
        <v>8</v>
      </c>
      <c r="E11">
        <f t="shared" si="1"/>
        <v>6.4</v>
      </c>
      <c r="F11">
        <f t="shared" si="2"/>
        <v>12</v>
      </c>
      <c r="H11" t="s">
        <v>32</v>
      </c>
      <c r="I11">
        <v>0.8</v>
      </c>
    </row>
    <row r="12" spans="1:9" x14ac:dyDescent="0.4">
      <c r="A12" t="s">
        <v>10</v>
      </c>
      <c r="B12">
        <v>5</v>
      </c>
      <c r="C12">
        <v>1</v>
      </c>
      <c r="D12">
        <f t="shared" si="0"/>
        <v>10</v>
      </c>
      <c r="E12">
        <f t="shared" si="1"/>
        <v>8</v>
      </c>
      <c r="F12">
        <f t="shared" si="2"/>
        <v>15</v>
      </c>
      <c r="H12" t="s">
        <v>34</v>
      </c>
      <c r="I12">
        <v>1</v>
      </c>
    </row>
    <row r="13" spans="1:9" x14ac:dyDescent="0.4">
      <c r="A13" t="s">
        <v>11</v>
      </c>
      <c r="B13">
        <v>30</v>
      </c>
      <c r="C13">
        <v>1</v>
      </c>
      <c r="D13">
        <f t="shared" si="0"/>
        <v>60</v>
      </c>
      <c r="E13">
        <f t="shared" si="1"/>
        <v>48</v>
      </c>
      <c r="F13">
        <f t="shared" si="2"/>
        <v>90</v>
      </c>
    </row>
    <row r="14" spans="1:9" x14ac:dyDescent="0.4">
      <c r="A14" t="s">
        <v>12</v>
      </c>
      <c r="B14">
        <v>30</v>
      </c>
      <c r="C14">
        <v>2</v>
      </c>
      <c r="D14">
        <f t="shared" si="0"/>
        <v>120</v>
      </c>
      <c r="E14">
        <f t="shared" si="1"/>
        <v>96</v>
      </c>
      <c r="F14">
        <f t="shared" si="2"/>
        <v>180</v>
      </c>
    </row>
    <row r="15" spans="1:9" x14ac:dyDescent="0.4">
      <c r="A15" t="s">
        <v>13</v>
      </c>
      <c r="B15">
        <v>1.8</v>
      </c>
      <c r="C15">
        <v>0</v>
      </c>
      <c r="D15">
        <f t="shared" si="0"/>
        <v>1.8</v>
      </c>
      <c r="E15">
        <f t="shared" si="1"/>
        <v>1.4400000000000002</v>
      </c>
      <c r="F15">
        <f t="shared" si="2"/>
        <v>2.7</v>
      </c>
    </row>
    <row r="16" spans="1:9" x14ac:dyDescent="0.4">
      <c r="A16" t="s">
        <v>14</v>
      </c>
      <c r="B16">
        <v>10</v>
      </c>
      <c r="C16">
        <v>2</v>
      </c>
      <c r="D16">
        <f t="shared" si="0"/>
        <v>40</v>
      </c>
      <c r="E16">
        <f t="shared" si="1"/>
        <v>32</v>
      </c>
      <c r="F16">
        <f t="shared" si="2"/>
        <v>60</v>
      </c>
    </row>
    <row r="17" spans="1:6" x14ac:dyDescent="0.4">
      <c r="A17" t="s">
        <v>15</v>
      </c>
      <c r="B17">
        <v>7.5</v>
      </c>
      <c r="C17">
        <v>1</v>
      </c>
      <c r="D17">
        <f t="shared" si="0"/>
        <v>15</v>
      </c>
      <c r="E17">
        <f t="shared" si="1"/>
        <v>12</v>
      </c>
      <c r="F17">
        <f t="shared" si="2"/>
        <v>22.5</v>
      </c>
    </row>
    <row r="18" spans="1:6" x14ac:dyDescent="0.4">
      <c r="A18" t="s">
        <v>16</v>
      </c>
      <c r="B18">
        <v>3</v>
      </c>
      <c r="C18">
        <v>0</v>
      </c>
      <c r="D18">
        <f t="shared" si="0"/>
        <v>3</v>
      </c>
      <c r="E18">
        <f t="shared" si="1"/>
        <v>2.4000000000000004</v>
      </c>
      <c r="F18">
        <f t="shared" si="2"/>
        <v>4.5</v>
      </c>
    </row>
    <row r="21" spans="1:6" x14ac:dyDescent="0.4">
      <c r="A21" t="s">
        <v>17</v>
      </c>
      <c r="B21">
        <v>4</v>
      </c>
      <c r="C21">
        <v>0</v>
      </c>
      <c r="D21">
        <f>B21*2^C21</f>
        <v>4</v>
      </c>
      <c r="E21">
        <f>D21*0.8</f>
        <v>3.2</v>
      </c>
      <c r="F21">
        <f>D21*1.5</f>
        <v>6</v>
      </c>
    </row>
    <row r="22" spans="1:6" x14ac:dyDescent="0.4">
      <c r="A22" t="s">
        <v>19</v>
      </c>
      <c r="B22">
        <v>30</v>
      </c>
      <c r="C22">
        <v>3</v>
      </c>
      <c r="D22">
        <f>B22*2^C22</f>
        <v>240</v>
      </c>
      <c r="E22">
        <f>D22*0.8</f>
        <v>192</v>
      </c>
      <c r="F22">
        <f>D22*1.5</f>
        <v>360</v>
      </c>
    </row>
    <row r="23" spans="1:6" x14ac:dyDescent="0.4">
      <c r="A23" t="s">
        <v>18</v>
      </c>
      <c r="B23">
        <v>10</v>
      </c>
      <c r="C23">
        <v>2</v>
      </c>
      <c r="D23">
        <f>B23*2^C23</f>
        <v>40</v>
      </c>
      <c r="E23">
        <f>D23*0.8</f>
        <v>32</v>
      </c>
      <c r="F23">
        <f>D23*1.5</f>
        <v>60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NINOMIYA Naruya</dc:creator>
  <cp:lastModifiedBy>NINOMIYA Naruya</cp:lastModifiedBy>
  <dcterms:created xsi:type="dcterms:W3CDTF">2025-01-12T14:20:44Z</dcterms:created>
  <dcterms:modified xsi:type="dcterms:W3CDTF">2025-01-12T21:08:07Z</dcterms:modified>
</cp:coreProperties>
</file>