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DieseArbeitsmappe"/>
  <bookViews>
    <workbookView xWindow="-105" yWindow="-105" windowWidth="23250" windowHeight="12570"/>
  </bookViews>
  <sheets>
    <sheet name="Calendar Plan" sheetId="1" r:id="rId1"/>
    <sheet name="Definition of Color" sheetId="3" r:id="rId2"/>
    <sheet name="Лист1" sheetId="4" r:id="rId3"/>
  </sheets>
  <externalReferences>
    <externalReference r:id="rId4"/>
  </externalReferences>
  <definedNames>
    <definedName name="_xlnm._FilterDatabase" localSheetId="0" hidden="1">'Calendar Plan'!$A$11:$O$112</definedName>
    <definedName name="FarbeA">'Definition of Color'!$C$35</definedName>
    <definedName name="FarbeB">'Definition of Color'!$E$35</definedName>
    <definedName name="FarbeC">'Definition of Color'!$G$35</definedName>
    <definedName name="FarbeD">'Definition of Color'!$I$35</definedName>
    <definedName name="FarbeE">'Definition of Color'!$K$35</definedName>
    <definedName name="fID">IF(ISNUMBER([1]Projektplaner!A1),COUNTIF([1]Projektplaner!$A$1:$A$539,[1]Projektplaner!$A1)&gt;1)</definedName>
    <definedName name="g">#REF!</definedName>
    <definedName name="Kalenderjahr1">#REF!</definedName>
    <definedName name="Kalenderjahr2">#REF!</definedName>
    <definedName name="Kalenderjahr3">#REF!</definedName>
    <definedName name="Ostermontag">#REF!</definedName>
    <definedName name="Ostern">#REF!</definedName>
    <definedName name="_xlnm.Print_Titles" localSheetId="0">'Calendar Plan'!$B:$O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  <c r="P11" i="1" s="1"/>
  <c r="P9" i="1" l="1"/>
  <c r="Q10" i="1"/>
  <c r="Q11" i="1" s="1"/>
  <c r="Q9" i="1" l="1"/>
  <c r="R10" i="1"/>
  <c r="R11" i="1" s="1"/>
  <c r="R9" i="1" l="1"/>
  <c r="S10" i="1"/>
  <c r="S11" i="1" s="1"/>
  <c r="P6" i="1" l="1"/>
  <c r="S9" i="1"/>
  <c r="T10" i="1"/>
  <c r="T11" i="1" s="1"/>
  <c r="P7" i="1"/>
  <c r="T9" i="1" l="1"/>
  <c r="U10" i="1"/>
  <c r="U11" i="1" s="1"/>
  <c r="U9" i="1" l="1"/>
  <c r="V10" i="1"/>
  <c r="V11" i="1" s="1"/>
  <c r="V9" i="1" l="1"/>
  <c r="W10" i="1"/>
  <c r="W11" i="1" s="1"/>
  <c r="W9" i="1" l="1"/>
  <c r="X10" i="1"/>
  <c r="X11" i="1" s="1"/>
  <c r="X9" i="1" l="1"/>
  <c r="Y10" i="1"/>
  <c r="Y11" i="1" s="1"/>
  <c r="Y9" i="1" l="1"/>
  <c r="Z10" i="1"/>
  <c r="Z11" i="1" s="1"/>
  <c r="W6" i="1" l="1"/>
  <c r="Z9" i="1"/>
  <c r="W7" i="1"/>
  <c r="AA10" i="1"/>
  <c r="AA11" i="1" s="1"/>
  <c r="AA9" i="1" l="1"/>
  <c r="AB10" i="1"/>
  <c r="AB11" i="1" s="1"/>
  <c r="AB9" i="1" l="1"/>
  <c r="AC10" i="1"/>
  <c r="AC11" i="1" s="1"/>
  <c r="AC9" i="1" l="1"/>
  <c r="AD10" i="1"/>
  <c r="AD11" i="1" s="1"/>
  <c r="AD9" i="1" l="1"/>
  <c r="AE10" i="1"/>
  <c r="AE11" i="1" s="1"/>
  <c r="AE9" i="1" l="1"/>
  <c r="AF10" i="1"/>
  <c r="AF11" i="1" s="1"/>
  <c r="AF9" i="1" l="1"/>
  <c r="AG10" i="1"/>
  <c r="AG11" i="1" s="1"/>
  <c r="AG9" i="1" l="1"/>
  <c r="AD6" i="1"/>
  <c r="AH10" i="1"/>
  <c r="AH11" i="1" s="1"/>
  <c r="AD7" i="1"/>
  <c r="AH9" i="1" l="1"/>
  <c r="AI10" i="1"/>
  <c r="AI11" i="1" s="1"/>
  <c r="AI9" i="1" l="1"/>
  <c r="AJ10" i="1"/>
  <c r="AJ11" i="1" s="1"/>
  <c r="AJ9" i="1" l="1"/>
  <c r="AK10" i="1"/>
  <c r="AK11" i="1" s="1"/>
  <c r="AK9" i="1" l="1"/>
  <c r="AL10" i="1"/>
  <c r="AL11" i="1" s="1"/>
  <c r="AL9" i="1" l="1"/>
  <c r="AM10" i="1"/>
  <c r="AM11" i="1" s="1"/>
  <c r="AM9" i="1" l="1"/>
  <c r="AN10" i="1"/>
  <c r="AN11" i="1" s="1"/>
  <c r="AN9" i="1" l="1"/>
  <c r="AK6" i="1"/>
  <c r="AO10" i="1"/>
  <c r="AO11" i="1" s="1"/>
  <c r="AK7" i="1"/>
  <c r="AO9" i="1" l="1"/>
  <c r="AP10" i="1"/>
  <c r="AP11" i="1" s="1"/>
  <c r="AP9" i="1" l="1"/>
  <c r="AQ10" i="1"/>
  <c r="AQ11" i="1" s="1"/>
  <c r="AQ9" i="1" l="1"/>
  <c r="AR10" i="1"/>
  <c r="AR11" i="1" s="1"/>
  <c r="AR9" i="1" l="1"/>
  <c r="AS10" i="1"/>
  <c r="AS11" i="1" s="1"/>
  <c r="AS9" i="1" l="1"/>
  <c r="AT10" i="1"/>
  <c r="AT11" i="1" s="1"/>
  <c r="AT9" i="1" l="1"/>
  <c r="AU10" i="1"/>
  <c r="AU11" i="1" s="1"/>
  <c r="AR6" i="1" l="1"/>
  <c r="AU9" i="1"/>
  <c r="AR7" i="1"/>
  <c r="AV10" i="1"/>
  <c r="AV11" i="1" s="1"/>
  <c r="AV9" i="1" l="1"/>
  <c r="AW10" i="1"/>
  <c r="AW11" i="1" s="1"/>
  <c r="AW9" i="1" l="1"/>
  <c r="AX10" i="1"/>
  <c r="AX11" i="1" s="1"/>
  <c r="AX9" i="1" l="1"/>
  <c r="AY10" i="1"/>
  <c r="AY11" i="1" s="1"/>
  <c r="AY9" i="1" l="1"/>
  <c r="AZ10" i="1"/>
  <c r="AZ11" i="1" s="1"/>
  <c r="AZ9" i="1" l="1"/>
  <c r="BA10" i="1"/>
  <c r="BA11" i="1" s="1"/>
  <c r="BA9" i="1" l="1"/>
  <c r="BB10" i="1"/>
  <c r="BB11" i="1" s="1"/>
  <c r="AY6" i="1" l="1"/>
  <c r="BB9" i="1"/>
  <c r="BC10" i="1"/>
  <c r="BC11" i="1" s="1"/>
  <c r="AY7" i="1"/>
  <c r="BC9" i="1" l="1"/>
  <c r="BD10" i="1"/>
  <c r="BD11" i="1" s="1"/>
  <c r="BD9" i="1" l="1"/>
  <c r="BE10" i="1"/>
  <c r="BE11" i="1" s="1"/>
  <c r="BE9" i="1" l="1"/>
  <c r="BF10" i="1"/>
  <c r="BF11" i="1" s="1"/>
  <c r="BF9" i="1" l="1"/>
  <c r="BG10" i="1"/>
  <c r="BG11" i="1" s="1"/>
  <c r="BG9" i="1" l="1"/>
  <c r="BH10" i="1"/>
  <c r="BH11" i="1" s="1"/>
  <c r="BH9" i="1" l="1"/>
  <c r="BI10" i="1"/>
  <c r="BI11" i="1" s="1"/>
  <c r="BF6" i="1" l="1"/>
  <c r="BI9" i="1"/>
  <c r="BF7" i="1"/>
  <c r="BJ10" i="1"/>
  <c r="BJ11" i="1" s="1"/>
  <c r="BJ9" i="1" l="1"/>
  <c r="BK10" i="1"/>
  <c r="BK11" i="1" s="1"/>
  <c r="BK9" i="1" l="1"/>
  <c r="BL10" i="1"/>
  <c r="BL11" i="1" s="1"/>
  <c r="BL9" i="1" l="1"/>
  <c r="BM10" i="1"/>
  <c r="BM11" i="1" s="1"/>
  <c r="BM9" i="1" l="1"/>
  <c r="BN10" i="1"/>
  <c r="BN11" i="1" s="1"/>
  <c r="BN9" i="1" l="1"/>
  <c r="BO10" i="1"/>
  <c r="BO11" i="1" s="1"/>
  <c r="BO9" i="1" l="1"/>
  <c r="BP10" i="1"/>
  <c r="BP11" i="1" s="1"/>
  <c r="BP9" i="1" l="1"/>
  <c r="BM6" i="1"/>
  <c r="BQ10" i="1"/>
  <c r="BQ11" i="1" s="1"/>
  <c r="BM7" i="1"/>
  <c r="BQ9" i="1" l="1"/>
  <c r="BR10" i="1"/>
  <c r="BR11" i="1" s="1"/>
  <c r="BR9" i="1" l="1"/>
  <c r="BS10" i="1"/>
  <c r="BS11" i="1" s="1"/>
  <c r="BS9" i="1" l="1"/>
  <c r="BT10" i="1"/>
  <c r="BT11" i="1" s="1"/>
  <c r="BT9" i="1" l="1"/>
  <c r="BU10" i="1"/>
  <c r="BU11" i="1" s="1"/>
  <c r="BU9" i="1" l="1"/>
  <c r="BV10" i="1"/>
  <c r="BV11" i="1" s="1"/>
  <c r="BV9" i="1" l="1"/>
  <c r="BW10" i="1"/>
  <c r="BW11" i="1" s="1"/>
  <c r="BT6" i="1" l="1"/>
  <c r="BW9" i="1"/>
  <c r="BT7" i="1"/>
  <c r="BX10" i="1"/>
  <c r="BX11" i="1" s="1"/>
  <c r="BX9" i="1" l="1"/>
  <c r="BY10" i="1"/>
  <c r="BY11" i="1" s="1"/>
  <c r="BY9" i="1" l="1"/>
  <c r="BZ10" i="1"/>
  <c r="BZ11" i="1" s="1"/>
  <c r="BZ9" i="1" l="1"/>
  <c r="CA10" i="1"/>
  <c r="CA11" i="1" s="1"/>
  <c r="CA9" i="1" l="1"/>
  <c r="CB10" i="1"/>
  <c r="CB11" i="1" s="1"/>
  <c r="CB9" i="1" l="1"/>
  <c r="CC10" i="1"/>
  <c r="CC11" i="1" s="1"/>
  <c r="CC9" i="1" l="1"/>
  <c r="CD10" i="1"/>
  <c r="CD11" i="1" s="1"/>
  <c r="CA6" i="1" l="1"/>
  <c r="CD9" i="1"/>
  <c r="CA7" i="1"/>
  <c r="CE10" i="1"/>
  <c r="CE11" i="1" s="1"/>
  <c r="CE9" i="1" l="1"/>
  <c r="CF10" i="1"/>
  <c r="CF11" i="1" s="1"/>
  <c r="CF9" i="1" l="1"/>
  <c r="CG10" i="1"/>
  <c r="CG11" i="1" s="1"/>
  <c r="CG9" i="1" l="1"/>
  <c r="CH10" i="1"/>
  <c r="CH11" i="1" s="1"/>
  <c r="CH9" i="1" l="1"/>
  <c r="CI10" i="1"/>
  <c r="CI11" i="1" s="1"/>
  <c r="CI9" i="1" l="1"/>
  <c r="CJ10" i="1"/>
  <c r="CJ11" i="1" s="1"/>
  <c r="CJ9" i="1" l="1"/>
  <c r="CK10" i="1"/>
  <c r="CK11" i="1" s="1"/>
  <c r="CK9" i="1" l="1"/>
  <c r="CH6" i="1"/>
  <c r="CH7" i="1"/>
  <c r="CL10" i="1"/>
  <c r="CL11" i="1" s="1"/>
  <c r="CL9" i="1" l="1"/>
  <c r="CM10" i="1"/>
  <c r="CM11" i="1" s="1"/>
  <c r="CM9" i="1" l="1"/>
  <c r="CN10" i="1"/>
  <c r="CN11" i="1" s="1"/>
  <c r="CN9" i="1" l="1"/>
  <c r="CO10" i="1"/>
  <c r="CO11" i="1" s="1"/>
  <c r="CO9" i="1" l="1"/>
  <c r="CP10" i="1"/>
  <c r="CP11" i="1" s="1"/>
  <c r="CP9" i="1" l="1"/>
  <c r="CQ10" i="1"/>
  <c r="CQ11" i="1" s="1"/>
  <c r="CQ9" i="1" l="1"/>
  <c r="CR10" i="1"/>
  <c r="CR11" i="1" s="1"/>
  <c r="CR9" i="1" l="1"/>
  <c r="CO6" i="1"/>
  <c r="CS10" i="1"/>
  <c r="CS11" i="1" s="1"/>
  <c r="CO7" i="1"/>
  <c r="CS9" i="1" l="1"/>
  <c r="CT10" i="1"/>
  <c r="CT11" i="1" s="1"/>
  <c r="CT9" i="1" l="1"/>
  <c r="CU10" i="1"/>
  <c r="CU11" i="1" s="1"/>
  <c r="CU9" i="1" l="1"/>
  <c r="CV10" i="1"/>
  <c r="CV11" i="1" s="1"/>
  <c r="CV9" i="1" l="1"/>
  <c r="CW10" i="1"/>
  <c r="CW11" i="1" s="1"/>
  <c r="CW9" i="1" l="1"/>
  <c r="CX10" i="1"/>
  <c r="CX11" i="1" s="1"/>
  <c r="CX9" i="1" l="1"/>
  <c r="CY10" i="1"/>
  <c r="CY11" i="1" s="1"/>
  <c r="CY9" i="1" l="1"/>
  <c r="CV6" i="1"/>
  <c r="CV7" i="1"/>
  <c r="CZ10" i="1"/>
  <c r="CZ11" i="1" s="1"/>
  <c r="CZ9" i="1" l="1"/>
  <c r="DA10" i="1"/>
  <c r="DA11" i="1" s="1"/>
  <c r="DA9" i="1" l="1"/>
  <c r="DB10" i="1"/>
  <c r="DB11" i="1" s="1"/>
  <c r="DB9" i="1" l="1"/>
  <c r="DC10" i="1"/>
  <c r="DC11" i="1" s="1"/>
  <c r="DC9" i="1" l="1"/>
  <c r="DD10" i="1"/>
  <c r="DD11" i="1" s="1"/>
  <c r="DD9" i="1" l="1"/>
  <c r="DE10" i="1"/>
  <c r="DE11" i="1" s="1"/>
  <c r="DE9" i="1" l="1"/>
  <c r="DF10" i="1"/>
  <c r="DF11" i="1" s="1"/>
  <c r="DC6" i="1" l="1"/>
  <c r="DF9" i="1"/>
  <c r="DG10" i="1"/>
  <c r="DG11" i="1" s="1"/>
  <c r="DC7" i="1"/>
  <c r="DG9" i="1" l="1"/>
  <c r="DH10" i="1"/>
  <c r="DH11" i="1" s="1"/>
  <c r="DH9" i="1" l="1"/>
  <c r="DI10" i="1"/>
  <c r="DI11" i="1" s="1"/>
  <c r="DI9" i="1" l="1"/>
  <c r="DJ10" i="1"/>
  <c r="DJ11" i="1" s="1"/>
  <c r="DJ9" i="1" l="1"/>
  <c r="DK10" i="1"/>
  <c r="DK11" i="1" s="1"/>
  <c r="DK9" i="1" l="1"/>
  <c r="DL10" i="1"/>
  <c r="DL11" i="1" s="1"/>
  <c r="DL9" i="1" l="1"/>
  <c r="DM10" i="1"/>
  <c r="DM11" i="1" s="1"/>
  <c r="DJ6" i="1" l="1"/>
  <c r="DM9" i="1"/>
  <c r="DN10" i="1"/>
  <c r="DN11" i="1" s="1"/>
  <c r="DJ7" i="1"/>
  <c r="DN9" i="1" l="1"/>
  <c r="DO10" i="1"/>
  <c r="DO11" i="1" s="1"/>
  <c r="DO9" i="1" l="1"/>
  <c r="DP10" i="1"/>
  <c r="DP11" i="1" s="1"/>
  <c r="DP9" i="1" l="1"/>
  <c r="DQ10" i="1"/>
  <c r="DQ11" i="1" s="1"/>
  <c r="DQ9" i="1" l="1"/>
  <c r="DR10" i="1"/>
  <c r="DR11" i="1" s="1"/>
  <c r="DR9" i="1" l="1"/>
  <c r="DS10" i="1"/>
  <c r="DS11" i="1" s="1"/>
  <c r="DS9" i="1" l="1"/>
  <c r="DT10" i="1"/>
  <c r="DT11" i="1" s="1"/>
  <c r="DQ6" i="1" l="1"/>
  <c r="DT9" i="1"/>
  <c r="DU10" i="1"/>
  <c r="DU11" i="1" s="1"/>
  <c r="DQ7" i="1"/>
  <c r="DU9" i="1" l="1"/>
  <c r="DV10" i="1"/>
  <c r="DV11" i="1" s="1"/>
  <c r="DV9" i="1" l="1"/>
  <c r="DW10" i="1"/>
  <c r="DW11" i="1" s="1"/>
  <c r="DW9" i="1" l="1"/>
  <c r="DX10" i="1"/>
  <c r="DX11" i="1" s="1"/>
  <c r="DX9" i="1" l="1"/>
  <c r="DY10" i="1"/>
  <c r="DY11" i="1" s="1"/>
  <c r="DY9" i="1" l="1"/>
  <c r="DZ10" i="1"/>
  <c r="DZ11" i="1" s="1"/>
  <c r="DZ9" i="1" l="1"/>
  <c r="EA10" i="1"/>
  <c r="EA11" i="1" s="1"/>
  <c r="DX6" i="1" l="1"/>
  <c r="EA9" i="1"/>
  <c r="DX7" i="1"/>
  <c r="EB10" i="1"/>
  <c r="EB11" i="1" s="1"/>
  <c r="EB9" i="1" l="1"/>
  <c r="EC10" i="1"/>
  <c r="EC11" i="1" s="1"/>
  <c r="EC9" i="1" l="1"/>
  <c r="ED10" i="1"/>
  <c r="ED11" i="1" s="1"/>
  <c r="ED9" i="1" l="1"/>
  <c r="EE10" i="1"/>
  <c r="EE11" i="1" s="1"/>
  <c r="EE9" i="1" l="1"/>
  <c r="EF10" i="1"/>
  <c r="EF11" i="1" s="1"/>
  <c r="EF9" i="1" l="1"/>
  <c r="EG10" i="1"/>
  <c r="EG11" i="1" s="1"/>
  <c r="EG9" i="1" l="1"/>
  <c r="EH10" i="1"/>
  <c r="EH11" i="1" s="1"/>
  <c r="EE6" i="1" l="1"/>
  <c r="EH9" i="1"/>
  <c r="EE7" i="1"/>
  <c r="EI10" i="1"/>
  <c r="EI11" i="1" s="1"/>
  <c r="EI9" i="1" l="1"/>
  <c r="EJ10" i="1"/>
  <c r="EJ11" i="1" s="1"/>
  <c r="EJ9" i="1" l="1"/>
  <c r="EK10" i="1"/>
  <c r="EK11" i="1" s="1"/>
  <c r="EK9" i="1" l="1"/>
  <c r="EL10" i="1"/>
  <c r="EL11" i="1" s="1"/>
  <c r="EL9" i="1" l="1"/>
  <c r="EM10" i="1"/>
  <c r="EM11" i="1" s="1"/>
  <c r="EM9" i="1" l="1"/>
  <c r="EN10" i="1"/>
  <c r="EN11" i="1" s="1"/>
  <c r="EN9" i="1" l="1"/>
  <c r="EO10" i="1"/>
  <c r="EO11" i="1" s="1"/>
  <c r="EO9" i="1" l="1"/>
  <c r="EL6" i="1"/>
  <c r="EP10" i="1"/>
  <c r="EP11" i="1" s="1"/>
  <c r="EL7" i="1"/>
  <c r="EP9" i="1" l="1"/>
  <c r="EQ10" i="1"/>
  <c r="EQ11" i="1" s="1"/>
  <c r="EQ9" i="1" l="1"/>
  <c r="ER10" i="1"/>
  <c r="ER11" i="1" s="1"/>
  <c r="ER9" i="1" l="1"/>
  <c r="ES10" i="1"/>
  <c r="ES11" i="1" s="1"/>
  <c r="ES9" i="1" l="1"/>
  <c r="ET10" i="1"/>
  <c r="ET11" i="1" s="1"/>
  <c r="ET9" i="1" l="1"/>
  <c r="EU10" i="1"/>
  <c r="EU11" i="1" s="1"/>
  <c r="EU9" i="1" l="1"/>
  <c r="EV10" i="1"/>
  <c r="EV11" i="1" s="1"/>
  <c r="EV9" i="1" l="1"/>
  <c r="ES6" i="1"/>
  <c r="EW10" i="1"/>
  <c r="EW11" i="1" s="1"/>
  <c r="ES7" i="1"/>
  <c r="EW9" i="1" l="1"/>
  <c r="EX10" i="1"/>
  <c r="EX11" i="1" s="1"/>
  <c r="EX9" i="1" l="1"/>
  <c r="EY10" i="1"/>
  <c r="EY11" i="1" s="1"/>
  <c r="EY9" i="1" l="1"/>
  <c r="EZ10" i="1"/>
  <c r="EZ11" i="1" s="1"/>
  <c r="EZ9" i="1" l="1"/>
  <c r="FA10" i="1"/>
  <c r="FA11" i="1" s="1"/>
  <c r="FA9" i="1" l="1"/>
  <c r="FB10" i="1"/>
  <c r="FB11" i="1" s="1"/>
  <c r="FB9" i="1" l="1"/>
  <c r="FC10" i="1"/>
  <c r="FC11" i="1" s="1"/>
  <c r="FC9" i="1" l="1"/>
  <c r="EZ6" i="1"/>
  <c r="EZ7" i="1"/>
  <c r="FD10" i="1"/>
  <c r="FD11" i="1" s="1"/>
  <c r="FD9" i="1" l="1"/>
  <c r="FE10" i="1"/>
  <c r="FE11" i="1" s="1"/>
  <c r="FE9" i="1" l="1"/>
  <c r="FF10" i="1"/>
  <c r="FF11" i="1" s="1"/>
  <c r="FF9" i="1" l="1"/>
  <c r="FG10" i="1"/>
  <c r="FG11" i="1" s="1"/>
  <c r="FG9" i="1" l="1"/>
  <c r="FH10" i="1"/>
  <c r="FH11" i="1" s="1"/>
  <c r="FH9" i="1" l="1"/>
  <c r="FI10" i="1"/>
  <c r="FI11" i="1" s="1"/>
  <c r="FI9" i="1" l="1"/>
  <c r="FJ10" i="1"/>
  <c r="FJ11" i="1" s="1"/>
  <c r="FG6" i="1" l="1"/>
  <c r="FJ9" i="1"/>
  <c r="FG7" i="1"/>
  <c r="FK10" i="1"/>
  <c r="FK11" i="1" s="1"/>
  <c r="FK9" i="1" l="1"/>
  <c r="FL10" i="1"/>
  <c r="FL11" i="1" s="1"/>
  <c r="FL9" i="1" l="1"/>
  <c r="FM10" i="1"/>
  <c r="FM11" i="1" s="1"/>
  <c r="FM9" i="1" l="1"/>
  <c r="FN10" i="1"/>
  <c r="FN11" i="1" s="1"/>
  <c r="FN9" i="1" l="1"/>
  <c r="FO10" i="1"/>
  <c r="FO11" i="1" s="1"/>
  <c r="FO9" i="1" l="1"/>
  <c r="FP10" i="1"/>
  <c r="FP11" i="1" s="1"/>
  <c r="FP9" i="1" l="1"/>
  <c r="FQ10" i="1"/>
  <c r="FQ11" i="1" s="1"/>
  <c r="FN6" i="1" l="1"/>
  <c r="FQ9" i="1"/>
  <c r="FN7" i="1"/>
  <c r="FR10" i="1"/>
  <c r="FR11" i="1" s="1"/>
  <c r="FR9" i="1" l="1"/>
  <c r="FS10" i="1"/>
  <c r="FS11" i="1" s="1"/>
  <c r="FS9" i="1" l="1"/>
  <c r="FT10" i="1"/>
  <c r="FT11" i="1" s="1"/>
  <c r="FT9" i="1" l="1"/>
  <c r="FU10" i="1"/>
  <c r="FU11" i="1" s="1"/>
  <c r="FU9" i="1" l="1"/>
  <c r="FV10" i="1"/>
  <c r="FV11" i="1" s="1"/>
  <c r="FV9" i="1" l="1"/>
  <c r="FW10" i="1"/>
  <c r="FW11" i="1" s="1"/>
  <c r="FW9" i="1" l="1"/>
  <c r="FX10" i="1"/>
  <c r="FX11" i="1" s="1"/>
  <c r="FU6" i="1" l="1"/>
  <c r="FX9" i="1"/>
  <c r="FY10" i="1"/>
  <c r="FY11" i="1" s="1"/>
  <c r="FU7" i="1"/>
  <c r="FY9" i="1" l="1"/>
  <c r="FZ10" i="1"/>
  <c r="FZ11" i="1" s="1"/>
  <c r="FZ9" i="1" l="1"/>
  <c r="GA10" i="1"/>
  <c r="GA11" i="1" s="1"/>
  <c r="GA9" i="1" l="1"/>
  <c r="GB10" i="1"/>
  <c r="GB11" i="1" s="1"/>
  <c r="GB9" i="1" l="1"/>
  <c r="GC10" i="1"/>
  <c r="GC11" i="1" s="1"/>
  <c r="GC9" i="1" l="1"/>
  <c r="GD10" i="1"/>
  <c r="GD11" i="1" s="1"/>
  <c r="GD9" i="1" l="1"/>
  <c r="GE10" i="1"/>
  <c r="GE11" i="1" s="1"/>
  <c r="GB6" i="1" l="1"/>
  <c r="GE9" i="1"/>
  <c r="GB7" i="1"/>
  <c r="GF10" i="1"/>
  <c r="GF11" i="1" s="1"/>
  <c r="GF9" i="1" l="1"/>
  <c r="GG10" i="1"/>
  <c r="GG11" i="1" s="1"/>
  <c r="GG9" i="1" l="1"/>
  <c r="GH10" i="1"/>
  <c r="GH11" i="1" s="1"/>
  <c r="GH9" i="1" l="1"/>
  <c r="GI10" i="1"/>
  <c r="GI11" i="1" s="1"/>
  <c r="GI9" i="1" l="1"/>
  <c r="GJ10" i="1"/>
  <c r="GJ11" i="1" s="1"/>
  <c r="GJ9" i="1" l="1"/>
  <c r="GK10" i="1"/>
  <c r="GK11" i="1" s="1"/>
  <c r="GK9" i="1" l="1"/>
  <c r="GL10" i="1"/>
  <c r="GL11" i="1" s="1"/>
  <c r="GI6" i="1" l="1"/>
  <c r="GL9" i="1"/>
  <c r="GI7" i="1"/>
  <c r="GM10" i="1"/>
  <c r="GM11" i="1" s="1"/>
  <c r="GM9" i="1" l="1"/>
  <c r="GN10" i="1"/>
  <c r="GN11" i="1" s="1"/>
  <c r="GN9" i="1" l="1"/>
  <c r="GO10" i="1"/>
  <c r="GO11" i="1" s="1"/>
  <c r="GO9" i="1" l="1"/>
  <c r="GP10" i="1"/>
  <c r="GP11" i="1" s="1"/>
  <c r="GP9" i="1" l="1"/>
  <c r="GQ10" i="1"/>
  <c r="GQ11" i="1" s="1"/>
  <c r="GQ9" i="1" l="1"/>
  <c r="GR10" i="1"/>
  <c r="GR11" i="1" s="1"/>
  <c r="GR9" i="1" l="1"/>
  <c r="GS10" i="1"/>
  <c r="GS11" i="1" s="1"/>
  <c r="GS9" i="1" l="1"/>
  <c r="GP6" i="1"/>
  <c r="GP7" i="1"/>
  <c r="GT10" i="1"/>
  <c r="GT11" i="1" s="1"/>
  <c r="GT9" i="1" l="1"/>
  <c r="GU10" i="1"/>
  <c r="GU11" i="1" s="1"/>
  <c r="GU9" i="1" l="1"/>
  <c r="GV10" i="1"/>
  <c r="GV11" i="1" s="1"/>
  <c r="GV9" i="1" l="1"/>
  <c r="GW10" i="1"/>
  <c r="GW11" i="1" s="1"/>
  <c r="GW9" i="1" l="1"/>
  <c r="GX10" i="1"/>
  <c r="GX11" i="1" s="1"/>
  <c r="GX9" i="1" l="1"/>
  <c r="GY10" i="1"/>
  <c r="GY11" i="1" s="1"/>
  <c r="GY9" i="1" l="1"/>
  <c r="GZ10" i="1"/>
  <c r="GZ11" i="1" s="1"/>
  <c r="GW6" i="1" l="1"/>
  <c r="GZ9" i="1"/>
  <c r="GW7" i="1"/>
  <c r="HA10" i="1"/>
  <c r="HA11" i="1" s="1"/>
  <c r="HA9" i="1" l="1"/>
  <c r="HB10" i="1"/>
  <c r="HB11" i="1" s="1"/>
  <c r="HB9" i="1" l="1"/>
  <c r="HC10" i="1"/>
  <c r="HC11" i="1" s="1"/>
  <c r="HC9" i="1" l="1"/>
  <c r="HD10" i="1"/>
  <c r="HD11" i="1" s="1"/>
  <c r="HD9" i="1" l="1"/>
  <c r="HE10" i="1"/>
  <c r="HE11" i="1" s="1"/>
  <c r="HE9" i="1" l="1"/>
  <c r="HF10" i="1"/>
  <c r="HF11" i="1" s="1"/>
  <c r="HF9" i="1" l="1"/>
  <c r="HG10" i="1"/>
  <c r="HG11" i="1" s="1"/>
  <c r="HG9" i="1" l="1"/>
  <c r="HD6" i="1"/>
  <c r="HD7" i="1"/>
  <c r="HH10" i="1"/>
  <c r="HH11" i="1" s="1"/>
  <c r="HH9" i="1" l="1"/>
  <c r="HI10" i="1"/>
  <c r="HI11" i="1" s="1"/>
  <c r="HI9" i="1" l="1"/>
  <c r="HJ10" i="1"/>
  <c r="HJ11" i="1" s="1"/>
  <c r="HJ9" i="1" l="1"/>
  <c r="HK10" i="1"/>
  <c r="HK11" i="1" s="1"/>
  <c r="HK9" i="1" l="1"/>
  <c r="HL10" i="1"/>
  <c r="HL11" i="1" s="1"/>
  <c r="HL9" i="1" l="1"/>
  <c r="HM10" i="1"/>
  <c r="HM11" i="1" s="1"/>
  <c r="HM9" i="1" l="1"/>
  <c r="HN10" i="1"/>
  <c r="HN11" i="1" s="1"/>
  <c r="HK6" i="1" l="1"/>
  <c r="HN9" i="1"/>
  <c r="HK7" i="1"/>
  <c r="HO10" i="1"/>
  <c r="HO11" i="1" s="1"/>
  <c r="HO9" i="1" l="1"/>
  <c r="HP10" i="1"/>
  <c r="HP11" i="1" s="1"/>
  <c r="HP9" i="1" l="1"/>
  <c r="HQ10" i="1"/>
  <c r="HQ11" i="1" s="1"/>
  <c r="HQ9" i="1" l="1"/>
  <c r="HR10" i="1"/>
  <c r="HR11" i="1" s="1"/>
  <c r="HR9" i="1" l="1"/>
  <c r="HS10" i="1"/>
  <c r="HS11" i="1" s="1"/>
  <c r="HS9" i="1" l="1"/>
  <c r="HT10" i="1"/>
  <c r="HT11" i="1" s="1"/>
  <c r="HT9" i="1" l="1"/>
  <c r="HU10" i="1"/>
  <c r="HU11" i="1" s="1"/>
  <c r="HR6" i="1" l="1"/>
  <c r="HU9" i="1"/>
  <c r="HR7" i="1"/>
  <c r="HV10" i="1"/>
  <c r="HV11" i="1" s="1"/>
  <c r="HV9" i="1" l="1"/>
  <c r="HW10" i="1"/>
  <c r="HW11" i="1" s="1"/>
  <c r="HW9" i="1" l="1"/>
  <c r="HX10" i="1"/>
  <c r="HX11" i="1" s="1"/>
  <c r="HX9" i="1" l="1"/>
  <c r="HY10" i="1"/>
  <c r="HY11" i="1" s="1"/>
  <c r="HY9" i="1" l="1"/>
  <c r="HZ10" i="1"/>
  <c r="HZ11" i="1" s="1"/>
  <c r="HZ9" i="1" l="1"/>
  <c r="IA10" i="1"/>
  <c r="IA11" i="1" s="1"/>
  <c r="IA9" i="1" l="1"/>
  <c r="IB10" i="1"/>
  <c r="IB11" i="1" s="1"/>
  <c r="IB9" i="1" l="1"/>
  <c r="HY6" i="1"/>
  <c r="IC10" i="1"/>
  <c r="IC11" i="1" s="1"/>
  <c r="HY7" i="1"/>
  <c r="IC9" i="1" l="1"/>
  <c r="ID10" i="1"/>
  <c r="ID11" i="1" s="1"/>
  <c r="ID9" i="1" l="1"/>
  <c r="IE10" i="1"/>
  <c r="IE11" i="1" s="1"/>
  <c r="IE9" i="1" l="1"/>
  <c r="IF10" i="1"/>
  <c r="IF11" i="1" s="1"/>
  <c r="IF9" i="1" l="1"/>
  <c r="IG10" i="1"/>
  <c r="IG11" i="1" s="1"/>
  <c r="IG9" i="1" l="1"/>
  <c r="IH10" i="1"/>
  <c r="IH11" i="1" s="1"/>
  <c r="IH9" i="1" l="1"/>
  <c r="II10" i="1"/>
  <c r="II11" i="1" s="1"/>
  <c r="IF6" i="1" l="1"/>
  <c r="II9" i="1"/>
  <c r="IJ10" i="1"/>
  <c r="IJ11" i="1" s="1"/>
  <c r="IF7" i="1"/>
  <c r="IJ9" i="1" l="1"/>
  <c r="IK10" i="1"/>
  <c r="IK11" i="1" s="1"/>
  <c r="IK9" i="1" l="1"/>
  <c r="IL10" i="1"/>
  <c r="IL11" i="1" s="1"/>
  <c r="IL9" i="1" l="1"/>
  <c r="IM10" i="1"/>
  <c r="IM11" i="1" s="1"/>
  <c r="IM9" i="1" l="1"/>
  <c r="IN10" i="1"/>
  <c r="IN11" i="1" s="1"/>
  <c r="IN9" i="1" l="1"/>
  <c r="IO10" i="1"/>
  <c r="IO11" i="1" s="1"/>
  <c r="IO9" i="1" l="1"/>
  <c r="IP10" i="1"/>
  <c r="IP11" i="1" s="1"/>
  <c r="IM6" i="1" l="1"/>
  <c r="IP9" i="1"/>
  <c r="IM7" i="1"/>
  <c r="IQ10" i="1"/>
  <c r="IQ11" i="1" s="1"/>
  <c r="IQ9" i="1" l="1"/>
  <c r="IR10" i="1"/>
  <c r="IR11" i="1" s="1"/>
  <c r="IR9" i="1" l="1"/>
  <c r="IS10" i="1"/>
  <c r="IS11" i="1" s="1"/>
  <c r="IS9" i="1" l="1"/>
  <c r="IT10" i="1"/>
  <c r="IT11" i="1" s="1"/>
  <c r="IT9" i="1" l="1"/>
  <c r="IU10" i="1"/>
  <c r="IU11" i="1" s="1"/>
  <c r="IU9" i="1" l="1"/>
  <c r="IV10" i="1"/>
  <c r="IV11" i="1" s="1"/>
  <c r="IV9" i="1" l="1"/>
  <c r="IW10" i="1"/>
  <c r="IW11" i="1" s="1"/>
  <c r="IW9" i="1" l="1"/>
  <c r="IT6" i="1"/>
  <c r="IT7" i="1"/>
  <c r="IX10" i="1"/>
  <c r="IX11" i="1" s="1"/>
  <c r="IX9" i="1" l="1"/>
  <c r="IY10" i="1"/>
  <c r="IY11" i="1" s="1"/>
  <c r="IY9" i="1" l="1"/>
  <c r="IZ10" i="1"/>
  <c r="IZ11" i="1" s="1"/>
  <c r="IZ9" i="1" l="1"/>
  <c r="JA10" i="1"/>
  <c r="JA11" i="1" s="1"/>
  <c r="JA9" i="1" l="1"/>
  <c r="JB10" i="1"/>
  <c r="JB11" i="1" s="1"/>
  <c r="JB9" i="1" l="1"/>
  <c r="JC10" i="1"/>
  <c r="JC11" i="1" s="1"/>
  <c r="JC9" i="1" l="1"/>
  <c r="JD10" i="1"/>
  <c r="JD11" i="1" s="1"/>
  <c r="JA6" i="1" l="1"/>
  <c r="JD9" i="1"/>
  <c r="JA7" i="1"/>
  <c r="JE10" i="1"/>
  <c r="JE11" i="1" s="1"/>
  <c r="JE9" i="1" l="1"/>
  <c r="JF10" i="1"/>
  <c r="JF11" i="1" s="1"/>
  <c r="JF9" i="1" l="1"/>
  <c r="JG10" i="1"/>
  <c r="JG11" i="1" s="1"/>
  <c r="JG9" i="1" l="1"/>
  <c r="JH10" i="1"/>
  <c r="JH11" i="1" s="1"/>
  <c r="JH9" i="1" l="1"/>
  <c r="JI10" i="1"/>
  <c r="JI11" i="1" s="1"/>
  <c r="JI9" i="1" l="1"/>
  <c r="JJ10" i="1"/>
  <c r="JJ11" i="1" s="1"/>
  <c r="JJ9" i="1" l="1"/>
  <c r="JK10" i="1"/>
  <c r="JK11" i="1" s="1"/>
  <c r="JK9" i="1" l="1"/>
  <c r="JH6" i="1"/>
  <c r="JL10" i="1"/>
  <c r="JL11" i="1" s="1"/>
  <c r="JH7" i="1"/>
  <c r="JL9" i="1" l="1"/>
  <c r="JM10" i="1"/>
  <c r="JM11" i="1" s="1"/>
  <c r="JM9" i="1" l="1"/>
  <c r="JN10" i="1"/>
  <c r="JN11" i="1" s="1"/>
  <c r="JN9" i="1" l="1"/>
  <c r="JO10" i="1"/>
  <c r="JO11" i="1" s="1"/>
  <c r="JO9" i="1" l="1"/>
  <c r="JP10" i="1"/>
  <c r="JP11" i="1" s="1"/>
  <c r="JP9" i="1" l="1"/>
  <c r="JQ10" i="1"/>
  <c r="JQ11" i="1" s="1"/>
  <c r="JQ9" i="1" l="1"/>
  <c r="JR10" i="1"/>
  <c r="JR11" i="1" s="1"/>
  <c r="JO6" i="1" l="1"/>
  <c r="JR9" i="1"/>
  <c r="JO7" i="1"/>
  <c r="JS10" i="1"/>
  <c r="JS11" i="1" s="1"/>
  <c r="JS9" i="1" l="1"/>
  <c r="JT10" i="1"/>
  <c r="JT11" i="1" s="1"/>
  <c r="JT9" i="1" l="1"/>
  <c r="JU10" i="1"/>
  <c r="JU11" i="1" s="1"/>
  <c r="JU9" i="1" l="1"/>
  <c r="JV10" i="1"/>
  <c r="JV11" i="1" s="1"/>
  <c r="JV9" i="1" l="1"/>
  <c r="JW10" i="1"/>
  <c r="JW11" i="1" s="1"/>
  <c r="JW9" i="1" l="1"/>
  <c r="JX10" i="1"/>
  <c r="JX11" i="1" s="1"/>
  <c r="JX9" i="1" l="1"/>
  <c r="JY10" i="1"/>
  <c r="JY11" i="1" s="1"/>
  <c r="JV6" i="1" l="1"/>
  <c r="JY9" i="1"/>
  <c r="JV7" i="1"/>
  <c r="JZ10" i="1"/>
  <c r="JZ11" i="1" s="1"/>
  <c r="JZ9" i="1" l="1"/>
  <c r="KA10" i="1"/>
  <c r="KA11" i="1" s="1"/>
  <c r="KA9" i="1" l="1"/>
  <c r="KB10" i="1"/>
  <c r="KB11" i="1" s="1"/>
  <c r="KB9" i="1" l="1"/>
  <c r="KC10" i="1"/>
  <c r="KC11" i="1" s="1"/>
  <c r="KC9" i="1" l="1"/>
  <c r="KD10" i="1"/>
  <c r="KD11" i="1" s="1"/>
  <c r="KD9" i="1" l="1"/>
  <c r="KE10" i="1"/>
  <c r="KE11" i="1" s="1"/>
  <c r="KE9" i="1" l="1"/>
  <c r="KF10" i="1"/>
  <c r="KF11" i="1" s="1"/>
  <c r="KF9" i="1" l="1"/>
  <c r="KC6" i="1"/>
  <c r="KC7" i="1"/>
  <c r="KG10" i="1"/>
  <c r="KG11" i="1" s="1"/>
  <c r="KG9" i="1" l="1"/>
  <c r="KH10" i="1"/>
  <c r="KH11" i="1" s="1"/>
  <c r="KH9" i="1" l="1"/>
  <c r="KI10" i="1"/>
  <c r="KI11" i="1" s="1"/>
  <c r="KI9" i="1" l="1"/>
  <c r="KJ10" i="1"/>
  <c r="KJ11" i="1" s="1"/>
  <c r="KJ9" i="1" l="1"/>
  <c r="KK10" i="1"/>
  <c r="KK11" i="1" s="1"/>
  <c r="KK9" i="1" l="1"/>
  <c r="KL10" i="1"/>
  <c r="KL11" i="1" s="1"/>
  <c r="KL9" i="1" l="1"/>
  <c r="KM10" i="1"/>
  <c r="KM11" i="1" s="1"/>
  <c r="KJ6" i="1" l="1"/>
  <c r="KM9" i="1"/>
  <c r="KJ7" i="1"/>
  <c r="KN10" i="1"/>
  <c r="KN11" i="1" s="1"/>
  <c r="KN9" i="1" l="1"/>
  <c r="KO10" i="1"/>
  <c r="KO11" i="1" s="1"/>
  <c r="KO9" i="1" l="1"/>
  <c r="KP10" i="1"/>
  <c r="KP11" i="1" s="1"/>
  <c r="KP9" i="1" l="1"/>
  <c r="KQ10" i="1"/>
  <c r="KQ11" i="1" s="1"/>
  <c r="KQ9" i="1" l="1"/>
  <c r="KR10" i="1"/>
  <c r="KR11" i="1" s="1"/>
  <c r="KR9" i="1" l="1"/>
  <c r="KS10" i="1"/>
  <c r="KS11" i="1" s="1"/>
  <c r="KS9" i="1" l="1"/>
  <c r="KT10" i="1"/>
  <c r="KT11" i="1" s="1"/>
  <c r="KQ6" i="1" l="1"/>
  <c r="KT9" i="1"/>
  <c r="KQ7" i="1"/>
  <c r="KU10" i="1"/>
  <c r="KU11" i="1" s="1"/>
  <c r="KU9" i="1" l="1"/>
  <c r="KV10" i="1"/>
  <c r="KV11" i="1" s="1"/>
  <c r="KV9" i="1" l="1"/>
  <c r="KW10" i="1"/>
  <c r="KW11" i="1" s="1"/>
  <c r="KW9" i="1" l="1"/>
  <c r="KX10" i="1"/>
  <c r="KX11" i="1" s="1"/>
  <c r="KX9" i="1" l="1"/>
  <c r="KY10" i="1"/>
  <c r="KY11" i="1" s="1"/>
  <c r="KY9" i="1" l="1"/>
  <c r="KZ10" i="1"/>
  <c r="KZ11" i="1" s="1"/>
  <c r="KZ9" i="1" l="1"/>
  <c r="LA10" i="1"/>
  <c r="LA11" i="1" s="1"/>
  <c r="LA9" i="1" l="1"/>
  <c r="KX6" i="1"/>
  <c r="KX7" i="1"/>
  <c r="LB10" i="1"/>
  <c r="LB11" i="1" s="1"/>
  <c r="LB9" i="1" l="1"/>
  <c r="LC10" i="1"/>
  <c r="LC11" i="1" s="1"/>
  <c r="LC9" i="1" l="1"/>
  <c r="LD10" i="1"/>
  <c r="LD11" i="1" s="1"/>
  <c r="LD9" i="1" l="1"/>
  <c r="LE10" i="1"/>
  <c r="LE11" i="1" s="1"/>
  <c r="LE9" i="1" l="1"/>
  <c r="LF10" i="1"/>
  <c r="LF11" i="1" s="1"/>
  <c r="LF9" i="1" l="1"/>
  <c r="LG10" i="1"/>
  <c r="LG11" i="1" s="1"/>
  <c r="LG9" i="1" l="1"/>
  <c r="LH10" i="1"/>
  <c r="LH11" i="1" s="1"/>
  <c r="LH9" i="1" l="1"/>
  <c r="LE6" i="1"/>
  <c r="LE7" i="1"/>
  <c r="LI10" i="1"/>
  <c r="LI11" i="1" s="1"/>
  <c r="LI9" i="1" l="1"/>
  <c r="LJ10" i="1"/>
  <c r="LJ11" i="1" s="1"/>
  <c r="LJ9" i="1" l="1"/>
  <c r="LK10" i="1"/>
  <c r="LK11" i="1" s="1"/>
  <c r="LK9" i="1" l="1"/>
  <c r="LL10" i="1"/>
  <c r="LL11" i="1" s="1"/>
  <c r="LL9" i="1" l="1"/>
  <c r="LM10" i="1"/>
  <c r="LM11" i="1" s="1"/>
  <c r="LM9" i="1" l="1"/>
  <c r="LN10" i="1"/>
  <c r="LN11" i="1" s="1"/>
  <c r="LN9" i="1" l="1"/>
  <c r="LO10" i="1"/>
  <c r="LO11" i="1" s="1"/>
  <c r="LO9" i="1" l="1"/>
  <c r="LL6" i="1"/>
  <c r="LL7" i="1"/>
  <c r="LP10" i="1"/>
  <c r="LP11" i="1" s="1"/>
  <c r="LP9" i="1" l="1"/>
  <c r="LQ10" i="1"/>
  <c r="LQ11" i="1" s="1"/>
  <c r="LQ9" i="1" l="1"/>
  <c r="LR10" i="1"/>
  <c r="LR11" i="1" s="1"/>
  <c r="LR9" i="1" l="1"/>
  <c r="LS10" i="1"/>
  <c r="LS11" i="1" s="1"/>
  <c r="LS9" i="1" l="1"/>
  <c r="LT10" i="1"/>
  <c r="LT11" i="1" s="1"/>
  <c r="LT9" i="1" l="1"/>
  <c r="LU10" i="1"/>
  <c r="LU11" i="1" s="1"/>
  <c r="LU9" i="1" l="1"/>
  <c r="LV10" i="1"/>
  <c r="LV11" i="1" s="1"/>
  <c r="LS6" i="1" l="1"/>
  <c r="LV9" i="1"/>
  <c r="LS7" i="1"/>
  <c r="LW10" i="1"/>
  <c r="LW11" i="1" s="1"/>
  <c r="LW9" i="1" l="1"/>
  <c r="LX10" i="1"/>
  <c r="LX11" i="1" s="1"/>
  <c r="LX9" i="1" l="1"/>
  <c r="LY10" i="1"/>
  <c r="LY11" i="1" s="1"/>
  <c r="LY9" i="1" l="1"/>
  <c r="LZ10" i="1"/>
  <c r="LZ11" i="1" s="1"/>
  <c r="LZ9" i="1" l="1"/>
  <c r="MA10" i="1"/>
  <c r="MA11" i="1" s="1"/>
  <c r="MA9" i="1" l="1"/>
  <c r="MB10" i="1"/>
  <c r="MB11" i="1" s="1"/>
  <c r="MB9" i="1" l="1"/>
  <c r="MC10" i="1"/>
  <c r="MC11" i="1" s="1"/>
  <c r="LZ6" i="1" l="1"/>
  <c r="MC9" i="1"/>
  <c r="LZ7" i="1"/>
  <c r="MD10" i="1"/>
  <c r="MD11" i="1" s="1"/>
  <c r="MD9" i="1" l="1"/>
  <c r="ME10" i="1"/>
  <c r="ME11" i="1" s="1"/>
  <c r="ME9" i="1" l="1"/>
  <c r="MF10" i="1"/>
  <c r="MF11" i="1" s="1"/>
  <c r="MF9" i="1" l="1"/>
  <c r="MG10" i="1"/>
  <c r="MG11" i="1" s="1"/>
  <c r="MG9" i="1" l="1"/>
  <c r="MH10" i="1"/>
  <c r="MH11" i="1" s="1"/>
  <c r="MH9" i="1" l="1"/>
  <c r="MI10" i="1"/>
  <c r="MI11" i="1" s="1"/>
  <c r="MI9" i="1" l="1"/>
  <c r="MJ10" i="1"/>
  <c r="MJ11" i="1" s="1"/>
  <c r="MJ9" i="1" l="1"/>
  <c r="MG6" i="1"/>
  <c r="MK10" i="1"/>
  <c r="MK11" i="1" s="1"/>
  <c r="MG7" i="1"/>
  <c r="MK9" i="1" l="1"/>
  <c r="ML10" i="1"/>
  <c r="ML11" i="1" s="1"/>
  <c r="ML9" i="1" l="1"/>
  <c r="MM10" i="1"/>
  <c r="MM11" i="1" s="1"/>
  <c r="MM9" i="1" l="1"/>
  <c r="MN10" i="1"/>
  <c r="MN11" i="1" s="1"/>
  <c r="MN9" i="1" l="1"/>
  <c r="MO10" i="1"/>
  <c r="MO11" i="1" s="1"/>
  <c r="MO9" i="1" l="1"/>
  <c r="MP10" i="1"/>
  <c r="MP11" i="1" s="1"/>
  <c r="MP9" i="1" l="1"/>
  <c r="MQ10" i="1"/>
  <c r="MQ11" i="1" s="1"/>
  <c r="MN6" i="1" l="1"/>
  <c r="MQ9" i="1"/>
  <c r="MN7" i="1"/>
  <c r="MR10" i="1"/>
  <c r="MR11" i="1" s="1"/>
  <c r="MR9" i="1" l="1"/>
  <c r="MS10" i="1"/>
  <c r="MS11" i="1" s="1"/>
  <c r="MS9" i="1" l="1"/>
  <c r="MT10" i="1"/>
  <c r="MT11" i="1" s="1"/>
  <c r="MT9" i="1" l="1"/>
  <c r="MU10" i="1"/>
  <c r="MU11" i="1" s="1"/>
  <c r="MV10" i="1" l="1"/>
  <c r="MV11" i="1" s="1"/>
  <c r="MU9" i="1"/>
  <c r="MV9" i="1" l="1"/>
  <c r="MW10" i="1"/>
  <c r="MW11" i="1" s="1"/>
  <c r="MX10" i="1" l="1"/>
  <c r="MX11" i="1" s="1"/>
  <c r="MW9" i="1"/>
  <c r="MU7" i="1" l="1"/>
  <c r="MY10" i="1"/>
  <c r="MY11" i="1" s="1"/>
  <c r="MX9" i="1"/>
  <c r="MU6" i="1"/>
  <c r="MZ10" i="1" l="1"/>
  <c r="MZ11" i="1" s="1"/>
  <c r="MY9" i="1"/>
  <c r="NA10" i="1" l="1"/>
  <c r="NA11" i="1" s="1"/>
  <c r="MZ9" i="1"/>
  <c r="NA9" i="1" l="1"/>
  <c r="NB10" i="1"/>
  <c r="NB11" i="1" s="1"/>
  <c r="NB9" i="1" l="1"/>
  <c r="NC10" i="1"/>
  <c r="NC11" i="1" s="1"/>
  <c r="ND10" i="1" l="1"/>
  <c r="ND11" i="1" s="1"/>
  <c r="NC9" i="1"/>
  <c r="ND9" i="1" l="1"/>
  <c r="NE10" i="1"/>
  <c r="NE11" i="1" s="1"/>
  <c r="NF10" i="1" l="1"/>
  <c r="NF11" i="1" s="1"/>
  <c r="NB6" i="1"/>
  <c r="NE9" i="1"/>
  <c r="NB7" i="1"/>
  <c r="NG10" i="1" l="1"/>
  <c r="NG11" i="1" s="1"/>
  <c r="NF9" i="1"/>
  <c r="NH10" i="1" l="1"/>
  <c r="NH11" i="1" s="1"/>
  <c r="NG9" i="1"/>
  <c r="NH9" i="1" l="1"/>
  <c r="NI10" i="1"/>
  <c r="NI11" i="1" s="1"/>
  <c r="NJ10" i="1" l="1"/>
  <c r="NJ11" i="1" s="1"/>
  <c r="NI9" i="1"/>
  <c r="NK10" i="1" l="1"/>
  <c r="NK11" i="1" s="1"/>
  <c r="NJ9" i="1"/>
  <c r="NL10" i="1" l="1"/>
  <c r="NL11" i="1" s="1"/>
  <c r="NK9" i="1"/>
  <c r="NI7" i="1" l="1"/>
  <c r="NM10" i="1"/>
  <c r="NM11" i="1" s="1"/>
  <c r="NL9" i="1"/>
  <c r="NI6" i="1"/>
  <c r="NN10" i="1" l="1"/>
  <c r="NN11" i="1" s="1"/>
  <c r="NM9" i="1"/>
  <c r="NO10" i="1" l="1"/>
  <c r="NO11" i="1" s="1"/>
  <c r="NN9" i="1"/>
  <c r="NO9" i="1" l="1"/>
  <c r="NP10" i="1"/>
  <c r="NP11" i="1" s="1"/>
  <c r="NQ10" i="1" l="1"/>
  <c r="NQ11" i="1" s="1"/>
  <c r="NP9" i="1"/>
  <c r="NR10" i="1" l="1"/>
  <c r="NR11" i="1" s="1"/>
  <c r="NQ9" i="1"/>
  <c r="NS10" i="1" l="1"/>
  <c r="NS11" i="1" s="1"/>
  <c r="NR9" i="1"/>
  <c r="NT10" i="1" l="1"/>
  <c r="NT11" i="1" s="1"/>
  <c r="NS9" i="1"/>
  <c r="NP7" i="1"/>
  <c r="NP6" i="1"/>
  <c r="NT9" i="1" l="1"/>
  <c r="NU10" i="1"/>
  <c r="NU11" i="1" s="1"/>
  <c r="NV10" i="1" l="1"/>
  <c r="NV11" i="1" s="1"/>
  <c r="NU9" i="1"/>
  <c r="NV9" i="1" l="1"/>
  <c r="NW10" i="1"/>
  <c r="NW11" i="1" s="1"/>
  <c r="NX10" i="1" l="1"/>
  <c r="NX11" i="1" s="1"/>
  <c r="NW9" i="1"/>
  <c r="NY10" i="1" l="1"/>
  <c r="NY11" i="1" s="1"/>
  <c r="NX9" i="1"/>
  <c r="NY9" i="1" l="1"/>
  <c r="NZ10" i="1"/>
  <c r="NZ11" i="1" s="1"/>
  <c r="NZ9" i="1" l="1"/>
  <c r="NW7" i="1"/>
  <c r="OA10" i="1"/>
  <c r="OA11" i="1" s="1"/>
  <c r="NW6" i="1"/>
  <c r="OA9" i="1" l="1"/>
  <c r="OB10" i="1"/>
  <c r="OB11" i="1" s="1"/>
  <c r="OC10" i="1" l="1"/>
  <c r="OC11" i="1" s="1"/>
  <c r="OB9" i="1"/>
  <c r="OC9" i="1" l="1"/>
  <c r="OD10" i="1"/>
  <c r="OD11" i="1" s="1"/>
  <c r="OE10" i="1" l="1"/>
  <c r="OE11" i="1" s="1"/>
  <c r="OD9" i="1"/>
  <c r="OF10" i="1" l="1"/>
  <c r="OF11" i="1" s="1"/>
  <c r="OE9" i="1"/>
  <c r="OF9" i="1" l="1"/>
  <c r="OG10" i="1"/>
  <c r="OG11" i="1" s="1"/>
  <c r="OH10" i="1" l="1"/>
  <c r="OH11" i="1" s="1"/>
  <c r="OG9" i="1"/>
  <c r="OD6" i="1"/>
  <c r="OD7" i="1"/>
  <c r="OI10" i="1" l="1"/>
  <c r="OI11" i="1" s="1"/>
  <c r="OH9" i="1"/>
  <c r="OJ10" i="1" l="1"/>
  <c r="OJ11" i="1" s="1"/>
  <c r="OI9" i="1"/>
  <c r="OJ9" i="1" l="1"/>
  <c r="OK10" i="1"/>
  <c r="OK11" i="1" s="1"/>
  <c r="OK9" i="1" l="1"/>
  <c r="OL10" i="1"/>
  <c r="OL11" i="1" s="1"/>
  <c r="OM10" i="1" l="1"/>
  <c r="OM11" i="1" s="1"/>
  <c r="OL9" i="1"/>
  <c r="ON10" i="1" l="1"/>
  <c r="ON11" i="1" s="1"/>
  <c r="OM9" i="1"/>
  <c r="ON9" i="1" l="1"/>
  <c r="OO10" i="1"/>
  <c r="OO11" i="1" s="1"/>
  <c r="OK7" i="1"/>
  <c r="OK6" i="1"/>
  <c r="OP10" i="1" l="1"/>
  <c r="OP11" i="1" s="1"/>
  <c r="OO9" i="1"/>
  <c r="OQ10" i="1" l="1"/>
  <c r="OQ11" i="1" s="1"/>
  <c r="OP9" i="1"/>
  <c r="OQ9" i="1" l="1"/>
  <c r="O6" i="1"/>
</calcChain>
</file>

<file path=xl/comments1.xml><?xml version="1.0" encoding="utf-8"?>
<comments xmlns="http://schemas.openxmlformats.org/spreadsheetml/2006/main">
  <authors>
    <author>Aleksei Arziaev</author>
  </authors>
  <commentList>
    <comment ref="O5" authorId="0">
      <text>
        <r>
          <rPr>
            <b/>
            <sz val="9"/>
            <color indexed="81"/>
            <rFont val="Tahoma"/>
            <family val="2"/>
          </rPr>
          <t>Tap "Today" to go to the current day on the calendar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Set the start date for the data migration process</t>
        </r>
      </text>
    </comment>
  </commentList>
</comments>
</file>

<file path=xl/sharedStrings.xml><?xml version="1.0" encoding="utf-8"?>
<sst xmlns="http://schemas.openxmlformats.org/spreadsheetml/2006/main" count="549" uniqueCount="168">
  <si>
    <t>X</t>
  </si>
  <si>
    <t>Line</t>
  </si>
  <si>
    <t>x</t>
  </si>
  <si>
    <t>A=</t>
  </si>
  <si>
    <t>B=</t>
  </si>
  <si>
    <t>C=</t>
  </si>
  <si>
    <t>D=</t>
  </si>
  <si>
    <t>Data Migration Activitiy</t>
  </si>
  <si>
    <t>Circle of Participants</t>
  </si>
  <si>
    <t>Calendar Plan of Key Data Migration Management Activities for the New Implementation of SAP S/4HANA 2020 at XXXXX</t>
  </si>
  <si>
    <t>Project Plan</t>
  </si>
  <si>
    <t>Data Migration Status</t>
  </si>
  <si>
    <t>Data Object Migration Cards</t>
  </si>
  <si>
    <t>Data Migration Test Plans</t>
  </si>
  <si>
    <t>Data Migration Plan</t>
  </si>
  <si>
    <t>Data Acceptance</t>
  </si>
  <si>
    <t>Type of Mig. Activity*</t>
  </si>
  <si>
    <t>Start of the Calendar:</t>
  </si>
  <si>
    <t>Critical Activity</t>
  </si>
  <si>
    <t>PRC</t>
  </si>
  <si>
    <t>JFM</t>
  </si>
  <si>
    <t>DOC</t>
  </si>
  <si>
    <t>Developing of the Data Migration Concept</t>
  </si>
  <si>
    <t>OTH</t>
  </si>
  <si>
    <t>WSH</t>
  </si>
  <si>
    <t>Сommunicating the Data Migration Concept to the entire data migration workstream</t>
  </si>
  <si>
    <t>Сommunicating the Data Migration Concept to the project management</t>
  </si>
  <si>
    <t>Developing of the Calendar Plan of Key Data Migration Management Activitites</t>
  </si>
  <si>
    <t>TEC</t>
  </si>
  <si>
    <t>Preparing the data migration system (MIG/1) for the first (functional) data migration test</t>
  </si>
  <si>
    <t>Checking the system (customizing settings) after its creation</t>
  </si>
  <si>
    <t xml:space="preserve"> - Document</t>
  </si>
  <si>
    <t xml:space="preserve"> - Workshop</t>
  </si>
  <si>
    <t xml:space="preserve"> - Technical Aspects</t>
  </si>
  <si>
    <t xml:space="preserve"> - Others</t>
  </si>
  <si>
    <t xml:space="preserve"> - Process (test, data migration, etc.)</t>
  </si>
  <si>
    <t>Defining the organizational structure of the data migration workstream and assigning responsibilities</t>
  </si>
  <si>
    <t>Holding a workshop to the Data Object Migration Card and the Data Migration Status</t>
  </si>
  <si>
    <t>Defining cleansing measures for migration objects and their documenting in the Data Object Migration Cards</t>
  </si>
  <si>
    <t>Clarifying the budget for the data migration process</t>
  </si>
  <si>
    <t>Every Tuesday and Thursday</t>
  </si>
  <si>
    <t>2. Data  Migration Planning and Preparation Phase</t>
  </si>
  <si>
    <t>Jour fixe for the preparation and planning phase</t>
  </si>
  <si>
    <t>3. Data Migration Design Phase</t>
  </si>
  <si>
    <t>4. Data Migration Validation Phase</t>
  </si>
  <si>
    <t>5. Data Migration Phase</t>
  </si>
  <si>
    <t>Data Migration Workstream Lead</t>
  </si>
  <si>
    <t>Functional and Migration Consultants (Migration Workstream)</t>
  </si>
  <si>
    <t>Functional Consultants (Migration Workstream)</t>
  </si>
  <si>
    <t>Data Migration Workstream</t>
  </si>
  <si>
    <t>Data Migration Workstream and Stakeholders</t>
  </si>
  <si>
    <t>Conducting a Kick-off meeting with the whole data migration workstream</t>
  </si>
  <si>
    <t>Conducting a Kick-off meeting with the data migration workstream (implementation partner only) and setting goals for the second data migration phase</t>
  </si>
  <si>
    <t>Setting goals for the third data migration phase</t>
  </si>
  <si>
    <t>Conducting data cleansing</t>
  </si>
  <si>
    <t>Jour fixe for the design phase</t>
  </si>
  <si>
    <t>Developing the 2. Data Migration Test Plan</t>
  </si>
  <si>
    <t>Preparing the data migration system (MIG/2) for the second data migration test</t>
  </si>
  <si>
    <t>Verifying data after migration</t>
  </si>
  <si>
    <t>Developing the 3. Data Migration Test Plan</t>
  </si>
  <si>
    <t>Summing up the results of the second data migration test</t>
  </si>
  <si>
    <t>Summing up the results of the second data migration phase</t>
  </si>
  <si>
    <t>Preparing the quality assurance system (QAS/1) for the third data migration test</t>
  </si>
  <si>
    <t>Developing the 1. Data Migration Test Plan</t>
  </si>
  <si>
    <t>Performance Test</t>
  </si>
  <si>
    <t>2. Data Migration Test</t>
  </si>
  <si>
    <t>Setting goals for the fourth data migration phase</t>
  </si>
  <si>
    <t>3. Data Migration Test</t>
  </si>
  <si>
    <t>1. Data Migration (Functional) Test</t>
  </si>
  <si>
    <t>Jour fixe for the validation phase</t>
  </si>
  <si>
    <t>Developing the 4. Data Migration Test Plan</t>
  </si>
  <si>
    <t>Preparing the quality assurance system (QAS/2) for the fourth data migration test</t>
  </si>
  <si>
    <t>Summing up the results of the third data migration test</t>
  </si>
  <si>
    <t>4. Data Migration Test</t>
  </si>
  <si>
    <t>Verifying data after the 3. data migration test</t>
  </si>
  <si>
    <t>Verifying data after the 4. data migration test</t>
  </si>
  <si>
    <t>Preparing the quality assurance system (QAS/3) for the fifth data migration (cutover) test</t>
  </si>
  <si>
    <t>Summing up the results of the fourth data migration test</t>
  </si>
  <si>
    <t>5. Data Migration Test</t>
  </si>
  <si>
    <t>Verifying data after the 5. data migration test</t>
  </si>
  <si>
    <t>Aligning the data acceptance procedure with the auditor</t>
  </si>
  <si>
    <t>Conducting a workshop to data acceptance</t>
  </si>
  <si>
    <t>Summing up the results of the fifth data migration test</t>
  </si>
  <si>
    <t>Summing up the results of the fourth data migration phase</t>
  </si>
  <si>
    <t>Including the Data Migration Plan into the Cutover Plan</t>
  </si>
  <si>
    <t>Developing the 5. Data Migration Test Plan (part of a Cutover plan) and including it into the Cutover testing</t>
  </si>
  <si>
    <t>Jour fixe for the data migration phase</t>
  </si>
  <si>
    <t>Actual Data Migration</t>
  </si>
  <si>
    <t>Summing up the results of the actual data migration</t>
  </si>
  <si>
    <t>Summing up the results of the data migration phase</t>
  </si>
  <si>
    <t>Setting goals for the actual data migration phase</t>
  </si>
  <si>
    <t>Setting goals for the last data migration phase</t>
  </si>
  <si>
    <t>Migrating historical data</t>
  </si>
  <si>
    <t>Finalizing the data migration documentation and saving it on the MT platform</t>
  </si>
  <si>
    <t>Summing up the results of the whole migration process</t>
  </si>
  <si>
    <t>Accepting historical data</t>
  </si>
  <si>
    <t xml:space="preserve">Client Representative for Data Migration </t>
  </si>
  <si>
    <t>Aligning the Data Migration Concept with the Client and its signing</t>
  </si>
  <si>
    <t>Developing the Data Migration Plan and aligning it with the Client and PMO</t>
  </si>
  <si>
    <t>Client Representatives</t>
  </si>
  <si>
    <t>Reviewers</t>
  </si>
  <si>
    <t>Developing of data migration projects and programs</t>
  </si>
  <si>
    <t>Preparing the new productive system for the productive upload</t>
  </si>
  <si>
    <t>Project Management Office</t>
  </si>
  <si>
    <t>Cutover Manager</t>
  </si>
  <si>
    <t>Jour fixe for the last data migration phase</t>
  </si>
  <si>
    <t>3. Milestone</t>
  </si>
  <si>
    <t>2. Day Bar</t>
  </si>
  <si>
    <t>1. Time Bar</t>
  </si>
  <si>
    <r>
      <t xml:space="preserve">Start
</t>
    </r>
    <r>
      <rPr>
        <b/>
        <sz val="8"/>
        <color theme="1"/>
        <rFont val="Calibri"/>
        <family val="2"/>
        <scheme val="minor"/>
      </rPr>
      <t>[DD/MM/YYYY]</t>
    </r>
  </si>
  <si>
    <r>
      <t xml:space="preserve">Finish
</t>
    </r>
    <r>
      <rPr>
        <b/>
        <sz val="8"/>
        <color theme="1"/>
        <rFont val="Calibri"/>
        <family val="2"/>
        <scheme val="minor"/>
      </rPr>
      <t>[DD/MM/YYYY]</t>
    </r>
  </si>
  <si>
    <r>
      <t xml:space="preserve">Start Time
</t>
    </r>
    <r>
      <rPr>
        <b/>
        <sz val="8"/>
        <color theme="1"/>
        <rFont val="Calibri"/>
        <family val="2"/>
        <scheme val="minor"/>
      </rPr>
      <t>[GMT+02.00]</t>
    </r>
  </si>
  <si>
    <r>
      <t xml:space="preserve">Finish Time
</t>
    </r>
    <r>
      <rPr>
        <b/>
        <sz val="8"/>
        <color theme="1"/>
        <rFont val="Calibri"/>
        <family val="2"/>
        <scheme val="minor"/>
      </rPr>
      <t>[GMT+02.00]</t>
    </r>
  </si>
  <si>
    <r>
      <t xml:space="preserve">Status
</t>
    </r>
    <r>
      <rPr>
        <b/>
        <sz val="8"/>
        <color theme="1"/>
        <rFont val="Calibri"/>
        <family val="2"/>
        <scheme val="minor"/>
      </rPr>
      <t>[0 bis 100]</t>
    </r>
  </si>
  <si>
    <r>
      <t xml:space="preserve">Milestone
</t>
    </r>
    <r>
      <rPr>
        <b/>
        <sz val="8"/>
        <color theme="1"/>
        <rFont val="Calibri"/>
        <family val="2"/>
        <scheme val="minor"/>
      </rPr>
      <t>[DD/MM/YYYY]</t>
    </r>
  </si>
  <si>
    <r>
      <t xml:space="preserve">Responsible
</t>
    </r>
    <r>
      <rPr>
        <b/>
        <sz val="8"/>
        <color theme="1"/>
        <rFont val="Calibri"/>
        <family val="2"/>
        <scheme val="minor"/>
      </rPr>
      <t>(Client)</t>
    </r>
  </si>
  <si>
    <r>
      <t xml:space="preserve">Responsible
</t>
    </r>
    <r>
      <rPr>
        <b/>
        <sz val="8"/>
        <color theme="1"/>
        <rFont val="Calibri"/>
        <family val="2"/>
        <scheme val="minor"/>
      </rPr>
      <t>(Implementation Partner)</t>
    </r>
  </si>
  <si>
    <t>Workstream Lead</t>
  </si>
  <si>
    <t>Technical architecture and infrastructure workstream</t>
  </si>
  <si>
    <t>Data Migration Workstream, Technical architecture and infrastructure workstream</t>
  </si>
  <si>
    <t>6. Post-Data Migration Phase</t>
  </si>
  <si>
    <t>f</t>
  </si>
  <si>
    <t>14/072023</t>
  </si>
  <si>
    <t>Adjusting migration programs and projects after the functional test</t>
  </si>
  <si>
    <t>Adjusting migration programs and projects after the second data migration test</t>
  </si>
  <si>
    <t>During data migration tests</t>
  </si>
  <si>
    <t>Go to the Current Day:</t>
  </si>
  <si>
    <t>Summing up the results of the first data migration (functional) test and setting goals for the period until the next data migration test</t>
  </si>
  <si>
    <t>Adjusting migration programs and projects after the third data migration test</t>
  </si>
  <si>
    <t>Adjusting migration programs and projects after the fourth data migration test</t>
  </si>
  <si>
    <t xml:space="preserve">  </t>
  </si>
  <si>
    <t>Definition of Color</t>
  </si>
  <si>
    <t>Developing Data Migration Runbooks</t>
  </si>
  <si>
    <t>Copying of the legacy system (ECC) for the third data migration test</t>
  </si>
  <si>
    <t>Copying of the legacy system (ECC) for the second data migration test</t>
  </si>
  <si>
    <t>Copying of the legacy system (ECC) for the first data migration test</t>
  </si>
  <si>
    <t>Copying of the legacy system (ECC) for the fourth data migration test</t>
  </si>
  <si>
    <t>Copying of the legacy system (ECC) for the fifth data migration test</t>
  </si>
  <si>
    <t>Copying of the legacy system (ECC) before data cleansing (separate client)</t>
  </si>
  <si>
    <t>Developing data acceptance procedure and data acceptance form</t>
  </si>
  <si>
    <t>Aleksei Arziaev</t>
  </si>
  <si>
    <t>Commentary</t>
  </si>
  <si>
    <t xml:space="preserve">Fine-tuning data migration sequence </t>
  </si>
  <si>
    <t xml:space="preserve"> - Jour fixe, Kick-off and other Meetings</t>
  </si>
  <si>
    <t>Hyperlink Project Plan</t>
  </si>
  <si>
    <t>Hyperlink Data Migration Status</t>
  </si>
  <si>
    <t>Hyperlink Data Migration Test Plans</t>
  </si>
  <si>
    <t>Hyperlink Data Migration Plan</t>
  </si>
  <si>
    <t>Hyperlink Folder Data Object Migration Cards</t>
  </si>
  <si>
    <t>Hyperlink Folder Data Acceptance</t>
  </si>
  <si>
    <t>Importing data migration programs, projects and value mappings into the MIG/2</t>
  </si>
  <si>
    <t>Importing data migration programs, projects and value mappings into the QAS/1</t>
  </si>
  <si>
    <t>Importing data migration programs, projects and value mappings into the QAS/2</t>
  </si>
  <si>
    <t>Importing data migration programs, projects and value mappings into the QAS/3</t>
  </si>
  <si>
    <t>Importing data migration programs, projects and value mappings into the productive system</t>
  </si>
  <si>
    <t>Finalising Data Object Migration Cards</t>
  </si>
  <si>
    <t>Preparing value mappings</t>
  </si>
  <si>
    <t>Finalising value mappings</t>
  </si>
  <si>
    <t>Refining value mappings</t>
  </si>
  <si>
    <t>Every Day</t>
  </si>
  <si>
    <t>Client</t>
  </si>
  <si>
    <t>Go-Live</t>
  </si>
  <si>
    <t>According to the Data Migration / Cutover Plan</t>
  </si>
  <si>
    <t>*Type of Migration Activity:</t>
  </si>
  <si>
    <t>Point of No Return</t>
  </si>
  <si>
    <t>Posting free period (stopping operating processes)</t>
  </si>
  <si>
    <t>Copying of the legacy system (ECC) for design of data migration</t>
  </si>
  <si>
    <r>
      <t xml:space="preserve">Finished
</t>
    </r>
    <r>
      <rPr>
        <b/>
        <sz val="8"/>
        <color theme="1"/>
        <rFont val="Calibri"/>
        <family val="2"/>
        <scheme val="minor"/>
      </rPr>
      <t>[f]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</si>
</sst>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"/>
    <numFmt numFmtId="165" formatCode="d/m;@"/>
  </numFmts>
  <fonts count="4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 tint="0.34998626667073579"/>
      <name val="Arial"/>
      <family val="2"/>
    </font>
    <font>
      <b/>
      <sz val="11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sz val="14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4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rgb="FFFF0000"/>
      <name val="Calibri"/>
      <family val="2"/>
    </font>
    <font>
      <sz val="10"/>
      <name val="Calibri"/>
      <family val="2"/>
      <scheme val="minor"/>
    </font>
    <font>
      <b/>
      <i/>
      <sz val="16"/>
      <color theme="1" tint="0.1499984740745262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 tint="0.249977111117893"/>
      <name val="Arial"/>
      <family val="2"/>
    </font>
    <font>
      <b/>
      <u/>
      <sz val="14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gradientFill degree="270">
        <stop position="0">
          <color theme="0" tint="-5.0965910824915313E-2"/>
        </stop>
        <stop position="1">
          <color theme="3"/>
        </stop>
      </gradient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0" tint="-0.34998626667073579"/>
      </left>
      <right style="thin">
        <color theme="0"/>
      </right>
      <top/>
      <bottom style="thin">
        <color theme="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theme="2" tint="-0.499984740745262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/>
      <bottom style="thin">
        <color rgb="FF002060"/>
      </bottom>
      <diagonal/>
    </border>
    <border>
      <left/>
      <right style="medium">
        <color theme="8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rgb="FF002060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thin">
        <color theme="2" tint="-0.499984740745262"/>
      </right>
      <top/>
      <bottom style="thin">
        <color rgb="FF002060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rgb="FF00206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theme="3" tint="-0.499984740745262"/>
      </left>
      <right style="hair">
        <color theme="3" tint="-0.499984740745262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0" fontId="9" fillId="0" borderId="0" xfId="0" applyFont="1"/>
    <xf numFmtId="0" fontId="0" fillId="2" borderId="5" xfId="0" applyFill="1" applyBorder="1"/>
    <xf numFmtId="0" fontId="0" fillId="2" borderId="6" xfId="0" applyFill="1" applyBorder="1"/>
    <xf numFmtId="0" fontId="9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9" fillId="2" borderId="0" xfId="0" applyFont="1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0" fillId="0" borderId="0" xfId="0" applyFont="1"/>
    <xf numFmtId="0" fontId="11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49" fontId="12" fillId="0" borderId="20" xfId="0" applyNumberFormat="1" applyFont="1" applyBorder="1" applyAlignment="1" applyProtection="1">
      <alignment horizontal="center" vertical="center"/>
      <protection locked="0"/>
    </xf>
    <xf numFmtId="0" fontId="13" fillId="0" borderId="20" xfId="0" applyFont="1" applyBorder="1" applyAlignment="1" applyProtection="1">
      <alignment horizontal="left" vertical="center"/>
      <protection locked="0"/>
    </xf>
    <xf numFmtId="9" fontId="13" fillId="0" borderId="20" xfId="1" applyFont="1" applyFill="1" applyBorder="1" applyAlignment="1" applyProtection="1">
      <alignment horizontal="center" vertical="center"/>
      <protection locked="0"/>
    </xf>
    <xf numFmtId="14" fontId="12" fillId="0" borderId="20" xfId="1" applyNumberFormat="1" applyFont="1" applyFill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3" fillId="0" borderId="21" xfId="1" applyNumberFormat="1" applyFont="1" applyFill="1" applyBorder="1" applyAlignment="1" applyProtection="1">
      <alignment horizontal="left" vertical="center"/>
      <protection locked="0"/>
    </xf>
    <xf numFmtId="49" fontId="12" fillId="0" borderId="23" xfId="0" applyNumberFormat="1" applyFont="1" applyBorder="1" applyAlignment="1" applyProtection="1">
      <alignment horizontal="center" vertical="center"/>
      <protection locked="0"/>
    </xf>
    <xf numFmtId="9" fontId="13" fillId="0" borderId="23" xfId="1" applyFont="1" applyFill="1" applyBorder="1" applyAlignment="1" applyProtection="1">
      <alignment horizontal="center" vertical="center"/>
      <protection locked="0"/>
    </xf>
    <xf numFmtId="14" fontId="12" fillId="0" borderId="23" xfId="1" applyNumberFormat="1" applyFont="1" applyFill="1" applyBorder="1" applyAlignment="1" applyProtection="1">
      <alignment horizontal="center" vertical="center"/>
      <protection locked="0"/>
    </xf>
    <xf numFmtId="0" fontId="12" fillId="0" borderId="23" xfId="0" applyFont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0" fontId="0" fillId="0" borderId="4" xfId="0" applyBorder="1" applyAlignment="1" applyProtection="1">
      <alignment vertical="center"/>
      <protection locked="0"/>
    </xf>
    <xf numFmtId="0" fontId="6" fillId="3" borderId="0" xfId="0" applyFont="1" applyFill="1" applyProtection="1">
      <protection locked="0"/>
    </xf>
    <xf numFmtId="0" fontId="6" fillId="0" borderId="0" xfId="0" applyFont="1" applyProtection="1">
      <protection locked="0"/>
    </xf>
    <xf numFmtId="0" fontId="20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top" wrapText="1"/>
      <protection locked="0"/>
    </xf>
    <xf numFmtId="14" fontId="18" fillId="0" borderId="0" xfId="0" applyNumberFormat="1" applyFont="1" applyAlignment="1" applyProtection="1">
      <alignment vertical="center"/>
      <protection locked="0"/>
    </xf>
    <xf numFmtId="14" fontId="24" fillId="0" borderId="0" xfId="0" applyNumberFormat="1" applyFont="1" applyAlignment="1" applyProtection="1">
      <alignment horizontal="center" vertical="center"/>
      <protection locked="0"/>
    </xf>
    <xf numFmtId="0" fontId="27" fillId="0" borderId="23" xfId="0" applyFont="1" applyBorder="1" applyAlignment="1" applyProtection="1">
      <alignment horizontal="left" vertical="center" wrapText="1"/>
      <protection locked="0"/>
    </xf>
    <xf numFmtId="14" fontId="12" fillId="0" borderId="23" xfId="0" applyNumberFormat="1" applyFont="1" applyBorder="1" applyAlignment="1">
      <alignment horizontal="center" vertical="center"/>
    </xf>
    <xf numFmtId="20" fontId="23" fillId="0" borderId="23" xfId="0" applyNumberFormat="1" applyFont="1" applyBorder="1" applyAlignment="1">
      <alignment horizontal="center" vertical="center"/>
    </xf>
    <xf numFmtId="0" fontId="12" fillId="0" borderId="23" xfId="0" applyFont="1" applyBorder="1" applyAlignment="1" applyProtection="1">
      <alignment horizontal="center" vertical="center"/>
      <protection locked="0"/>
    </xf>
    <xf numFmtId="0" fontId="27" fillId="0" borderId="24" xfId="1" applyNumberFormat="1" applyFont="1" applyFill="1" applyBorder="1" applyAlignment="1" applyProtection="1">
      <alignment horizontal="left" vertical="center" wrapText="1"/>
      <protection locked="0"/>
    </xf>
    <xf numFmtId="0" fontId="12" fillId="0" borderId="25" xfId="0" applyFont="1" applyBorder="1" applyAlignment="1" applyProtection="1">
      <alignment horizontal="left" vertical="center" wrapText="1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19" fillId="0" borderId="23" xfId="0" applyFont="1" applyBorder="1" applyAlignment="1" applyProtection="1">
      <alignment horizontal="left" vertical="center" wrapText="1"/>
      <protection locked="0"/>
    </xf>
    <xf numFmtId="0" fontId="21" fillId="0" borderId="23" xfId="0" applyFont="1" applyBorder="1" applyAlignment="1" applyProtection="1">
      <alignment horizontal="left" vertical="center" wrapText="1"/>
      <protection locked="0"/>
    </xf>
    <xf numFmtId="14" fontId="19" fillId="0" borderId="23" xfId="0" applyNumberFormat="1" applyFont="1" applyBorder="1" applyAlignment="1">
      <alignment horizontal="center" vertical="center"/>
    </xf>
    <xf numFmtId="9" fontId="22" fillId="0" borderId="23" xfId="1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vertical="center"/>
    </xf>
    <xf numFmtId="0" fontId="28" fillId="0" borderId="0" xfId="2" applyFont="1" applyAlignment="1">
      <alignment horizontal="left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29" fillId="0" borderId="23" xfId="0" applyFont="1" applyBorder="1" applyAlignment="1" applyProtection="1">
      <alignment horizontal="left" vertical="center" wrapText="1"/>
      <protection locked="0"/>
    </xf>
    <xf numFmtId="14" fontId="30" fillId="0" borderId="20" xfId="0" applyNumberFormat="1" applyFont="1" applyBorder="1" applyAlignment="1" applyProtection="1">
      <alignment horizontal="center" vertical="center"/>
      <protection locked="0"/>
    </xf>
    <xf numFmtId="20" fontId="30" fillId="0" borderId="20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2" fillId="0" borderId="24" xfId="1" applyNumberFormat="1" applyFont="1" applyFill="1" applyBorder="1" applyAlignment="1" applyProtection="1">
      <alignment horizontal="left" vertical="center" wrapText="1"/>
      <protection locked="0"/>
    </xf>
    <xf numFmtId="0" fontId="28" fillId="0" borderId="0" xfId="2" applyFont="1"/>
    <xf numFmtId="0" fontId="25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33" fillId="0" borderId="0" xfId="0" applyFont="1" applyProtection="1">
      <protection locked="0"/>
    </xf>
    <xf numFmtId="0" fontId="34" fillId="0" borderId="0" xfId="0" applyFont="1" applyProtection="1">
      <protection locked="0"/>
    </xf>
    <xf numFmtId="0" fontId="35" fillId="0" borderId="0" xfId="0" applyFont="1" applyProtection="1">
      <protection locked="0"/>
    </xf>
    <xf numFmtId="0" fontId="36" fillId="0" borderId="0" xfId="0" applyFont="1" applyAlignment="1" applyProtection="1">
      <alignment vertical="top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0" fontId="37" fillId="0" borderId="0" xfId="2" applyFont="1" applyAlignment="1">
      <alignment horizontal="center" vertical="center"/>
    </xf>
    <xf numFmtId="0" fontId="22" fillId="4" borderId="0" xfId="0" applyFont="1" applyFill="1" applyBorder="1" applyAlignment="1" applyProtection="1">
      <protection locked="0"/>
    </xf>
    <xf numFmtId="0" fontId="19" fillId="4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39" fillId="0" borderId="23" xfId="0" applyFont="1" applyBorder="1" applyAlignment="1" applyProtection="1">
      <alignment horizontal="left" vertical="center" wrapText="1"/>
      <protection locked="0"/>
    </xf>
    <xf numFmtId="0" fontId="40" fillId="0" borderId="20" xfId="0" applyFont="1" applyBorder="1" applyAlignment="1" applyProtection="1">
      <alignment horizontal="left" vertical="center"/>
      <protection locked="0"/>
    </xf>
    <xf numFmtId="0" fontId="12" fillId="0" borderId="23" xfId="0" applyFont="1" applyBorder="1" applyAlignment="1" applyProtection="1">
      <alignment horizontal="center" vertical="center" wrapText="1"/>
      <protection locked="0"/>
    </xf>
    <xf numFmtId="0" fontId="0" fillId="8" borderId="4" xfId="0" applyFill="1" applyBorder="1" applyAlignment="1">
      <alignment vertical="center"/>
    </xf>
    <xf numFmtId="0" fontId="17" fillId="0" borderId="0" xfId="0" applyFont="1" applyAlignment="1" applyProtection="1">
      <protection locked="0"/>
    </xf>
    <xf numFmtId="14" fontId="6" fillId="0" borderId="23" xfId="0" applyNumberFormat="1" applyFont="1" applyBorder="1" applyAlignment="1">
      <alignment horizontal="center" vertical="center"/>
    </xf>
    <xf numFmtId="20" fontId="42" fillId="0" borderId="23" xfId="0" applyNumberFormat="1" applyFont="1" applyBorder="1" applyAlignment="1">
      <alignment horizontal="center" vertical="center"/>
    </xf>
    <xf numFmtId="20" fontId="42" fillId="0" borderId="23" xfId="1" applyNumberFormat="1" applyFont="1" applyFill="1" applyBorder="1" applyAlignment="1" applyProtection="1">
      <alignment horizontal="center" vertical="center"/>
    </xf>
    <xf numFmtId="20" fontId="43" fillId="0" borderId="23" xfId="1" applyNumberFormat="1" applyFont="1" applyFill="1" applyBorder="1" applyAlignment="1" applyProtection="1">
      <alignment horizontal="center" vertical="center"/>
    </xf>
    <xf numFmtId="20" fontId="43" fillId="0" borderId="23" xfId="0" applyNumberFormat="1" applyFont="1" applyBorder="1" applyAlignment="1">
      <alignment horizontal="center" vertical="center"/>
    </xf>
    <xf numFmtId="0" fontId="22" fillId="3" borderId="0" xfId="0" applyFont="1" applyFill="1" applyBorder="1" applyAlignment="1" applyProtection="1">
      <alignment horizontal="center" vertical="top"/>
      <protection locked="0"/>
    </xf>
    <xf numFmtId="0" fontId="22" fillId="3" borderId="27" xfId="0" applyFont="1" applyFill="1" applyBorder="1" applyAlignment="1" applyProtection="1">
      <alignment vertical="center" wrapText="1"/>
      <protection locked="0"/>
    </xf>
    <xf numFmtId="0" fontId="22" fillId="3" borderId="27" xfId="0" applyFont="1" applyFill="1" applyBorder="1" applyAlignment="1" applyProtection="1">
      <alignment vertical="center"/>
      <protection locked="0"/>
    </xf>
    <xf numFmtId="0" fontId="22" fillId="3" borderId="27" xfId="0" applyFont="1" applyFill="1" applyBorder="1" applyAlignment="1">
      <alignment vertical="center" wrapText="1"/>
    </xf>
    <xf numFmtId="0" fontId="16" fillId="4" borderId="0" xfId="0" applyFont="1" applyFill="1" applyAlignment="1" applyProtection="1">
      <alignment vertical="top" wrapText="1"/>
      <protection locked="0"/>
    </xf>
    <xf numFmtId="0" fontId="18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vertical="top"/>
      <protection locked="0"/>
    </xf>
    <xf numFmtId="14" fontId="45" fillId="5" borderId="0" xfId="3" applyNumberFormat="1" applyFont="1" applyFill="1" applyAlignment="1" applyProtection="1">
      <alignment horizontal="center" vertical="center"/>
      <protection locked="0"/>
    </xf>
    <xf numFmtId="14" fontId="46" fillId="5" borderId="0" xfId="2" applyNumberFormat="1" applyFont="1" applyFill="1" applyBorder="1" applyAlignment="1" applyProtection="1">
      <alignment horizontal="center" vertical="center"/>
      <protection locked="0"/>
    </xf>
    <xf numFmtId="0" fontId="48" fillId="9" borderId="0" xfId="0" applyFont="1" applyFill="1" applyAlignment="1">
      <alignment horizontal="right"/>
    </xf>
    <xf numFmtId="0" fontId="48" fillId="9" borderId="0" xfId="0" applyFont="1" applyFill="1" applyAlignment="1">
      <alignment horizontal="left"/>
    </xf>
    <xf numFmtId="0" fontId="38" fillId="0" borderId="0" xfId="0" applyFont="1" applyBorder="1" applyAlignment="1" applyProtection="1">
      <alignment horizontal="center" vertical="center"/>
      <protection locked="0"/>
    </xf>
    <xf numFmtId="0" fontId="7" fillId="2" borderId="28" xfId="0" applyFont="1" applyFill="1" applyBorder="1" applyAlignment="1" applyProtection="1">
      <alignment horizontal="center" vertical="center"/>
      <protection locked="0"/>
    </xf>
    <xf numFmtId="0" fontId="6" fillId="5" borderId="28" xfId="0" applyFont="1" applyFill="1" applyBorder="1" applyAlignment="1" applyProtection="1">
      <alignment horizontal="center" vertical="center"/>
      <protection locked="0"/>
    </xf>
    <xf numFmtId="0" fontId="22" fillId="3" borderId="32" xfId="0" applyFont="1" applyFill="1" applyBorder="1" applyAlignment="1" applyProtection="1">
      <alignment horizontal="center" vertical="center" wrapText="1"/>
      <protection locked="0"/>
    </xf>
    <xf numFmtId="0" fontId="22" fillId="3" borderId="33" xfId="0" applyFont="1" applyFill="1" applyBorder="1" applyAlignment="1" applyProtection="1">
      <alignment horizontal="center" vertical="top"/>
      <protection locked="0"/>
    </xf>
    <xf numFmtId="0" fontId="22" fillId="3" borderId="32" xfId="0" applyFont="1" applyFill="1" applyBorder="1" applyAlignment="1" applyProtection="1">
      <alignment horizontal="center" vertical="center"/>
      <protection locked="0"/>
    </xf>
    <xf numFmtId="0" fontId="22" fillId="3" borderId="32" xfId="0" applyFont="1" applyFill="1" applyBorder="1" applyAlignment="1">
      <alignment horizontal="center" vertical="center" wrapText="1"/>
    </xf>
    <xf numFmtId="0" fontId="22" fillId="3" borderId="31" xfId="0" applyFont="1" applyFill="1" applyBorder="1" applyAlignment="1" applyProtection="1">
      <alignment horizontal="center" vertical="center" wrapText="1"/>
      <protection locked="0"/>
    </xf>
    <xf numFmtId="164" fontId="21" fillId="4" borderId="28" xfId="0" applyNumberFormat="1" applyFont="1" applyFill="1" applyBorder="1" applyAlignment="1" applyProtection="1">
      <alignment horizontal="center" vertical="center"/>
      <protection locked="0"/>
    </xf>
    <xf numFmtId="164" fontId="21" fillId="4" borderId="3" xfId="0" applyNumberFormat="1" applyFont="1" applyFill="1" applyBorder="1" applyAlignment="1" applyProtection="1">
      <alignment horizontal="center" vertical="center"/>
      <protection locked="0"/>
    </xf>
    <xf numFmtId="165" fontId="44" fillId="4" borderId="34" xfId="0" applyNumberFormat="1" applyFont="1" applyFill="1" applyBorder="1" applyAlignment="1" applyProtection="1">
      <alignment horizontal="center" vertical="center"/>
      <protection locked="0"/>
    </xf>
    <xf numFmtId="0" fontId="0" fillId="4" borderId="0" xfId="0" applyFont="1" applyFill="1" applyBorder="1" applyAlignment="1" applyProtection="1">
      <alignment horizontal="center" vertical="center"/>
      <protection locked="0"/>
    </xf>
    <xf numFmtId="14" fontId="16" fillId="4" borderId="0" xfId="0" applyNumberFormat="1" applyFont="1" applyFill="1" applyBorder="1" applyAlignment="1" applyProtection="1">
      <alignment horizontal="right" vertical="center"/>
      <protection locked="0"/>
    </xf>
    <xf numFmtId="0" fontId="40" fillId="0" borderId="23" xfId="0" applyFont="1" applyBorder="1" applyAlignment="1" applyProtection="1">
      <alignment horizontal="left" vertical="center" wrapText="1"/>
      <protection locked="0"/>
    </xf>
    <xf numFmtId="0" fontId="40" fillId="0" borderId="23" xfId="0" applyFont="1" applyBorder="1" applyAlignment="1" applyProtection="1">
      <alignment horizontal="left" vertical="center"/>
      <protection locked="0"/>
    </xf>
    <xf numFmtId="0" fontId="18" fillId="4" borderId="0" xfId="0" applyFont="1" applyFill="1" applyAlignment="1" applyProtection="1">
      <alignment horizontal="left"/>
      <protection locked="0"/>
    </xf>
    <xf numFmtId="0" fontId="36" fillId="4" borderId="0" xfId="0" applyFont="1" applyFill="1" applyAlignment="1" applyProtection="1">
      <alignment horizontal="left"/>
      <protection locked="0"/>
    </xf>
    <xf numFmtId="0" fontId="18" fillId="0" borderId="0" xfId="0" applyFont="1" applyAlignment="1" applyProtection="1">
      <alignment horizontal="right"/>
      <protection locked="0"/>
    </xf>
    <xf numFmtId="14" fontId="16" fillId="4" borderId="0" xfId="0" applyNumberFormat="1" applyFont="1" applyFill="1" applyAlignment="1" applyProtection="1">
      <alignment horizontal="center" vertical="center"/>
      <protection locked="0"/>
    </xf>
    <xf numFmtId="0" fontId="18" fillId="4" borderId="0" xfId="0" applyFont="1" applyFill="1" applyAlignment="1" applyProtection="1">
      <alignment horizontal="center" vertical="top" wrapText="1"/>
      <protection locked="0"/>
    </xf>
    <xf numFmtId="0" fontId="1" fillId="4" borderId="13" xfId="0" applyFont="1" applyFill="1" applyBorder="1" applyAlignment="1" applyProtection="1">
      <alignment horizontal="center" vertical="center" textRotation="90" wrapText="1"/>
      <protection locked="0"/>
    </xf>
    <xf numFmtId="0" fontId="1" fillId="4" borderId="16" xfId="0" applyFont="1" applyFill="1" applyBorder="1" applyAlignment="1" applyProtection="1">
      <alignment horizontal="center" vertical="center" textRotation="90" wrapText="1"/>
      <protection locked="0"/>
    </xf>
    <xf numFmtId="0" fontId="1" fillId="2" borderId="13" xfId="0" applyFont="1" applyFill="1" applyBorder="1" applyAlignment="1" applyProtection="1">
      <alignment horizontal="center" vertical="center" textRotation="90" wrapText="1"/>
      <protection locked="0"/>
    </xf>
    <xf numFmtId="0" fontId="1" fillId="2" borderId="16" xfId="0" applyFont="1" applyFill="1" applyBorder="1" applyAlignment="1" applyProtection="1">
      <alignment horizontal="center" vertical="center" textRotation="90" wrapText="1"/>
      <protection locked="0"/>
    </xf>
    <xf numFmtId="0" fontId="3" fillId="6" borderId="26" xfId="0" applyFont="1" applyFill="1" applyBorder="1" applyAlignment="1" applyProtection="1">
      <alignment horizontal="center" vertical="center"/>
      <protection locked="0"/>
    </xf>
    <xf numFmtId="0" fontId="3" fillId="6" borderId="14" xfId="0" applyFont="1" applyFill="1" applyBorder="1" applyAlignment="1" applyProtection="1">
      <alignment horizontal="center" vertical="center"/>
      <protection locked="0"/>
    </xf>
    <xf numFmtId="0" fontId="3" fillId="6" borderId="15" xfId="0" applyFont="1" applyFill="1" applyBorder="1" applyAlignment="1" applyProtection="1">
      <alignment horizontal="center" vertical="center"/>
      <protection locked="0"/>
    </xf>
    <xf numFmtId="0" fontId="8" fillId="7" borderId="2" xfId="0" applyFont="1" applyFill="1" applyBorder="1" applyAlignment="1" applyProtection="1">
      <alignment horizontal="center" vertical="center"/>
      <protection locked="0"/>
    </xf>
    <xf numFmtId="0" fontId="8" fillId="7" borderId="0" xfId="0" applyFont="1" applyFill="1" applyAlignment="1" applyProtection="1">
      <alignment horizontal="center" vertical="center"/>
      <protection locked="0"/>
    </xf>
    <xf numFmtId="0" fontId="8" fillId="7" borderId="3" xfId="0" applyFont="1" applyFill="1" applyBorder="1" applyAlignment="1" applyProtection="1">
      <alignment horizontal="center" vertical="center"/>
      <protection locked="0"/>
    </xf>
    <xf numFmtId="0" fontId="5" fillId="7" borderId="2" xfId="0" applyFont="1" applyFill="1" applyBorder="1" applyAlignment="1" applyProtection="1">
      <alignment horizontal="center" vertical="center"/>
      <protection locked="0"/>
    </xf>
    <xf numFmtId="0" fontId="5" fillId="7" borderId="0" xfId="0" applyFont="1" applyFill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horizontal="center" vertical="center"/>
      <protection locked="0"/>
    </xf>
    <xf numFmtId="0" fontId="3" fillId="6" borderId="29" xfId="0" applyFont="1" applyFill="1" applyBorder="1" applyAlignment="1" applyProtection="1">
      <alignment horizontal="center" vertical="center"/>
      <protection locked="0"/>
    </xf>
    <xf numFmtId="0" fontId="5" fillId="7" borderId="30" xfId="0" applyFont="1" applyFill="1" applyBorder="1" applyAlignment="1" applyProtection="1">
      <alignment horizontal="center" vertical="center"/>
      <protection locked="0"/>
    </xf>
    <xf numFmtId="0" fontId="5" fillId="7" borderId="0" xfId="0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 vertical="center" textRotation="90" wrapText="1"/>
      <protection locked="0"/>
    </xf>
    <xf numFmtId="0" fontId="1" fillId="4" borderId="18" xfId="0" applyFont="1" applyFill="1" applyBorder="1" applyAlignment="1" applyProtection="1">
      <alignment horizontal="center" vertical="center" textRotation="90" wrapText="1"/>
      <protection locked="0"/>
    </xf>
    <xf numFmtId="0" fontId="1" fillId="4" borderId="19" xfId="0" applyFont="1" applyFill="1" applyBorder="1" applyAlignment="1" applyProtection="1">
      <alignment horizontal="center" vertical="center" textRotation="90" wrapText="1"/>
      <protection locked="0"/>
    </xf>
  </cellXfs>
  <cellStyles count="4">
    <cellStyle name="Hyperlink" xfId="2"/>
    <cellStyle name="Гиперссылка" xfId="3" builtinId="8"/>
    <cellStyle name="Обычный" xfId="0" builtinId="0"/>
    <cellStyle name="Процентный" xfId="1" builtinId="5"/>
  </cellStyles>
  <dxfs count="611"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ill>
        <patternFill patternType="darkVertical">
          <fgColor rgb="FFD98FC6"/>
          <bgColor auto="1"/>
        </patternFill>
      </fill>
      <border>
        <left style="thin">
          <color rgb="FFD98FC6"/>
        </left>
        <right style="thin">
          <color rgb="FFD98FC6"/>
        </right>
        <top style="thin">
          <color rgb="FFD98FC6"/>
        </top>
        <bottom style="thin">
          <color rgb="FFD98FC6"/>
        </bottom>
        <vertical/>
        <horizontal/>
      </border>
    </dxf>
    <dxf>
      <fill>
        <patternFill patternType="darkVertical">
          <f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5" tint="0.79998168889431442"/>
        </patternFill>
      </fill>
    </dxf>
    <dxf>
      <fill>
        <patternFill>
          <bgColor rgb="FFA0C8E6"/>
        </patternFill>
      </fill>
    </dxf>
    <dxf>
      <fill>
        <patternFill>
          <bgColor rgb="FFFFA073"/>
        </patternFill>
      </fill>
    </dxf>
    <dxf>
      <fill>
        <patternFill>
          <bgColor rgb="FFACB9CA"/>
        </patternFill>
      </fill>
    </dxf>
    <dxf>
      <fill>
        <patternFill>
          <bgColor theme="9" tint="0.39994506668294322"/>
        </patternFill>
      </fill>
    </dxf>
    <dxf>
      <fill>
        <patternFill>
          <bgColor rgb="FF5A82B4"/>
        </patternFill>
      </fill>
    </dxf>
    <dxf>
      <fill>
        <patternFill>
          <bgColor rgb="FFFF5A05"/>
        </patternFill>
      </fill>
    </dxf>
    <dxf>
      <fill>
        <patternFill>
          <bgColor rgb="FF617999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 patternType="solid">
          <fgColor auto="1"/>
          <bgColor rgb="FF153F2A"/>
        </patternFill>
      </fill>
    </dxf>
    <dxf>
      <fill>
        <patternFill patternType="solid">
          <fgColor auto="1"/>
          <bgColor rgb="FFA50000"/>
        </patternFill>
      </fill>
    </dxf>
    <dxf>
      <fill>
        <patternFill patternType="solid">
          <bgColor rgb="FFFF0000"/>
        </patternFill>
      </fill>
      <border>
        <left/>
        <right/>
        <top/>
        <bottom/>
      </border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F6F6F6"/>
        </patternFill>
      </fill>
    </dxf>
    <dxf>
      <fill>
        <patternFill>
          <bgColor rgb="FF329664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ill>
        <patternFill patternType="darkVertical">
          <fgColor rgb="FFD98FC6"/>
          <bgColor auto="1"/>
        </patternFill>
      </fill>
      <border>
        <left style="thin">
          <color rgb="FFD98FC6"/>
        </left>
        <right style="thin">
          <color rgb="FFD98FC6"/>
        </right>
        <top style="thin">
          <color rgb="FFD98FC6"/>
        </top>
        <bottom style="thin">
          <color rgb="FFD98FC6"/>
        </bottom>
        <vertical/>
        <horizontal/>
      </border>
    </dxf>
    <dxf>
      <fill>
        <patternFill patternType="darkVertical">
          <f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5" tint="0.79998168889431442"/>
        </patternFill>
      </fill>
    </dxf>
    <dxf>
      <fill>
        <patternFill>
          <bgColor rgb="FFA0C8E6"/>
        </patternFill>
      </fill>
    </dxf>
    <dxf>
      <fill>
        <patternFill>
          <bgColor rgb="FFFFA073"/>
        </patternFill>
      </fill>
    </dxf>
    <dxf>
      <fill>
        <patternFill>
          <bgColor rgb="FFACB9CA"/>
        </patternFill>
      </fill>
    </dxf>
    <dxf>
      <fill>
        <patternFill>
          <bgColor theme="9" tint="0.39994506668294322"/>
        </patternFill>
      </fill>
    </dxf>
    <dxf>
      <fill>
        <patternFill>
          <bgColor rgb="FF5A82B4"/>
        </patternFill>
      </fill>
    </dxf>
    <dxf>
      <fill>
        <patternFill>
          <bgColor rgb="FFFF5A05"/>
        </patternFill>
      </fill>
    </dxf>
    <dxf>
      <fill>
        <patternFill>
          <bgColor rgb="FF617999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 patternType="solid">
          <fgColor auto="1"/>
          <bgColor rgb="FF153F2A"/>
        </patternFill>
      </fill>
    </dxf>
    <dxf>
      <fill>
        <patternFill patternType="solid">
          <fgColor auto="1"/>
          <bgColor rgb="FFA50000"/>
        </patternFill>
      </fill>
    </dxf>
    <dxf>
      <fill>
        <patternFill patternType="solid">
          <bgColor rgb="FFFF0000"/>
        </patternFill>
      </fill>
      <border>
        <left/>
        <right/>
        <top/>
        <bottom/>
      </border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F6F6F6"/>
        </patternFill>
      </fill>
    </dxf>
    <dxf>
      <fill>
        <patternFill>
          <bgColor rgb="FF329664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ill>
        <patternFill patternType="darkVertical">
          <fgColor rgb="FFD98FC6"/>
          <bgColor auto="1"/>
        </patternFill>
      </fill>
      <border>
        <left style="thin">
          <color rgb="FFD98FC6"/>
        </left>
        <right style="thin">
          <color rgb="FFD98FC6"/>
        </right>
        <top style="thin">
          <color rgb="FFD98FC6"/>
        </top>
        <bottom style="thin">
          <color rgb="FFD98FC6"/>
        </bottom>
        <vertical/>
        <horizontal/>
      </border>
    </dxf>
    <dxf>
      <fill>
        <patternFill patternType="darkVertical">
          <f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5" tint="0.79998168889431442"/>
        </patternFill>
      </fill>
    </dxf>
    <dxf>
      <fill>
        <patternFill>
          <bgColor rgb="FFA0C8E6"/>
        </patternFill>
      </fill>
    </dxf>
    <dxf>
      <fill>
        <patternFill>
          <bgColor rgb="FFFFA073"/>
        </patternFill>
      </fill>
    </dxf>
    <dxf>
      <fill>
        <patternFill>
          <bgColor rgb="FFACB9CA"/>
        </patternFill>
      </fill>
    </dxf>
    <dxf>
      <fill>
        <patternFill>
          <bgColor theme="9" tint="0.39994506668294322"/>
        </patternFill>
      </fill>
    </dxf>
    <dxf>
      <fill>
        <patternFill>
          <bgColor rgb="FF5A82B4"/>
        </patternFill>
      </fill>
    </dxf>
    <dxf>
      <fill>
        <patternFill>
          <bgColor rgb="FFFF5A05"/>
        </patternFill>
      </fill>
    </dxf>
    <dxf>
      <fill>
        <patternFill>
          <bgColor rgb="FF617999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 patternType="solid">
          <fgColor auto="1"/>
          <bgColor rgb="FF153F2A"/>
        </patternFill>
      </fill>
    </dxf>
    <dxf>
      <fill>
        <patternFill patternType="solid">
          <fgColor auto="1"/>
          <bgColor rgb="FFA50000"/>
        </patternFill>
      </fill>
    </dxf>
    <dxf>
      <fill>
        <patternFill patternType="solid">
          <bgColor rgb="FFFF0000"/>
        </patternFill>
      </fill>
      <border>
        <left/>
        <right/>
        <top/>
        <bottom/>
      </border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F6F6F6"/>
        </patternFill>
      </fill>
    </dxf>
    <dxf>
      <fill>
        <patternFill>
          <bgColor rgb="FF329664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F6F6F6"/>
        </patternFill>
      </fill>
    </dxf>
    <dxf>
      <fill>
        <patternFill>
          <bgColor rgb="FF329664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ill>
        <patternFill patternType="darkVertical">
          <fgColor rgb="FFD98FC6"/>
          <bgColor auto="1"/>
        </patternFill>
      </fill>
      <border>
        <left style="thin">
          <color rgb="FFD98FC6"/>
        </left>
        <right style="thin">
          <color rgb="FFD98FC6"/>
        </right>
        <top style="thin">
          <color rgb="FFD98FC6"/>
        </top>
        <bottom style="thin">
          <color rgb="FFD98FC6"/>
        </bottom>
        <vertical/>
        <horizontal/>
      </border>
    </dxf>
    <dxf>
      <fill>
        <patternFill patternType="darkVertical">
          <f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5" tint="0.79998168889431442"/>
        </patternFill>
      </fill>
    </dxf>
    <dxf>
      <fill>
        <patternFill>
          <bgColor rgb="FFA0C8E6"/>
        </patternFill>
      </fill>
    </dxf>
    <dxf>
      <fill>
        <patternFill>
          <bgColor rgb="FFFFA073"/>
        </patternFill>
      </fill>
    </dxf>
    <dxf>
      <fill>
        <patternFill>
          <bgColor rgb="FFACB9CA"/>
        </patternFill>
      </fill>
    </dxf>
    <dxf>
      <fill>
        <patternFill>
          <bgColor theme="9" tint="0.39994506668294322"/>
        </patternFill>
      </fill>
    </dxf>
    <dxf>
      <fill>
        <patternFill>
          <bgColor rgb="FF5A82B4"/>
        </patternFill>
      </fill>
    </dxf>
    <dxf>
      <fill>
        <patternFill>
          <bgColor rgb="FFFF5A05"/>
        </patternFill>
      </fill>
    </dxf>
    <dxf>
      <fill>
        <patternFill>
          <bgColor rgb="FF617999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 patternType="solid">
          <fgColor auto="1"/>
          <bgColor rgb="FF153F2A"/>
        </patternFill>
      </fill>
    </dxf>
    <dxf>
      <fill>
        <patternFill patternType="solid">
          <fgColor auto="1"/>
          <bgColor rgb="FFA50000"/>
        </patternFill>
      </fill>
    </dxf>
    <dxf>
      <fill>
        <patternFill patternType="solid">
          <bgColor rgb="FFFF0000"/>
        </patternFill>
      </fill>
      <border>
        <left/>
        <right/>
        <top/>
        <bottom/>
      </border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F6F6F6"/>
        </patternFill>
      </fill>
    </dxf>
    <dxf>
      <fill>
        <patternFill>
          <bgColor rgb="FF329664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DEDED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4" tint="-0.499984740745262"/>
      </font>
      <fill>
        <patternFill>
          <bgColor theme="4" tint="0.59996337778862885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ill>
        <patternFill>
          <bgColor rgb="FFDEDED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4" tint="-0.499984740745262"/>
      </font>
      <fill>
        <patternFill>
          <bgColor theme="4" tint="0.59996337778862885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ill>
        <patternFill>
          <bgColor rgb="FFDEDED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4" tint="-0.499984740745262"/>
      </font>
      <fill>
        <patternFill>
          <bgColor theme="4" tint="0.59996337778862885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DEDED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4" tint="-0.499984740745262"/>
      </font>
      <fill>
        <patternFill>
          <bgColor theme="4" tint="0.59996337778862885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>
          <bgColor rgb="FFDEDED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4" tint="-0.499984740745262"/>
      </font>
      <fill>
        <patternFill>
          <bgColor theme="4" tint="0.59996337778862885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>
          <bgColor rgb="FFDEDED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4" tint="-0.499984740745262"/>
      </font>
      <fill>
        <patternFill>
          <bgColor theme="4" tint="0.59996337778862885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ill>
        <patternFill>
          <bgColor rgb="FFDEDED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4" tint="-0.499984740745262"/>
      </font>
      <fill>
        <patternFill>
          <bgColor theme="4" tint="0.59996337778862885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 patternType="darkVertical">
          <fgColor rgb="FFD98FC6"/>
          <bgColor auto="1"/>
        </patternFill>
      </fill>
      <border>
        <left style="thin">
          <color rgb="FFD98FC6"/>
        </left>
        <right style="thin">
          <color rgb="FFD98FC6"/>
        </right>
        <top style="thin">
          <color rgb="FFD98FC6"/>
        </top>
        <bottom style="thin">
          <color rgb="FFD98FC6"/>
        </bottom>
        <vertical/>
        <horizontal/>
      </border>
    </dxf>
    <dxf>
      <fill>
        <patternFill patternType="darkVertical">
          <f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5" tint="0.79998168889431442"/>
        </patternFill>
      </fill>
    </dxf>
    <dxf>
      <fill>
        <patternFill>
          <bgColor rgb="FFA0C8E6"/>
        </patternFill>
      </fill>
    </dxf>
    <dxf>
      <fill>
        <patternFill>
          <bgColor rgb="FFFFA073"/>
        </patternFill>
      </fill>
    </dxf>
    <dxf>
      <fill>
        <patternFill>
          <bgColor rgb="FFACB9CA"/>
        </patternFill>
      </fill>
    </dxf>
    <dxf>
      <fill>
        <patternFill>
          <bgColor theme="9" tint="0.39994506668294322"/>
        </patternFill>
      </fill>
    </dxf>
    <dxf>
      <fill>
        <patternFill>
          <bgColor rgb="FF5A82B4"/>
        </patternFill>
      </fill>
    </dxf>
    <dxf>
      <fill>
        <patternFill>
          <bgColor rgb="FFFF5A05"/>
        </patternFill>
      </fill>
    </dxf>
    <dxf>
      <fill>
        <patternFill>
          <bgColor rgb="FF617999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 patternType="solid">
          <fgColor auto="1"/>
          <bgColor rgb="FF153F2A"/>
        </patternFill>
      </fill>
    </dxf>
    <dxf>
      <fill>
        <patternFill patternType="solid">
          <fgColor auto="1"/>
          <bgColor rgb="FFA50000"/>
        </patternFill>
      </fill>
    </dxf>
    <dxf>
      <fill>
        <patternFill patternType="solid">
          <bgColor rgb="FFFF0000"/>
        </patternFill>
      </fill>
      <border>
        <left/>
        <right/>
        <top/>
        <bottom/>
      </border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ill>
        <patternFill>
          <bgColor rgb="FFDEDEDE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F6F6F6"/>
        </patternFill>
      </fill>
    </dxf>
    <dxf>
      <fill>
        <patternFill>
          <bgColor rgb="FF329664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4" tint="-0.499984740745262"/>
      </font>
      <fill>
        <patternFill>
          <bgColor theme="4" tint="0.59996337778862885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</dxfs>
  <tableStyles count="0" defaultTableStyle="TableStyleMedium2" defaultPivotStyle="PivotStyleLight16"/>
  <colors>
    <mruColors>
      <color rgb="FFA50000"/>
      <color rgb="FFFFFFFF"/>
      <color rgb="FFFFFFCC"/>
      <color rgb="FFFBFFE5"/>
      <color rgb="FFACB9CA"/>
      <color rgb="FF222B35"/>
      <color rgb="FF617999"/>
      <color rgb="FFFF5A05"/>
      <color rgb="FFFFA073"/>
      <color rgb="FFFF3C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firstButton="1" fmlaLink="$G$35" lockText="1" noThreeD="1"/>
</file>

<file path=xl/ctrlProps/ctrlProp13.xml><?xml version="1.0" encoding="utf-8"?>
<formControlPr xmlns="http://schemas.microsoft.com/office/spreadsheetml/2009/9/main" objectType="Radio" checked="Checked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Radio" firstButton="1" fmlaLink="$I$35" lockText="1" noThreeD="1"/>
</file>

<file path=xl/ctrlProps/ctrlProp18.xml><?xml version="1.0" encoding="utf-8"?>
<formControlPr xmlns="http://schemas.microsoft.com/office/spreadsheetml/2009/9/main" objectType="Radio" checked="Checked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checked="Checked" firstButton="1" fmlaLink="$C$35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checked="Checked" firstButton="1" fmlaLink="$E$35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18417</xdr:colOff>
          <xdr:row>4</xdr:row>
          <xdr:rowOff>100326</xdr:rowOff>
        </xdr:from>
        <xdr:to>
          <xdr:col>9</xdr:col>
          <xdr:colOff>48263</xdr:colOff>
          <xdr:row>11</xdr:row>
          <xdr:rowOff>65402</xdr:rowOff>
        </xdr:to>
        <xdr:grpSp>
          <xdr:nvGrpSpPr>
            <xdr:cNvPr id="2" name="Gruppieren 1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GrpSpPr/>
          </xdr:nvGrpSpPr>
          <xdr:grpSpPr>
            <a:xfrm>
              <a:off x="3637917" y="833751"/>
              <a:ext cx="2925446" cy="1298576"/>
              <a:chOff x="3228977" y="809615"/>
              <a:chExt cx="2524126" cy="1266824"/>
            </a:xfrm>
          </xdr:grpSpPr>
          <xdr:sp macro="" textlink="">
            <xdr:nvSpPr>
              <xdr:cNvPr id="3103" name="Group Box 31" hidden="1">
                <a:extLst>
                  <a:ext uri="{63B3BB69-23CF-44E3-9099-C40C66FF867C}">
                    <a14:compatExt spid="_x0000_s3103"/>
                  </a:ext>
                </a:extLst>
              </xdr:cNvPr>
              <xdr:cNvSpPr/>
            </xdr:nvSpPr>
            <xdr:spPr>
              <a:xfrm>
                <a:off x="3228977" y="809615"/>
                <a:ext cx="2524126" cy="1266824"/>
              </a:xfrm>
              <a:prstGeom prst="rect">
                <a:avLst/>
              </a:prstGeom>
            </xdr:spPr>
          </xdr:sp>
          <xdr:sp macro="" textlink="">
            <xdr:nvSpPr>
              <xdr:cNvPr id="3104" name="Option Button 32" hidden="1">
                <a:extLst>
                  <a:ext uri="{63B3BB69-23CF-44E3-9099-C40C66FF867C}">
                    <a14:compatExt spid="_x0000_s3104"/>
                  </a:ext>
                </a:extLst>
              </xdr:cNvPr>
              <xdr:cNvSpPr/>
            </xdr:nvSpPr>
            <xdr:spPr>
              <a:xfrm>
                <a:off x="3590920" y="981075"/>
                <a:ext cx="18002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Green bright</a:t>
                </a:r>
              </a:p>
            </xdr:txBody>
          </xdr:sp>
          <xdr:sp macro="" textlink="">
            <xdr:nvSpPr>
              <xdr:cNvPr id="3105" name="Option Button 33" hidden="1">
                <a:extLst>
                  <a:ext uri="{63B3BB69-23CF-44E3-9099-C40C66FF867C}">
                    <a14:compatExt spid="_x0000_s3105"/>
                  </a:ext>
                </a:extLst>
              </xdr:cNvPr>
              <xdr:cNvSpPr/>
            </xdr:nvSpPr>
            <xdr:spPr>
              <a:xfrm>
                <a:off x="3590920" y="1219201"/>
                <a:ext cx="18002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Blue bright</a:t>
                </a:r>
              </a:p>
            </xdr:txBody>
          </xdr:sp>
          <xdr:sp macro="" textlink="">
            <xdr:nvSpPr>
              <xdr:cNvPr id="3106" name="Option Button 34" hidden="1">
                <a:extLst>
                  <a:ext uri="{63B3BB69-23CF-44E3-9099-C40C66FF867C}">
                    <a14:compatExt spid="_x0000_s3106"/>
                  </a:ext>
                </a:extLst>
              </xdr:cNvPr>
              <xdr:cNvSpPr/>
            </xdr:nvSpPr>
            <xdr:spPr>
              <a:xfrm>
                <a:off x="3590920" y="1457325"/>
                <a:ext cx="18002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Red bright</a:t>
                </a:r>
              </a:p>
            </xdr:txBody>
          </xdr:sp>
          <xdr:sp macro="" textlink="">
            <xdr:nvSpPr>
              <xdr:cNvPr id="3107" name="Option Button 35" hidden="1">
                <a:extLst>
                  <a:ext uri="{63B3BB69-23CF-44E3-9099-C40C66FF867C}">
                    <a14:compatExt spid="_x0000_s3107"/>
                  </a:ext>
                </a:extLst>
              </xdr:cNvPr>
              <xdr:cNvSpPr/>
            </xdr:nvSpPr>
            <xdr:spPr>
              <a:xfrm>
                <a:off x="3590920" y="1695450"/>
                <a:ext cx="18002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Blue gray bright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646358</xdr:colOff>
          <xdr:row>4</xdr:row>
          <xdr:rowOff>100354</xdr:rowOff>
        </xdr:from>
        <xdr:to>
          <xdr:col>13</xdr:col>
          <xdr:colOff>672393</xdr:colOff>
          <xdr:row>11</xdr:row>
          <xdr:rowOff>65430</xdr:rowOff>
        </xdr:to>
        <xdr:grpSp>
          <xdr:nvGrpSpPr>
            <xdr:cNvPr id="28" name="Gruppieren 27">
              <a:extLst>
                <a:ext uri="{FF2B5EF4-FFF2-40B4-BE49-F238E27FC236}">
                  <a16:creationId xmlns:a16="http://schemas.microsoft.com/office/drawing/2014/main" xmlns="" id="{00000000-0008-0000-0200-00001C000000}"/>
                </a:ext>
              </a:extLst>
            </xdr:cNvPr>
            <xdr:cNvGrpSpPr/>
          </xdr:nvGrpSpPr>
          <xdr:grpSpPr>
            <a:xfrm>
              <a:off x="7161470" y="833779"/>
              <a:ext cx="2921635" cy="1298576"/>
              <a:chOff x="7166399" y="1371650"/>
              <a:chExt cx="1704393" cy="1266824"/>
            </a:xfrm>
          </xdr:grpSpPr>
          <xdr:sp macro="" textlink="">
            <xdr:nvSpPr>
              <xdr:cNvPr id="3123" name="Group Box 51" hidden="1">
                <a:extLst>
                  <a:ext uri="{63B3BB69-23CF-44E3-9099-C40C66FF867C}">
                    <a14:compatExt spid="_x0000_s3123"/>
                  </a:ext>
                </a:extLst>
              </xdr:cNvPr>
              <xdr:cNvSpPr/>
            </xdr:nvSpPr>
            <xdr:spPr>
              <a:xfrm>
                <a:off x="7166399" y="1371650"/>
                <a:ext cx="1704393" cy="1266824"/>
              </a:xfrm>
              <a:prstGeom prst="rect">
                <a:avLst/>
              </a:prstGeom>
            </xdr:spPr>
          </xdr:sp>
          <xdr:sp macro="" textlink="">
            <xdr:nvSpPr>
              <xdr:cNvPr id="3124" name="Option Button 52" hidden="1">
                <a:extLst>
                  <a:ext uri="{63B3BB69-23CF-44E3-9099-C40C66FF867C}">
                    <a14:compatExt spid="_x0000_s3124"/>
                  </a:ext>
                </a:extLst>
              </xdr:cNvPr>
              <xdr:cNvSpPr/>
            </xdr:nvSpPr>
            <xdr:spPr>
              <a:xfrm>
                <a:off x="7411032" y="1543050"/>
                <a:ext cx="1215586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Green</a:t>
                </a:r>
              </a:p>
            </xdr:txBody>
          </xdr:sp>
          <xdr:sp macro="" textlink="">
            <xdr:nvSpPr>
              <xdr:cNvPr id="3125" name="Option Button 53" hidden="1">
                <a:extLst>
                  <a:ext uri="{63B3BB69-23CF-44E3-9099-C40C66FF867C}">
                    <a14:compatExt spid="_x0000_s3125"/>
                  </a:ext>
                </a:extLst>
              </xdr:cNvPr>
              <xdr:cNvSpPr/>
            </xdr:nvSpPr>
            <xdr:spPr>
              <a:xfrm>
                <a:off x="7411032" y="1781175"/>
                <a:ext cx="1215586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Blue gray</a:t>
                </a:r>
              </a:p>
            </xdr:txBody>
          </xdr:sp>
          <xdr:sp macro="" textlink="">
            <xdr:nvSpPr>
              <xdr:cNvPr id="3126" name="Option Button 54" hidden="1">
                <a:extLst>
                  <a:ext uri="{63B3BB69-23CF-44E3-9099-C40C66FF867C}">
                    <a14:compatExt spid="_x0000_s3126"/>
                  </a:ext>
                </a:extLst>
              </xdr:cNvPr>
              <xdr:cNvSpPr/>
            </xdr:nvSpPr>
            <xdr:spPr>
              <a:xfrm>
                <a:off x="7411032" y="2019300"/>
                <a:ext cx="1215586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Red</a:t>
                </a:r>
              </a:p>
            </xdr:txBody>
          </xdr:sp>
          <xdr:sp macro="" textlink="">
            <xdr:nvSpPr>
              <xdr:cNvPr id="3127" name="Option Button 55" hidden="1">
                <a:extLst>
                  <a:ext uri="{63B3BB69-23CF-44E3-9099-C40C66FF867C}">
                    <a14:compatExt spid="_x0000_s3127"/>
                  </a:ext>
                </a:extLst>
              </xdr:cNvPr>
              <xdr:cNvSpPr/>
            </xdr:nvSpPr>
            <xdr:spPr>
              <a:xfrm>
                <a:off x="7411032" y="2257424"/>
                <a:ext cx="1215586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Blue gray dark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1</xdr:col>
      <xdr:colOff>666750</xdr:colOff>
      <xdr:row>6</xdr:row>
      <xdr:rowOff>9525</xdr:rowOff>
    </xdr:from>
    <xdr:to>
      <xdr:col>3</xdr:col>
      <xdr:colOff>542925</xdr:colOff>
      <xdr:row>7</xdr:row>
      <xdr:rowOff>95250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 txBox="1"/>
      </xdr:nvSpPr>
      <xdr:spPr>
        <a:xfrm>
          <a:off x="1390650" y="1123950"/>
          <a:ext cx="13239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Choose the color:</a:t>
          </a:r>
        </a:p>
      </xdr:txBody>
    </xdr:sp>
    <xdr:clientData/>
  </xdr:twoCellAnchor>
  <xdr:twoCellAnchor>
    <xdr:from>
      <xdr:col>5</xdr:col>
      <xdr:colOff>266700</xdr:colOff>
      <xdr:row>3</xdr:row>
      <xdr:rowOff>38101</xdr:rowOff>
    </xdr:from>
    <xdr:to>
      <xdr:col>8</xdr:col>
      <xdr:colOff>657225</xdr:colOff>
      <xdr:row>4</xdr:row>
      <xdr:rowOff>76200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3886200" y="581026"/>
          <a:ext cx="2562225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A = Plan	</a:t>
          </a:r>
        </a:p>
      </xdr:txBody>
    </xdr:sp>
    <xdr:clientData/>
  </xdr:twoCellAnchor>
  <xdr:twoCellAnchor>
    <xdr:from>
      <xdr:col>9</xdr:col>
      <xdr:colOff>714375</xdr:colOff>
      <xdr:row>3</xdr:row>
      <xdr:rowOff>38100</xdr:rowOff>
    </xdr:from>
    <xdr:to>
      <xdr:col>13</xdr:col>
      <xdr:colOff>381000</xdr:colOff>
      <xdr:row>4</xdr:row>
      <xdr:rowOff>76200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 txBox="1"/>
      </xdr:nvSpPr>
      <xdr:spPr>
        <a:xfrm>
          <a:off x="7229475" y="581025"/>
          <a:ext cx="2562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B = Finished	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18349</xdr:colOff>
          <xdr:row>15</xdr:row>
          <xdr:rowOff>176547</xdr:rowOff>
        </xdr:from>
        <xdr:to>
          <xdr:col>9</xdr:col>
          <xdr:colOff>48195</xdr:colOff>
          <xdr:row>22</xdr:row>
          <xdr:rowOff>151148</xdr:rowOff>
        </xdr:to>
        <xdr:grpSp>
          <xdr:nvGrpSpPr>
            <xdr:cNvPr id="37" name="Gruppieren 36">
              <a:extLst>
                <a:ext uri="{FF2B5EF4-FFF2-40B4-BE49-F238E27FC236}">
                  <a16:creationId xmlns:a16="http://schemas.microsoft.com/office/drawing/2014/main" xmlns="" id="{00000000-0008-0000-0200-000025000000}"/>
                </a:ext>
              </a:extLst>
            </xdr:cNvPr>
            <xdr:cNvGrpSpPr/>
          </xdr:nvGrpSpPr>
          <xdr:grpSpPr>
            <a:xfrm>
              <a:off x="3637861" y="3014997"/>
              <a:ext cx="2925446" cy="1308101"/>
              <a:chOff x="7176917" y="1371643"/>
              <a:chExt cx="1641072" cy="1266825"/>
            </a:xfrm>
          </xdr:grpSpPr>
          <xdr:sp macro="" textlink="">
            <xdr:nvSpPr>
              <xdr:cNvPr id="3128" name="Group Box 56" hidden="1">
                <a:extLst>
                  <a:ext uri="{63B3BB69-23CF-44E3-9099-C40C66FF867C}">
                    <a14:compatExt spid="_x0000_s3128"/>
                  </a:ext>
                </a:extLst>
              </xdr:cNvPr>
              <xdr:cNvSpPr/>
            </xdr:nvSpPr>
            <xdr:spPr>
              <a:xfrm>
                <a:off x="7176917" y="1371643"/>
                <a:ext cx="1641072" cy="1266825"/>
              </a:xfrm>
              <a:prstGeom prst="rect">
                <a:avLst/>
              </a:prstGeom>
            </xdr:spPr>
          </xdr:sp>
          <xdr:sp macro="" textlink="">
            <xdr:nvSpPr>
              <xdr:cNvPr id="3129" name="Option Button 57" hidden="1">
                <a:extLst>
                  <a:ext uri="{63B3BB69-23CF-44E3-9099-C40C66FF867C}">
                    <a14:compatExt spid="_x0000_s3129"/>
                  </a:ext>
                </a:extLst>
              </xdr:cNvPr>
              <xdr:cNvSpPr/>
            </xdr:nvSpPr>
            <xdr:spPr>
              <a:xfrm>
                <a:off x="7412426" y="1543050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Yellow</a:t>
                </a:r>
              </a:p>
            </xdr:txBody>
          </xdr:sp>
          <xdr:sp macro="" textlink="">
            <xdr:nvSpPr>
              <xdr:cNvPr id="3130" name="Option Button 58" hidden="1">
                <a:extLst>
                  <a:ext uri="{63B3BB69-23CF-44E3-9099-C40C66FF867C}">
                    <a14:compatExt spid="_x0000_s3130"/>
                  </a:ext>
                </a:extLst>
              </xdr:cNvPr>
              <xdr:cNvSpPr/>
            </xdr:nvSpPr>
            <xdr:spPr>
              <a:xfrm>
                <a:off x="7412426" y="1781173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Orange</a:t>
                </a:r>
              </a:p>
            </xdr:txBody>
          </xdr:sp>
          <xdr:sp macro="" textlink="">
            <xdr:nvSpPr>
              <xdr:cNvPr id="3131" name="Option Button 59" hidden="1">
                <a:extLst>
                  <a:ext uri="{63B3BB69-23CF-44E3-9099-C40C66FF867C}">
                    <a14:compatExt spid="_x0000_s3131"/>
                  </a:ext>
                </a:extLst>
              </xdr:cNvPr>
              <xdr:cNvSpPr/>
            </xdr:nvSpPr>
            <xdr:spPr>
              <a:xfrm>
                <a:off x="7412426" y="2019300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Blue</a:t>
                </a:r>
              </a:p>
            </xdr:txBody>
          </xdr:sp>
          <xdr:sp macro="" textlink="">
            <xdr:nvSpPr>
              <xdr:cNvPr id="3132" name="Option Button 60" hidden="1">
                <a:extLst>
                  <a:ext uri="{63B3BB69-23CF-44E3-9099-C40C66FF867C}">
                    <a14:compatExt spid="_x0000_s3132"/>
                  </a:ext>
                </a:extLst>
              </xdr:cNvPr>
              <xdr:cNvSpPr/>
            </xdr:nvSpPr>
            <xdr:spPr>
              <a:xfrm>
                <a:off x="7412426" y="2257425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Gray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18349</xdr:colOff>
          <xdr:row>27</xdr:row>
          <xdr:rowOff>87011</xdr:rowOff>
        </xdr:from>
        <xdr:to>
          <xdr:col>9</xdr:col>
          <xdr:colOff>48195</xdr:colOff>
          <xdr:row>34</xdr:row>
          <xdr:rowOff>48276</xdr:rowOff>
        </xdr:to>
        <xdr:grpSp>
          <xdr:nvGrpSpPr>
            <xdr:cNvPr id="52" name="Gruppieren 51">
              <a:extLst>
                <a:ext uri="{FF2B5EF4-FFF2-40B4-BE49-F238E27FC236}">
                  <a16:creationId xmlns:a16="http://schemas.microsoft.com/office/drawing/2014/main" xmlns="" id="{00000000-0008-0000-0200-000034000000}"/>
                </a:ext>
              </a:extLst>
            </xdr:cNvPr>
            <xdr:cNvGrpSpPr/>
          </xdr:nvGrpSpPr>
          <xdr:grpSpPr>
            <a:xfrm>
              <a:off x="3637861" y="5220986"/>
              <a:ext cx="2925446" cy="1294765"/>
              <a:chOff x="7176917" y="1371635"/>
              <a:chExt cx="1641072" cy="1266826"/>
            </a:xfrm>
          </xdr:grpSpPr>
          <xdr:sp macro="" textlink="">
            <xdr:nvSpPr>
              <xdr:cNvPr id="3138" name="Group Box 66" hidden="1">
                <a:extLst>
                  <a:ext uri="{63B3BB69-23CF-44E3-9099-C40C66FF867C}">
                    <a14:compatExt spid="_x0000_s3138"/>
                  </a:ext>
                </a:extLst>
              </xdr:cNvPr>
              <xdr:cNvSpPr/>
            </xdr:nvSpPr>
            <xdr:spPr>
              <a:xfrm>
                <a:off x="7176917" y="1371635"/>
                <a:ext cx="1641072" cy="1266826"/>
              </a:xfrm>
              <a:prstGeom prst="rect">
                <a:avLst/>
              </a:prstGeom>
            </xdr:spPr>
          </xdr:sp>
          <xdr:sp macro="" textlink="">
            <xdr:nvSpPr>
              <xdr:cNvPr id="3139" name="Option Button 67" hidden="1">
                <a:extLst>
                  <a:ext uri="{63B3BB69-23CF-44E3-9099-C40C66FF867C}">
                    <a14:compatExt spid="_x0000_s3139"/>
                  </a:ext>
                </a:extLst>
              </xdr:cNvPr>
              <xdr:cNvSpPr/>
            </xdr:nvSpPr>
            <xdr:spPr>
              <a:xfrm>
                <a:off x="7412426" y="1543050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Blue dark</a:t>
                </a:r>
              </a:p>
            </xdr:txBody>
          </xdr:sp>
          <xdr:sp macro="" textlink="">
            <xdr:nvSpPr>
              <xdr:cNvPr id="3140" name="Option Button 68" hidden="1">
                <a:extLst>
                  <a:ext uri="{63B3BB69-23CF-44E3-9099-C40C66FF867C}">
                    <a14:compatExt spid="_x0000_s3140"/>
                  </a:ext>
                </a:extLst>
              </xdr:cNvPr>
              <xdr:cNvSpPr/>
            </xdr:nvSpPr>
            <xdr:spPr>
              <a:xfrm>
                <a:off x="7412426" y="1781173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 Red dark</a:t>
                </a:r>
              </a:p>
            </xdr:txBody>
          </xdr:sp>
          <xdr:sp macro="" textlink="">
            <xdr:nvSpPr>
              <xdr:cNvPr id="3141" name="Option Button 69" hidden="1">
                <a:extLst>
                  <a:ext uri="{63B3BB69-23CF-44E3-9099-C40C66FF867C}">
                    <a14:compatExt spid="_x0000_s3141"/>
                  </a:ext>
                </a:extLst>
              </xdr:cNvPr>
              <xdr:cNvSpPr/>
            </xdr:nvSpPr>
            <xdr:spPr>
              <a:xfrm>
                <a:off x="7412426" y="2019300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Green dark</a:t>
                </a:r>
              </a:p>
            </xdr:txBody>
          </xdr:sp>
          <xdr:sp macro="" textlink="">
            <xdr:nvSpPr>
              <xdr:cNvPr id="3142" name="Option Button 70" hidden="1">
                <a:extLst>
                  <a:ext uri="{63B3BB69-23CF-44E3-9099-C40C66FF867C}">
                    <a14:compatExt spid="_x0000_s3142"/>
                  </a:ext>
                </a:extLst>
              </xdr:cNvPr>
              <xdr:cNvSpPr/>
            </xdr:nvSpPr>
            <xdr:spPr>
              <a:xfrm>
                <a:off x="7412426" y="2257426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Gray dark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5</xdr:col>
      <xdr:colOff>190500</xdr:colOff>
      <xdr:row>25</xdr:row>
      <xdr:rowOff>171451</xdr:rowOff>
    </xdr:from>
    <xdr:to>
      <xdr:col>8</xdr:col>
      <xdr:colOff>581025</xdr:colOff>
      <xdr:row>27</xdr:row>
      <xdr:rowOff>19050</xdr:rowOff>
    </xdr:to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xmlns="" id="{00000000-0008-0000-0200-000041000000}"/>
            </a:ext>
          </a:extLst>
        </xdr:cNvPr>
        <xdr:cNvSpPr txBox="1"/>
      </xdr:nvSpPr>
      <xdr:spPr>
        <a:xfrm>
          <a:off x="3810000" y="4924426"/>
          <a:ext cx="2562225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D =</a:t>
          </a:r>
          <a:r>
            <a:rPr lang="de-DE" sz="1100" baseline="0"/>
            <a:t> Milestone</a:t>
          </a:r>
          <a:endParaRPr lang="de-DE" sz="1100"/>
        </a:p>
      </xdr:txBody>
    </xdr:sp>
    <xdr:clientData/>
  </xdr:twoCellAnchor>
  <xdr:twoCellAnchor>
    <xdr:from>
      <xdr:col>5</xdr:col>
      <xdr:colOff>295275</xdr:colOff>
      <xdr:row>14</xdr:row>
      <xdr:rowOff>66675</xdr:rowOff>
    </xdr:from>
    <xdr:to>
      <xdr:col>8</xdr:col>
      <xdr:colOff>685800</xdr:colOff>
      <xdr:row>15</xdr:row>
      <xdr:rowOff>104774</xdr:rowOff>
    </xdr:to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xmlns="" id="{00000000-0008-0000-0200-000044000000}"/>
            </a:ext>
          </a:extLst>
        </xdr:cNvPr>
        <xdr:cNvSpPr txBox="1"/>
      </xdr:nvSpPr>
      <xdr:spPr>
        <a:xfrm>
          <a:off x="3914775" y="2714625"/>
          <a:ext cx="2562225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C = Day Bar</a:t>
          </a:r>
        </a:p>
      </xdr:txBody>
    </xdr:sp>
    <xdr:clientData/>
  </xdr:twoCellAnchor>
  <xdr:twoCellAnchor>
    <xdr:from>
      <xdr:col>1</xdr:col>
      <xdr:colOff>657225</xdr:colOff>
      <xdr:row>17</xdr:row>
      <xdr:rowOff>152400</xdr:rowOff>
    </xdr:from>
    <xdr:to>
      <xdr:col>3</xdr:col>
      <xdr:colOff>533400</xdr:colOff>
      <xdr:row>19</xdr:row>
      <xdr:rowOff>47625</xdr:rowOff>
    </xdr:to>
    <xdr:sp macro="" textlink="">
      <xdr:nvSpPr>
        <xdr:cNvPr id="33" name="Textfeld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 txBox="1"/>
      </xdr:nvSpPr>
      <xdr:spPr>
        <a:xfrm>
          <a:off x="1381125" y="3371850"/>
          <a:ext cx="13239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Choose the color:</a:t>
          </a:r>
        </a:p>
      </xdr:txBody>
    </xdr:sp>
    <xdr:clientData/>
  </xdr:twoCellAnchor>
  <xdr:twoCellAnchor>
    <xdr:from>
      <xdr:col>1</xdr:col>
      <xdr:colOff>676275</xdr:colOff>
      <xdr:row>28</xdr:row>
      <xdr:rowOff>180975</xdr:rowOff>
    </xdr:from>
    <xdr:to>
      <xdr:col>3</xdr:col>
      <xdr:colOff>552450</xdr:colOff>
      <xdr:row>30</xdr:row>
      <xdr:rowOff>76200</xdr:rowOff>
    </xdr:to>
    <xdr:sp macro="" textlink="">
      <xdr:nvSpPr>
        <xdr:cNvPr id="34" name="Textfeld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 txBox="1"/>
      </xdr:nvSpPr>
      <xdr:spPr>
        <a:xfrm>
          <a:off x="1400175" y="5505450"/>
          <a:ext cx="13239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Choose the colou: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sgtreorbis-my.sharepoint.com/personal/uwe_weidner_link_msg-treorbis_de/Documents/Plaut/DSV/Projekt/Kopie%20von%20DSV%20FI%20XL-Projekt(E)_V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planer"/>
      <sheetName val="Init"/>
      <sheetName val="Data"/>
      <sheetName val="Sprachdaten"/>
      <sheetName val="Tabelle1"/>
      <sheetName val="Tabelle2"/>
      <sheetName val="Tabelle3"/>
      <sheetName val="Tabelle4"/>
      <sheetName val="Tabelle5"/>
      <sheetName val="Tabelle6"/>
      <sheetName val="Tabelle7"/>
      <sheetName val="Tabelle8"/>
      <sheetName val="Tabelle9"/>
      <sheetName val="Tabelle10"/>
      <sheetName val="Tabelle11"/>
      <sheetName val="Tabelle12"/>
      <sheetName val="Tabelle13"/>
      <sheetName val="Tabelle14"/>
      <sheetName val="Tabelle15"/>
      <sheetName val="Tabelle16"/>
      <sheetName val="Tabelle17"/>
      <sheetName val="Tabelle18"/>
      <sheetName val="Tabelle19"/>
      <sheetName val="Tabelle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customProperty" Target="../customProperty2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FF0000"/>
    <pageSetUpPr fitToPage="1"/>
  </sheetPr>
  <dimension ref="A1:OQ182"/>
  <sheetViews>
    <sheetView showGridLines="0" tabSelected="1" zoomScaleNormal="100" workbookViewId="0">
      <selection activeCell="O14" sqref="O14"/>
    </sheetView>
  </sheetViews>
  <sheetFormatPr defaultColWidth="10.85546875" defaultRowHeight="15" outlineLevelCol="1" x14ac:dyDescent="0.25"/>
  <cols>
    <col min="1" max="1" width="11.28515625" style="27" customWidth="1"/>
    <col min="2" max="2" width="8.140625" style="27" customWidth="1"/>
    <col min="3" max="3" width="7.5703125" style="27" hidden="1" customWidth="1"/>
    <col min="4" max="4" width="41.85546875" style="27" customWidth="1"/>
    <col min="5" max="5" width="25.42578125" style="27" customWidth="1"/>
    <col min="6" max="6" width="23.85546875" style="27" customWidth="1"/>
    <col min="7" max="7" width="23" style="27" customWidth="1"/>
    <col min="8" max="8" width="12.5703125" style="27" customWidth="1"/>
    <col min="9" max="9" width="11.85546875" style="27" customWidth="1"/>
    <col min="10" max="10" width="12.28515625" style="34" customWidth="1"/>
    <col min="11" max="11" width="10.7109375" style="34" customWidth="1"/>
    <col min="12" max="12" width="10" style="27" customWidth="1"/>
    <col min="13" max="13" width="11.7109375" style="27" customWidth="1"/>
    <col min="14" max="14" width="10.42578125" style="27" customWidth="1"/>
    <col min="15" max="15" width="25.7109375" style="32" customWidth="1"/>
    <col min="16" max="18" width="10.7109375" style="28" customWidth="1" outlineLevel="1"/>
    <col min="19" max="127" width="10.7109375" style="27" customWidth="1" outlineLevel="1"/>
    <col min="128" max="218" width="10.7109375" style="27" customWidth="1"/>
    <col min="219" max="407" width="7.7109375" style="27" customWidth="1"/>
    <col min="408" max="16384" width="10.85546875" style="27"/>
  </cols>
  <sheetData>
    <row r="1" spans="1:407" ht="31.5" customHeight="1" x14ac:dyDescent="0.45">
      <c r="B1" s="62" t="s">
        <v>9</v>
      </c>
      <c r="C1" s="60"/>
      <c r="D1" s="60"/>
      <c r="E1" s="61"/>
      <c r="F1" s="61"/>
      <c r="G1" s="61"/>
      <c r="H1" s="61"/>
      <c r="I1" s="61"/>
      <c r="J1" s="61"/>
      <c r="K1" s="61"/>
      <c r="L1" s="61"/>
      <c r="M1" s="61"/>
      <c r="N1" s="29"/>
      <c r="O1" s="69"/>
      <c r="P1" s="129"/>
      <c r="Q1" s="130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  <c r="CK1" s="113"/>
      <c r="CL1" s="113"/>
      <c r="CM1" s="113"/>
      <c r="CN1" s="113"/>
      <c r="CO1" s="113"/>
      <c r="CP1" s="113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  <c r="EB1" s="115"/>
      <c r="EC1" s="115"/>
      <c r="ED1" s="115"/>
      <c r="EE1" s="115"/>
      <c r="EF1" s="115"/>
      <c r="EG1" s="115"/>
      <c r="EH1" s="115"/>
      <c r="EI1" s="115"/>
      <c r="EJ1" s="115"/>
      <c r="EK1" s="115"/>
      <c r="EL1" s="115"/>
      <c r="EM1" s="115"/>
      <c r="EN1" s="115"/>
      <c r="EO1" s="115"/>
      <c r="EP1" s="115"/>
      <c r="EQ1" s="115"/>
      <c r="ER1" s="115"/>
      <c r="ES1" s="115"/>
      <c r="ET1" s="115"/>
      <c r="EU1" s="115"/>
      <c r="EV1" s="115"/>
      <c r="EW1" s="115"/>
      <c r="EX1" s="115"/>
      <c r="EY1" s="115"/>
      <c r="EZ1" s="115"/>
      <c r="FA1" s="115"/>
      <c r="FB1" s="115"/>
      <c r="FC1" s="115"/>
      <c r="FD1" s="115"/>
      <c r="FE1" s="115"/>
      <c r="FF1" s="115"/>
      <c r="FG1" s="115"/>
      <c r="FH1" s="115"/>
      <c r="FI1" s="115"/>
      <c r="FJ1" s="115"/>
      <c r="FK1" s="115"/>
      <c r="FL1" s="115"/>
      <c r="FM1" s="115"/>
      <c r="FN1" s="115"/>
      <c r="FO1" s="115"/>
      <c r="FP1" s="115"/>
      <c r="FQ1" s="115"/>
      <c r="FR1" s="115"/>
      <c r="FS1" s="115"/>
      <c r="FT1" s="115"/>
      <c r="FU1" s="115"/>
      <c r="FV1" s="115"/>
      <c r="FW1" s="115"/>
      <c r="FX1" s="115"/>
      <c r="FY1" s="115"/>
      <c r="FZ1" s="115"/>
      <c r="GA1" s="115"/>
      <c r="GB1" s="115"/>
      <c r="GC1" s="115"/>
      <c r="GD1" s="115"/>
      <c r="GE1" s="115"/>
      <c r="GF1" s="115"/>
      <c r="GG1" s="115"/>
      <c r="GH1" s="115"/>
      <c r="GI1" s="115"/>
      <c r="GJ1" s="115"/>
      <c r="GK1" s="115"/>
      <c r="GL1" s="115"/>
      <c r="GM1" s="115"/>
      <c r="GN1" s="115"/>
      <c r="GO1" s="115"/>
      <c r="GP1" s="115"/>
      <c r="GQ1" s="115"/>
      <c r="GR1" s="115"/>
      <c r="GS1" s="115"/>
      <c r="GT1" s="115"/>
      <c r="GU1" s="115"/>
      <c r="GV1" s="115"/>
      <c r="GW1" s="115"/>
      <c r="GX1" s="115"/>
      <c r="GY1" s="115"/>
      <c r="GZ1" s="115"/>
      <c r="HA1" s="115"/>
      <c r="HB1" s="115"/>
      <c r="HC1" s="115"/>
      <c r="HD1" s="115"/>
      <c r="HE1" s="115"/>
      <c r="HF1" s="115"/>
      <c r="HG1" s="115"/>
      <c r="HH1" s="115"/>
      <c r="HI1" s="115"/>
      <c r="HJ1" s="115"/>
      <c r="HK1" s="115"/>
      <c r="HL1" s="115"/>
      <c r="HM1" s="115"/>
      <c r="HN1" s="115"/>
      <c r="HO1" s="115"/>
      <c r="HP1" s="115"/>
      <c r="HQ1" s="115"/>
      <c r="HR1" s="115"/>
      <c r="HS1" s="115"/>
      <c r="HT1" s="115"/>
      <c r="HU1" s="115"/>
      <c r="HV1" s="115"/>
      <c r="HW1" s="115"/>
      <c r="HX1" s="115"/>
      <c r="HY1" s="115"/>
      <c r="HZ1" s="115"/>
      <c r="IA1" s="115"/>
      <c r="IB1" s="115"/>
      <c r="IC1" s="115"/>
      <c r="ID1" s="115"/>
      <c r="IE1" s="115"/>
      <c r="IF1" s="115"/>
      <c r="IG1" s="115"/>
      <c r="IH1" s="115"/>
      <c r="II1" s="115"/>
      <c r="IJ1" s="115"/>
      <c r="IK1" s="115"/>
      <c r="IL1" s="115"/>
      <c r="IM1" s="115"/>
      <c r="IN1" s="115"/>
      <c r="IO1" s="115"/>
      <c r="IP1" s="115"/>
      <c r="IQ1" s="115"/>
      <c r="IR1" s="115"/>
      <c r="IS1" s="115"/>
      <c r="IT1" s="115"/>
      <c r="IU1" s="115"/>
      <c r="IV1" s="115"/>
      <c r="IW1" s="115"/>
      <c r="IX1" s="115"/>
      <c r="IY1" s="115"/>
      <c r="IZ1" s="115"/>
      <c r="JA1" s="115"/>
      <c r="JB1" s="115"/>
      <c r="JC1" s="115"/>
      <c r="JD1" s="115"/>
      <c r="JE1" s="115"/>
      <c r="JF1" s="115"/>
      <c r="JG1" s="115"/>
      <c r="JH1" s="115"/>
      <c r="JI1" s="115"/>
      <c r="JJ1" s="115"/>
      <c r="JK1" s="115"/>
      <c r="JL1" s="115"/>
      <c r="JM1" s="115"/>
      <c r="JN1" s="115"/>
      <c r="JO1" s="115"/>
      <c r="JP1" s="115"/>
      <c r="JQ1" s="115"/>
      <c r="JR1" s="115"/>
      <c r="JS1" s="115"/>
      <c r="JT1" s="115"/>
      <c r="JU1" s="115"/>
      <c r="JV1" s="115"/>
      <c r="JW1" s="115"/>
      <c r="JX1" s="115"/>
      <c r="JY1" s="115"/>
      <c r="JZ1" s="115"/>
      <c r="KA1" s="115"/>
      <c r="KB1" s="115"/>
      <c r="KC1" s="115"/>
      <c r="KD1" s="115"/>
      <c r="KE1" s="115"/>
      <c r="KF1" s="115"/>
      <c r="KG1" s="115"/>
      <c r="KH1" s="115"/>
      <c r="KI1" s="115"/>
      <c r="KJ1" s="115"/>
      <c r="KK1" s="115"/>
      <c r="KL1" s="115"/>
      <c r="KM1" s="115"/>
      <c r="KN1" s="115"/>
      <c r="KO1" s="115"/>
      <c r="KP1" s="115"/>
      <c r="KQ1" s="115"/>
      <c r="KR1" s="115"/>
      <c r="KS1" s="115"/>
      <c r="KT1" s="115"/>
      <c r="KU1" s="115"/>
      <c r="KV1" s="115"/>
      <c r="KW1" s="115"/>
      <c r="KX1" s="115"/>
      <c r="KY1" s="115"/>
      <c r="KZ1" s="115"/>
      <c r="LA1" s="115"/>
      <c r="LB1" s="115"/>
      <c r="LC1" s="115"/>
      <c r="LD1" s="115"/>
      <c r="LE1" s="115"/>
      <c r="LF1" s="115"/>
      <c r="LG1" s="115"/>
      <c r="LH1" s="115"/>
      <c r="LI1" s="115"/>
      <c r="LJ1" s="115"/>
      <c r="LK1" s="115"/>
      <c r="LL1" s="115"/>
      <c r="LM1" s="115"/>
      <c r="LN1" s="115"/>
      <c r="LO1" s="115"/>
      <c r="LP1" s="115"/>
      <c r="LQ1" s="115"/>
      <c r="LR1" s="115"/>
      <c r="LS1" s="115"/>
      <c r="LT1" s="115"/>
      <c r="LU1" s="115"/>
      <c r="LV1" s="115"/>
      <c r="LW1" s="115"/>
      <c r="LX1" s="115"/>
      <c r="LY1" s="115"/>
      <c r="LZ1" s="115"/>
      <c r="MA1" s="115"/>
      <c r="MB1" s="115"/>
      <c r="MC1" s="115"/>
      <c r="MD1" s="115"/>
      <c r="ME1" s="115"/>
      <c r="MF1" s="115"/>
      <c r="MG1" s="115"/>
      <c r="MH1" s="115"/>
      <c r="MI1" s="115"/>
      <c r="MJ1" s="115"/>
      <c r="MK1" s="115"/>
      <c r="ML1" s="115"/>
      <c r="MM1" s="115"/>
      <c r="MN1" s="115"/>
      <c r="MO1" s="115"/>
      <c r="MP1" s="115"/>
      <c r="MQ1" s="115"/>
      <c r="MR1" s="115"/>
      <c r="MS1" s="115"/>
      <c r="MT1" s="115"/>
      <c r="MU1" s="115"/>
      <c r="MV1" s="115"/>
      <c r="MW1" s="115"/>
      <c r="MX1" s="115"/>
      <c r="MY1" s="115"/>
      <c r="MZ1" s="115"/>
      <c r="NA1" s="115"/>
      <c r="NB1" s="115"/>
      <c r="NC1" s="115"/>
      <c r="ND1" s="115"/>
      <c r="NE1" s="115"/>
      <c r="NF1" s="115"/>
      <c r="NG1" s="115"/>
      <c r="NH1" s="115"/>
      <c r="NI1" s="115"/>
      <c r="NJ1" s="115"/>
      <c r="NK1" s="115"/>
      <c r="NL1" s="115"/>
      <c r="NM1" s="115"/>
      <c r="NN1" s="115"/>
      <c r="NO1" s="115"/>
      <c r="NP1" s="115"/>
      <c r="NQ1" s="115"/>
      <c r="NR1" s="115"/>
      <c r="NS1" s="115"/>
      <c r="NT1" s="115"/>
      <c r="NU1" s="115"/>
      <c r="NV1" s="115"/>
      <c r="NW1" s="115"/>
      <c r="NX1" s="115"/>
      <c r="NY1" s="115"/>
      <c r="NZ1" s="115"/>
      <c r="OA1" s="115"/>
      <c r="OB1" s="115"/>
      <c r="OC1" s="115"/>
      <c r="OD1" s="115"/>
      <c r="OE1" s="115"/>
      <c r="OF1" s="115"/>
      <c r="OG1" s="115"/>
      <c r="OH1" s="115"/>
      <c r="OI1" s="115"/>
      <c r="OJ1" s="115"/>
      <c r="OK1" s="115"/>
      <c r="OL1" s="115"/>
      <c r="OM1" s="115"/>
      <c r="ON1" s="115"/>
      <c r="OO1" s="115"/>
      <c r="OP1" s="115"/>
      <c r="OQ1" s="115"/>
    </row>
    <row r="2" spans="1:407" ht="24.75" customHeight="1" x14ac:dyDescent="0.45">
      <c r="B2" s="62"/>
      <c r="C2" s="60"/>
      <c r="D2" s="63" t="s">
        <v>117</v>
      </c>
      <c r="E2" s="76" t="s">
        <v>140</v>
      </c>
      <c r="F2" s="61"/>
      <c r="G2" s="110" t="s">
        <v>163</v>
      </c>
      <c r="H2" s="110"/>
      <c r="I2" s="110"/>
      <c r="J2" s="61"/>
      <c r="K2" s="61"/>
      <c r="L2" s="108"/>
      <c r="M2" s="109"/>
      <c r="N2" s="29"/>
      <c r="O2" s="69"/>
      <c r="P2" s="129"/>
      <c r="Q2" s="130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  <c r="JE2" s="115"/>
      <c r="JF2" s="115"/>
      <c r="JG2" s="115"/>
      <c r="JH2" s="115"/>
      <c r="JI2" s="115"/>
      <c r="JJ2" s="115"/>
      <c r="JK2" s="115"/>
      <c r="JL2" s="115"/>
      <c r="JM2" s="115"/>
      <c r="JN2" s="115"/>
      <c r="JO2" s="115"/>
      <c r="JP2" s="115"/>
      <c r="JQ2" s="115"/>
      <c r="JR2" s="115"/>
      <c r="JS2" s="115"/>
      <c r="JT2" s="115"/>
      <c r="JU2" s="115"/>
      <c r="JV2" s="115"/>
      <c r="JW2" s="115"/>
      <c r="JX2" s="115"/>
      <c r="JY2" s="115"/>
      <c r="JZ2" s="115"/>
      <c r="KA2" s="115"/>
      <c r="KB2" s="115"/>
      <c r="KC2" s="115"/>
      <c r="KD2" s="115"/>
      <c r="KE2" s="115"/>
      <c r="KF2" s="115"/>
      <c r="KG2" s="115"/>
      <c r="KH2" s="115"/>
      <c r="KI2" s="115"/>
      <c r="KJ2" s="115"/>
      <c r="KK2" s="115"/>
      <c r="KL2" s="115"/>
      <c r="KM2" s="115"/>
      <c r="KN2" s="115"/>
      <c r="KO2" s="115"/>
      <c r="KP2" s="115"/>
      <c r="KQ2" s="115"/>
      <c r="KR2" s="115"/>
      <c r="KS2" s="115"/>
      <c r="KT2" s="115"/>
      <c r="KU2" s="115"/>
      <c r="KV2" s="115"/>
      <c r="KW2" s="115"/>
      <c r="KX2" s="115"/>
      <c r="KY2" s="115"/>
      <c r="KZ2" s="115"/>
      <c r="LA2" s="115"/>
      <c r="LB2" s="115"/>
      <c r="LC2" s="115"/>
      <c r="LD2" s="115"/>
      <c r="LE2" s="115"/>
      <c r="LF2" s="115"/>
      <c r="LG2" s="115"/>
      <c r="LH2" s="115"/>
      <c r="LI2" s="115"/>
      <c r="LJ2" s="115"/>
      <c r="LK2" s="115"/>
      <c r="LL2" s="115"/>
      <c r="LM2" s="115"/>
      <c r="LN2" s="115"/>
      <c r="LO2" s="115"/>
      <c r="LP2" s="115"/>
      <c r="LQ2" s="115"/>
      <c r="LR2" s="115"/>
      <c r="LS2" s="115"/>
      <c r="LT2" s="115"/>
      <c r="LU2" s="115"/>
      <c r="LV2" s="115"/>
      <c r="LW2" s="115"/>
      <c r="LX2" s="115"/>
      <c r="LY2" s="115"/>
      <c r="LZ2" s="115"/>
      <c r="MA2" s="115"/>
      <c r="MB2" s="115"/>
      <c r="MC2" s="115"/>
      <c r="MD2" s="115"/>
      <c r="ME2" s="115"/>
      <c r="MF2" s="115"/>
      <c r="MG2" s="115"/>
      <c r="MH2" s="115"/>
      <c r="MI2" s="115"/>
      <c r="MJ2" s="115"/>
      <c r="MK2" s="115"/>
      <c r="ML2" s="115"/>
      <c r="MM2" s="115"/>
      <c r="MN2" s="115"/>
      <c r="MO2" s="115"/>
      <c r="MP2" s="115"/>
      <c r="MQ2" s="115"/>
      <c r="MR2" s="115"/>
      <c r="MS2" s="115"/>
      <c r="MT2" s="115"/>
      <c r="MU2" s="115"/>
      <c r="MV2" s="115"/>
      <c r="MW2" s="115"/>
      <c r="MX2" s="115"/>
      <c r="MY2" s="115"/>
      <c r="MZ2" s="115"/>
      <c r="NA2" s="115"/>
      <c r="NB2" s="115"/>
      <c r="NC2" s="115"/>
      <c r="ND2" s="115"/>
      <c r="NE2" s="115"/>
      <c r="NF2" s="115"/>
      <c r="NG2" s="115"/>
      <c r="NH2" s="115"/>
      <c r="NI2" s="115"/>
      <c r="NJ2" s="115"/>
      <c r="NK2" s="115"/>
      <c r="NL2" s="115"/>
      <c r="NM2" s="115"/>
      <c r="NN2" s="115"/>
      <c r="NO2" s="115"/>
      <c r="NP2" s="115"/>
      <c r="NQ2" s="115"/>
      <c r="NR2" s="115"/>
      <c r="NS2" s="115"/>
      <c r="NT2" s="115"/>
      <c r="NU2" s="115"/>
      <c r="NV2" s="115"/>
      <c r="NW2" s="115"/>
      <c r="NX2" s="115"/>
      <c r="NY2" s="115"/>
      <c r="NZ2" s="115"/>
      <c r="OA2" s="115"/>
      <c r="OB2" s="115"/>
      <c r="OC2" s="115"/>
      <c r="OD2" s="115"/>
      <c r="OE2" s="115"/>
      <c r="OF2" s="115"/>
      <c r="OG2" s="115"/>
      <c r="OH2" s="115"/>
      <c r="OI2" s="115"/>
      <c r="OJ2" s="115"/>
      <c r="OK2" s="115"/>
      <c r="OL2" s="115"/>
      <c r="OM2" s="115"/>
      <c r="ON2" s="115"/>
      <c r="OO2" s="115"/>
      <c r="OP2" s="115"/>
      <c r="OQ2" s="115"/>
    </row>
    <row r="3" spans="1:407" ht="19.5" customHeight="1" x14ac:dyDescent="0.35">
      <c r="C3" s="60"/>
      <c r="D3" s="63" t="s">
        <v>10</v>
      </c>
      <c r="E3" s="64" t="s">
        <v>144</v>
      </c>
      <c r="F3" s="57"/>
      <c r="G3" s="87" t="s">
        <v>21</v>
      </c>
      <c r="H3" s="88" t="s">
        <v>31</v>
      </c>
      <c r="I3" s="65"/>
      <c r="J3" s="38"/>
      <c r="K3" s="38"/>
      <c r="L3" s="111"/>
      <c r="M3" s="111"/>
      <c r="N3" s="104"/>
      <c r="O3" s="68"/>
      <c r="P3" s="129"/>
      <c r="Q3" s="130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5"/>
      <c r="CR3" s="115"/>
      <c r="CS3" s="115"/>
      <c r="CT3" s="115"/>
      <c r="CU3" s="115"/>
      <c r="CV3" s="115"/>
      <c r="CW3" s="115"/>
      <c r="CX3" s="115"/>
      <c r="CY3" s="115"/>
      <c r="CZ3" s="115"/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5"/>
      <c r="DU3" s="115"/>
      <c r="DV3" s="115"/>
      <c r="DW3" s="115"/>
      <c r="DX3" s="115"/>
      <c r="DY3" s="115"/>
      <c r="DZ3" s="115"/>
      <c r="EA3" s="115"/>
      <c r="EB3" s="115"/>
      <c r="EC3" s="115"/>
      <c r="ED3" s="115"/>
      <c r="EE3" s="115"/>
      <c r="EF3" s="115"/>
      <c r="EG3" s="115"/>
      <c r="EH3" s="115"/>
      <c r="EI3" s="115"/>
      <c r="EJ3" s="115"/>
      <c r="EK3" s="115"/>
      <c r="EL3" s="115"/>
      <c r="EM3" s="115"/>
      <c r="EN3" s="115"/>
      <c r="EO3" s="115"/>
      <c r="EP3" s="115"/>
      <c r="EQ3" s="115"/>
      <c r="ER3" s="115"/>
      <c r="ES3" s="115"/>
      <c r="ET3" s="115"/>
      <c r="EU3" s="115"/>
      <c r="EV3" s="115"/>
      <c r="EW3" s="115"/>
      <c r="EX3" s="115"/>
      <c r="EY3" s="115"/>
      <c r="EZ3" s="115"/>
      <c r="FA3" s="115"/>
      <c r="FB3" s="115"/>
      <c r="FC3" s="115"/>
      <c r="FD3" s="115"/>
      <c r="FE3" s="115"/>
      <c r="FF3" s="115"/>
      <c r="FG3" s="115"/>
      <c r="FH3" s="115"/>
      <c r="FI3" s="115"/>
      <c r="FJ3" s="115"/>
      <c r="FK3" s="115"/>
      <c r="FL3" s="115"/>
      <c r="FM3" s="115"/>
      <c r="FN3" s="115"/>
      <c r="FO3" s="115"/>
      <c r="FP3" s="115"/>
      <c r="FQ3" s="115"/>
      <c r="FR3" s="115"/>
      <c r="FS3" s="115"/>
      <c r="FT3" s="115"/>
      <c r="FU3" s="115"/>
      <c r="FV3" s="115"/>
      <c r="FW3" s="115"/>
      <c r="FX3" s="115"/>
      <c r="FY3" s="115"/>
      <c r="FZ3" s="115"/>
      <c r="GA3" s="115"/>
      <c r="GB3" s="115"/>
      <c r="GC3" s="115"/>
      <c r="GD3" s="115"/>
      <c r="GE3" s="115"/>
      <c r="GF3" s="115"/>
      <c r="GG3" s="115"/>
      <c r="GH3" s="115"/>
      <c r="GI3" s="115"/>
      <c r="GJ3" s="115"/>
      <c r="GK3" s="115"/>
      <c r="GL3" s="115"/>
      <c r="GM3" s="115"/>
      <c r="GN3" s="115"/>
      <c r="GO3" s="115"/>
      <c r="GP3" s="115"/>
      <c r="GQ3" s="115"/>
      <c r="GR3" s="115"/>
      <c r="GS3" s="115"/>
      <c r="GT3" s="115"/>
      <c r="GU3" s="115"/>
      <c r="GV3" s="115"/>
      <c r="GW3" s="115"/>
      <c r="GX3" s="115"/>
      <c r="GY3" s="115"/>
      <c r="GZ3" s="115"/>
      <c r="HA3" s="115"/>
      <c r="HB3" s="115"/>
      <c r="HC3" s="115"/>
      <c r="HD3" s="115"/>
      <c r="HE3" s="115"/>
      <c r="HF3" s="115"/>
      <c r="HG3" s="115"/>
      <c r="HH3" s="115"/>
      <c r="HI3" s="115"/>
      <c r="HJ3" s="115"/>
      <c r="HK3" s="115"/>
      <c r="HL3" s="115"/>
      <c r="HM3" s="115"/>
      <c r="HN3" s="115"/>
      <c r="HO3" s="115"/>
      <c r="HP3" s="115"/>
      <c r="HQ3" s="115"/>
      <c r="HR3" s="115"/>
      <c r="HS3" s="115"/>
      <c r="HT3" s="115"/>
      <c r="HU3" s="115"/>
      <c r="HV3" s="115"/>
      <c r="HW3" s="115"/>
      <c r="HX3" s="115"/>
      <c r="HY3" s="115"/>
      <c r="HZ3" s="115"/>
      <c r="IA3" s="115"/>
      <c r="IB3" s="115"/>
      <c r="IC3" s="115"/>
      <c r="ID3" s="115"/>
      <c r="IE3" s="115"/>
      <c r="IF3" s="115"/>
      <c r="IG3" s="115"/>
      <c r="IH3" s="115"/>
      <c r="II3" s="115"/>
      <c r="IJ3" s="115"/>
      <c r="IK3" s="115"/>
      <c r="IL3" s="115"/>
      <c r="IM3" s="115"/>
      <c r="IN3" s="115"/>
      <c r="IO3" s="115"/>
      <c r="IP3" s="115"/>
      <c r="IQ3" s="115"/>
      <c r="IR3" s="115"/>
      <c r="IS3" s="115"/>
      <c r="IT3" s="115"/>
      <c r="IU3" s="115"/>
      <c r="IV3" s="115"/>
      <c r="IW3" s="115"/>
      <c r="IX3" s="115"/>
      <c r="IY3" s="115"/>
      <c r="IZ3" s="115"/>
      <c r="JA3" s="115"/>
      <c r="JB3" s="115"/>
      <c r="JC3" s="115"/>
      <c r="JD3" s="115"/>
      <c r="JE3" s="115"/>
      <c r="JF3" s="115"/>
      <c r="JG3" s="115"/>
      <c r="JH3" s="115"/>
      <c r="JI3" s="115"/>
      <c r="JJ3" s="115"/>
      <c r="JK3" s="115"/>
      <c r="JL3" s="115"/>
      <c r="JM3" s="115"/>
      <c r="JN3" s="115"/>
      <c r="JO3" s="115"/>
      <c r="JP3" s="115"/>
      <c r="JQ3" s="115"/>
      <c r="JR3" s="115"/>
      <c r="JS3" s="115"/>
      <c r="JT3" s="115"/>
      <c r="JU3" s="115"/>
      <c r="JV3" s="115"/>
      <c r="JW3" s="115"/>
      <c r="JX3" s="115"/>
      <c r="JY3" s="115"/>
      <c r="JZ3" s="115"/>
      <c r="KA3" s="115"/>
      <c r="KB3" s="115"/>
      <c r="KC3" s="115"/>
      <c r="KD3" s="115"/>
      <c r="KE3" s="115"/>
      <c r="KF3" s="115"/>
      <c r="KG3" s="115"/>
      <c r="KH3" s="115"/>
      <c r="KI3" s="115"/>
      <c r="KJ3" s="115"/>
      <c r="KK3" s="115"/>
      <c r="KL3" s="115"/>
      <c r="KM3" s="115"/>
      <c r="KN3" s="115"/>
      <c r="KO3" s="115"/>
      <c r="KP3" s="115"/>
      <c r="KQ3" s="115"/>
      <c r="KR3" s="115"/>
      <c r="KS3" s="115"/>
      <c r="KT3" s="115"/>
      <c r="KU3" s="115"/>
      <c r="KV3" s="115"/>
      <c r="KW3" s="115"/>
      <c r="KX3" s="115"/>
      <c r="KY3" s="115"/>
      <c r="KZ3" s="115"/>
      <c r="LA3" s="115"/>
      <c r="LB3" s="115"/>
      <c r="LC3" s="115"/>
      <c r="LD3" s="115"/>
      <c r="LE3" s="115"/>
      <c r="LF3" s="115"/>
      <c r="LG3" s="115"/>
      <c r="LH3" s="115"/>
      <c r="LI3" s="115"/>
      <c r="LJ3" s="115"/>
      <c r="LK3" s="115"/>
      <c r="LL3" s="115"/>
      <c r="LM3" s="115"/>
      <c r="LN3" s="115"/>
      <c r="LO3" s="115"/>
      <c r="LP3" s="115"/>
      <c r="LQ3" s="115"/>
      <c r="LR3" s="115"/>
      <c r="LS3" s="115"/>
      <c r="LT3" s="115"/>
      <c r="LU3" s="115"/>
      <c r="LV3" s="115"/>
      <c r="LW3" s="115"/>
      <c r="LX3" s="115"/>
      <c r="LY3" s="115"/>
      <c r="LZ3" s="115"/>
      <c r="MA3" s="115"/>
      <c r="MB3" s="115"/>
      <c r="MC3" s="115"/>
      <c r="MD3" s="115"/>
      <c r="ME3" s="115"/>
      <c r="MF3" s="115"/>
      <c r="MG3" s="115"/>
      <c r="MH3" s="115"/>
      <c r="MI3" s="115"/>
      <c r="MJ3" s="115"/>
      <c r="MK3" s="115"/>
      <c r="ML3" s="115"/>
      <c r="MM3" s="115"/>
      <c r="MN3" s="115"/>
      <c r="MO3" s="115"/>
      <c r="MP3" s="115"/>
      <c r="MQ3" s="115"/>
      <c r="MR3" s="115"/>
      <c r="MS3" s="115"/>
      <c r="MT3" s="115"/>
      <c r="MU3" s="115"/>
      <c r="MV3" s="115"/>
      <c r="MW3" s="115"/>
      <c r="MX3" s="115"/>
      <c r="MY3" s="115"/>
      <c r="MZ3" s="115"/>
      <c r="NA3" s="115"/>
      <c r="NB3" s="115"/>
      <c r="NC3" s="115"/>
      <c r="ND3" s="115"/>
      <c r="NE3" s="115"/>
      <c r="NF3" s="115"/>
      <c r="NG3" s="115"/>
      <c r="NH3" s="115"/>
      <c r="NI3" s="115"/>
      <c r="NJ3" s="115"/>
      <c r="NK3" s="115"/>
      <c r="NL3" s="115"/>
      <c r="NM3" s="115"/>
      <c r="NN3" s="115"/>
      <c r="NO3" s="115"/>
      <c r="NP3" s="115"/>
      <c r="NQ3" s="115"/>
      <c r="NR3" s="115"/>
      <c r="NS3" s="115"/>
      <c r="NT3" s="115"/>
      <c r="NU3" s="115"/>
      <c r="NV3" s="115"/>
      <c r="NW3" s="115"/>
      <c r="NX3" s="115"/>
      <c r="NY3" s="115"/>
      <c r="NZ3" s="115"/>
      <c r="OA3" s="115"/>
      <c r="OB3" s="115"/>
      <c r="OC3" s="115"/>
      <c r="OD3" s="115"/>
      <c r="OE3" s="115"/>
      <c r="OF3" s="115"/>
      <c r="OG3" s="115"/>
      <c r="OH3" s="115"/>
      <c r="OI3" s="115"/>
      <c r="OJ3" s="115"/>
      <c r="OK3" s="115"/>
      <c r="OL3" s="115"/>
      <c r="OM3" s="115"/>
      <c r="ON3" s="115"/>
      <c r="OO3" s="115"/>
      <c r="OP3" s="115"/>
      <c r="OQ3" s="115"/>
    </row>
    <row r="4" spans="1:407" ht="19.5" customHeight="1" x14ac:dyDescent="0.35">
      <c r="C4" s="60"/>
      <c r="D4" s="63" t="s">
        <v>11</v>
      </c>
      <c r="E4" s="64" t="s">
        <v>145</v>
      </c>
      <c r="F4" s="57"/>
      <c r="G4" s="87" t="s">
        <v>20</v>
      </c>
      <c r="H4" s="88" t="s">
        <v>143</v>
      </c>
      <c r="I4" s="65"/>
      <c r="J4" s="65"/>
      <c r="K4" s="37"/>
      <c r="L4" s="112"/>
      <c r="M4" s="112"/>
      <c r="N4" s="105"/>
      <c r="O4" s="69"/>
      <c r="P4" s="129"/>
      <c r="Q4" s="130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3"/>
      <c r="BZ4" s="113"/>
      <c r="CA4" s="113"/>
      <c r="CB4" s="113"/>
      <c r="CC4" s="113"/>
      <c r="CD4" s="113"/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5"/>
      <c r="CR4" s="115"/>
      <c r="CS4" s="115"/>
      <c r="CT4" s="115"/>
      <c r="CU4" s="115"/>
      <c r="CV4" s="115"/>
      <c r="CW4" s="115"/>
      <c r="CX4" s="115"/>
      <c r="CY4" s="115"/>
      <c r="CZ4" s="115"/>
      <c r="DA4" s="115"/>
      <c r="DB4" s="115"/>
      <c r="DC4" s="115"/>
      <c r="DD4" s="115"/>
      <c r="DE4" s="115"/>
      <c r="DF4" s="115"/>
      <c r="DG4" s="115"/>
      <c r="DH4" s="115"/>
      <c r="DI4" s="115"/>
      <c r="DJ4" s="115"/>
      <c r="DK4" s="115"/>
      <c r="DL4" s="115"/>
      <c r="DM4" s="115"/>
      <c r="DN4" s="115"/>
      <c r="DO4" s="115"/>
      <c r="DP4" s="115"/>
      <c r="DQ4" s="115"/>
      <c r="DR4" s="115"/>
      <c r="DS4" s="115"/>
      <c r="DT4" s="115"/>
      <c r="DU4" s="115"/>
      <c r="DV4" s="115"/>
      <c r="DW4" s="115"/>
      <c r="DX4" s="115"/>
      <c r="DY4" s="115"/>
      <c r="DZ4" s="115"/>
      <c r="EA4" s="115"/>
      <c r="EB4" s="115"/>
      <c r="EC4" s="115"/>
      <c r="ED4" s="115"/>
      <c r="EE4" s="115"/>
      <c r="EF4" s="115"/>
      <c r="EG4" s="115"/>
      <c r="EH4" s="115"/>
      <c r="EI4" s="115"/>
      <c r="EJ4" s="115"/>
      <c r="EK4" s="115"/>
      <c r="EL4" s="115"/>
      <c r="EM4" s="115"/>
      <c r="EN4" s="115"/>
      <c r="EO4" s="115"/>
      <c r="EP4" s="115"/>
      <c r="EQ4" s="115"/>
      <c r="ER4" s="115"/>
      <c r="ES4" s="115"/>
      <c r="ET4" s="115"/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5"/>
      <c r="GC4" s="115"/>
      <c r="GD4" s="115"/>
      <c r="GE4" s="115"/>
      <c r="GF4" s="115"/>
      <c r="GG4" s="115"/>
      <c r="GH4" s="115"/>
      <c r="GI4" s="115"/>
      <c r="GJ4" s="115"/>
      <c r="GK4" s="115"/>
      <c r="GL4" s="115"/>
      <c r="GM4" s="115"/>
      <c r="GN4" s="115"/>
      <c r="GO4" s="115"/>
      <c r="GP4" s="115"/>
      <c r="GQ4" s="115"/>
      <c r="GR4" s="115"/>
      <c r="GS4" s="115"/>
      <c r="GT4" s="115"/>
      <c r="GU4" s="115"/>
      <c r="GV4" s="115"/>
      <c r="GW4" s="115"/>
      <c r="GX4" s="115"/>
      <c r="GY4" s="115"/>
      <c r="GZ4" s="115"/>
      <c r="HA4" s="115"/>
      <c r="HB4" s="115"/>
      <c r="HC4" s="115"/>
      <c r="HD4" s="115"/>
      <c r="HE4" s="115"/>
      <c r="HF4" s="115"/>
      <c r="HG4" s="115"/>
      <c r="HH4" s="115"/>
      <c r="HI4" s="115"/>
      <c r="HJ4" s="115"/>
      <c r="HK4" s="115"/>
      <c r="HL4" s="115"/>
      <c r="HM4" s="115"/>
      <c r="HN4" s="115"/>
      <c r="HO4" s="115"/>
      <c r="HP4" s="115"/>
      <c r="HQ4" s="115"/>
      <c r="HR4" s="115"/>
      <c r="HS4" s="115"/>
      <c r="HT4" s="115"/>
      <c r="HU4" s="115"/>
      <c r="HV4" s="115"/>
      <c r="HW4" s="115"/>
      <c r="HX4" s="115"/>
      <c r="HY4" s="115"/>
      <c r="HZ4" s="115"/>
      <c r="IA4" s="115"/>
      <c r="IB4" s="115"/>
      <c r="IC4" s="115"/>
      <c r="ID4" s="115"/>
      <c r="IE4" s="115"/>
      <c r="IF4" s="115"/>
      <c r="IG4" s="115"/>
      <c r="IH4" s="115"/>
      <c r="II4" s="115"/>
      <c r="IJ4" s="115"/>
      <c r="IK4" s="115"/>
      <c r="IL4" s="115"/>
      <c r="IM4" s="115"/>
      <c r="IN4" s="115"/>
      <c r="IO4" s="115"/>
      <c r="IP4" s="115"/>
      <c r="IQ4" s="115"/>
      <c r="IR4" s="115"/>
      <c r="IS4" s="115"/>
      <c r="IT4" s="115"/>
      <c r="IU4" s="115"/>
      <c r="IV4" s="115"/>
      <c r="IW4" s="115"/>
      <c r="IX4" s="115"/>
      <c r="IY4" s="115"/>
      <c r="IZ4" s="115"/>
      <c r="JA4" s="115"/>
      <c r="JB4" s="115"/>
      <c r="JC4" s="115"/>
      <c r="JD4" s="115"/>
      <c r="JE4" s="115"/>
      <c r="JF4" s="115"/>
      <c r="JG4" s="115"/>
      <c r="JH4" s="115"/>
      <c r="JI4" s="115"/>
      <c r="JJ4" s="115"/>
      <c r="JK4" s="115"/>
      <c r="JL4" s="115"/>
      <c r="JM4" s="115"/>
      <c r="JN4" s="115"/>
      <c r="JO4" s="115"/>
      <c r="JP4" s="115"/>
      <c r="JQ4" s="115"/>
      <c r="JR4" s="115"/>
      <c r="JS4" s="115"/>
      <c r="JT4" s="115"/>
      <c r="JU4" s="115"/>
      <c r="JV4" s="115"/>
      <c r="JW4" s="115"/>
      <c r="JX4" s="115"/>
      <c r="JY4" s="115"/>
      <c r="JZ4" s="115"/>
      <c r="KA4" s="115"/>
      <c r="KB4" s="115"/>
      <c r="KC4" s="115"/>
      <c r="KD4" s="115"/>
      <c r="KE4" s="115"/>
      <c r="KF4" s="115"/>
      <c r="KG4" s="115"/>
      <c r="KH4" s="115"/>
      <c r="KI4" s="115"/>
      <c r="KJ4" s="115"/>
      <c r="KK4" s="115"/>
      <c r="KL4" s="115"/>
      <c r="KM4" s="115"/>
      <c r="KN4" s="115"/>
      <c r="KO4" s="115"/>
      <c r="KP4" s="115"/>
      <c r="KQ4" s="115"/>
      <c r="KR4" s="115"/>
      <c r="KS4" s="115"/>
      <c r="KT4" s="115"/>
      <c r="KU4" s="115"/>
      <c r="KV4" s="115"/>
      <c r="KW4" s="115"/>
      <c r="KX4" s="115"/>
      <c r="KY4" s="115"/>
      <c r="KZ4" s="115"/>
      <c r="LA4" s="115"/>
      <c r="LB4" s="115"/>
      <c r="LC4" s="115"/>
      <c r="LD4" s="115"/>
      <c r="LE4" s="115"/>
      <c r="LF4" s="115"/>
      <c r="LG4" s="115"/>
      <c r="LH4" s="115"/>
      <c r="LI4" s="115"/>
      <c r="LJ4" s="115"/>
      <c r="LK4" s="115"/>
      <c r="LL4" s="115"/>
      <c r="LM4" s="115"/>
      <c r="LN4" s="115"/>
      <c r="LO4" s="115"/>
      <c r="LP4" s="115"/>
      <c r="LQ4" s="115"/>
      <c r="LR4" s="115"/>
      <c r="LS4" s="115"/>
      <c r="LT4" s="115"/>
      <c r="LU4" s="115"/>
      <c r="LV4" s="115"/>
      <c r="LW4" s="115"/>
      <c r="LX4" s="115"/>
      <c r="LY4" s="115"/>
      <c r="LZ4" s="115"/>
      <c r="MA4" s="115"/>
      <c r="MB4" s="115"/>
      <c r="MC4" s="115"/>
      <c r="MD4" s="115"/>
      <c r="ME4" s="115"/>
      <c r="MF4" s="115"/>
      <c r="MG4" s="115"/>
      <c r="MH4" s="115"/>
      <c r="MI4" s="115"/>
      <c r="MJ4" s="115"/>
      <c r="MK4" s="115"/>
      <c r="ML4" s="115"/>
      <c r="MM4" s="115"/>
      <c r="MN4" s="115"/>
      <c r="MO4" s="115"/>
      <c r="MP4" s="115"/>
      <c r="MQ4" s="115"/>
      <c r="MR4" s="115"/>
      <c r="MS4" s="115"/>
      <c r="MT4" s="115"/>
      <c r="MU4" s="115"/>
      <c r="MV4" s="115"/>
      <c r="MW4" s="115"/>
      <c r="MX4" s="115"/>
      <c r="MY4" s="115"/>
      <c r="MZ4" s="115"/>
      <c r="NA4" s="115"/>
      <c r="NB4" s="115"/>
      <c r="NC4" s="115"/>
      <c r="ND4" s="115"/>
      <c r="NE4" s="115"/>
      <c r="NF4" s="115"/>
      <c r="NG4" s="115"/>
      <c r="NH4" s="115"/>
      <c r="NI4" s="115"/>
      <c r="NJ4" s="115"/>
      <c r="NK4" s="115"/>
      <c r="NL4" s="115"/>
      <c r="NM4" s="115"/>
      <c r="NN4" s="115"/>
      <c r="NO4" s="115"/>
      <c r="NP4" s="115"/>
      <c r="NQ4" s="115"/>
      <c r="NR4" s="115"/>
      <c r="NS4" s="115"/>
      <c r="NT4" s="115"/>
      <c r="NU4" s="115"/>
      <c r="NV4" s="115"/>
      <c r="NW4" s="115"/>
      <c r="NX4" s="115"/>
      <c r="NY4" s="115"/>
      <c r="NZ4" s="115"/>
      <c r="OA4" s="115"/>
      <c r="OB4" s="115"/>
      <c r="OC4" s="115"/>
      <c r="OD4" s="115"/>
      <c r="OE4" s="115"/>
      <c r="OF4" s="115"/>
      <c r="OG4" s="115"/>
      <c r="OH4" s="115"/>
      <c r="OI4" s="115"/>
      <c r="OJ4" s="115"/>
      <c r="OK4" s="115"/>
      <c r="OL4" s="115"/>
      <c r="OM4" s="115"/>
      <c r="ON4" s="115"/>
      <c r="OO4" s="115"/>
      <c r="OP4" s="115"/>
      <c r="OQ4" s="115"/>
    </row>
    <row r="5" spans="1:407" ht="19.5" customHeight="1" x14ac:dyDescent="0.35">
      <c r="C5" s="60"/>
      <c r="D5" s="63" t="s">
        <v>12</v>
      </c>
      <c r="E5" s="64" t="s">
        <v>148</v>
      </c>
      <c r="F5" s="57"/>
      <c r="G5" s="87" t="s">
        <v>19</v>
      </c>
      <c r="H5" s="88" t="s">
        <v>35</v>
      </c>
      <c r="I5" s="65"/>
      <c r="J5" s="37"/>
      <c r="K5" s="37"/>
      <c r="L5" s="111"/>
      <c r="M5" s="111"/>
      <c r="N5" s="86"/>
      <c r="O5" s="71" t="s">
        <v>126</v>
      </c>
      <c r="P5" s="129"/>
      <c r="Q5" s="131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114"/>
      <c r="BK5" s="114"/>
      <c r="BL5" s="114"/>
      <c r="BM5" s="114"/>
      <c r="BN5" s="114"/>
      <c r="BO5" s="114"/>
      <c r="BP5" s="114"/>
      <c r="BQ5" s="114"/>
      <c r="BR5" s="114"/>
      <c r="BS5" s="114"/>
      <c r="BT5" s="114"/>
      <c r="BU5" s="114"/>
      <c r="BV5" s="114"/>
      <c r="BW5" s="114"/>
      <c r="BX5" s="114"/>
      <c r="BY5" s="114"/>
      <c r="BZ5" s="114"/>
      <c r="CA5" s="114"/>
      <c r="CB5" s="114"/>
      <c r="CC5" s="114"/>
      <c r="CD5" s="114"/>
      <c r="CE5" s="114"/>
      <c r="CF5" s="114"/>
      <c r="CG5" s="114"/>
      <c r="CH5" s="114"/>
      <c r="CI5" s="114"/>
      <c r="CJ5" s="114"/>
      <c r="CK5" s="114"/>
      <c r="CL5" s="114"/>
      <c r="CM5" s="114"/>
      <c r="CN5" s="114"/>
      <c r="CO5" s="114"/>
      <c r="CP5" s="114"/>
      <c r="CQ5" s="116"/>
      <c r="CR5" s="116"/>
      <c r="CS5" s="116"/>
      <c r="CT5" s="116"/>
      <c r="CU5" s="116"/>
      <c r="CV5" s="116"/>
      <c r="CW5" s="116"/>
      <c r="CX5" s="116"/>
      <c r="CY5" s="116"/>
      <c r="CZ5" s="116"/>
      <c r="DA5" s="116"/>
      <c r="DB5" s="116"/>
      <c r="DC5" s="116"/>
      <c r="DD5" s="116"/>
      <c r="DE5" s="116"/>
      <c r="DF5" s="116"/>
      <c r="DG5" s="116"/>
      <c r="DH5" s="116"/>
      <c r="DI5" s="116"/>
      <c r="DJ5" s="116"/>
      <c r="DK5" s="116"/>
      <c r="DL5" s="116"/>
      <c r="DM5" s="116"/>
      <c r="DN5" s="116"/>
      <c r="DO5" s="116"/>
      <c r="DP5" s="116"/>
      <c r="DQ5" s="116"/>
      <c r="DR5" s="116"/>
      <c r="DS5" s="116"/>
      <c r="DT5" s="116"/>
      <c r="DU5" s="116"/>
      <c r="DV5" s="116"/>
      <c r="DW5" s="116"/>
      <c r="DX5" s="116"/>
      <c r="DY5" s="116"/>
      <c r="DZ5" s="116"/>
      <c r="EA5" s="116"/>
      <c r="EB5" s="116"/>
      <c r="EC5" s="116"/>
      <c r="ED5" s="116"/>
      <c r="EE5" s="116"/>
      <c r="EF5" s="116"/>
      <c r="EG5" s="116"/>
      <c r="EH5" s="116"/>
      <c r="EI5" s="116"/>
      <c r="EJ5" s="116"/>
      <c r="EK5" s="116"/>
      <c r="EL5" s="116"/>
      <c r="EM5" s="116"/>
      <c r="EN5" s="116"/>
      <c r="EO5" s="116"/>
      <c r="EP5" s="116"/>
      <c r="EQ5" s="116"/>
      <c r="ER5" s="116"/>
      <c r="ES5" s="116"/>
      <c r="ET5" s="116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/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/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/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/>
      <c r="IK5" s="116"/>
      <c r="IL5" s="116"/>
      <c r="IM5" s="116"/>
      <c r="IN5" s="116"/>
      <c r="IO5" s="116"/>
      <c r="IP5" s="116"/>
      <c r="IQ5" s="116"/>
      <c r="IR5" s="116"/>
      <c r="IS5" s="116"/>
      <c r="IT5" s="116"/>
      <c r="IU5" s="116"/>
      <c r="IV5" s="116"/>
      <c r="IW5" s="116"/>
      <c r="IX5" s="116"/>
      <c r="IY5" s="116"/>
      <c r="IZ5" s="116"/>
      <c r="JA5" s="116"/>
      <c r="JB5" s="116"/>
      <c r="JC5" s="116"/>
      <c r="JD5" s="116"/>
      <c r="JE5" s="116"/>
      <c r="JF5" s="116"/>
      <c r="JG5" s="116"/>
      <c r="JH5" s="116"/>
      <c r="JI5" s="116"/>
      <c r="JJ5" s="116"/>
      <c r="JK5" s="116"/>
      <c r="JL5" s="116"/>
      <c r="JM5" s="116"/>
      <c r="JN5" s="116"/>
      <c r="JO5" s="116"/>
      <c r="JP5" s="116"/>
      <c r="JQ5" s="116"/>
      <c r="JR5" s="116"/>
      <c r="JS5" s="116"/>
      <c r="JT5" s="116"/>
      <c r="JU5" s="116"/>
      <c r="JV5" s="116"/>
      <c r="JW5" s="116"/>
      <c r="JX5" s="116"/>
      <c r="JY5" s="116"/>
      <c r="JZ5" s="116"/>
      <c r="KA5" s="116"/>
      <c r="KB5" s="116"/>
      <c r="KC5" s="116"/>
      <c r="KD5" s="116"/>
      <c r="KE5" s="116"/>
      <c r="KF5" s="116"/>
      <c r="KG5" s="116"/>
      <c r="KH5" s="116"/>
      <c r="KI5" s="116"/>
      <c r="KJ5" s="116"/>
      <c r="KK5" s="116"/>
      <c r="KL5" s="116"/>
      <c r="KM5" s="116"/>
      <c r="KN5" s="116"/>
      <c r="KO5" s="116"/>
      <c r="KP5" s="116"/>
      <c r="KQ5" s="116"/>
      <c r="KR5" s="116"/>
      <c r="KS5" s="116"/>
      <c r="KT5" s="116"/>
      <c r="KU5" s="116"/>
      <c r="KV5" s="116"/>
      <c r="KW5" s="116"/>
      <c r="KX5" s="116"/>
      <c r="KY5" s="116"/>
      <c r="KZ5" s="116"/>
      <c r="LA5" s="116"/>
      <c r="LB5" s="116"/>
      <c r="LC5" s="116"/>
      <c r="LD5" s="116"/>
      <c r="LE5" s="116"/>
      <c r="LF5" s="116"/>
      <c r="LG5" s="116"/>
      <c r="LH5" s="116"/>
      <c r="LI5" s="116"/>
      <c r="LJ5" s="116"/>
      <c r="LK5" s="116"/>
      <c r="LL5" s="116"/>
      <c r="LM5" s="116"/>
      <c r="LN5" s="116"/>
      <c r="LO5" s="116"/>
      <c r="LP5" s="116"/>
      <c r="LQ5" s="116"/>
      <c r="LR5" s="116"/>
      <c r="LS5" s="116"/>
      <c r="LT5" s="116"/>
      <c r="LU5" s="116"/>
      <c r="LV5" s="116"/>
      <c r="LW5" s="116"/>
      <c r="LX5" s="116"/>
      <c r="LY5" s="116"/>
      <c r="LZ5" s="116"/>
      <c r="MA5" s="116"/>
      <c r="MB5" s="116"/>
      <c r="MC5" s="116"/>
      <c r="MD5" s="116"/>
      <c r="ME5" s="116"/>
      <c r="MF5" s="116"/>
      <c r="MG5" s="116"/>
      <c r="MH5" s="116"/>
      <c r="MI5" s="116"/>
      <c r="MJ5" s="116"/>
      <c r="MK5" s="116"/>
      <c r="ML5" s="116"/>
      <c r="MM5" s="116"/>
      <c r="MN5" s="116"/>
      <c r="MO5" s="116"/>
      <c r="MP5" s="116"/>
      <c r="MQ5" s="116"/>
      <c r="MR5" s="116"/>
      <c r="MS5" s="116"/>
      <c r="MT5" s="116"/>
      <c r="MU5" s="116"/>
      <c r="MV5" s="116"/>
      <c r="MW5" s="116"/>
      <c r="MX5" s="116"/>
      <c r="MY5" s="116"/>
      <c r="MZ5" s="116"/>
      <c r="NA5" s="116"/>
      <c r="NB5" s="116"/>
      <c r="NC5" s="116"/>
      <c r="ND5" s="116"/>
      <c r="NE5" s="116"/>
      <c r="NF5" s="116"/>
      <c r="NG5" s="116"/>
      <c r="NH5" s="116"/>
      <c r="NI5" s="116"/>
      <c r="NJ5" s="116"/>
      <c r="NK5" s="116"/>
      <c r="NL5" s="116"/>
      <c r="NM5" s="116"/>
      <c r="NN5" s="116"/>
      <c r="NO5" s="116"/>
      <c r="NP5" s="116"/>
      <c r="NQ5" s="116"/>
      <c r="NR5" s="116"/>
      <c r="NS5" s="116"/>
      <c r="NT5" s="116"/>
      <c r="NU5" s="116"/>
      <c r="NV5" s="116"/>
      <c r="NW5" s="116"/>
      <c r="NX5" s="116"/>
      <c r="NY5" s="116"/>
      <c r="NZ5" s="116"/>
      <c r="OA5" s="116"/>
      <c r="OB5" s="116"/>
      <c r="OC5" s="116"/>
      <c r="OD5" s="116"/>
      <c r="OE5" s="116"/>
      <c r="OF5" s="116"/>
      <c r="OG5" s="116"/>
      <c r="OH5" s="116"/>
      <c r="OI5" s="116"/>
      <c r="OJ5" s="116"/>
      <c r="OK5" s="116"/>
      <c r="OL5" s="116"/>
      <c r="OM5" s="116"/>
      <c r="ON5" s="116"/>
      <c r="OO5" s="116"/>
      <c r="OP5" s="116"/>
      <c r="OQ5" s="116"/>
    </row>
    <row r="6" spans="1:407" ht="19.5" customHeight="1" x14ac:dyDescent="0.35">
      <c r="A6" s="39"/>
      <c r="C6" s="60"/>
      <c r="D6" s="63" t="s">
        <v>13</v>
      </c>
      <c r="E6" s="64" t="s">
        <v>146</v>
      </c>
      <c r="F6" s="52"/>
      <c r="G6" s="87" t="s">
        <v>24</v>
      </c>
      <c r="H6" s="88" t="s">
        <v>32</v>
      </c>
      <c r="I6" s="65"/>
      <c r="J6" s="27"/>
      <c r="K6" s="27"/>
      <c r="L6" s="111"/>
      <c r="M6" s="111"/>
      <c r="N6" s="70"/>
      <c r="O6" s="89" t="e">
        <f ca="1">HYPERLINK("#"&amp;ADDRESS(14,MATCH("Today",11:11,0)),"  Today  ")</f>
        <v>#N/A</v>
      </c>
      <c r="P6" s="126" t="str">
        <f>TEXT(S10,"MMMM YY")</f>
        <v>January 23</v>
      </c>
      <c r="Q6" s="118"/>
      <c r="R6" s="118"/>
      <c r="S6" s="118"/>
      <c r="T6" s="118"/>
      <c r="U6" s="118"/>
      <c r="V6" s="119"/>
      <c r="W6" s="117" t="str">
        <f t="shared" ref="W6" si="0">TEXT(Z10,"MMMM YY")</f>
        <v>January 23</v>
      </c>
      <c r="X6" s="118"/>
      <c r="Y6" s="118"/>
      <c r="Z6" s="118"/>
      <c r="AA6" s="118"/>
      <c r="AB6" s="118"/>
      <c r="AC6" s="119"/>
      <c r="AD6" s="117" t="str">
        <f t="shared" ref="AD6" si="1">TEXT(AG10,"MMMM YY")</f>
        <v>January 23</v>
      </c>
      <c r="AE6" s="118"/>
      <c r="AF6" s="118"/>
      <c r="AG6" s="118"/>
      <c r="AH6" s="118"/>
      <c r="AI6" s="118"/>
      <c r="AJ6" s="119"/>
      <c r="AK6" s="117" t="str">
        <f t="shared" ref="AK6" si="2">TEXT(AN10,"MMMM YY")</f>
        <v>January 23</v>
      </c>
      <c r="AL6" s="118"/>
      <c r="AM6" s="118"/>
      <c r="AN6" s="118"/>
      <c r="AO6" s="118"/>
      <c r="AP6" s="118"/>
      <c r="AQ6" s="119"/>
      <c r="AR6" s="117" t="str">
        <f t="shared" ref="AR6" si="3">TEXT(AU10,"MMMM YY")</f>
        <v>February 23</v>
      </c>
      <c r="AS6" s="118"/>
      <c r="AT6" s="118"/>
      <c r="AU6" s="118"/>
      <c r="AV6" s="118"/>
      <c r="AW6" s="118"/>
      <c r="AX6" s="119"/>
      <c r="AY6" s="117" t="str">
        <f t="shared" ref="AY6" si="4">TEXT(BB10,"MMMM YY")</f>
        <v>February 23</v>
      </c>
      <c r="AZ6" s="118"/>
      <c r="BA6" s="118"/>
      <c r="BB6" s="118"/>
      <c r="BC6" s="118"/>
      <c r="BD6" s="118"/>
      <c r="BE6" s="119"/>
      <c r="BF6" s="117" t="str">
        <f t="shared" ref="BF6" si="5">TEXT(BI10,"MMMM YY")</f>
        <v>February 23</v>
      </c>
      <c r="BG6" s="118"/>
      <c r="BH6" s="118"/>
      <c r="BI6" s="118"/>
      <c r="BJ6" s="118"/>
      <c r="BK6" s="118"/>
      <c r="BL6" s="119"/>
      <c r="BM6" s="117" t="str">
        <f t="shared" ref="BM6" si="6">TEXT(BP10,"MMMM YY")</f>
        <v>February 23</v>
      </c>
      <c r="BN6" s="118"/>
      <c r="BO6" s="118"/>
      <c r="BP6" s="118"/>
      <c r="BQ6" s="118"/>
      <c r="BR6" s="118"/>
      <c r="BS6" s="119"/>
      <c r="BT6" s="117" t="str">
        <f t="shared" ref="BT6" si="7">TEXT(BW10,"MMMM YY")</f>
        <v>March 23</v>
      </c>
      <c r="BU6" s="118"/>
      <c r="BV6" s="118"/>
      <c r="BW6" s="118"/>
      <c r="BX6" s="118"/>
      <c r="BY6" s="118"/>
      <c r="BZ6" s="119"/>
      <c r="CA6" s="117" t="str">
        <f t="shared" ref="CA6" si="8">TEXT(CD10,"MMMM YY")</f>
        <v>March 23</v>
      </c>
      <c r="CB6" s="118"/>
      <c r="CC6" s="118"/>
      <c r="CD6" s="118"/>
      <c r="CE6" s="118"/>
      <c r="CF6" s="118"/>
      <c r="CG6" s="119"/>
      <c r="CH6" s="117" t="str">
        <f t="shared" ref="CH6" si="9">TEXT(CK10,"MMMM YY")</f>
        <v>March 23</v>
      </c>
      <c r="CI6" s="118"/>
      <c r="CJ6" s="118"/>
      <c r="CK6" s="118"/>
      <c r="CL6" s="118"/>
      <c r="CM6" s="118"/>
      <c r="CN6" s="119"/>
      <c r="CO6" s="117" t="str">
        <f t="shared" ref="CO6" si="10">TEXT(CR10,"MMMM YY")</f>
        <v>March 23</v>
      </c>
      <c r="CP6" s="118"/>
      <c r="CQ6" s="118"/>
      <c r="CR6" s="118"/>
      <c r="CS6" s="118"/>
      <c r="CT6" s="118"/>
      <c r="CU6" s="119"/>
      <c r="CV6" s="117" t="str">
        <f t="shared" ref="CV6" si="11">TEXT(CY10,"MMMM YY")</f>
        <v>March 23</v>
      </c>
      <c r="CW6" s="118"/>
      <c r="CX6" s="118"/>
      <c r="CY6" s="118"/>
      <c r="CZ6" s="118"/>
      <c r="DA6" s="118"/>
      <c r="DB6" s="119"/>
      <c r="DC6" s="117" t="str">
        <f t="shared" ref="DC6" si="12">TEXT(DF10,"MMMM YY")</f>
        <v>April 23</v>
      </c>
      <c r="DD6" s="118"/>
      <c r="DE6" s="118"/>
      <c r="DF6" s="118"/>
      <c r="DG6" s="118"/>
      <c r="DH6" s="118"/>
      <c r="DI6" s="119"/>
      <c r="DJ6" s="117" t="str">
        <f t="shared" ref="DJ6" si="13">TEXT(DM10,"MMMM YY")</f>
        <v>April 23</v>
      </c>
      <c r="DK6" s="118"/>
      <c r="DL6" s="118"/>
      <c r="DM6" s="118"/>
      <c r="DN6" s="118"/>
      <c r="DO6" s="118"/>
      <c r="DP6" s="119"/>
      <c r="DQ6" s="117" t="str">
        <f t="shared" ref="DQ6" si="14">TEXT(DT10,"MMMM YY")</f>
        <v>April 23</v>
      </c>
      <c r="DR6" s="118"/>
      <c r="DS6" s="118"/>
      <c r="DT6" s="118"/>
      <c r="DU6" s="118"/>
      <c r="DV6" s="118"/>
      <c r="DW6" s="119"/>
      <c r="DX6" s="117" t="str">
        <f t="shared" ref="DX6" si="15">TEXT(EA10,"MMMM YY")</f>
        <v>April 23</v>
      </c>
      <c r="DY6" s="118"/>
      <c r="DZ6" s="118"/>
      <c r="EA6" s="118"/>
      <c r="EB6" s="118"/>
      <c r="EC6" s="118"/>
      <c r="ED6" s="119"/>
      <c r="EE6" s="117" t="str">
        <f t="shared" ref="EE6" si="16">TEXT(EH10,"MMMM YY")</f>
        <v>May 23</v>
      </c>
      <c r="EF6" s="118"/>
      <c r="EG6" s="118"/>
      <c r="EH6" s="118"/>
      <c r="EI6" s="118"/>
      <c r="EJ6" s="118"/>
      <c r="EK6" s="119"/>
      <c r="EL6" s="117" t="str">
        <f t="shared" ref="EL6" si="17">TEXT(EO10,"MMMM YY")</f>
        <v>May 23</v>
      </c>
      <c r="EM6" s="118"/>
      <c r="EN6" s="118"/>
      <c r="EO6" s="118"/>
      <c r="EP6" s="118"/>
      <c r="EQ6" s="118"/>
      <c r="ER6" s="119"/>
      <c r="ES6" s="117" t="str">
        <f t="shared" ref="ES6" si="18">TEXT(EV10,"MMMM YY")</f>
        <v>May 23</v>
      </c>
      <c r="ET6" s="118"/>
      <c r="EU6" s="118"/>
      <c r="EV6" s="118"/>
      <c r="EW6" s="118"/>
      <c r="EX6" s="118"/>
      <c r="EY6" s="119"/>
      <c r="EZ6" s="117" t="str">
        <f t="shared" ref="EZ6" si="19">TEXT(FC10,"MMMM YY")</f>
        <v>May 23</v>
      </c>
      <c r="FA6" s="118"/>
      <c r="FB6" s="118"/>
      <c r="FC6" s="118"/>
      <c r="FD6" s="118"/>
      <c r="FE6" s="118"/>
      <c r="FF6" s="119"/>
      <c r="FG6" s="117" t="str">
        <f t="shared" ref="FG6" si="20">TEXT(FJ10,"MMMM YY")</f>
        <v>May 23</v>
      </c>
      <c r="FH6" s="118"/>
      <c r="FI6" s="118"/>
      <c r="FJ6" s="118"/>
      <c r="FK6" s="118"/>
      <c r="FL6" s="118"/>
      <c r="FM6" s="119"/>
      <c r="FN6" s="117" t="str">
        <f t="shared" ref="FN6" si="21">TEXT(FQ10,"MMMM YY")</f>
        <v>June 23</v>
      </c>
      <c r="FO6" s="118"/>
      <c r="FP6" s="118"/>
      <c r="FQ6" s="118"/>
      <c r="FR6" s="118"/>
      <c r="FS6" s="118"/>
      <c r="FT6" s="119"/>
      <c r="FU6" s="117" t="str">
        <f t="shared" ref="FU6" si="22">TEXT(FX10,"MMMM YY")</f>
        <v>June 23</v>
      </c>
      <c r="FV6" s="118"/>
      <c r="FW6" s="118"/>
      <c r="FX6" s="118"/>
      <c r="FY6" s="118"/>
      <c r="FZ6" s="118"/>
      <c r="GA6" s="119"/>
      <c r="GB6" s="117" t="str">
        <f t="shared" ref="GB6" si="23">TEXT(GE10,"MMMM YY")</f>
        <v>June 23</v>
      </c>
      <c r="GC6" s="118"/>
      <c r="GD6" s="118"/>
      <c r="GE6" s="118"/>
      <c r="GF6" s="118"/>
      <c r="GG6" s="118"/>
      <c r="GH6" s="119"/>
      <c r="GI6" s="117" t="str">
        <f t="shared" ref="GI6" si="24">TEXT(GL10,"MMMM YY")</f>
        <v>June 23</v>
      </c>
      <c r="GJ6" s="118"/>
      <c r="GK6" s="118"/>
      <c r="GL6" s="118"/>
      <c r="GM6" s="118"/>
      <c r="GN6" s="118"/>
      <c r="GO6" s="119"/>
      <c r="GP6" s="117" t="str">
        <f t="shared" ref="GP6" si="25">TEXT(GS10,"MMMM YY")</f>
        <v>July 23</v>
      </c>
      <c r="GQ6" s="118"/>
      <c r="GR6" s="118"/>
      <c r="GS6" s="118"/>
      <c r="GT6" s="118"/>
      <c r="GU6" s="118"/>
      <c r="GV6" s="119"/>
      <c r="GW6" s="117" t="str">
        <f t="shared" ref="GW6" si="26">TEXT(GZ10,"MMMM YY")</f>
        <v>July 23</v>
      </c>
      <c r="GX6" s="118"/>
      <c r="GY6" s="118"/>
      <c r="GZ6" s="118"/>
      <c r="HA6" s="118"/>
      <c r="HB6" s="118"/>
      <c r="HC6" s="119"/>
      <c r="HD6" s="117" t="str">
        <f t="shared" ref="HD6" si="27">TEXT(HG10,"MMMM YY")</f>
        <v>July 23</v>
      </c>
      <c r="HE6" s="118"/>
      <c r="HF6" s="118"/>
      <c r="HG6" s="118"/>
      <c r="HH6" s="118"/>
      <c r="HI6" s="118"/>
      <c r="HJ6" s="119"/>
      <c r="HK6" s="117" t="str">
        <f t="shared" ref="HK6" si="28">TEXT(HN10,"MMMM YY")</f>
        <v>July 23</v>
      </c>
      <c r="HL6" s="118"/>
      <c r="HM6" s="118"/>
      <c r="HN6" s="118"/>
      <c r="HO6" s="118"/>
      <c r="HP6" s="118"/>
      <c r="HQ6" s="119"/>
      <c r="HR6" s="117" t="str">
        <f t="shared" ref="HR6" si="29">TEXT(HU10,"MMMM YY")</f>
        <v>August 23</v>
      </c>
      <c r="HS6" s="118"/>
      <c r="HT6" s="118"/>
      <c r="HU6" s="118"/>
      <c r="HV6" s="118"/>
      <c r="HW6" s="118"/>
      <c r="HX6" s="119"/>
      <c r="HY6" s="117" t="str">
        <f t="shared" ref="HY6" si="30">TEXT(IB10,"MMMM YY")</f>
        <v>August 23</v>
      </c>
      <c r="HZ6" s="118"/>
      <c r="IA6" s="118"/>
      <c r="IB6" s="118"/>
      <c r="IC6" s="118"/>
      <c r="ID6" s="118"/>
      <c r="IE6" s="119"/>
      <c r="IF6" s="117" t="str">
        <f t="shared" ref="IF6" si="31">TEXT(II10,"MMMM YY")</f>
        <v>August 23</v>
      </c>
      <c r="IG6" s="118"/>
      <c r="IH6" s="118"/>
      <c r="II6" s="118"/>
      <c r="IJ6" s="118"/>
      <c r="IK6" s="118"/>
      <c r="IL6" s="119"/>
      <c r="IM6" s="117" t="str">
        <f t="shared" ref="IM6" si="32">TEXT(IP10,"MMMM YY")</f>
        <v>August 23</v>
      </c>
      <c r="IN6" s="118"/>
      <c r="IO6" s="118"/>
      <c r="IP6" s="118"/>
      <c r="IQ6" s="118"/>
      <c r="IR6" s="118"/>
      <c r="IS6" s="119"/>
      <c r="IT6" s="117" t="str">
        <f t="shared" ref="IT6" si="33">TEXT(IW10,"MMMM YY")</f>
        <v>August 23</v>
      </c>
      <c r="IU6" s="118"/>
      <c r="IV6" s="118"/>
      <c r="IW6" s="118"/>
      <c r="IX6" s="118"/>
      <c r="IY6" s="118"/>
      <c r="IZ6" s="119"/>
      <c r="JA6" s="117" t="str">
        <f t="shared" ref="JA6" si="34">TEXT(JD10,"MMMM YY")</f>
        <v>September 23</v>
      </c>
      <c r="JB6" s="118"/>
      <c r="JC6" s="118"/>
      <c r="JD6" s="118"/>
      <c r="JE6" s="118"/>
      <c r="JF6" s="118"/>
      <c r="JG6" s="119"/>
      <c r="JH6" s="117" t="str">
        <f t="shared" ref="JH6" si="35">TEXT(JK10,"MMMM YY")</f>
        <v>September 23</v>
      </c>
      <c r="JI6" s="118"/>
      <c r="JJ6" s="118"/>
      <c r="JK6" s="118"/>
      <c r="JL6" s="118"/>
      <c r="JM6" s="118"/>
      <c r="JN6" s="119"/>
      <c r="JO6" s="117" t="str">
        <f t="shared" ref="JO6" si="36">TEXT(JR10,"MMMM YY")</f>
        <v>September 23</v>
      </c>
      <c r="JP6" s="118"/>
      <c r="JQ6" s="118"/>
      <c r="JR6" s="118"/>
      <c r="JS6" s="118"/>
      <c r="JT6" s="118"/>
      <c r="JU6" s="119"/>
      <c r="JV6" s="117" t="str">
        <f t="shared" ref="JV6" si="37">TEXT(JY10,"MMMM YY")</f>
        <v>September 23</v>
      </c>
      <c r="JW6" s="118"/>
      <c r="JX6" s="118"/>
      <c r="JY6" s="118"/>
      <c r="JZ6" s="118"/>
      <c r="KA6" s="118"/>
      <c r="KB6" s="119"/>
      <c r="KC6" s="117" t="str">
        <f t="shared" ref="KC6" si="38">TEXT(KF10,"MMMM YY")</f>
        <v>October 23</v>
      </c>
      <c r="KD6" s="118"/>
      <c r="KE6" s="118"/>
      <c r="KF6" s="118"/>
      <c r="KG6" s="118"/>
      <c r="KH6" s="118"/>
      <c r="KI6" s="119"/>
      <c r="KJ6" s="117" t="str">
        <f t="shared" ref="KJ6" si="39">TEXT(KM10,"MMMM YY")</f>
        <v>October 23</v>
      </c>
      <c r="KK6" s="118"/>
      <c r="KL6" s="118"/>
      <c r="KM6" s="118"/>
      <c r="KN6" s="118"/>
      <c r="KO6" s="118"/>
      <c r="KP6" s="119"/>
      <c r="KQ6" s="117" t="str">
        <f t="shared" ref="KQ6" si="40">TEXT(KT10,"MMMM YY")</f>
        <v>October 23</v>
      </c>
      <c r="KR6" s="118"/>
      <c r="KS6" s="118"/>
      <c r="KT6" s="118"/>
      <c r="KU6" s="118"/>
      <c r="KV6" s="118"/>
      <c r="KW6" s="119"/>
      <c r="KX6" s="117" t="str">
        <f t="shared" ref="KX6" si="41">TEXT(LA10,"MMMM YY")</f>
        <v>October 23</v>
      </c>
      <c r="KY6" s="118"/>
      <c r="KZ6" s="118"/>
      <c r="LA6" s="118"/>
      <c r="LB6" s="118"/>
      <c r="LC6" s="118"/>
      <c r="LD6" s="119"/>
      <c r="LE6" s="117" t="str">
        <f t="shared" ref="LE6" si="42">TEXT(LH10,"MMMM YY")</f>
        <v>November 23</v>
      </c>
      <c r="LF6" s="118"/>
      <c r="LG6" s="118"/>
      <c r="LH6" s="118"/>
      <c r="LI6" s="118"/>
      <c r="LJ6" s="118"/>
      <c r="LK6" s="119"/>
      <c r="LL6" s="117" t="str">
        <f t="shared" ref="LL6" si="43">TEXT(LO10,"MMMM YY")</f>
        <v>November 23</v>
      </c>
      <c r="LM6" s="118"/>
      <c r="LN6" s="118"/>
      <c r="LO6" s="118"/>
      <c r="LP6" s="118"/>
      <c r="LQ6" s="118"/>
      <c r="LR6" s="119"/>
      <c r="LS6" s="117" t="str">
        <f t="shared" ref="LS6" si="44">TEXT(LV10,"MMMM YY")</f>
        <v>November 23</v>
      </c>
      <c r="LT6" s="118"/>
      <c r="LU6" s="118"/>
      <c r="LV6" s="118"/>
      <c r="LW6" s="118"/>
      <c r="LX6" s="118"/>
      <c r="LY6" s="119"/>
      <c r="LZ6" s="117" t="str">
        <f t="shared" ref="LZ6" si="45">TEXT(MC10,"MMMM YY")</f>
        <v>November 23</v>
      </c>
      <c r="MA6" s="118"/>
      <c r="MB6" s="118"/>
      <c r="MC6" s="118"/>
      <c r="MD6" s="118"/>
      <c r="ME6" s="118"/>
      <c r="MF6" s="119"/>
      <c r="MG6" s="117" t="str">
        <f t="shared" ref="MG6" si="46">TEXT(MJ10,"MMMM YY")</f>
        <v>November 23</v>
      </c>
      <c r="MH6" s="118"/>
      <c r="MI6" s="118"/>
      <c r="MJ6" s="118"/>
      <c r="MK6" s="118"/>
      <c r="ML6" s="118"/>
      <c r="MM6" s="119"/>
      <c r="MN6" s="117" t="str">
        <f t="shared" ref="MN6" si="47">TEXT(MQ10,"MMMM YY")</f>
        <v>December 23</v>
      </c>
      <c r="MO6" s="118"/>
      <c r="MP6" s="118"/>
      <c r="MQ6" s="118"/>
      <c r="MR6" s="118"/>
      <c r="MS6" s="118"/>
      <c r="MT6" s="119"/>
      <c r="MU6" s="117" t="str">
        <f t="shared" ref="MU6" si="48">TEXT(MX10,"MMMM YY")</f>
        <v>December 23</v>
      </c>
      <c r="MV6" s="118"/>
      <c r="MW6" s="118"/>
      <c r="MX6" s="118"/>
      <c r="MY6" s="118"/>
      <c r="MZ6" s="118"/>
      <c r="NA6" s="119"/>
      <c r="NB6" s="117" t="str">
        <f t="shared" ref="NB6" si="49">TEXT(NE10,"MMMM YY")</f>
        <v>December 23</v>
      </c>
      <c r="NC6" s="118"/>
      <c r="ND6" s="118"/>
      <c r="NE6" s="118"/>
      <c r="NF6" s="118"/>
      <c r="NG6" s="118"/>
      <c r="NH6" s="119"/>
      <c r="NI6" s="117" t="str">
        <f t="shared" ref="NI6" si="50">TEXT(NL10,"MMMM YY")</f>
        <v>December 23</v>
      </c>
      <c r="NJ6" s="118"/>
      <c r="NK6" s="118"/>
      <c r="NL6" s="118"/>
      <c r="NM6" s="118"/>
      <c r="NN6" s="118"/>
      <c r="NO6" s="119"/>
      <c r="NP6" s="117" t="str">
        <f t="shared" ref="NP6" si="51">TEXT(NS10,"MMMM YY")</f>
        <v>January 24</v>
      </c>
      <c r="NQ6" s="118"/>
      <c r="NR6" s="118"/>
      <c r="NS6" s="118"/>
      <c r="NT6" s="118"/>
      <c r="NU6" s="118"/>
      <c r="NV6" s="119"/>
      <c r="NW6" s="117" t="str">
        <f t="shared" ref="NW6" si="52">TEXT(NZ10,"MMMM YY")</f>
        <v>January 24</v>
      </c>
      <c r="NX6" s="118"/>
      <c r="NY6" s="118"/>
      <c r="NZ6" s="118"/>
      <c r="OA6" s="118"/>
      <c r="OB6" s="118"/>
      <c r="OC6" s="119"/>
      <c r="OD6" s="117" t="str">
        <f t="shared" ref="OD6" si="53">TEXT(OG10,"MMMM YY")</f>
        <v>January 24</v>
      </c>
      <c r="OE6" s="118"/>
      <c r="OF6" s="118"/>
      <c r="OG6" s="118"/>
      <c r="OH6" s="118"/>
      <c r="OI6" s="118"/>
      <c r="OJ6" s="119"/>
      <c r="OK6" s="117" t="str">
        <f t="shared" ref="OK6" si="54">TEXT(ON10,"MMMM YY")</f>
        <v>January 24</v>
      </c>
      <c r="OL6" s="118"/>
      <c r="OM6" s="118"/>
      <c r="ON6" s="118"/>
      <c r="OO6" s="118"/>
      <c r="OP6" s="118"/>
      <c r="OQ6" s="119"/>
    </row>
    <row r="7" spans="1:407" ht="19.5" customHeight="1" x14ac:dyDescent="0.35">
      <c r="C7" s="60"/>
      <c r="D7" s="63" t="s">
        <v>14</v>
      </c>
      <c r="E7" s="64" t="s">
        <v>147</v>
      </c>
      <c r="F7" s="39"/>
      <c r="G7" s="87" t="s">
        <v>28</v>
      </c>
      <c r="H7" s="88" t="s">
        <v>33</v>
      </c>
      <c r="I7" s="65"/>
      <c r="J7" s="36"/>
      <c r="K7" s="36"/>
      <c r="L7" s="111"/>
      <c r="M7" s="111"/>
      <c r="N7" s="70"/>
      <c r="O7" s="71" t="s">
        <v>17</v>
      </c>
      <c r="P7" s="127">
        <f>WEEKNUM(S10,21)</f>
        <v>1</v>
      </c>
      <c r="Q7" s="128"/>
      <c r="R7" s="128"/>
      <c r="S7" s="128"/>
      <c r="T7" s="128"/>
      <c r="U7" s="128"/>
      <c r="V7" s="125"/>
      <c r="W7" s="123">
        <f>WEEKNUM(Z10,21)</f>
        <v>2</v>
      </c>
      <c r="X7" s="124"/>
      <c r="Y7" s="124"/>
      <c r="Z7" s="124"/>
      <c r="AA7" s="124"/>
      <c r="AB7" s="124"/>
      <c r="AC7" s="125"/>
      <c r="AD7" s="123">
        <f>WEEKNUM(AG10,21)</f>
        <v>3</v>
      </c>
      <c r="AE7" s="124"/>
      <c r="AF7" s="124"/>
      <c r="AG7" s="124"/>
      <c r="AH7" s="124"/>
      <c r="AI7" s="124"/>
      <c r="AJ7" s="125"/>
      <c r="AK7" s="123">
        <f>WEEKNUM(AN10,21)</f>
        <v>4</v>
      </c>
      <c r="AL7" s="124"/>
      <c r="AM7" s="124"/>
      <c r="AN7" s="124"/>
      <c r="AO7" s="124"/>
      <c r="AP7" s="124"/>
      <c r="AQ7" s="125"/>
      <c r="AR7" s="120">
        <f>WEEKNUM(AU10,21)</f>
        <v>5</v>
      </c>
      <c r="AS7" s="121"/>
      <c r="AT7" s="121"/>
      <c r="AU7" s="121"/>
      <c r="AV7" s="121"/>
      <c r="AW7" s="121"/>
      <c r="AX7" s="122"/>
      <c r="AY7" s="120">
        <f>WEEKNUM(BB10,21)</f>
        <v>6</v>
      </c>
      <c r="AZ7" s="121"/>
      <c r="BA7" s="121"/>
      <c r="BB7" s="121"/>
      <c r="BC7" s="121"/>
      <c r="BD7" s="121"/>
      <c r="BE7" s="122"/>
      <c r="BF7" s="120">
        <f>WEEKNUM(BI10,21)</f>
        <v>7</v>
      </c>
      <c r="BG7" s="121"/>
      <c r="BH7" s="121"/>
      <c r="BI7" s="121"/>
      <c r="BJ7" s="121"/>
      <c r="BK7" s="121"/>
      <c r="BL7" s="122"/>
      <c r="BM7" s="120">
        <f>WEEKNUM(BP10,21)</f>
        <v>8</v>
      </c>
      <c r="BN7" s="121"/>
      <c r="BO7" s="121"/>
      <c r="BP7" s="121"/>
      <c r="BQ7" s="121"/>
      <c r="BR7" s="121"/>
      <c r="BS7" s="122"/>
      <c r="BT7" s="120">
        <f>WEEKNUM(BW10,21)</f>
        <v>9</v>
      </c>
      <c r="BU7" s="121"/>
      <c r="BV7" s="121"/>
      <c r="BW7" s="121"/>
      <c r="BX7" s="121"/>
      <c r="BY7" s="121"/>
      <c r="BZ7" s="122"/>
      <c r="CA7" s="120">
        <f>WEEKNUM(CD10,21)</f>
        <v>10</v>
      </c>
      <c r="CB7" s="121"/>
      <c r="CC7" s="121"/>
      <c r="CD7" s="121"/>
      <c r="CE7" s="121"/>
      <c r="CF7" s="121"/>
      <c r="CG7" s="122"/>
      <c r="CH7" s="120">
        <f>WEEKNUM(CK10,21)</f>
        <v>11</v>
      </c>
      <c r="CI7" s="121"/>
      <c r="CJ7" s="121"/>
      <c r="CK7" s="121"/>
      <c r="CL7" s="121"/>
      <c r="CM7" s="121"/>
      <c r="CN7" s="122"/>
      <c r="CO7" s="120">
        <f>WEEKNUM(CR10,21)</f>
        <v>12</v>
      </c>
      <c r="CP7" s="121"/>
      <c r="CQ7" s="121"/>
      <c r="CR7" s="121"/>
      <c r="CS7" s="121"/>
      <c r="CT7" s="121"/>
      <c r="CU7" s="122"/>
      <c r="CV7" s="120">
        <f>WEEKNUM(CY10,21)</f>
        <v>13</v>
      </c>
      <c r="CW7" s="121"/>
      <c r="CX7" s="121"/>
      <c r="CY7" s="121"/>
      <c r="CZ7" s="121"/>
      <c r="DA7" s="121"/>
      <c r="DB7" s="122"/>
      <c r="DC7" s="120">
        <f>WEEKNUM(DF10,21)</f>
        <v>14</v>
      </c>
      <c r="DD7" s="121"/>
      <c r="DE7" s="121"/>
      <c r="DF7" s="121"/>
      <c r="DG7" s="121"/>
      <c r="DH7" s="121"/>
      <c r="DI7" s="122"/>
      <c r="DJ7" s="120">
        <f>WEEKNUM(DM10,21)</f>
        <v>15</v>
      </c>
      <c r="DK7" s="121"/>
      <c r="DL7" s="121"/>
      <c r="DM7" s="121"/>
      <c r="DN7" s="121"/>
      <c r="DO7" s="121"/>
      <c r="DP7" s="122"/>
      <c r="DQ7" s="120">
        <f>WEEKNUM(DT10,21)</f>
        <v>16</v>
      </c>
      <c r="DR7" s="121"/>
      <c r="DS7" s="121"/>
      <c r="DT7" s="121"/>
      <c r="DU7" s="121"/>
      <c r="DV7" s="121"/>
      <c r="DW7" s="122"/>
      <c r="DX7" s="120">
        <f>WEEKNUM(EA10,21)</f>
        <v>17</v>
      </c>
      <c r="DY7" s="121"/>
      <c r="DZ7" s="121"/>
      <c r="EA7" s="121"/>
      <c r="EB7" s="121"/>
      <c r="EC7" s="121"/>
      <c r="ED7" s="122"/>
      <c r="EE7" s="120">
        <f>WEEKNUM(EH10,21)</f>
        <v>18</v>
      </c>
      <c r="EF7" s="121"/>
      <c r="EG7" s="121"/>
      <c r="EH7" s="121"/>
      <c r="EI7" s="121"/>
      <c r="EJ7" s="121"/>
      <c r="EK7" s="122"/>
      <c r="EL7" s="120">
        <f>WEEKNUM(EO10,21)</f>
        <v>19</v>
      </c>
      <c r="EM7" s="121"/>
      <c r="EN7" s="121"/>
      <c r="EO7" s="121"/>
      <c r="EP7" s="121"/>
      <c r="EQ7" s="121"/>
      <c r="ER7" s="122"/>
      <c r="ES7" s="120">
        <f>WEEKNUM(EV10,21)</f>
        <v>20</v>
      </c>
      <c r="ET7" s="121"/>
      <c r="EU7" s="121"/>
      <c r="EV7" s="121"/>
      <c r="EW7" s="121"/>
      <c r="EX7" s="121"/>
      <c r="EY7" s="122"/>
      <c r="EZ7" s="120">
        <f>WEEKNUM(FC10,21)</f>
        <v>21</v>
      </c>
      <c r="FA7" s="121"/>
      <c r="FB7" s="121"/>
      <c r="FC7" s="121"/>
      <c r="FD7" s="121"/>
      <c r="FE7" s="121"/>
      <c r="FF7" s="122"/>
      <c r="FG7" s="120">
        <f>WEEKNUM(FJ10,21)</f>
        <v>22</v>
      </c>
      <c r="FH7" s="121"/>
      <c r="FI7" s="121"/>
      <c r="FJ7" s="121"/>
      <c r="FK7" s="121"/>
      <c r="FL7" s="121"/>
      <c r="FM7" s="122"/>
      <c r="FN7" s="120">
        <f>WEEKNUM(FQ10,21)</f>
        <v>23</v>
      </c>
      <c r="FO7" s="121"/>
      <c r="FP7" s="121"/>
      <c r="FQ7" s="121"/>
      <c r="FR7" s="121"/>
      <c r="FS7" s="121"/>
      <c r="FT7" s="122"/>
      <c r="FU7" s="120">
        <f>WEEKNUM(FX10,21)</f>
        <v>24</v>
      </c>
      <c r="FV7" s="121"/>
      <c r="FW7" s="121"/>
      <c r="FX7" s="121"/>
      <c r="FY7" s="121"/>
      <c r="FZ7" s="121"/>
      <c r="GA7" s="122"/>
      <c r="GB7" s="120">
        <f>WEEKNUM(GE10,21)</f>
        <v>25</v>
      </c>
      <c r="GC7" s="121"/>
      <c r="GD7" s="121"/>
      <c r="GE7" s="121"/>
      <c r="GF7" s="121"/>
      <c r="GG7" s="121"/>
      <c r="GH7" s="122"/>
      <c r="GI7" s="120">
        <f>WEEKNUM(GL10,21)</f>
        <v>26</v>
      </c>
      <c r="GJ7" s="121"/>
      <c r="GK7" s="121"/>
      <c r="GL7" s="121"/>
      <c r="GM7" s="121"/>
      <c r="GN7" s="121"/>
      <c r="GO7" s="122"/>
      <c r="GP7" s="120">
        <f>WEEKNUM(GS10,21)</f>
        <v>27</v>
      </c>
      <c r="GQ7" s="121"/>
      <c r="GR7" s="121"/>
      <c r="GS7" s="121"/>
      <c r="GT7" s="121"/>
      <c r="GU7" s="121"/>
      <c r="GV7" s="122"/>
      <c r="GW7" s="120">
        <f>WEEKNUM(GZ10,21)</f>
        <v>28</v>
      </c>
      <c r="GX7" s="121"/>
      <c r="GY7" s="121"/>
      <c r="GZ7" s="121"/>
      <c r="HA7" s="121"/>
      <c r="HB7" s="121"/>
      <c r="HC7" s="122"/>
      <c r="HD7" s="120">
        <f>WEEKNUM(HG10,21)</f>
        <v>29</v>
      </c>
      <c r="HE7" s="121"/>
      <c r="HF7" s="121"/>
      <c r="HG7" s="121"/>
      <c r="HH7" s="121"/>
      <c r="HI7" s="121"/>
      <c r="HJ7" s="122"/>
      <c r="HK7" s="120">
        <f>WEEKNUM(HN10,21)</f>
        <v>30</v>
      </c>
      <c r="HL7" s="121"/>
      <c r="HM7" s="121"/>
      <c r="HN7" s="121"/>
      <c r="HO7" s="121"/>
      <c r="HP7" s="121"/>
      <c r="HQ7" s="122"/>
      <c r="HR7" s="120">
        <f>WEEKNUM(HU10,21)</f>
        <v>31</v>
      </c>
      <c r="HS7" s="121"/>
      <c r="HT7" s="121"/>
      <c r="HU7" s="121"/>
      <c r="HV7" s="121"/>
      <c r="HW7" s="121"/>
      <c r="HX7" s="122"/>
      <c r="HY7" s="120">
        <f t="shared" ref="HY7" si="55">WEEKNUM(IB10,21)</f>
        <v>32</v>
      </c>
      <c r="HZ7" s="121"/>
      <c r="IA7" s="121"/>
      <c r="IB7" s="121"/>
      <c r="IC7" s="121"/>
      <c r="ID7" s="121"/>
      <c r="IE7" s="122"/>
      <c r="IF7" s="120">
        <f t="shared" ref="IF7" si="56">WEEKNUM(II10,21)</f>
        <v>33</v>
      </c>
      <c r="IG7" s="121"/>
      <c r="IH7" s="121"/>
      <c r="II7" s="121"/>
      <c r="IJ7" s="121"/>
      <c r="IK7" s="121"/>
      <c r="IL7" s="122"/>
      <c r="IM7" s="120">
        <f t="shared" ref="IM7" si="57">WEEKNUM(IP10,21)</f>
        <v>34</v>
      </c>
      <c r="IN7" s="121"/>
      <c r="IO7" s="121"/>
      <c r="IP7" s="121"/>
      <c r="IQ7" s="121"/>
      <c r="IR7" s="121"/>
      <c r="IS7" s="122"/>
      <c r="IT7" s="120">
        <f t="shared" ref="IT7" si="58">WEEKNUM(IW10,21)</f>
        <v>35</v>
      </c>
      <c r="IU7" s="121"/>
      <c r="IV7" s="121"/>
      <c r="IW7" s="121"/>
      <c r="IX7" s="121"/>
      <c r="IY7" s="121"/>
      <c r="IZ7" s="122"/>
      <c r="JA7" s="120">
        <f t="shared" ref="JA7" si="59">WEEKNUM(JD10,21)</f>
        <v>36</v>
      </c>
      <c r="JB7" s="121"/>
      <c r="JC7" s="121"/>
      <c r="JD7" s="121"/>
      <c r="JE7" s="121"/>
      <c r="JF7" s="121"/>
      <c r="JG7" s="122"/>
      <c r="JH7" s="120">
        <f t="shared" ref="JH7" si="60">WEEKNUM(JK10,21)</f>
        <v>37</v>
      </c>
      <c r="JI7" s="121"/>
      <c r="JJ7" s="121"/>
      <c r="JK7" s="121"/>
      <c r="JL7" s="121"/>
      <c r="JM7" s="121"/>
      <c r="JN7" s="122"/>
      <c r="JO7" s="120">
        <f t="shared" ref="JO7" si="61">WEEKNUM(JR10,21)</f>
        <v>38</v>
      </c>
      <c r="JP7" s="121"/>
      <c r="JQ7" s="121"/>
      <c r="JR7" s="121"/>
      <c r="JS7" s="121"/>
      <c r="JT7" s="121"/>
      <c r="JU7" s="122"/>
      <c r="JV7" s="120">
        <f t="shared" ref="JV7" si="62">WEEKNUM(JY10,21)</f>
        <v>39</v>
      </c>
      <c r="JW7" s="121"/>
      <c r="JX7" s="121"/>
      <c r="JY7" s="121"/>
      <c r="JZ7" s="121"/>
      <c r="KA7" s="121"/>
      <c r="KB7" s="122"/>
      <c r="KC7" s="120">
        <f t="shared" ref="KC7" si="63">WEEKNUM(KF10,21)</f>
        <v>40</v>
      </c>
      <c r="KD7" s="121"/>
      <c r="KE7" s="121"/>
      <c r="KF7" s="121"/>
      <c r="KG7" s="121"/>
      <c r="KH7" s="121"/>
      <c r="KI7" s="122"/>
      <c r="KJ7" s="120">
        <f t="shared" ref="KJ7" si="64">WEEKNUM(KM10,21)</f>
        <v>41</v>
      </c>
      <c r="KK7" s="121"/>
      <c r="KL7" s="121"/>
      <c r="KM7" s="121"/>
      <c r="KN7" s="121"/>
      <c r="KO7" s="121"/>
      <c r="KP7" s="122"/>
      <c r="KQ7" s="120">
        <f t="shared" ref="KQ7" si="65">WEEKNUM(KT10,21)</f>
        <v>42</v>
      </c>
      <c r="KR7" s="121"/>
      <c r="KS7" s="121"/>
      <c r="KT7" s="121"/>
      <c r="KU7" s="121"/>
      <c r="KV7" s="121"/>
      <c r="KW7" s="122"/>
      <c r="KX7" s="120">
        <f t="shared" ref="KX7" si="66">WEEKNUM(LA10,21)</f>
        <v>43</v>
      </c>
      <c r="KY7" s="121"/>
      <c r="KZ7" s="121"/>
      <c r="LA7" s="121"/>
      <c r="LB7" s="121"/>
      <c r="LC7" s="121"/>
      <c r="LD7" s="122"/>
      <c r="LE7" s="120">
        <f t="shared" ref="LE7" si="67">WEEKNUM(LH10,21)</f>
        <v>44</v>
      </c>
      <c r="LF7" s="121"/>
      <c r="LG7" s="121"/>
      <c r="LH7" s="121"/>
      <c r="LI7" s="121"/>
      <c r="LJ7" s="121"/>
      <c r="LK7" s="122"/>
      <c r="LL7" s="120">
        <f t="shared" ref="LL7" si="68">WEEKNUM(LO10,21)</f>
        <v>45</v>
      </c>
      <c r="LM7" s="121"/>
      <c r="LN7" s="121"/>
      <c r="LO7" s="121"/>
      <c r="LP7" s="121"/>
      <c r="LQ7" s="121"/>
      <c r="LR7" s="122"/>
      <c r="LS7" s="120">
        <f t="shared" ref="LS7" si="69">WEEKNUM(LV10,21)</f>
        <v>46</v>
      </c>
      <c r="LT7" s="121"/>
      <c r="LU7" s="121"/>
      <c r="LV7" s="121"/>
      <c r="LW7" s="121"/>
      <c r="LX7" s="121"/>
      <c r="LY7" s="122"/>
      <c r="LZ7" s="120">
        <f t="shared" ref="LZ7" si="70">WEEKNUM(MC10,21)</f>
        <v>47</v>
      </c>
      <c r="MA7" s="121"/>
      <c r="MB7" s="121"/>
      <c r="MC7" s="121"/>
      <c r="MD7" s="121"/>
      <c r="ME7" s="121"/>
      <c r="MF7" s="122"/>
      <c r="MG7" s="120">
        <f t="shared" ref="MG7" si="71">WEEKNUM(MJ10,21)</f>
        <v>48</v>
      </c>
      <c r="MH7" s="121"/>
      <c r="MI7" s="121"/>
      <c r="MJ7" s="121"/>
      <c r="MK7" s="121"/>
      <c r="ML7" s="121"/>
      <c r="MM7" s="122"/>
      <c r="MN7" s="120">
        <f t="shared" ref="MN7" si="72">WEEKNUM(MQ10,21)</f>
        <v>49</v>
      </c>
      <c r="MO7" s="121"/>
      <c r="MP7" s="121"/>
      <c r="MQ7" s="121"/>
      <c r="MR7" s="121"/>
      <c r="MS7" s="121"/>
      <c r="MT7" s="122"/>
      <c r="MU7" s="120">
        <f t="shared" ref="MU7" si="73">WEEKNUM(MX10,21)</f>
        <v>50</v>
      </c>
      <c r="MV7" s="121"/>
      <c r="MW7" s="121"/>
      <c r="MX7" s="121"/>
      <c r="MY7" s="121"/>
      <c r="MZ7" s="121"/>
      <c r="NA7" s="122"/>
      <c r="NB7" s="120">
        <f t="shared" ref="NB7" si="74">WEEKNUM(NE10,21)</f>
        <v>51</v>
      </c>
      <c r="NC7" s="121"/>
      <c r="ND7" s="121"/>
      <c r="NE7" s="121"/>
      <c r="NF7" s="121"/>
      <c r="NG7" s="121"/>
      <c r="NH7" s="122"/>
      <c r="NI7" s="120">
        <f t="shared" ref="NI7" si="75">WEEKNUM(NL10,21)</f>
        <v>52</v>
      </c>
      <c r="NJ7" s="121"/>
      <c r="NK7" s="121"/>
      <c r="NL7" s="121"/>
      <c r="NM7" s="121"/>
      <c r="NN7" s="121"/>
      <c r="NO7" s="122"/>
      <c r="NP7" s="120">
        <f t="shared" ref="NP7" si="76">WEEKNUM(NS10,21)</f>
        <v>1</v>
      </c>
      <c r="NQ7" s="121"/>
      <c r="NR7" s="121"/>
      <c r="NS7" s="121"/>
      <c r="NT7" s="121"/>
      <c r="NU7" s="121"/>
      <c r="NV7" s="122"/>
      <c r="NW7" s="120">
        <f t="shared" ref="NW7" si="77">WEEKNUM(NZ10,21)</f>
        <v>2</v>
      </c>
      <c r="NX7" s="121"/>
      <c r="NY7" s="121"/>
      <c r="NZ7" s="121"/>
      <c r="OA7" s="121"/>
      <c r="OB7" s="121"/>
      <c r="OC7" s="122"/>
      <c r="OD7" s="120">
        <f t="shared" ref="OD7" si="78">WEEKNUM(OG10,21)</f>
        <v>3</v>
      </c>
      <c r="OE7" s="121"/>
      <c r="OF7" s="121"/>
      <c r="OG7" s="121"/>
      <c r="OH7" s="121"/>
      <c r="OI7" s="121"/>
      <c r="OJ7" s="122"/>
      <c r="OK7" s="120">
        <f t="shared" ref="OK7" si="79">WEEKNUM(ON10,21)</f>
        <v>4</v>
      </c>
      <c r="OL7" s="121"/>
      <c r="OM7" s="121"/>
      <c r="ON7" s="121"/>
      <c r="OO7" s="121"/>
      <c r="OP7" s="121"/>
      <c r="OQ7" s="122"/>
    </row>
    <row r="8" spans="1:407" ht="17.25" customHeight="1" x14ac:dyDescent="0.35">
      <c r="C8" s="60"/>
      <c r="D8" s="63" t="s">
        <v>15</v>
      </c>
      <c r="E8" s="64" t="s">
        <v>149</v>
      </c>
      <c r="F8" s="59"/>
      <c r="G8" s="87" t="s">
        <v>23</v>
      </c>
      <c r="H8" s="88" t="s">
        <v>34</v>
      </c>
      <c r="I8" s="65"/>
      <c r="J8" s="36"/>
      <c r="K8" s="36"/>
      <c r="L8" s="36"/>
      <c r="M8" s="36"/>
      <c r="O8" s="90">
        <v>44927</v>
      </c>
      <c r="P8" s="94">
        <v>1</v>
      </c>
      <c r="Q8" s="30">
        <v>2</v>
      </c>
      <c r="R8" s="30">
        <v>3</v>
      </c>
      <c r="S8" s="30">
        <v>4</v>
      </c>
      <c r="T8" s="30">
        <v>5</v>
      </c>
      <c r="U8" s="30">
        <v>6</v>
      </c>
      <c r="V8" s="30">
        <v>7</v>
      </c>
      <c r="W8" s="30">
        <v>8</v>
      </c>
      <c r="X8" s="30">
        <v>9</v>
      </c>
      <c r="Y8" s="30">
        <v>10</v>
      </c>
      <c r="Z8" s="30">
        <v>11</v>
      </c>
      <c r="AA8" s="30">
        <v>12</v>
      </c>
      <c r="AB8" s="30">
        <v>13</v>
      </c>
      <c r="AC8" s="30">
        <v>14</v>
      </c>
      <c r="AD8" s="30">
        <v>15</v>
      </c>
      <c r="AE8" s="30">
        <v>16</v>
      </c>
      <c r="AF8" s="30">
        <v>17</v>
      </c>
      <c r="AG8" s="30">
        <v>18</v>
      </c>
      <c r="AH8" s="30">
        <v>19</v>
      </c>
      <c r="AI8" s="30">
        <v>20</v>
      </c>
      <c r="AJ8" s="30">
        <v>21</v>
      </c>
      <c r="AK8" s="30">
        <v>22</v>
      </c>
      <c r="AL8" s="30">
        <v>23</v>
      </c>
      <c r="AM8" s="30">
        <v>24</v>
      </c>
      <c r="AN8" s="30">
        <v>25</v>
      </c>
      <c r="AO8" s="30">
        <v>26</v>
      </c>
      <c r="AP8" s="30">
        <v>27</v>
      </c>
      <c r="AQ8" s="30">
        <v>28</v>
      </c>
      <c r="AR8" s="30">
        <v>29</v>
      </c>
      <c r="AS8" s="30">
        <v>30</v>
      </c>
      <c r="AT8" s="30">
        <v>31</v>
      </c>
      <c r="AU8" s="30">
        <v>32</v>
      </c>
      <c r="AV8" s="30">
        <v>33</v>
      </c>
      <c r="AW8" s="30">
        <v>34</v>
      </c>
      <c r="AX8" s="30">
        <v>35</v>
      </c>
      <c r="AY8" s="30">
        <v>36</v>
      </c>
      <c r="AZ8" s="30">
        <v>37</v>
      </c>
      <c r="BA8" s="30">
        <v>38</v>
      </c>
      <c r="BB8" s="30">
        <v>39</v>
      </c>
      <c r="BC8" s="30">
        <v>40</v>
      </c>
      <c r="BD8" s="30">
        <v>41</v>
      </c>
      <c r="BE8" s="30">
        <v>42</v>
      </c>
      <c r="BF8" s="30">
        <v>43</v>
      </c>
      <c r="BG8" s="30">
        <v>44</v>
      </c>
      <c r="BH8" s="30">
        <v>45</v>
      </c>
      <c r="BI8" s="30">
        <v>46</v>
      </c>
      <c r="BJ8" s="30">
        <v>47</v>
      </c>
      <c r="BK8" s="30">
        <v>48</v>
      </c>
      <c r="BL8" s="30">
        <v>49</v>
      </c>
      <c r="BM8" s="30">
        <v>50</v>
      </c>
      <c r="BN8" s="30">
        <v>51</v>
      </c>
      <c r="BO8" s="30">
        <v>52</v>
      </c>
      <c r="BP8" s="30">
        <v>53</v>
      </c>
      <c r="BQ8" s="30">
        <v>54</v>
      </c>
      <c r="BR8" s="30">
        <v>55</v>
      </c>
      <c r="BS8" s="30">
        <v>56</v>
      </c>
      <c r="BT8" s="30">
        <v>57</v>
      </c>
      <c r="BU8" s="30">
        <v>58</v>
      </c>
      <c r="BV8" s="30">
        <v>59</v>
      </c>
      <c r="BW8" s="30">
        <v>60</v>
      </c>
      <c r="BX8" s="30">
        <v>61</v>
      </c>
      <c r="BY8" s="30">
        <v>62</v>
      </c>
      <c r="BZ8" s="30">
        <v>63</v>
      </c>
      <c r="CA8" s="30">
        <v>64</v>
      </c>
      <c r="CB8" s="30">
        <v>65</v>
      </c>
      <c r="CC8" s="30">
        <v>66</v>
      </c>
      <c r="CD8" s="30">
        <v>67</v>
      </c>
      <c r="CE8" s="30">
        <v>68</v>
      </c>
      <c r="CF8" s="30">
        <v>69</v>
      </c>
      <c r="CG8" s="30">
        <v>70</v>
      </c>
      <c r="CH8" s="30">
        <v>71</v>
      </c>
      <c r="CI8" s="30">
        <v>72</v>
      </c>
      <c r="CJ8" s="30">
        <v>73</v>
      </c>
      <c r="CK8" s="30">
        <v>74</v>
      </c>
      <c r="CL8" s="30">
        <v>75</v>
      </c>
      <c r="CM8" s="30">
        <v>76</v>
      </c>
      <c r="CN8" s="30">
        <v>77</v>
      </c>
      <c r="CO8" s="30">
        <v>78</v>
      </c>
      <c r="CP8" s="30">
        <v>79</v>
      </c>
      <c r="CQ8" s="30">
        <v>80</v>
      </c>
      <c r="CR8" s="30">
        <v>81</v>
      </c>
      <c r="CS8" s="30">
        <v>82</v>
      </c>
      <c r="CT8" s="30">
        <v>83</v>
      </c>
      <c r="CU8" s="30">
        <v>84</v>
      </c>
      <c r="CV8" s="30">
        <v>85</v>
      </c>
      <c r="CW8" s="30">
        <v>86</v>
      </c>
      <c r="CX8" s="30">
        <v>87</v>
      </c>
      <c r="CY8" s="30">
        <v>88</v>
      </c>
      <c r="CZ8" s="30">
        <v>89</v>
      </c>
      <c r="DA8" s="30">
        <v>90</v>
      </c>
      <c r="DB8" s="30">
        <v>91</v>
      </c>
      <c r="DC8" s="30">
        <v>92</v>
      </c>
      <c r="DD8" s="30">
        <v>93</v>
      </c>
      <c r="DE8" s="30">
        <v>94</v>
      </c>
      <c r="DF8" s="30">
        <v>95</v>
      </c>
      <c r="DG8" s="30">
        <v>96</v>
      </c>
      <c r="DH8" s="30">
        <v>97</v>
      </c>
      <c r="DI8" s="30">
        <v>98</v>
      </c>
      <c r="DJ8" s="30">
        <v>99</v>
      </c>
      <c r="DK8" s="30">
        <v>100</v>
      </c>
      <c r="DL8" s="30">
        <v>101</v>
      </c>
      <c r="DM8" s="30">
        <v>102</v>
      </c>
      <c r="DN8" s="30">
        <v>103</v>
      </c>
      <c r="DO8" s="30">
        <v>104</v>
      </c>
      <c r="DP8" s="30">
        <v>105</v>
      </c>
      <c r="DQ8" s="30">
        <v>106</v>
      </c>
      <c r="DR8" s="30">
        <v>107</v>
      </c>
      <c r="DS8" s="30">
        <v>108</v>
      </c>
      <c r="DT8" s="30">
        <v>109</v>
      </c>
      <c r="DU8" s="30">
        <v>110</v>
      </c>
      <c r="DV8" s="30">
        <v>111</v>
      </c>
      <c r="DW8" s="30">
        <v>112</v>
      </c>
      <c r="DX8" s="30">
        <v>113</v>
      </c>
      <c r="DY8" s="30">
        <v>114</v>
      </c>
      <c r="DZ8" s="30">
        <v>115</v>
      </c>
      <c r="EA8" s="30">
        <v>116</v>
      </c>
      <c r="EB8" s="30">
        <v>117</v>
      </c>
      <c r="EC8" s="30">
        <v>118</v>
      </c>
      <c r="ED8" s="30">
        <v>119</v>
      </c>
      <c r="EE8" s="30">
        <v>120</v>
      </c>
      <c r="EF8" s="30">
        <v>121</v>
      </c>
      <c r="EG8" s="30">
        <v>122</v>
      </c>
      <c r="EH8" s="30">
        <v>123</v>
      </c>
      <c r="EI8" s="30">
        <v>124</v>
      </c>
      <c r="EJ8" s="30">
        <v>125</v>
      </c>
      <c r="EK8" s="30">
        <v>126</v>
      </c>
      <c r="EL8" s="30">
        <v>127</v>
      </c>
      <c r="EM8" s="30">
        <v>128</v>
      </c>
      <c r="EN8" s="30">
        <v>129</v>
      </c>
      <c r="EO8" s="30">
        <v>130</v>
      </c>
      <c r="EP8" s="30">
        <v>131</v>
      </c>
      <c r="EQ8" s="30">
        <v>132</v>
      </c>
      <c r="ER8" s="30">
        <v>133</v>
      </c>
      <c r="ES8" s="30">
        <v>134</v>
      </c>
      <c r="ET8" s="30">
        <v>135</v>
      </c>
      <c r="EU8" s="30">
        <v>136</v>
      </c>
      <c r="EV8" s="30">
        <v>137</v>
      </c>
      <c r="EW8" s="30">
        <v>138</v>
      </c>
      <c r="EX8" s="30">
        <v>139</v>
      </c>
      <c r="EY8" s="30">
        <v>140</v>
      </c>
      <c r="EZ8" s="30">
        <v>141</v>
      </c>
      <c r="FA8" s="30">
        <v>142</v>
      </c>
      <c r="FB8" s="30">
        <v>143</v>
      </c>
      <c r="FC8" s="30">
        <v>144</v>
      </c>
      <c r="FD8" s="30">
        <v>145</v>
      </c>
      <c r="FE8" s="30">
        <v>146</v>
      </c>
      <c r="FF8" s="30">
        <v>147</v>
      </c>
      <c r="FG8" s="30">
        <v>148</v>
      </c>
      <c r="FH8" s="30">
        <v>149</v>
      </c>
      <c r="FI8" s="30">
        <v>150</v>
      </c>
      <c r="FJ8" s="30">
        <v>151</v>
      </c>
      <c r="FK8" s="30">
        <v>152</v>
      </c>
      <c r="FL8" s="30">
        <v>153</v>
      </c>
      <c r="FM8" s="30">
        <v>154</v>
      </c>
      <c r="FN8" s="30">
        <v>155</v>
      </c>
      <c r="FO8" s="30">
        <v>156</v>
      </c>
      <c r="FP8" s="30">
        <v>157</v>
      </c>
      <c r="FQ8" s="30">
        <v>158</v>
      </c>
      <c r="FR8" s="30">
        <v>159</v>
      </c>
      <c r="FS8" s="30">
        <v>160</v>
      </c>
      <c r="FT8" s="30">
        <v>161</v>
      </c>
      <c r="FU8" s="30">
        <v>162</v>
      </c>
      <c r="FV8" s="30">
        <v>163</v>
      </c>
      <c r="FW8" s="30">
        <v>164</v>
      </c>
      <c r="FX8" s="30">
        <v>165</v>
      </c>
      <c r="FY8" s="30">
        <v>166</v>
      </c>
      <c r="FZ8" s="30">
        <v>167</v>
      </c>
      <c r="GA8" s="30">
        <v>168</v>
      </c>
      <c r="GB8" s="30">
        <v>169</v>
      </c>
      <c r="GC8" s="30">
        <v>170</v>
      </c>
      <c r="GD8" s="30">
        <v>171</v>
      </c>
      <c r="GE8" s="30">
        <v>172</v>
      </c>
      <c r="GF8" s="30">
        <v>173</v>
      </c>
      <c r="GG8" s="30">
        <v>174</v>
      </c>
      <c r="GH8" s="30">
        <v>175</v>
      </c>
      <c r="GI8" s="30">
        <v>176</v>
      </c>
      <c r="GJ8" s="30">
        <v>177</v>
      </c>
      <c r="GK8" s="30">
        <v>178</v>
      </c>
      <c r="GL8" s="30">
        <v>179</v>
      </c>
      <c r="GM8" s="30">
        <v>180</v>
      </c>
      <c r="GN8" s="30">
        <v>181</v>
      </c>
      <c r="GO8" s="30">
        <v>182</v>
      </c>
      <c r="GP8" s="30">
        <v>183</v>
      </c>
      <c r="GQ8" s="30">
        <v>184</v>
      </c>
      <c r="GR8" s="30">
        <v>185</v>
      </c>
      <c r="GS8" s="30">
        <v>186</v>
      </c>
      <c r="GT8" s="30">
        <v>187</v>
      </c>
      <c r="GU8" s="30">
        <v>188</v>
      </c>
      <c r="GV8" s="30">
        <v>189</v>
      </c>
      <c r="GW8" s="30">
        <v>190</v>
      </c>
      <c r="GX8" s="30">
        <v>191</v>
      </c>
      <c r="GY8" s="30">
        <v>192</v>
      </c>
      <c r="GZ8" s="30">
        <v>193</v>
      </c>
      <c r="HA8" s="30">
        <v>194</v>
      </c>
      <c r="HB8" s="30">
        <v>195</v>
      </c>
      <c r="HC8" s="30">
        <v>196</v>
      </c>
      <c r="HD8" s="30">
        <v>197</v>
      </c>
      <c r="HE8" s="30">
        <v>198</v>
      </c>
      <c r="HF8" s="30">
        <v>199</v>
      </c>
      <c r="HG8" s="30">
        <v>200</v>
      </c>
      <c r="HH8" s="30">
        <v>201</v>
      </c>
      <c r="HI8" s="30">
        <v>202</v>
      </c>
      <c r="HJ8" s="30">
        <v>203</v>
      </c>
      <c r="HK8" s="30">
        <v>204</v>
      </c>
      <c r="HL8" s="30">
        <v>205</v>
      </c>
      <c r="HM8" s="30">
        <v>206</v>
      </c>
      <c r="HN8" s="30">
        <v>207</v>
      </c>
      <c r="HO8" s="30">
        <v>208</v>
      </c>
      <c r="HP8" s="30">
        <v>209</v>
      </c>
      <c r="HQ8" s="30">
        <v>210</v>
      </c>
      <c r="HR8" s="30">
        <v>211</v>
      </c>
      <c r="HS8" s="30">
        <v>212</v>
      </c>
      <c r="HT8" s="30">
        <v>213</v>
      </c>
      <c r="HU8" s="30">
        <v>214</v>
      </c>
      <c r="HV8" s="30">
        <v>215</v>
      </c>
      <c r="HW8" s="30">
        <v>216</v>
      </c>
      <c r="HX8" s="30">
        <v>217</v>
      </c>
      <c r="HY8" s="30">
        <v>218</v>
      </c>
      <c r="HZ8" s="30">
        <v>219</v>
      </c>
      <c r="IA8" s="30">
        <v>220</v>
      </c>
      <c r="IB8" s="30">
        <v>221</v>
      </c>
      <c r="IC8" s="30">
        <v>222</v>
      </c>
      <c r="ID8" s="30">
        <v>223</v>
      </c>
      <c r="IE8" s="30">
        <v>224</v>
      </c>
      <c r="IF8" s="30">
        <v>225</v>
      </c>
      <c r="IG8" s="30">
        <v>226</v>
      </c>
      <c r="IH8" s="30">
        <v>227</v>
      </c>
      <c r="II8" s="30">
        <v>228</v>
      </c>
      <c r="IJ8" s="30">
        <v>229</v>
      </c>
      <c r="IK8" s="30">
        <v>230</v>
      </c>
      <c r="IL8" s="30">
        <v>231</v>
      </c>
      <c r="IM8" s="30">
        <v>232</v>
      </c>
      <c r="IN8" s="30">
        <v>233</v>
      </c>
      <c r="IO8" s="30">
        <v>234</v>
      </c>
      <c r="IP8" s="30">
        <v>235</v>
      </c>
      <c r="IQ8" s="30">
        <v>236</v>
      </c>
      <c r="IR8" s="30">
        <v>237</v>
      </c>
      <c r="IS8" s="30">
        <v>238</v>
      </c>
      <c r="IT8" s="30">
        <v>239</v>
      </c>
      <c r="IU8" s="30">
        <v>240</v>
      </c>
      <c r="IV8" s="30">
        <v>241</v>
      </c>
      <c r="IW8" s="30">
        <v>242</v>
      </c>
      <c r="IX8" s="30">
        <v>243</v>
      </c>
      <c r="IY8" s="30">
        <v>244</v>
      </c>
      <c r="IZ8" s="30">
        <v>245</v>
      </c>
      <c r="JA8" s="30">
        <v>246</v>
      </c>
      <c r="JB8" s="30">
        <v>247</v>
      </c>
      <c r="JC8" s="30">
        <v>248</v>
      </c>
      <c r="JD8" s="30">
        <v>249</v>
      </c>
      <c r="JE8" s="30">
        <v>250</v>
      </c>
      <c r="JF8" s="30">
        <v>251</v>
      </c>
      <c r="JG8" s="30">
        <v>252</v>
      </c>
      <c r="JH8" s="30">
        <v>253</v>
      </c>
      <c r="JI8" s="30">
        <v>254</v>
      </c>
      <c r="JJ8" s="30">
        <v>255</v>
      </c>
      <c r="JK8" s="30">
        <v>256</v>
      </c>
      <c r="JL8" s="30">
        <v>257</v>
      </c>
      <c r="JM8" s="30">
        <v>258</v>
      </c>
      <c r="JN8" s="30">
        <v>259</v>
      </c>
      <c r="JO8" s="30">
        <v>260</v>
      </c>
      <c r="JP8" s="30">
        <v>261</v>
      </c>
      <c r="JQ8" s="30">
        <v>262</v>
      </c>
      <c r="JR8" s="30">
        <v>263</v>
      </c>
      <c r="JS8" s="30">
        <v>264</v>
      </c>
      <c r="JT8" s="30">
        <v>265</v>
      </c>
      <c r="JU8" s="30">
        <v>266</v>
      </c>
      <c r="JV8" s="30">
        <v>267</v>
      </c>
      <c r="JW8" s="30">
        <v>268</v>
      </c>
      <c r="JX8" s="30">
        <v>269</v>
      </c>
      <c r="JY8" s="30">
        <v>270</v>
      </c>
      <c r="JZ8" s="30">
        <v>271</v>
      </c>
      <c r="KA8" s="30">
        <v>272</v>
      </c>
      <c r="KB8" s="30">
        <v>273</v>
      </c>
      <c r="KC8" s="30">
        <v>274</v>
      </c>
      <c r="KD8" s="30">
        <v>275</v>
      </c>
      <c r="KE8" s="30">
        <v>276</v>
      </c>
      <c r="KF8" s="30">
        <v>277</v>
      </c>
      <c r="KG8" s="30">
        <v>278</v>
      </c>
      <c r="KH8" s="30">
        <v>279</v>
      </c>
      <c r="KI8" s="30">
        <v>280</v>
      </c>
      <c r="KJ8" s="30">
        <v>281</v>
      </c>
      <c r="KK8" s="30">
        <v>282</v>
      </c>
      <c r="KL8" s="30">
        <v>283</v>
      </c>
      <c r="KM8" s="30">
        <v>284</v>
      </c>
      <c r="KN8" s="30">
        <v>285</v>
      </c>
      <c r="KO8" s="30">
        <v>286</v>
      </c>
      <c r="KP8" s="30">
        <v>287</v>
      </c>
      <c r="KQ8" s="30">
        <v>288</v>
      </c>
      <c r="KR8" s="30">
        <v>289</v>
      </c>
      <c r="KS8" s="30">
        <v>290</v>
      </c>
      <c r="KT8" s="30">
        <v>291</v>
      </c>
      <c r="KU8" s="30">
        <v>292</v>
      </c>
      <c r="KV8" s="30">
        <v>293</v>
      </c>
      <c r="KW8" s="30">
        <v>294</v>
      </c>
      <c r="KX8" s="30">
        <v>295</v>
      </c>
      <c r="KY8" s="30">
        <v>296</v>
      </c>
      <c r="KZ8" s="30">
        <v>297</v>
      </c>
      <c r="LA8" s="30">
        <v>298</v>
      </c>
      <c r="LB8" s="30">
        <v>299</v>
      </c>
      <c r="LC8" s="30">
        <v>300</v>
      </c>
      <c r="LD8" s="30">
        <v>301</v>
      </c>
      <c r="LE8" s="30">
        <v>302</v>
      </c>
      <c r="LF8" s="30">
        <v>303</v>
      </c>
      <c r="LG8" s="30">
        <v>304</v>
      </c>
      <c r="LH8" s="30">
        <v>305</v>
      </c>
      <c r="LI8" s="30">
        <v>306</v>
      </c>
      <c r="LJ8" s="30">
        <v>307</v>
      </c>
      <c r="LK8" s="30">
        <v>308</v>
      </c>
      <c r="LL8" s="30">
        <v>309</v>
      </c>
      <c r="LM8" s="30">
        <v>310</v>
      </c>
      <c r="LN8" s="30">
        <v>311</v>
      </c>
      <c r="LO8" s="30">
        <v>312</v>
      </c>
      <c r="LP8" s="30">
        <v>313</v>
      </c>
      <c r="LQ8" s="30">
        <v>314</v>
      </c>
      <c r="LR8" s="30">
        <v>315</v>
      </c>
      <c r="LS8" s="30">
        <v>316</v>
      </c>
      <c r="LT8" s="30">
        <v>317</v>
      </c>
      <c r="LU8" s="30">
        <v>318</v>
      </c>
      <c r="LV8" s="30">
        <v>319</v>
      </c>
      <c r="LW8" s="30">
        <v>320</v>
      </c>
      <c r="LX8" s="30">
        <v>321</v>
      </c>
      <c r="LY8" s="30">
        <v>322</v>
      </c>
      <c r="LZ8" s="30">
        <v>323</v>
      </c>
      <c r="MA8" s="30">
        <v>324</v>
      </c>
      <c r="MB8" s="30">
        <v>325</v>
      </c>
      <c r="MC8" s="30">
        <v>326</v>
      </c>
      <c r="MD8" s="30">
        <v>327</v>
      </c>
      <c r="ME8" s="30">
        <v>328</v>
      </c>
      <c r="MF8" s="30">
        <v>329</v>
      </c>
      <c r="MG8" s="30">
        <v>330</v>
      </c>
      <c r="MH8" s="30">
        <v>331</v>
      </c>
      <c r="MI8" s="30">
        <v>332</v>
      </c>
      <c r="MJ8" s="30">
        <v>333</v>
      </c>
      <c r="MK8" s="30">
        <v>334</v>
      </c>
      <c r="ML8" s="30">
        <v>335</v>
      </c>
      <c r="MM8" s="30">
        <v>336</v>
      </c>
      <c r="MN8" s="30">
        <v>337</v>
      </c>
      <c r="MO8" s="30">
        <v>338</v>
      </c>
      <c r="MP8" s="30">
        <v>339</v>
      </c>
      <c r="MQ8" s="30">
        <v>340</v>
      </c>
      <c r="MR8" s="30">
        <v>341</v>
      </c>
      <c r="MS8" s="30">
        <v>342</v>
      </c>
      <c r="MT8" s="30">
        <v>343</v>
      </c>
      <c r="MU8" s="30">
        <v>344</v>
      </c>
      <c r="MV8" s="30">
        <v>345</v>
      </c>
      <c r="MW8" s="30">
        <v>346</v>
      </c>
      <c r="MX8" s="30">
        <v>347</v>
      </c>
      <c r="MY8" s="30">
        <v>348</v>
      </c>
      <c r="MZ8" s="30">
        <v>349</v>
      </c>
      <c r="NA8" s="30">
        <v>350</v>
      </c>
      <c r="NB8" s="30">
        <v>351</v>
      </c>
      <c r="NC8" s="30">
        <v>352</v>
      </c>
      <c r="ND8" s="30">
        <v>353</v>
      </c>
      <c r="NE8" s="30">
        <v>354</v>
      </c>
      <c r="NF8" s="30">
        <v>355</v>
      </c>
      <c r="NG8" s="30">
        <v>356</v>
      </c>
      <c r="NH8" s="30">
        <v>357</v>
      </c>
      <c r="NI8" s="30">
        <v>358</v>
      </c>
      <c r="NJ8" s="30">
        <v>359</v>
      </c>
      <c r="NK8" s="30">
        <v>360</v>
      </c>
      <c r="NL8" s="30">
        <v>361</v>
      </c>
      <c r="NM8" s="30">
        <v>362</v>
      </c>
      <c r="NN8" s="30">
        <v>363</v>
      </c>
      <c r="NO8" s="30">
        <v>364</v>
      </c>
      <c r="NP8" s="30">
        <v>365</v>
      </c>
      <c r="NQ8" s="30">
        <v>1</v>
      </c>
      <c r="NR8" s="30">
        <v>2</v>
      </c>
      <c r="NS8" s="30">
        <v>3</v>
      </c>
      <c r="NT8" s="30">
        <v>4</v>
      </c>
      <c r="NU8" s="30">
        <v>5</v>
      </c>
      <c r="NV8" s="30">
        <v>6</v>
      </c>
      <c r="NW8" s="30">
        <v>7</v>
      </c>
      <c r="NX8" s="30">
        <v>8</v>
      </c>
      <c r="NY8" s="30">
        <v>9</v>
      </c>
      <c r="NZ8" s="30">
        <v>10</v>
      </c>
      <c r="OA8" s="30">
        <v>11</v>
      </c>
      <c r="OB8" s="30">
        <v>12</v>
      </c>
      <c r="OC8" s="30">
        <v>13</v>
      </c>
      <c r="OD8" s="30">
        <v>14</v>
      </c>
      <c r="OE8" s="30">
        <v>15</v>
      </c>
      <c r="OF8" s="30">
        <v>16</v>
      </c>
      <c r="OG8" s="30">
        <v>17</v>
      </c>
      <c r="OH8" s="30">
        <v>18</v>
      </c>
      <c r="OI8" s="30">
        <v>19</v>
      </c>
      <c r="OJ8" s="30">
        <v>20</v>
      </c>
      <c r="OK8" s="30">
        <v>21</v>
      </c>
      <c r="OL8" s="30">
        <v>22</v>
      </c>
      <c r="OM8" s="30">
        <v>23</v>
      </c>
      <c r="ON8" s="30">
        <v>24</v>
      </c>
      <c r="OO8" s="30">
        <v>25</v>
      </c>
      <c r="OP8" s="30">
        <v>26</v>
      </c>
      <c r="OQ8" s="30">
        <v>27</v>
      </c>
    </row>
    <row r="9" spans="1:407" ht="11.25" customHeight="1" x14ac:dyDescent="0.25">
      <c r="A9" s="66">
        <v>1</v>
      </c>
      <c r="B9" s="66">
        <v>2</v>
      </c>
      <c r="C9" s="66"/>
      <c r="D9" s="66">
        <v>3</v>
      </c>
      <c r="E9" s="67">
        <v>4</v>
      </c>
      <c r="F9" s="67">
        <v>5</v>
      </c>
      <c r="G9" s="66">
        <v>6</v>
      </c>
      <c r="H9" s="66">
        <v>7</v>
      </c>
      <c r="I9" s="66">
        <v>8</v>
      </c>
      <c r="J9" s="66">
        <v>9</v>
      </c>
      <c r="K9" s="66">
        <v>10</v>
      </c>
      <c r="L9" s="66">
        <v>11</v>
      </c>
      <c r="M9" s="66">
        <v>12</v>
      </c>
      <c r="N9" s="66">
        <v>13</v>
      </c>
      <c r="O9" s="93">
        <v>14</v>
      </c>
      <c r="P9" s="95" t="str">
        <f>TEXT(P10,"DDD")</f>
        <v>Sun</v>
      </c>
      <c r="Q9" s="31" t="str">
        <f t="shared" ref="Q9:V9" si="80">TEXT(Q10,"DDD")</f>
        <v>Mon</v>
      </c>
      <c r="R9" s="31" t="str">
        <f t="shared" si="80"/>
        <v>Tue</v>
      </c>
      <c r="S9" s="31" t="str">
        <f t="shared" si="80"/>
        <v>Wed</v>
      </c>
      <c r="T9" s="31" t="str">
        <f t="shared" si="80"/>
        <v>Thu</v>
      </c>
      <c r="U9" s="31" t="str">
        <f t="shared" si="80"/>
        <v>Fri</v>
      </c>
      <c r="V9" s="31" t="str">
        <f t="shared" si="80"/>
        <v>Sat</v>
      </c>
      <c r="W9" s="31" t="str">
        <f t="shared" ref="W9" si="81">TEXT(W10,"DDD")</f>
        <v>Sun</v>
      </c>
      <c r="X9" s="31" t="str">
        <f t="shared" ref="X9" si="82">TEXT(X10,"DDD")</f>
        <v>Mon</v>
      </c>
      <c r="Y9" s="31" t="str">
        <f t="shared" ref="Y9" si="83">TEXT(Y10,"DDD")</f>
        <v>Tue</v>
      </c>
      <c r="Z9" s="31" t="str">
        <f t="shared" ref="Z9" si="84">TEXT(Z10,"DDD")</f>
        <v>Wed</v>
      </c>
      <c r="AA9" s="31" t="str">
        <f t="shared" ref="AA9:AB9" si="85">TEXT(AA10,"DDD")</f>
        <v>Thu</v>
      </c>
      <c r="AB9" s="31" t="str">
        <f t="shared" si="85"/>
        <v>Fri</v>
      </c>
      <c r="AC9" s="31" t="str">
        <f t="shared" ref="AC9" si="86">TEXT(AC10,"DDD")</f>
        <v>Sat</v>
      </c>
      <c r="AD9" s="31" t="str">
        <f t="shared" ref="AD9" si="87">TEXT(AD10,"DDD")</f>
        <v>Sun</v>
      </c>
      <c r="AE9" s="31" t="str">
        <f t="shared" ref="AE9" si="88">TEXT(AE10,"DDD")</f>
        <v>Mon</v>
      </c>
      <c r="AF9" s="31" t="str">
        <f t="shared" ref="AF9" si="89">TEXT(AF10,"DDD")</f>
        <v>Tue</v>
      </c>
      <c r="AG9" s="31" t="str">
        <f t="shared" ref="AG9:AH9" si="90">TEXT(AG10,"DDD")</f>
        <v>Wed</v>
      </c>
      <c r="AH9" s="31" t="str">
        <f t="shared" si="90"/>
        <v>Thu</v>
      </c>
      <c r="AI9" s="31" t="str">
        <f t="shared" ref="AI9" si="91">TEXT(AI10,"DDD")</f>
        <v>Fri</v>
      </c>
      <c r="AJ9" s="31" t="str">
        <f t="shared" ref="AJ9" si="92">TEXT(AJ10,"DDD")</f>
        <v>Sat</v>
      </c>
      <c r="AK9" s="31" t="str">
        <f t="shared" ref="AK9" si="93">TEXT(AK10,"DDD")</f>
        <v>Sun</v>
      </c>
      <c r="AL9" s="31" t="str">
        <f t="shared" ref="AL9" si="94">TEXT(AL10,"DDD")</f>
        <v>Mon</v>
      </c>
      <c r="AM9" s="31" t="str">
        <f t="shared" ref="AM9:AN9" si="95">TEXT(AM10,"DDD")</f>
        <v>Tue</v>
      </c>
      <c r="AN9" s="31" t="str">
        <f t="shared" si="95"/>
        <v>Wed</v>
      </c>
      <c r="AO9" s="31" t="str">
        <f t="shared" ref="AO9" si="96">TEXT(AO10,"DDD")</f>
        <v>Thu</v>
      </c>
      <c r="AP9" s="31" t="str">
        <f t="shared" ref="AP9" si="97">TEXT(AP10,"DDD")</f>
        <v>Fri</v>
      </c>
      <c r="AQ9" s="31" t="str">
        <f t="shared" ref="AQ9" si="98">TEXT(AQ10,"DDD")</f>
        <v>Sat</v>
      </c>
      <c r="AR9" s="31" t="str">
        <f t="shared" ref="AR9" si="99">TEXT(AR10,"DDD")</f>
        <v>Sun</v>
      </c>
      <c r="AS9" s="31" t="str">
        <f t="shared" ref="AS9:AT9" si="100">TEXT(AS10,"DDD")</f>
        <v>Mon</v>
      </c>
      <c r="AT9" s="31" t="str">
        <f t="shared" si="100"/>
        <v>Tue</v>
      </c>
      <c r="AU9" s="31" t="str">
        <f t="shared" ref="AU9" si="101">TEXT(AU10,"DDD")</f>
        <v>Wed</v>
      </c>
      <c r="AV9" s="31" t="str">
        <f t="shared" ref="AV9" si="102">TEXT(AV10,"DDD")</f>
        <v>Thu</v>
      </c>
      <c r="AW9" s="31" t="str">
        <f t="shared" ref="AW9" si="103">TEXT(AW10,"DDD")</f>
        <v>Fri</v>
      </c>
      <c r="AX9" s="31" t="str">
        <f t="shared" ref="AX9" si="104">TEXT(AX10,"DDD")</f>
        <v>Sat</v>
      </c>
      <c r="AY9" s="31" t="str">
        <f t="shared" ref="AY9:AZ9" si="105">TEXT(AY10,"DDD")</f>
        <v>Sun</v>
      </c>
      <c r="AZ9" s="31" t="str">
        <f t="shared" si="105"/>
        <v>Mon</v>
      </c>
      <c r="BA9" s="31" t="str">
        <f t="shared" ref="BA9" si="106">TEXT(BA10,"DDD")</f>
        <v>Tue</v>
      </c>
      <c r="BB9" s="31" t="str">
        <f t="shared" ref="BB9" si="107">TEXT(BB10,"DDD")</f>
        <v>Wed</v>
      </c>
      <c r="BC9" s="31" t="str">
        <f t="shared" ref="BC9" si="108">TEXT(BC10,"DDD")</f>
        <v>Thu</v>
      </c>
      <c r="BD9" s="31" t="str">
        <f t="shared" ref="BD9" si="109">TEXT(BD10,"DDD")</f>
        <v>Fri</v>
      </c>
      <c r="BE9" s="31" t="str">
        <f t="shared" ref="BE9:BF9" si="110">TEXT(BE10,"DDD")</f>
        <v>Sat</v>
      </c>
      <c r="BF9" s="31" t="str">
        <f t="shared" si="110"/>
        <v>Sun</v>
      </c>
      <c r="BG9" s="31" t="str">
        <f t="shared" ref="BG9" si="111">TEXT(BG10,"DDD")</f>
        <v>Mon</v>
      </c>
      <c r="BH9" s="31" t="str">
        <f t="shared" ref="BH9" si="112">TEXT(BH10,"DDD")</f>
        <v>Tue</v>
      </c>
      <c r="BI9" s="31" t="str">
        <f t="shared" ref="BI9" si="113">TEXT(BI10,"DDD")</f>
        <v>Wed</v>
      </c>
      <c r="BJ9" s="31" t="str">
        <f t="shared" ref="BJ9" si="114">TEXT(BJ10,"DDD")</f>
        <v>Thu</v>
      </c>
      <c r="BK9" s="31" t="str">
        <f t="shared" ref="BK9:BL9" si="115">TEXT(BK10,"DDD")</f>
        <v>Fri</v>
      </c>
      <c r="BL9" s="31" t="str">
        <f t="shared" si="115"/>
        <v>Sat</v>
      </c>
      <c r="BM9" s="31" t="str">
        <f t="shared" ref="BM9" si="116">TEXT(BM10,"DDD")</f>
        <v>Sun</v>
      </c>
      <c r="BN9" s="31" t="str">
        <f t="shared" ref="BN9" si="117">TEXT(BN10,"DDD")</f>
        <v>Mon</v>
      </c>
      <c r="BO9" s="31" t="str">
        <f t="shared" ref="BO9" si="118">TEXT(BO10,"DDD")</f>
        <v>Tue</v>
      </c>
      <c r="BP9" s="31" t="str">
        <f t="shared" ref="BP9" si="119">TEXT(BP10,"DDD")</f>
        <v>Wed</v>
      </c>
      <c r="BQ9" s="31" t="str">
        <f t="shared" ref="BQ9:BR9" si="120">TEXT(BQ10,"DDD")</f>
        <v>Thu</v>
      </c>
      <c r="BR9" s="31" t="str">
        <f t="shared" si="120"/>
        <v>Fri</v>
      </c>
      <c r="BS9" s="31" t="str">
        <f t="shared" ref="BS9" si="121">TEXT(BS10,"DDD")</f>
        <v>Sat</v>
      </c>
      <c r="BT9" s="31" t="str">
        <f t="shared" ref="BT9" si="122">TEXT(BT10,"DDD")</f>
        <v>Sun</v>
      </c>
      <c r="BU9" s="31" t="str">
        <f t="shared" ref="BU9" si="123">TEXT(BU10,"DDD")</f>
        <v>Mon</v>
      </c>
      <c r="BV9" s="31" t="str">
        <f t="shared" ref="BV9" si="124">TEXT(BV10,"DDD")</f>
        <v>Tue</v>
      </c>
      <c r="BW9" s="31" t="str">
        <f t="shared" ref="BW9:BX9" si="125">TEXT(BW10,"DDD")</f>
        <v>Wed</v>
      </c>
      <c r="BX9" s="31" t="str">
        <f t="shared" si="125"/>
        <v>Thu</v>
      </c>
      <c r="BY9" s="31" t="str">
        <f t="shared" ref="BY9" si="126">TEXT(BY10,"DDD")</f>
        <v>Fri</v>
      </c>
      <c r="BZ9" s="31" t="str">
        <f t="shared" ref="BZ9" si="127">TEXT(BZ10,"DDD")</f>
        <v>Sat</v>
      </c>
      <c r="CA9" s="31" t="str">
        <f t="shared" ref="CA9" si="128">TEXT(CA10,"DDD")</f>
        <v>Sun</v>
      </c>
      <c r="CB9" s="31" t="str">
        <f t="shared" ref="CB9" si="129">TEXT(CB10,"DDD")</f>
        <v>Mon</v>
      </c>
      <c r="CC9" s="31" t="str">
        <f t="shared" ref="CC9:CD9" si="130">TEXT(CC10,"DDD")</f>
        <v>Tue</v>
      </c>
      <c r="CD9" s="31" t="str">
        <f t="shared" si="130"/>
        <v>Wed</v>
      </c>
      <c r="CE9" s="31" t="str">
        <f t="shared" ref="CE9" si="131">TEXT(CE10,"DDD")</f>
        <v>Thu</v>
      </c>
      <c r="CF9" s="31" t="str">
        <f t="shared" ref="CF9" si="132">TEXT(CF10,"DDD")</f>
        <v>Fri</v>
      </c>
      <c r="CG9" s="31" t="str">
        <f t="shared" ref="CG9" si="133">TEXT(CG10,"DDD")</f>
        <v>Sat</v>
      </c>
      <c r="CH9" s="31" t="str">
        <f t="shared" ref="CH9" si="134">TEXT(CH10,"DDD")</f>
        <v>Sun</v>
      </c>
      <c r="CI9" s="31" t="str">
        <f t="shared" ref="CI9:CJ9" si="135">TEXT(CI10,"DDD")</f>
        <v>Mon</v>
      </c>
      <c r="CJ9" s="31" t="str">
        <f t="shared" si="135"/>
        <v>Tue</v>
      </c>
      <c r="CK9" s="31" t="str">
        <f t="shared" ref="CK9" si="136">TEXT(CK10,"DDD")</f>
        <v>Wed</v>
      </c>
      <c r="CL9" s="31" t="str">
        <f t="shared" ref="CL9" si="137">TEXT(CL10,"DDD")</f>
        <v>Thu</v>
      </c>
      <c r="CM9" s="31" t="str">
        <f t="shared" ref="CM9" si="138">TEXT(CM10,"DDD")</f>
        <v>Fri</v>
      </c>
      <c r="CN9" s="31" t="str">
        <f t="shared" ref="CN9" si="139">TEXT(CN10,"DDD")</f>
        <v>Sat</v>
      </c>
      <c r="CO9" s="31" t="str">
        <f t="shared" ref="CO9:CP9" si="140">TEXT(CO10,"DDD")</f>
        <v>Sun</v>
      </c>
      <c r="CP9" s="31" t="str">
        <f t="shared" si="140"/>
        <v>Mon</v>
      </c>
      <c r="CQ9" s="31" t="str">
        <f t="shared" ref="CQ9" si="141">TEXT(CQ10,"DDD")</f>
        <v>Tue</v>
      </c>
      <c r="CR9" s="31" t="str">
        <f t="shared" ref="CR9" si="142">TEXT(CR10,"DDD")</f>
        <v>Wed</v>
      </c>
      <c r="CS9" s="31" t="str">
        <f t="shared" ref="CS9" si="143">TEXT(CS10,"DDD")</f>
        <v>Thu</v>
      </c>
      <c r="CT9" s="31" t="str">
        <f t="shared" ref="CT9" si="144">TEXT(CT10,"DDD")</f>
        <v>Fri</v>
      </c>
      <c r="CU9" s="31" t="str">
        <f t="shared" ref="CU9:CV9" si="145">TEXT(CU10,"DDD")</f>
        <v>Sat</v>
      </c>
      <c r="CV9" s="31" t="str">
        <f t="shared" si="145"/>
        <v>Sun</v>
      </c>
      <c r="CW9" s="31" t="str">
        <f t="shared" ref="CW9" si="146">TEXT(CW10,"DDD")</f>
        <v>Mon</v>
      </c>
      <c r="CX9" s="31" t="str">
        <f t="shared" ref="CX9" si="147">TEXT(CX10,"DDD")</f>
        <v>Tue</v>
      </c>
      <c r="CY9" s="31" t="str">
        <f t="shared" ref="CY9" si="148">TEXT(CY10,"DDD")</f>
        <v>Wed</v>
      </c>
      <c r="CZ9" s="31" t="str">
        <f t="shared" ref="CZ9" si="149">TEXT(CZ10,"DDD")</f>
        <v>Thu</v>
      </c>
      <c r="DA9" s="31" t="str">
        <f t="shared" ref="DA9:DB9" si="150">TEXT(DA10,"DDD")</f>
        <v>Fri</v>
      </c>
      <c r="DB9" s="31" t="str">
        <f t="shared" si="150"/>
        <v>Sat</v>
      </c>
      <c r="DC9" s="31" t="str">
        <f t="shared" ref="DC9" si="151">TEXT(DC10,"DDD")</f>
        <v>Sun</v>
      </c>
      <c r="DD9" s="31" t="str">
        <f t="shared" ref="DD9" si="152">TEXT(DD10,"DDD")</f>
        <v>Mon</v>
      </c>
      <c r="DE9" s="31" t="str">
        <f t="shared" ref="DE9" si="153">TEXT(DE10,"DDD")</f>
        <v>Tue</v>
      </c>
      <c r="DF9" s="31" t="str">
        <f t="shared" ref="DF9" si="154">TEXT(DF10,"DDD")</f>
        <v>Wed</v>
      </c>
      <c r="DG9" s="31" t="str">
        <f t="shared" ref="DG9:DH9" si="155">TEXT(DG10,"DDD")</f>
        <v>Thu</v>
      </c>
      <c r="DH9" s="31" t="str">
        <f t="shared" si="155"/>
        <v>Fri</v>
      </c>
      <c r="DI9" s="31" t="str">
        <f t="shared" ref="DI9" si="156">TEXT(DI10,"DDD")</f>
        <v>Sat</v>
      </c>
      <c r="DJ9" s="31" t="str">
        <f t="shared" ref="DJ9" si="157">TEXT(DJ10,"DDD")</f>
        <v>Sun</v>
      </c>
      <c r="DK9" s="31" t="str">
        <f t="shared" ref="DK9" si="158">TEXT(DK10,"DDD")</f>
        <v>Mon</v>
      </c>
      <c r="DL9" s="31" t="str">
        <f t="shared" ref="DL9" si="159">TEXT(DL10,"DDD")</f>
        <v>Tue</v>
      </c>
      <c r="DM9" s="31" t="str">
        <f t="shared" ref="DM9:DN9" si="160">TEXT(DM10,"DDD")</f>
        <v>Wed</v>
      </c>
      <c r="DN9" s="31" t="str">
        <f t="shared" si="160"/>
        <v>Thu</v>
      </c>
      <c r="DO9" s="31" t="str">
        <f t="shared" ref="DO9" si="161">TEXT(DO10,"DDD")</f>
        <v>Fri</v>
      </c>
      <c r="DP9" s="31" t="str">
        <f t="shared" ref="DP9" si="162">TEXT(DP10,"DDD")</f>
        <v>Sat</v>
      </c>
      <c r="DQ9" s="31" t="str">
        <f t="shared" ref="DQ9" si="163">TEXT(DQ10,"DDD")</f>
        <v>Sun</v>
      </c>
      <c r="DR9" s="31" t="str">
        <f t="shared" ref="DR9" si="164">TEXT(DR10,"DDD")</f>
        <v>Mon</v>
      </c>
      <c r="DS9" s="31" t="str">
        <f t="shared" ref="DS9:DT9" si="165">TEXT(DS10,"DDD")</f>
        <v>Tue</v>
      </c>
      <c r="DT9" s="31" t="str">
        <f t="shared" si="165"/>
        <v>Wed</v>
      </c>
      <c r="DU9" s="31" t="str">
        <f t="shared" ref="DU9" si="166">TEXT(DU10,"DDD")</f>
        <v>Thu</v>
      </c>
      <c r="DV9" s="31" t="str">
        <f t="shared" ref="DV9" si="167">TEXT(DV10,"DDD")</f>
        <v>Fri</v>
      </c>
      <c r="DW9" s="31" t="str">
        <f t="shared" ref="DW9" si="168">TEXT(DW10,"DDD")</f>
        <v>Sat</v>
      </c>
      <c r="DX9" s="31" t="str">
        <f t="shared" ref="DX9" si="169">TEXT(DX10,"DDD")</f>
        <v>Sun</v>
      </c>
      <c r="DY9" s="31" t="str">
        <f t="shared" ref="DY9:DZ9" si="170">TEXT(DY10,"DDD")</f>
        <v>Mon</v>
      </c>
      <c r="DZ9" s="31" t="str">
        <f t="shared" si="170"/>
        <v>Tue</v>
      </c>
      <c r="EA9" s="31" t="str">
        <f t="shared" ref="EA9" si="171">TEXT(EA10,"DDD")</f>
        <v>Wed</v>
      </c>
      <c r="EB9" s="31" t="str">
        <f t="shared" ref="EB9" si="172">TEXT(EB10,"DDD")</f>
        <v>Thu</v>
      </c>
      <c r="EC9" s="31" t="str">
        <f t="shared" ref="EC9" si="173">TEXT(EC10,"DDD")</f>
        <v>Fri</v>
      </c>
      <c r="ED9" s="31" t="str">
        <f t="shared" ref="ED9" si="174">TEXT(ED10,"DDD")</f>
        <v>Sat</v>
      </c>
      <c r="EE9" s="31" t="str">
        <f t="shared" ref="EE9:EF9" si="175">TEXT(EE10,"DDD")</f>
        <v>Sun</v>
      </c>
      <c r="EF9" s="31" t="str">
        <f t="shared" si="175"/>
        <v>Mon</v>
      </c>
      <c r="EG9" s="31" t="str">
        <f t="shared" ref="EG9" si="176">TEXT(EG10,"DDD")</f>
        <v>Tue</v>
      </c>
      <c r="EH9" s="31" t="str">
        <f t="shared" ref="EH9" si="177">TEXT(EH10,"DDD")</f>
        <v>Wed</v>
      </c>
      <c r="EI9" s="31" t="str">
        <f t="shared" ref="EI9" si="178">TEXT(EI10,"DDD")</f>
        <v>Thu</v>
      </c>
      <c r="EJ9" s="31" t="str">
        <f t="shared" ref="EJ9" si="179">TEXT(EJ10,"DDD")</f>
        <v>Fri</v>
      </c>
      <c r="EK9" s="31" t="str">
        <f t="shared" ref="EK9:EL9" si="180">TEXT(EK10,"DDD")</f>
        <v>Sat</v>
      </c>
      <c r="EL9" s="31" t="str">
        <f t="shared" si="180"/>
        <v>Sun</v>
      </c>
      <c r="EM9" s="31" t="str">
        <f t="shared" ref="EM9" si="181">TEXT(EM10,"DDD")</f>
        <v>Mon</v>
      </c>
      <c r="EN9" s="31" t="str">
        <f t="shared" ref="EN9" si="182">TEXT(EN10,"DDD")</f>
        <v>Tue</v>
      </c>
      <c r="EO9" s="31" t="str">
        <f t="shared" ref="EO9" si="183">TEXT(EO10,"DDD")</f>
        <v>Wed</v>
      </c>
      <c r="EP9" s="31" t="str">
        <f t="shared" ref="EP9" si="184">TEXT(EP10,"DDD")</f>
        <v>Thu</v>
      </c>
      <c r="EQ9" s="31" t="str">
        <f t="shared" ref="EQ9:ER9" si="185">TEXT(EQ10,"DDD")</f>
        <v>Fri</v>
      </c>
      <c r="ER9" s="31" t="str">
        <f t="shared" si="185"/>
        <v>Sat</v>
      </c>
      <c r="ES9" s="31" t="str">
        <f t="shared" ref="ES9" si="186">TEXT(ES10,"DDD")</f>
        <v>Sun</v>
      </c>
      <c r="ET9" s="31" t="str">
        <f t="shared" ref="ET9" si="187">TEXT(ET10,"DDD")</f>
        <v>Mon</v>
      </c>
      <c r="EU9" s="31" t="str">
        <f t="shared" ref="EU9" si="188">TEXT(EU10,"DDD")</f>
        <v>Tue</v>
      </c>
      <c r="EV9" s="31" t="str">
        <f t="shared" ref="EV9" si="189">TEXT(EV10,"DDD")</f>
        <v>Wed</v>
      </c>
      <c r="EW9" s="31" t="str">
        <f t="shared" ref="EW9:EX9" si="190">TEXT(EW10,"DDD")</f>
        <v>Thu</v>
      </c>
      <c r="EX9" s="31" t="str">
        <f t="shared" si="190"/>
        <v>Fri</v>
      </c>
      <c r="EY9" s="31" t="str">
        <f t="shared" ref="EY9" si="191">TEXT(EY10,"DDD")</f>
        <v>Sat</v>
      </c>
      <c r="EZ9" s="31" t="str">
        <f t="shared" ref="EZ9" si="192">TEXT(EZ10,"DDD")</f>
        <v>Sun</v>
      </c>
      <c r="FA9" s="31" t="str">
        <f t="shared" ref="FA9" si="193">TEXT(FA10,"DDD")</f>
        <v>Mon</v>
      </c>
      <c r="FB9" s="31" t="str">
        <f t="shared" ref="FB9" si="194">TEXT(FB10,"DDD")</f>
        <v>Tue</v>
      </c>
      <c r="FC9" s="31" t="str">
        <f t="shared" ref="FC9:FD9" si="195">TEXT(FC10,"DDD")</f>
        <v>Wed</v>
      </c>
      <c r="FD9" s="31" t="str">
        <f t="shared" si="195"/>
        <v>Thu</v>
      </c>
      <c r="FE9" s="31" t="str">
        <f t="shared" ref="FE9" si="196">TEXT(FE10,"DDD")</f>
        <v>Fri</v>
      </c>
      <c r="FF9" s="31" t="str">
        <f t="shared" ref="FF9" si="197">TEXT(FF10,"DDD")</f>
        <v>Sat</v>
      </c>
      <c r="FG9" s="31" t="str">
        <f t="shared" ref="FG9" si="198">TEXT(FG10,"DDD")</f>
        <v>Sun</v>
      </c>
      <c r="FH9" s="31" t="str">
        <f t="shared" ref="FH9" si="199">TEXT(FH10,"DDD")</f>
        <v>Mon</v>
      </c>
      <c r="FI9" s="31" t="str">
        <f t="shared" ref="FI9:FJ9" si="200">TEXT(FI10,"DDD")</f>
        <v>Tue</v>
      </c>
      <c r="FJ9" s="31" t="str">
        <f t="shared" si="200"/>
        <v>Wed</v>
      </c>
      <c r="FK9" s="31" t="str">
        <f t="shared" ref="FK9" si="201">TEXT(FK10,"DDD")</f>
        <v>Thu</v>
      </c>
      <c r="FL9" s="31" t="str">
        <f t="shared" ref="FL9" si="202">TEXT(FL10,"DDD")</f>
        <v>Fri</v>
      </c>
      <c r="FM9" s="31" t="str">
        <f t="shared" ref="FM9" si="203">TEXT(FM10,"DDD")</f>
        <v>Sat</v>
      </c>
      <c r="FN9" s="31" t="str">
        <f t="shared" ref="FN9" si="204">TEXT(FN10,"DDD")</f>
        <v>Sun</v>
      </c>
      <c r="FO9" s="31" t="str">
        <f t="shared" ref="FO9:FP9" si="205">TEXT(FO10,"DDD")</f>
        <v>Mon</v>
      </c>
      <c r="FP9" s="31" t="str">
        <f t="shared" si="205"/>
        <v>Tue</v>
      </c>
      <c r="FQ9" s="31" t="str">
        <f t="shared" ref="FQ9" si="206">TEXT(FQ10,"DDD")</f>
        <v>Wed</v>
      </c>
      <c r="FR9" s="31" t="str">
        <f t="shared" ref="FR9" si="207">TEXT(FR10,"DDD")</f>
        <v>Thu</v>
      </c>
      <c r="FS9" s="31" t="str">
        <f t="shared" ref="FS9" si="208">TEXT(FS10,"DDD")</f>
        <v>Fri</v>
      </c>
      <c r="FT9" s="31" t="str">
        <f t="shared" ref="FT9" si="209">TEXT(FT10,"DDD")</f>
        <v>Sat</v>
      </c>
      <c r="FU9" s="31" t="str">
        <f t="shared" ref="FU9:FV9" si="210">TEXT(FU10,"DDD")</f>
        <v>Sun</v>
      </c>
      <c r="FV9" s="31" t="str">
        <f t="shared" si="210"/>
        <v>Mon</v>
      </c>
      <c r="FW9" s="31" t="str">
        <f t="shared" ref="FW9" si="211">TEXT(FW10,"DDD")</f>
        <v>Tue</v>
      </c>
      <c r="FX9" s="31" t="str">
        <f t="shared" ref="FX9" si="212">TEXT(FX10,"DDD")</f>
        <v>Wed</v>
      </c>
      <c r="FY9" s="31" t="str">
        <f t="shared" ref="FY9" si="213">TEXT(FY10,"DDD")</f>
        <v>Thu</v>
      </c>
      <c r="FZ9" s="31" t="str">
        <f t="shared" ref="FZ9" si="214">TEXT(FZ10,"DDD")</f>
        <v>Fri</v>
      </c>
      <c r="GA9" s="31" t="str">
        <f t="shared" ref="GA9:GB9" si="215">TEXT(GA10,"DDD")</f>
        <v>Sat</v>
      </c>
      <c r="GB9" s="31" t="str">
        <f t="shared" si="215"/>
        <v>Sun</v>
      </c>
      <c r="GC9" s="31" t="str">
        <f t="shared" ref="GC9" si="216">TEXT(GC10,"DDD")</f>
        <v>Mon</v>
      </c>
      <c r="GD9" s="31" t="str">
        <f t="shared" ref="GD9" si="217">TEXT(GD10,"DDD")</f>
        <v>Tue</v>
      </c>
      <c r="GE9" s="31" t="str">
        <f t="shared" ref="GE9" si="218">TEXT(GE10,"DDD")</f>
        <v>Wed</v>
      </c>
      <c r="GF9" s="31" t="str">
        <f t="shared" ref="GF9" si="219">TEXT(GF10,"DDD")</f>
        <v>Thu</v>
      </c>
      <c r="GG9" s="31" t="str">
        <f t="shared" ref="GG9:GH9" si="220">TEXT(GG10,"DDD")</f>
        <v>Fri</v>
      </c>
      <c r="GH9" s="31" t="str">
        <f t="shared" si="220"/>
        <v>Sat</v>
      </c>
      <c r="GI9" s="31" t="str">
        <f t="shared" ref="GI9" si="221">TEXT(GI10,"DDD")</f>
        <v>Sun</v>
      </c>
      <c r="GJ9" s="31" t="str">
        <f t="shared" ref="GJ9" si="222">TEXT(GJ10,"DDD")</f>
        <v>Mon</v>
      </c>
      <c r="GK9" s="31" t="str">
        <f t="shared" ref="GK9" si="223">TEXT(GK10,"DDD")</f>
        <v>Tue</v>
      </c>
      <c r="GL9" s="31" t="str">
        <f t="shared" ref="GL9" si="224">TEXT(GL10,"DDD")</f>
        <v>Wed</v>
      </c>
      <c r="GM9" s="31" t="str">
        <f t="shared" ref="GM9:GN9" si="225">TEXT(GM10,"DDD")</f>
        <v>Thu</v>
      </c>
      <c r="GN9" s="31" t="str">
        <f t="shared" si="225"/>
        <v>Fri</v>
      </c>
      <c r="GO9" s="31" t="str">
        <f t="shared" ref="GO9" si="226">TEXT(GO10,"DDD")</f>
        <v>Sat</v>
      </c>
      <c r="GP9" s="31" t="str">
        <f t="shared" ref="GP9" si="227">TEXT(GP10,"DDD")</f>
        <v>Sun</v>
      </c>
      <c r="GQ9" s="31" t="str">
        <f t="shared" ref="GQ9" si="228">TEXT(GQ10,"DDD")</f>
        <v>Mon</v>
      </c>
      <c r="GR9" s="31" t="str">
        <f t="shared" ref="GR9" si="229">TEXT(GR10,"DDD")</f>
        <v>Tue</v>
      </c>
      <c r="GS9" s="31" t="str">
        <f t="shared" ref="GS9:GT9" si="230">TEXT(GS10,"DDD")</f>
        <v>Wed</v>
      </c>
      <c r="GT9" s="31" t="str">
        <f t="shared" si="230"/>
        <v>Thu</v>
      </c>
      <c r="GU9" s="31" t="str">
        <f t="shared" ref="GU9" si="231">TEXT(GU10,"DDD")</f>
        <v>Fri</v>
      </c>
      <c r="GV9" s="31" t="str">
        <f t="shared" ref="GV9" si="232">TEXT(GV10,"DDD")</f>
        <v>Sat</v>
      </c>
      <c r="GW9" s="31" t="str">
        <f t="shared" ref="GW9" si="233">TEXT(GW10,"DDD")</f>
        <v>Sun</v>
      </c>
      <c r="GX9" s="31" t="str">
        <f t="shared" ref="GX9" si="234">TEXT(GX10,"DDD")</f>
        <v>Mon</v>
      </c>
      <c r="GY9" s="31" t="str">
        <f t="shared" ref="GY9:GZ9" si="235">TEXT(GY10,"DDD")</f>
        <v>Tue</v>
      </c>
      <c r="GZ9" s="31" t="str">
        <f t="shared" si="235"/>
        <v>Wed</v>
      </c>
      <c r="HA9" s="31" t="str">
        <f t="shared" ref="HA9" si="236">TEXT(HA10,"DDD")</f>
        <v>Thu</v>
      </c>
      <c r="HB9" s="31" t="str">
        <f t="shared" ref="HB9" si="237">TEXT(HB10,"DDD")</f>
        <v>Fri</v>
      </c>
      <c r="HC9" s="31" t="str">
        <f t="shared" ref="HC9" si="238">TEXT(HC10,"DDD")</f>
        <v>Sat</v>
      </c>
      <c r="HD9" s="31" t="str">
        <f t="shared" ref="HD9" si="239">TEXT(HD10,"DDD")</f>
        <v>Sun</v>
      </c>
      <c r="HE9" s="31" t="str">
        <f t="shared" ref="HE9:HF9" si="240">TEXT(HE10,"DDD")</f>
        <v>Mon</v>
      </c>
      <c r="HF9" s="31" t="str">
        <f t="shared" si="240"/>
        <v>Tue</v>
      </c>
      <c r="HG9" s="31" t="str">
        <f t="shared" ref="HG9" si="241">TEXT(HG10,"DDD")</f>
        <v>Wed</v>
      </c>
      <c r="HH9" s="31" t="str">
        <f t="shared" ref="HH9" si="242">TEXT(HH10,"DDD")</f>
        <v>Thu</v>
      </c>
      <c r="HI9" s="31" t="str">
        <f t="shared" ref="HI9" si="243">TEXT(HI10,"DDD")</f>
        <v>Fri</v>
      </c>
      <c r="HJ9" s="31" t="str">
        <f t="shared" ref="HJ9" si="244">TEXT(HJ10,"DDD")</f>
        <v>Sat</v>
      </c>
      <c r="HK9" s="31" t="str">
        <f t="shared" ref="HK9:HL9" si="245">TEXT(HK10,"DDD")</f>
        <v>Sun</v>
      </c>
      <c r="HL9" s="31" t="str">
        <f t="shared" si="245"/>
        <v>Mon</v>
      </c>
      <c r="HM9" s="31" t="str">
        <f t="shared" ref="HM9" si="246">TEXT(HM10,"DDD")</f>
        <v>Tue</v>
      </c>
      <c r="HN9" s="31" t="str">
        <f t="shared" ref="HN9" si="247">TEXT(HN10,"DDD")</f>
        <v>Wed</v>
      </c>
      <c r="HO9" s="31" t="str">
        <f t="shared" ref="HO9" si="248">TEXT(HO10,"DDD")</f>
        <v>Thu</v>
      </c>
      <c r="HP9" s="31" t="str">
        <f t="shared" ref="HP9" si="249">TEXT(HP10,"DDD")</f>
        <v>Fri</v>
      </c>
      <c r="HQ9" s="31" t="str">
        <f t="shared" ref="HQ9:HR9" si="250">TEXT(HQ10,"DDD")</f>
        <v>Sat</v>
      </c>
      <c r="HR9" s="31" t="str">
        <f t="shared" si="250"/>
        <v>Sun</v>
      </c>
      <c r="HS9" s="31" t="str">
        <f t="shared" ref="HS9" si="251">TEXT(HS10,"DDD")</f>
        <v>Mon</v>
      </c>
      <c r="HT9" s="31" t="str">
        <f t="shared" ref="HT9" si="252">TEXT(HT10,"DDD")</f>
        <v>Tue</v>
      </c>
      <c r="HU9" s="31" t="str">
        <f t="shared" ref="HU9" si="253">TEXT(HU10,"DDD")</f>
        <v>Wed</v>
      </c>
      <c r="HV9" s="31" t="str">
        <f t="shared" ref="HV9" si="254">TEXT(HV10,"DDD")</f>
        <v>Thu</v>
      </c>
      <c r="HW9" s="31" t="str">
        <f t="shared" ref="HW9:HX9" si="255">TEXT(HW10,"DDD")</f>
        <v>Fri</v>
      </c>
      <c r="HX9" s="31" t="str">
        <f t="shared" si="255"/>
        <v>Sat</v>
      </c>
      <c r="HY9" s="31" t="str">
        <f t="shared" ref="HY9" si="256">TEXT(HY10,"DDD")</f>
        <v>Sun</v>
      </c>
      <c r="HZ9" s="31" t="str">
        <f t="shared" ref="HZ9" si="257">TEXT(HZ10,"DDD")</f>
        <v>Mon</v>
      </c>
      <c r="IA9" s="31" t="str">
        <f t="shared" ref="IA9" si="258">TEXT(IA10,"DDD")</f>
        <v>Tue</v>
      </c>
      <c r="IB9" s="31" t="str">
        <f t="shared" ref="IB9" si="259">TEXT(IB10,"DDD")</f>
        <v>Wed</v>
      </c>
      <c r="IC9" s="31" t="str">
        <f t="shared" ref="IC9:ID9" si="260">TEXT(IC10,"DDD")</f>
        <v>Thu</v>
      </c>
      <c r="ID9" s="31" t="str">
        <f t="shared" si="260"/>
        <v>Fri</v>
      </c>
      <c r="IE9" s="31" t="str">
        <f t="shared" ref="IE9" si="261">TEXT(IE10,"DDD")</f>
        <v>Sat</v>
      </c>
      <c r="IF9" s="31" t="str">
        <f t="shared" ref="IF9" si="262">TEXT(IF10,"DDD")</f>
        <v>Sun</v>
      </c>
      <c r="IG9" s="31" t="str">
        <f t="shared" ref="IG9" si="263">TEXT(IG10,"DDD")</f>
        <v>Mon</v>
      </c>
      <c r="IH9" s="31" t="str">
        <f t="shared" ref="IH9" si="264">TEXT(IH10,"DDD")</f>
        <v>Tue</v>
      </c>
      <c r="II9" s="31" t="str">
        <f t="shared" ref="II9:IJ9" si="265">TEXT(II10,"DDD")</f>
        <v>Wed</v>
      </c>
      <c r="IJ9" s="31" t="str">
        <f t="shared" si="265"/>
        <v>Thu</v>
      </c>
      <c r="IK9" s="31" t="str">
        <f t="shared" ref="IK9" si="266">TEXT(IK10,"DDD")</f>
        <v>Fri</v>
      </c>
      <c r="IL9" s="31" t="str">
        <f t="shared" ref="IL9" si="267">TEXT(IL10,"DDD")</f>
        <v>Sat</v>
      </c>
      <c r="IM9" s="31" t="str">
        <f t="shared" ref="IM9" si="268">TEXT(IM10,"DDD")</f>
        <v>Sun</v>
      </c>
      <c r="IN9" s="31" t="str">
        <f t="shared" ref="IN9" si="269">TEXT(IN10,"DDD")</f>
        <v>Mon</v>
      </c>
      <c r="IO9" s="31" t="str">
        <f t="shared" ref="IO9:IP9" si="270">TEXT(IO10,"DDD")</f>
        <v>Tue</v>
      </c>
      <c r="IP9" s="31" t="str">
        <f t="shared" si="270"/>
        <v>Wed</v>
      </c>
      <c r="IQ9" s="31" t="str">
        <f t="shared" ref="IQ9" si="271">TEXT(IQ10,"DDD")</f>
        <v>Thu</v>
      </c>
      <c r="IR9" s="31" t="str">
        <f t="shared" ref="IR9" si="272">TEXT(IR10,"DDD")</f>
        <v>Fri</v>
      </c>
      <c r="IS9" s="31" t="str">
        <f t="shared" ref="IS9" si="273">TEXT(IS10,"DDD")</f>
        <v>Sat</v>
      </c>
      <c r="IT9" s="31" t="str">
        <f t="shared" ref="IT9" si="274">TEXT(IT10,"DDD")</f>
        <v>Sun</v>
      </c>
      <c r="IU9" s="31" t="str">
        <f t="shared" ref="IU9:IV9" si="275">TEXT(IU10,"DDD")</f>
        <v>Mon</v>
      </c>
      <c r="IV9" s="31" t="str">
        <f t="shared" si="275"/>
        <v>Tue</v>
      </c>
      <c r="IW9" s="31" t="str">
        <f t="shared" ref="IW9" si="276">TEXT(IW10,"DDD")</f>
        <v>Wed</v>
      </c>
      <c r="IX9" s="31" t="str">
        <f t="shared" ref="IX9" si="277">TEXT(IX10,"DDD")</f>
        <v>Thu</v>
      </c>
      <c r="IY9" s="31" t="str">
        <f t="shared" ref="IY9" si="278">TEXT(IY10,"DDD")</f>
        <v>Fri</v>
      </c>
      <c r="IZ9" s="31" t="str">
        <f t="shared" ref="IZ9" si="279">TEXT(IZ10,"DDD")</f>
        <v>Sat</v>
      </c>
      <c r="JA9" s="31" t="str">
        <f t="shared" ref="JA9:JB9" si="280">TEXT(JA10,"DDD")</f>
        <v>Sun</v>
      </c>
      <c r="JB9" s="31" t="str">
        <f t="shared" si="280"/>
        <v>Mon</v>
      </c>
      <c r="JC9" s="31" t="str">
        <f t="shared" ref="JC9" si="281">TEXT(JC10,"DDD")</f>
        <v>Tue</v>
      </c>
      <c r="JD9" s="31" t="str">
        <f t="shared" ref="JD9" si="282">TEXT(JD10,"DDD")</f>
        <v>Wed</v>
      </c>
      <c r="JE9" s="31" t="str">
        <f t="shared" ref="JE9" si="283">TEXT(JE10,"DDD")</f>
        <v>Thu</v>
      </c>
      <c r="JF9" s="31" t="str">
        <f t="shared" ref="JF9" si="284">TEXT(JF10,"DDD")</f>
        <v>Fri</v>
      </c>
      <c r="JG9" s="31" t="str">
        <f t="shared" ref="JG9:JH9" si="285">TEXT(JG10,"DDD")</f>
        <v>Sat</v>
      </c>
      <c r="JH9" s="31" t="str">
        <f t="shared" si="285"/>
        <v>Sun</v>
      </c>
      <c r="JI9" s="31" t="str">
        <f t="shared" ref="JI9" si="286">TEXT(JI10,"DDD")</f>
        <v>Mon</v>
      </c>
      <c r="JJ9" s="31" t="str">
        <f t="shared" ref="JJ9" si="287">TEXT(JJ10,"DDD")</f>
        <v>Tue</v>
      </c>
      <c r="JK9" s="31" t="str">
        <f t="shared" ref="JK9" si="288">TEXT(JK10,"DDD")</f>
        <v>Wed</v>
      </c>
      <c r="JL9" s="31" t="str">
        <f t="shared" ref="JL9" si="289">TEXT(JL10,"DDD")</f>
        <v>Thu</v>
      </c>
      <c r="JM9" s="31" t="str">
        <f t="shared" ref="JM9:JN9" si="290">TEXT(JM10,"DDD")</f>
        <v>Fri</v>
      </c>
      <c r="JN9" s="31" t="str">
        <f t="shared" si="290"/>
        <v>Sat</v>
      </c>
      <c r="JO9" s="31" t="str">
        <f t="shared" ref="JO9" si="291">TEXT(JO10,"DDD")</f>
        <v>Sun</v>
      </c>
      <c r="JP9" s="31" t="str">
        <f t="shared" ref="JP9" si="292">TEXT(JP10,"DDD")</f>
        <v>Mon</v>
      </c>
      <c r="JQ9" s="31" t="str">
        <f t="shared" ref="JQ9" si="293">TEXT(JQ10,"DDD")</f>
        <v>Tue</v>
      </c>
      <c r="JR9" s="31" t="str">
        <f t="shared" ref="JR9" si="294">TEXT(JR10,"DDD")</f>
        <v>Wed</v>
      </c>
      <c r="JS9" s="31" t="str">
        <f t="shared" ref="JS9:JT9" si="295">TEXT(JS10,"DDD")</f>
        <v>Thu</v>
      </c>
      <c r="JT9" s="31" t="str">
        <f t="shared" si="295"/>
        <v>Fri</v>
      </c>
      <c r="JU9" s="31" t="str">
        <f t="shared" ref="JU9" si="296">TEXT(JU10,"DDD")</f>
        <v>Sat</v>
      </c>
      <c r="JV9" s="31" t="str">
        <f t="shared" ref="JV9" si="297">TEXT(JV10,"DDD")</f>
        <v>Sun</v>
      </c>
      <c r="JW9" s="31" t="str">
        <f t="shared" ref="JW9" si="298">TEXT(JW10,"DDD")</f>
        <v>Mon</v>
      </c>
      <c r="JX9" s="31" t="str">
        <f t="shared" ref="JX9" si="299">TEXT(JX10,"DDD")</f>
        <v>Tue</v>
      </c>
      <c r="JY9" s="31" t="str">
        <f t="shared" ref="JY9:JZ9" si="300">TEXT(JY10,"DDD")</f>
        <v>Wed</v>
      </c>
      <c r="JZ9" s="31" t="str">
        <f t="shared" si="300"/>
        <v>Thu</v>
      </c>
      <c r="KA9" s="31" t="str">
        <f t="shared" ref="KA9" si="301">TEXT(KA10,"DDD")</f>
        <v>Fri</v>
      </c>
      <c r="KB9" s="31" t="str">
        <f t="shared" ref="KB9" si="302">TEXT(KB10,"DDD")</f>
        <v>Sat</v>
      </c>
      <c r="KC9" s="31" t="str">
        <f t="shared" ref="KC9" si="303">TEXT(KC10,"DDD")</f>
        <v>Sun</v>
      </c>
      <c r="KD9" s="31" t="str">
        <f t="shared" ref="KD9" si="304">TEXT(KD10,"DDD")</f>
        <v>Mon</v>
      </c>
      <c r="KE9" s="31" t="str">
        <f t="shared" ref="KE9:KF9" si="305">TEXT(KE10,"DDD")</f>
        <v>Tue</v>
      </c>
      <c r="KF9" s="31" t="str">
        <f t="shared" si="305"/>
        <v>Wed</v>
      </c>
      <c r="KG9" s="31" t="str">
        <f t="shared" ref="KG9" si="306">TEXT(KG10,"DDD")</f>
        <v>Thu</v>
      </c>
      <c r="KH9" s="31" t="str">
        <f t="shared" ref="KH9" si="307">TEXT(KH10,"DDD")</f>
        <v>Fri</v>
      </c>
      <c r="KI9" s="31" t="str">
        <f t="shared" ref="KI9" si="308">TEXT(KI10,"DDD")</f>
        <v>Sat</v>
      </c>
      <c r="KJ9" s="31" t="str">
        <f t="shared" ref="KJ9" si="309">TEXT(KJ10,"DDD")</f>
        <v>Sun</v>
      </c>
      <c r="KK9" s="31" t="str">
        <f t="shared" ref="KK9:KL9" si="310">TEXT(KK10,"DDD")</f>
        <v>Mon</v>
      </c>
      <c r="KL9" s="31" t="str">
        <f t="shared" si="310"/>
        <v>Tue</v>
      </c>
      <c r="KM9" s="31" t="str">
        <f t="shared" ref="KM9" si="311">TEXT(KM10,"DDD")</f>
        <v>Wed</v>
      </c>
      <c r="KN9" s="31" t="str">
        <f t="shared" ref="KN9" si="312">TEXT(KN10,"DDD")</f>
        <v>Thu</v>
      </c>
      <c r="KO9" s="31" t="str">
        <f t="shared" ref="KO9" si="313">TEXT(KO10,"DDD")</f>
        <v>Fri</v>
      </c>
      <c r="KP9" s="31" t="str">
        <f t="shared" ref="KP9" si="314">TEXT(KP10,"DDD")</f>
        <v>Sat</v>
      </c>
      <c r="KQ9" s="31" t="str">
        <f t="shared" ref="KQ9:KR9" si="315">TEXT(KQ10,"DDD")</f>
        <v>Sun</v>
      </c>
      <c r="KR9" s="31" t="str">
        <f t="shared" si="315"/>
        <v>Mon</v>
      </c>
      <c r="KS9" s="31" t="str">
        <f t="shared" ref="KS9" si="316">TEXT(KS10,"DDD")</f>
        <v>Tue</v>
      </c>
      <c r="KT9" s="31" t="str">
        <f t="shared" ref="KT9" si="317">TEXT(KT10,"DDD")</f>
        <v>Wed</v>
      </c>
      <c r="KU9" s="31" t="str">
        <f t="shared" ref="KU9" si="318">TEXT(KU10,"DDD")</f>
        <v>Thu</v>
      </c>
      <c r="KV9" s="31" t="str">
        <f t="shared" ref="KV9" si="319">TEXT(KV10,"DDD")</f>
        <v>Fri</v>
      </c>
      <c r="KW9" s="31" t="str">
        <f t="shared" ref="KW9:KX9" si="320">TEXT(KW10,"DDD")</f>
        <v>Sat</v>
      </c>
      <c r="KX9" s="31" t="str">
        <f t="shared" si="320"/>
        <v>Sun</v>
      </c>
      <c r="KY9" s="31" t="str">
        <f t="shared" ref="KY9" si="321">TEXT(KY10,"DDD")</f>
        <v>Mon</v>
      </c>
      <c r="KZ9" s="31" t="str">
        <f t="shared" ref="KZ9" si="322">TEXT(KZ10,"DDD")</f>
        <v>Tue</v>
      </c>
      <c r="LA9" s="31" t="str">
        <f t="shared" ref="LA9" si="323">TEXT(LA10,"DDD")</f>
        <v>Wed</v>
      </c>
      <c r="LB9" s="31" t="str">
        <f t="shared" ref="LB9" si="324">TEXT(LB10,"DDD")</f>
        <v>Thu</v>
      </c>
      <c r="LC9" s="31" t="str">
        <f t="shared" ref="LC9:LD9" si="325">TEXT(LC10,"DDD")</f>
        <v>Fri</v>
      </c>
      <c r="LD9" s="31" t="str">
        <f t="shared" si="325"/>
        <v>Sat</v>
      </c>
      <c r="LE9" s="31" t="str">
        <f t="shared" ref="LE9" si="326">TEXT(LE10,"DDD")</f>
        <v>Sun</v>
      </c>
      <c r="LF9" s="31" t="str">
        <f t="shared" ref="LF9" si="327">TEXT(LF10,"DDD")</f>
        <v>Mon</v>
      </c>
      <c r="LG9" s="31" t="str">
        <f t="shared" ref="LG9" si="328">TEXT(LG10,"DDD")</f>
        <v>Tue</v>
      </c>
      <c r="LH9" s="31" t="str">
        <f t="shared" ref="LH9" si="329">TEXT(LH10,"DDD")</f>
        <v>Wed</v>
      </c>
      <c r="LI9" s="31" t="str">
        <f t="shared" ref="LI9:LJ9" si="330">TEXT(LI10,"DDD")</f>
        <v>Thu</v>
      </c>
      <c r="LJ9" s="31" t="str">
        <f t="shared" si="330"/>
        <v>Fri</v>
      </c>
      <c r="LK9" s="31" t="str">
        <f t="shared" ref="LK9" si="331">TEXT(LK10,"DDD")</f>
        <v>Sat</v>
      </c>
      <c r="LL9" s="31" t="str">
        <f t="shared" ref="LL9" si="332">TEXT(LL10,"DDD")</f>
        <v>Sun</v>
      </c>
      <c r="LM9" s="31" t="str">
        <f t="shared" ref="LM9" si="333">TEXT(LM10,"DDD")</f>
        <v>Mon</v>
      </c>
      <c r="LN9" s="31" t="str">
        <f t="shared" ref="LN9" si="334">TEXT(LN10,"DDD")</f>
        <v>Tue</v>
      </c>
      <c r="LO9" s="31" t="str">
        <f t="shared" ref="LO9:LP9" si="335">TEXT(LO10,"DDD")</f>
        <v>Wed</v>
      </c>
      <c r="LP9" s="31" t="str">
        <f t="shared" si="335"/>
        <v>Thu</v>
      </c>
      <c r="LQ9" s="31" t="str">
        <f t="shared" ref="LQ9" si="336">TEXT(LQ10,"DDD")</f>
        <v>Fri</v>
      </c>
      <c r="LR9" s="31" t="str">
        <f t="shared" ref="LR9" si="337">TEXT(LR10,"DDD")</f>
        <v>Sat</v>
      </c>
      <c r="LS9" s="31" t="str">
        <f t="shared" ref="LS9" si="338">TEXT(LS10,"DDD")</f>
        <v>Sun</v>
      </c>
      <c r="LT9" s="31" t="str">
        <f t="shared" ref="LT9" si="339">TEXT(LT10,"DDD")</f>
        <v>Mon</v>
      </c>
      <c r="LU9" s="31" t="str">
        <f t="shared" ref="LU9:LV9" si="340">TEXT(LU10,"DDD")</f>
        <v>Tue</v>
      </c>
      <c r="LV9" s="31" t="str">
        <f t="shared" si="340"/>
        <v>Wed</v>
      </c>
      <c r="LW9" s="31" t="str">
        <f t="shared" ref="LW9" si="341">TEXT(LW10,"DDD")</f>
        <v>Thu</v>
      </c>
      <c r="LX9" s="31" t="str">
        <f t="shared" ref="LX9" si="342">TEXT(LX10,"DDD")</f>
        <v>Fri</v>
      </c>
      <c r="LY9" s="31" t="str">
        <f t="shared" ref="LY9" si="343">TEXT(LY10,"DDD")</f>
        <v>Sat</v>
      </c>
      <c r="LZ9" s="31" t="str">
        <f t="shared" ref="LZ9" si="344">TEXT(LZ10,"DDD")</f>
        <v>Sun</v>
      </c>
      <c r="MA9" s="31" t="str">
        <f t="shared" ref="MA9:MB9" si="345">TEXT(MA10,"DDD")</f>
        <v>Mon</v>
      </c>
      <c r="MB9" s="31" t="str">
        <f t="shared" si="345"/>
        <v>Tue</v>
      </c>
      <c r="MC9" s="31" t="str">
        <f t="shared" ref="MC9" si="346">TEXT(MC10,"DDD")</f>
        <v>Wed</v>
      </c>
      <c r="MD9" s="31" t="str">
        <f t="shared" ref="MD9" si="347">TEXT(MD10,"DDD")</f>
        <v>Thu</v>
      </c>
      <c r="ME9" s="31" t="str">
        <f t="shared" ref="ME9" si="348">TEXT(ME10,"DDD")</f>
        <v>Fri</v>
      </c>
      <c r="MF9" s="31" t="str">
        <f t="shared" ref="MF9" si="349">TEXT(MF10,"DDD")</f>
        <v>Sat</v>
      </c>
      <c r="MG9" s="31" t="str">
        <f t="shared" ref="MG9:MH9" si="350">TEXT(MG10,"DDD")</f>
        <v>Sun</v>
      </c>
      <c r="MH9" s="31" t="str">
        <f t="shared" si="350"/>
        <v>Mon</v>
      </c>
      <c r="MI9" s="31" t="str">
        <f t="shared" ref="MI9" si="351">TEXT(MI10,"DDD")</f>
        <v>Tue</v>
      </c>
      <c r="MJ9" s="31" t="str">
        <f t="shared" ref="MJ9" si="352">TEXT(MJ10,"DDD")</f>
        <v>Wed</v>
      </c>
      <c r="MK9" s="31" t="str">
        <f t="shared" ref="MK9" si="353">TEXT(MK10,"DDD")</f>
        <v>Thu</v>
      </c>
      <c r="ML9" s="31" t="str">
        <f t="shared" ref="ML9" si="354">TEXT(ML10,"DDD")</f>
        <v>Fri</v>
      </c>
      <c r="MM9" s="31" t="str">
        <f t="shared" ref="MM9:MN9" si="355">TEXT(MM10,"DDD")</f>
        <v>Sat</v>
      </c>
      <c r="MN9" s="31" t="str">
        <f t="shared" si="355"/>
        <v>Sun</v>
      </c>
      <c r="MO9" s="31" t="str">
        <f t="shared" ref="MO9" si="356">TEXT(MO10,"DDD")</f>
        <v>Mon</v>
      </c>
      <c r="MP9" s="31" t="str">
        <f t="shared" ref="MP9" si="357">TEXT(MP10,"DDD")</f>
        <v>Tue</v>
      </c>
      <c r="MQ9" s="31" t="str">
        <f t="shared" ref="MQ9" si="358">TEXT(MQ10,"DDD")</f>
        <v>Wed</v>
      </c>
      <c r="MR9" s="31" t="str">
        <f t="shared" ref="MR9" si="359">TEXT(MR10,"DDD")</f>
        <v>Thu</v>
      </c>
      <c r="MS9" s="31" t="str">
        <f t="shared" ref="MS9:MT9" si="360">TEXT(MS10,"DDD")</f>
        <v>Fri</v>
      </c>
      <c r="MT9" s="31" t="str">
        <f t="shared" si="360"/>
        <v>Sat</v>
      </c>
      <c r="MU9" s="31" t="str">
        <f t="shared" ref="MU9" si="361">TEXT(MU10,"DDD")</f>
        <v>Sun</v>
      </c>
      <c r="MV9" s="31" t="str">
        <f t="shared" ref="MV9" si="362">TEXT(MV10,"DDD")</f>
        <v>Mon</v>
      </c>
      <c r="MW9" s="31" t="str">
        <f t="shared" ref="MW9" si="363">TEXT(MW10,"DDD")</f>
        <v>Tue</v>
      </c>
      <c r="MX9" s="31" t="str">
        <f t="shared" ref="MX9" si="364">TEXT(MX10,"DDD")</f>
        <v>Wed</v>
      </c>
      <c r="MY9" s="31" t="str">
        <f t="shared" ref="MY9" si="365">TEXT(MY10,"DDD")</f>
        <v>Thu</v>
      </c>
      <c r="MZ9" s="31" t="str">
        <f t="shared" ref="MZ9" si="366">TEXT(MZ10,"DDD")</f>
        <v>Fri</v>
      </c>
      <c r="NA9" s="31" t="str">
        <f t="shared" ref="NA9" si="367">TEXT(NA10,"DDD")</f>
        <v>Sat</v>
      </c>
      <c r="NB9" s="31" t="str">
        <f t="shared" ref="NB9" si="368">TEXT(NB10,"DDD")</f>
        <v>Sun</v>
      </c>
      <c r="NC9" s="31" t="str">
        <f t="shared" ref="NC9" si="369">TEXT(NC10,"DDD")</f>
        <v>Mon</v>
      </c>
      <c r="ND9" s="31" t="str">
        <f t="shared" ref="ND9" si="370">TEXT(ND10,"DDD")</f>
        <v>Tue</v>
      </c>
      <c r="NE9" s="31" t="str">
        <f t="shared" ref="NE9" si="371">TEXT(NE10,"DDD")</f>
        <v>Wed</v>
      </c>
      <c r="NF9" s="31" t="str">
        <f t="shared" ref="NF9" si="372">TEXT(NF10,"DDD")</f>
        <v>Thu</v>
      </c>
      <c r="NG9" s="31" t="str">
        <f t="shared" ref="NG9" si="373">TEXT(NG10,"DDD")</f>
        <v>Fri</v>
      </c>
      <c r="NH9" s="31" t="str">
        <f t="shared" ref="NH9" si="374">TEXT(NH10,"DDD")</f>
        <v>Sat</v>
      </c>
      <c r="NI9" s="31" t="str">
        <f t="shared" ref="NI9" si="375">TEXT(NI10,"DDD")</f>
        <v>Sun</v>
      </c>
      <c r="NJ9" s="31" t="str">
        <f t="shared" ref="NJ9" si="376">TEXT(NJ10,"DDD")</f>
        <v>Mon</v>
      </c>
      <c r="NK9" s="31" t="str">
        <f t="shared" ref="NK9" si="377">TEXT(NK10,"DDD")</f>
        <v>Tue</v>
      </c>
      <c r="NL9" s="31" t="str">
        <f t="shared" ref="NL9" si="378">TEXT(NL10,"DDD")</f>
        <v>Wed</v>
      </c>
      <c r="NM9" s="31" t="str">
        <f t="shared" ref="NM9" si="379">TEXT(NM10,"DDD")</f>
        <v>Thu</v>
      </c>
      <c r="NN9" s="31" t="str">
        <f t="shared" ref="NN9" si="380">TEXT(NN10,"DDD")</f>
        <v>Fri</v>
      </c>
      <c r="NO9" s="31" t="str">
        <f t="shared" ref="NO9" si="381">TEXT(NO10,"DDD")</f>
        <v>Sat</v>
      </c>
      <c r="NP9" s="31" t="str">
        <f t="shared" ref="NP9" si="382">TEXT(NP10,"DDD")</f>
        <v>Sun</v>
      </c>
      <c r="NQ9" s="31" t="str">
        <f t="shared" ref="NQ9" si="383">TEXT(NQ10,"DDD")</f>
        <v>Mon</v>
      </c>
      <c r="NR9" s="31" t="str">
        <f t="shared" ref="NR9" si="384">TEXT(NR10,"DDD")</f>
        <v>Tue</v>
      </c>
      <c r="NS9" s="31" t="str">
        <f t="shared" ref="NS9" si="385">TEXT(NS10,"DDD")</f>
        <v>Wed</v>
      </c>
      <c r="NT9" s="31" t="str">
        <f t="shared" ref="NT9" si="386">TEXT(NT10,"DDD")</f>
        <v>Thu</v>
      </c>
      <c r="NU9" s="31" t="str">
        <f t="shared" ref="NU9" si="387">TEXT(NU10,"DDD")</f>
        <v>Fri</v>
      </c>
      <c r="NV9" s="31" t="str">
        <f t="shared" ref="NV9:OQ9" si="388">TEXT(NV10,"DDD")</f>
        <v>Sat</v>
      </c>
      <c r="NW9" s="31" t="str">
        <f t="shared" si="388"/>
        <v>Sun</v>
      </c>
      <c r="NX9" s="31" t="str">
        <f t="shared" si="388"/>
        <v>Mon</v>
      </c>
      <c r="NY9" s="31" t="str">
        <f t="shared" si="388"/>
        <v>Tue</v>
      </c>
      <c r="NZ9" s="31" t="str">
        <f t="shared" si="388"/>
        <v>Wed</v>
      </c>
      <c r="OA9" s="31" t="str">
        <f t="shared" si="388"/>
        <v>Thu</v>
      </c>
      <c r="OB9" s="31" t="str">
        <f t="shared" si="388"/>
        <v>Fri</v>
      </c>
      <c r="OC9" s="31" t="str">
        <f t="shared" si="388"/>
        <v>Sat</v>
      </c>
      <c r="OD9" s="31" t="str">
        <f t="shared" si="388"/>
        <v>Sun</v>
      </c>
      <c r="OE9" s="31" t="str">
        <f t="shared" si="388"/>
        <v>Mon</v>
      </c>
      <c r="OF9" s="31" t="str">
        <f t="shared" si="388"/>
        <v>Tue</v>
      </c>
      <c r="OG9" s="31" t="str">
        <f t="shared" si="388"/>
        <v>Wed</v>
      </c>
      <c r="OH9" s="31" t="str">
        <f t="shared" si="388"/>
        <v>Thu</v>
      </c>
      <c r="OI9" s="31" t="str">
        <f t="shared" si="388"/>
        <v>Fri</v>
      </c>
      <c r="OJ9" s="31" t="str">
        <f t="shared" si="388"/>
        <v>Sat</v>
      </c>
      <c r="OK9" s="31" t="str">
        <f t="shared" si="388"/>
        <v>Sun</v>
      </c>
      <c r="OL9" s="31" t="str">
        <f t="shared" si="388"/>
        <v>Mon</v>
      </c>
      <c r="OM9" s="31" t="str">
        <f t="shared" si="388"/>
        <v>Tue</v>
      </c>
      <c r="ON9" s="31" t="str">
        <f t="shared" si="388"/>
        <v>Wed</v>
      </c>
      <c r="OO9" s="31" t="str">
        <f t="shared" si="388"/>
        <v>Thu</v>
      </c>
      <c r="OP9" s="31" t="str">
        <f t="shared" si="388"/>
        <v>Fri</v>
      </c>
      <c r="OQ9" s="31" t="str">
        <f t="shared" si="388"/>
        <v>Sat</v>
      </c>
    </row>
    <row r="10" spans="1:407" ht="27.75" customHeight="1" x14ac:dyDescent="0.25">
      <c r="A10" s="96" t="s">
        <v>16</v>
      </c>
      <c r="B10" s="96" t="s">
        <v>18</v>
      </c>
      <c r="C10" s="97" t="s">
        <v>1</v>
      </c>
      <c r="D10" s="98" t="s">
        <v>7</v>
      </c>
      <c r="E10" s="96" t="s">
        <v>116</v>
      </c>
      <c r="F10" s="96" t="s">
        <v>115</v>
      </c>
      <c r="G10" s="98" t="s">
        <v>8</v>
      </c>
      <c r="H10" s="99" t="s">
        <v>109</v>
      </c>
      <c r="I10" s="99" t="s">
        <v>111</v>
      </c>
      <c r="J10" s="96" t="s">
        <v>110</v>
      </c>
      <c r="K10" s="99" t="s">
        <v>112</v>
      </c>
      <c r="L10" s="96" t="s">
        <v>113</v>
      </c>
      <c r="M10" s="96" t="s">
        <v>114</v>
      </c>
      <c r="N10" s="96" t="s">
        <v>167</v>
      </c>
      <c r="O10" s="100" t="s">
        <v>141</v>
      </c>
      <c r="P10" s="101">
        <f>O8</f>
        <v>44927</v>
      </c>
      <c r="Q10" s="102">
        <f>P10+1</f>
        <v>44928</v>
      </c>
      <c r="R10" s="102">
        <f t="shared" ref="R10:CC10" si="389">Q10+1</f>
        <v>44929</v>
      </c>
      <c r="S10" s="102">
        <f t="shared" si="389"/>
        <v>44930</v>
      </c>
      <c r="T10" s="102">
        <f t="shared" si="389"/>
        <v>44931</v>
      </c>
      <c r="U10" s="102">
        <f t="shared" si="389"/>
        <v>44932</v>
      </c>
      <c r="V10" s="102">
        <f t="shared" si="389"/>
        <v>44933</v>
      </c>
      <c r="W10" s="102">
        <f t="shared" si="389"/>
        <v>44934</v>
      </c>
      <c r="X10" s="102">
        <f t="shared" si="389"/>
        <v>44935</v>
      </c>
      <c r="Y10" s="102">
        <f t="shared" si="389"/>
        <v>44936</v>
      </c>
      <c r="Z10" s="102">
        <f t="shared" si="389"/>
        <v>44937</v>
      </c>
      <c r="AA10" s="102">
        <f t="shared" si="389"/>
        <v>44938</v>
      </c>
      <c r="AB10" s="102">
        <f t="shared" si="389"/>
        <v>44939</v>
      </c>
      <c r="AC10" s="102">
        <f t="shared" si="389"/>
        <v>44940</v>
      </c>
      <c r="AD10" s="102">
        <f t="shared" si="389"/>
        <v>44941</v>
      </c>
      <c r="AE10" s="102">
        <f t="shared" si="389"/>
        <v>44942</v>
      </c>
      <c r="AF10" s="102">
        <f t="shared" si="389"/>
        <v>44943</v>
      </c>
      <c r="AG10" s="102">
        <f t="shared" si="389"/>
        <v>44944</v>
      </c>
      <c r="AH10" s="102">
        <f t="shared" si="389"/>
        <v>44945</v>
      </c>
      <c r="AI10" s="102">
        <f t="shared" si="389"/>
        <v>44946</v>
      </c>
      <c r="AJ10" s="102">
        <f t="shared" si="389"/>
        <v>44947</v>
      </c>
      <c r="AK10" s="102">
        <f t="shared" si="389"/>
        <v>44948</v>
      </c>
      <c r="AL10" s="102">
        <f t="shared" si="389"/>
        <v>44949</v>
      </c>
      <c r="AM10" s="102">
        <f t="shared" si="389"/>
        <v>44950</v>
      </c>
      <c r="AN10" s="102">
        <f t="shared" si="389"/>
        <v>44951</v>
      </c>
      <c r="AO10" s="102">
        <f t="shared" si="389"/>
        <v>44952</v>
      </c>
      <c r="AP10" s="102">
        <f t="shared" si="389"/>
        <v>44953</v>
      </c>
      <c r="AQ10" s="102">
        <f t="shared" si="389"/>
        <v>44954</v>
      </c>
      <c r="AR10" s="102">
        <f t="shared" si="389"/>
        <v>44955</v>
      </c>
      <c r="AS10" s="102">
        <f t="shared" si="389"/>
        <v>44956</v>
      </c>
      <c r="AT10" s="102">
        <f t="shared" si="389"/>
        <v>44957</v>
      </c>
      <c r="AU10" s="102">
        <f t="shared" si="389"/>
        <v>44958</v>
      </c>
      <c r="AV10" s="102">
        <f t="shared" si="389"/>
        <v>44959</v>
      </c>
      <c r="AW10" s="102">
        <f t="shared" si="389"/>
        <v>44960</v>
      </c>
      <c r="AX10" s="102">
        <f t="shared" si="389"/>
        <v>44961</v>
      </c>
      <c r="AY10" s="102">
        <f t="shared" si="389"/>
        <v>44962</v>
      </c>
      <c r="AZ10" s="102">
        <f t="shared" si="389"/>
        <v>44963</v>
      </c>
      <c r="BA10" s="102">
        <f t="shared" si="389"/>
        <v>44964</v>
      </c>
      <c r="BB10" s="102">
        <f t="shared" si="389"/>
        <v>44965</v>
      </c>
      <c r="BC10" s="102">
        <f t="shared" si="389"/>
        <v>44966</v>
      </c>
      <c r="BD10" s="102">
        <f t="shared" si="389"/>
        <v>44967</v>
      </c>
      <c r="BE10" s="102">
        <f t="shared" si="389"/>
        <v>44968</v>
      </c>
      <c r="BF10" s="102">
        <f t="shared" si="389"/>
        <v>44969</v>
      </c>
      <c r="BG10" s="102">
        <f t="shared" si="389"/>
        <v>44970</v>
      </c>
      <c r="BH10" s="102">
        <f t="shared" si="389"/>
        <v>44971</v>
      </c>
      <c r="BI10" s="102">
        <f t="shared" si="389"/>
        <v>44972</v>
      </c>
      <c r="BJ10" s="102">
        <f t="shared" si="389"/>
        <v>44973</v>
      </c>
      <c r="BK10" s="102">
        <f t="shared" si="389"/>
        <v>44974</v>
      </c>
      <c r="BL10" s="102">
        <f t="shared" si="389"/>
        <v>44975</v>
      </c>
      <c r="BM10" s="102">
        <f t="shared" si="389"/>
        <v>44976</v>
      </c>
      <c r="BN10" s="102">
        <f t="shared" si="389"/>
        <v>44977</v>
      </c>
      <c r="BO10" s="102">
        <f t="shared" si="389"/>
        <v>44978</v>
      </c>
      <c r="BP10" s="102">
        <f t="shared" si="389"/>
        <v>44979</v>
      </c>
      <c r="BQ10" s="102">
        <f t="shared" si="389"/>
        <v>44980</v>
      </c>
      <c r="BR10" s="102">
        <f t="shared" si="389"/>
        <v>44981</v>
      </c>
      <c r="BS10" s="102">
        <f t="shared" si="389"/>
        <v>44982</v>
      </c>
      <c r="BT10" s="102">
        <f t="shared" si="389"/>
        <v>44983</v>
      </c>
      <c r="BU10" s="102">
        <f t="shared" si="389"/>
        <v>44984</v>
      </c>
      <c r="BV10" s="102">
        <f t="shared" si="389"/>
        <v>44985</v>
      </c>
      <c r="BW10" s="102">
        <f t="shared" si="389"/>
        <v>44986</v>
      </c>
      <c r="BX10" s="102">
        <f t="shared" si="389"/>
        <v>44987</v>
      </c>
      <c r="BY10" s="102">
        <f t="shared" si="389"/>
        <v>44988</v>
      </c>
      <c r="BZ10" s="102">
        <f t="shared" si="389"/>
        <v>44989</v>
      </c>
      <c r="CA10" s="102">
        <f t="shared" si="389"/>
        <v>44990</v>
      </c>
      <c r="CB10" s="102">
        <f t="shared" si="389"/>
        <v>44991</v>
      </c>
      <c r="CC10" s="102">
        <f t="shared" si="389"/>
        <v>44992</v>
      </c>
      <c r="CD10" s="102">
        <f t="shared" ref="CD10:EO10" si="390">CC10+1</f>
        <v>44993</v>
      </c>
      <c r="CE10" s="102">
        <f t="shared" si="390"/>
        <v>44994</v>
      </c>
      <c r="CF10" s="102">
        <f t="shared" si="390"/>
        <v>44995</v>
      </c>
      <c r="CG10" s="102">
        <f t="shared" si="390"/>
        <v>44996</v>
      </c>
      <c r="CH10" s="102">
        <f t="shared" si="390"/>
        <v>44997</v>
      </c>
      <c r="CI10" s="102">
        <f t="shared" si="390"/>
        <v>44998</v>
      </c>
      <c r="CJ10" s="102">
        <f t="shared" si="390"/>
        <v>44999</v>
      </c>
      <c r="CK10" s="102">
        <f t="shared" si="390"/>
        <v>45000</v>
      </c>
      <c r="CL10" s="102">
        <f t="shared" si="390"/>
        <v>45001</v>
      </c>
      <c r="CM10" s="102">
        <f t="shared" si="390"/>
        <v>45002</v>
      </c>
      <c r="CN10" s="102">
        <f t="shared" si="390"/>
        <v>45003</v>
      </c>
      <c r="CO10" s="102">
        <f t="shared" si="390"/>
        <v>45004</v>
      </c>
      <c r="CP10" s="102">
        <f t="shared" si="390"/>
        <v>45005</v>
      </c>
      <c r="CQ10" s="102">
        <f t="shared" si="390"/>
        <v>45006</v>
      </c>
      <c r="CR10" s="102">
        <f t="shared" si="390"/>
        <v>45007</v>
      </c>
      <c r="CS10" s="102">
        <f t="shared" si="390"/>
        <v>45008</v>
      </c>
      <c r="CT10" s="102">
        <f t="shared" si="390"/>
        <v>45009</v>
      </c>
      <c r="CU10" s="102">
        <f t="shared" si="390"/>
        <v>45010</v>
      </c>
      <c r="CV10" s="102">
        <f t="shared" si="390"/>
        <v>45011</v>
      </c>
      <c r="CW10" s="102">
        <f t="shared" si="390"/>
        <v>45012</v>
      </c>
      <c r="CX10" s="102">
        <f t="shared" si="390"/>
        <v>45013</v>
      </c>
      <c r="CY10" s="102">
        <f t="shared" si="390"/>
        <v>45014</v>
      </c>
      <c r="CZ10" s="102">
        <f t="shared" si="390"/>
        <v>45015</v>
      </c>
      <c r="DA10" s="102">
        <f t="shared" si="390"/>
        <v>45016</v>
      </c>
      <c r="DB10" s="102">
        <f t="shared" si="390"/>
        <v>45017</v>
      </c>
      <c r="DC10" s="102">
        <f t="shared" si="390"/>
        <v>45018</v>
      </c>
      <c r="DD10" s="102">
        <f t="shared" si="390"/>
        <v>45019</v>
      </c>
      <c r="DE10" s="102">
        <f t="shared" si="390"/>
        <v>45020</v>
      </c>
      <c r="DF10" s="102">
        <f t="shared" si="390"/>
        <v>45021</v>
      </c>
      <c r="DG10" s="102">
        <f t="shared" si="390"/>
        <v>45022</v>
      </c>
      <c r="DH10" s="102">
        <f t="shared" si="390"/>
        <v>45023</v>
      </c>
      <c r="DI10" s="102">
        <f t="shared" si="390"/>
        <v>45024</v>
      </c>
      <c r="DJ10" s="102">
        <f t="shared" si="390"/>
        <v>45025</v>
      </c>
      <c r="DK10" s="102">
        <f t="shared" si="390"/>
        <v>45026</v>
      </c>
      <c r="DL10" s="102">
        <f t="shared" si="390"/>
        <v>45027</v>
      </c>
      <c r="DM10" s="102">
        <f t="shared" si="390"/>
        <v>45028</v>
      </c>
      <c r="DN10" s="102">
        <f t="shared" si="390"/>
        <v>45029</v>
      </c>
      <c r="DO10" s="102">
        <f t="shared" si="390"/>
        <v>45030</v>
      </c>
      <c r="DP10" s="102">
        <f t="shared" si="390"/>
        <v>45031</v>
      </c>
      <c r="DQ10" s="102">
        <f t="shared" si="390"/>
        <v>45032</v>
      </c>
      <c r="DR10" s="102">
        <f t="shared" si="390"/>
        <v>45033</v>
      </c>
      <c r="DS10" s="102">
        <f t="shared" si="390"/>
        <v>45034</v>
      </c>
      <c r="DT10" s="102">
        <f t="shared" si="390"/>
        <v>45035</v>
      </c>
      <c r="DU10" s="102">
        <f t="shared" si="390"/>
        <v>45036</v>
      </c>
      <c r="DV10" s="102">
        <f t="shared" si="390"/>
        <v>45037</v>
      </c>
      <c r="DW10" s="102">
        <f t="shared" si="390"/>
        <v>45038</v>
      </c>
      <c r="DX10" s="102">
        <f t="shared" si="390"/>
        <v>45039</v>
      </c>
      <c r="DY10" s="102">
        <f t="shared" si="390"/>
        <v>45040</v>
      </c>
      <c r="DZ10" s="102">
        <f t="shared" si="390"/>
        <v>45041</v>
      </c>
      <c r="EA10" s="102">
        <f t="shared" si="390"/>
        <v>45042</v>
      </c>
      <c r="EB10" s="102">
        <f t="shared" si="390"/>
        <v>45043</v>
      </c>
      <c r="EC10" s="102">
        <f t="shared" si="390"/>
        <v>45044</v>
      </c>
      <c r="ED10" s="102">
        <f t="shared" si="390"/>
        <v>45045</v>
      </c>
      <c r="EE10" s="102">
        <f t="shared" si="390"/>
        <v>45046</v>
      </c>
      <c r="EF10" s="102">
        <f t="shared" si="390"/>
        <v>45047</v>
      </c>
      <c r="EG10" s="102">
        <f t="shared" si="390"/>
        <v>45048</v>
      </c>
      <c r="EH10" s="102">
        <f t="shared" si="390"/>
        <v>45049</v>
      </c>
      <c r="EI10" s="102">
        <f t="shared" si="390"/>
        <v>45050</v>
      </c>
      <c r="EJ10" s="102">
        <f t="shared" si="390"/>
        <v>45051</v>
      </c>
      <c r="EK10" s="102">
        <f t="shared" si="390"/>
        <v>45052</v>
      </c>
      <c r="EL10" s="102">
        <f t="shared" si="390"/>
        <v>45053</v>
      </c>
      <c r="EM10" s="102">
        <f t="shared" si="390"/>
        <v>45054</v>
      </c>
      <c r="EN10" s="102">
        <f t="shared" si="390"/>
        <v>45055</v>
      </c>
      <c r="EO10" s="102">
        <f t="shared" si="390"/>
        <v>45056</v>
      </c>
      <c r="EP10" s="102">
        <f t="shared" ref="EP10:GV10" si="391">EO10+1</f>
        <v>45057</v>
      </c>
      <c r="EQ10" s="102">
        <f t="shared" si="391"/>
        <v>45058</v>
      </c>
      <c r="ER10" s="102">
        <f t="shared" si="391"/>
        <v>45059</v>
      </c>
      <c r="ES10" s="102">
        <f t="shared" si="391"/>
        <v>45060</v>
      </c>
      <c r="ET10" s="102">
        <f t="shared" si="391"/>
        <v>45061</v>
      </c>
      <c r="EU10" s="102">
        <f t="shared" si="391"/>
        <v>45062</v>
      </c>
      <c r="EV10" s="102">
        <f t="shared" si="391"/>
        <v>45063</v>
      </c>
      <c r="EW10" s="102">
        <f t="shared" si="391"/>
        <v>45064</v>
      </c>
      <c r="EX10" s="102">
        <f t="shared" si="391"/>
        <v>45065</v>
      </c>
      <c r="EY10" s="102">
        <f t="shared" si="391"/>
        <v>45066</v>
      </c>
      <c r="EZ10" s="102">
        <f t="shared" si="391"/>
        <v>45067</v>
      </c>
      <c r="FA10" s="102">
        <f t="shared" si="391"/>
        <v>45068</v>
      </c>
      <c r="FB10" s="102">
        <f t="shared" si="391"/>
        <v>45069</v>
      </c>
      <c r="FC10" s="102">
        <f t="shared" si="391"/>
        <v>45070</v>
      </c>
      <c r="FD10" s="102">
        <f t="shared" si="391"/>
        <v>45071</v>
      </c>
      <c r="FE10" s="102">
        <f t="shared" si="391"/>
        <v>45072</v>
      </c>
      <c r="FF10" s="102">
        <f t="shared" si="391"/>
        <v>45073</v>
      </c>
      <c r="FG10" s="102">
        <f t="shared" si="391"/>
        <v>45074</v>
      </c>
      <c r="FH10" s="102">
        <f t="shared" si="391"/>
        <v>45075</v>
      </c>
      <c r="FI10" s="102">
        <f t="shared" si="391"/>
        <v>45076</v>
      </c>
      <c r="FJ10" s="102">
        <f t="shared" si="391"/>
        <v>45077</v>
      </c>
      <c r="FK10" s="102">
        <f t="shared" si="391"/>
        <v>45078</v>
      </c>
      <c r="FL10" s="102">
        <f t="shared" si="391"/>
        <v>45079</v>
      </c>
      <c r="FM10" s="102">
        <f t="shared" si="391"/>
        <v>45080</v>
      </c>
      <c r="FN10" s="102">
        <f t="shared" si="391"/>
        <v>45081</v>
      </c>
      <c r="FO10" s="102">
        <f t="shared" si="391"/>
        <v>45082</v>
      </c>
      <c r="FP10" s="102">
        <f t="shared" si="391"/>
        <v>45083</v>
      </c>
      <c r="FQ10" s="102">
        <f t="shared" si="391"/>
        <v>45084</v>
      </c>
      <c r="FR10" s="102">
        <f t="shared" si="391"/>
        <v>45085</v>
      </c>
      <c r="FS10" s="102">
        <f t="shared" si="391"/>
        <v>45086</v>
      </c>
      <c r="FT10" s="102">
        <f t="shared" si="391"/>
        <v>45087</v>
      </c>
      <c r="FU10" s="102">
        <f t="shared" si="391"/>
        <v>45088</v>
      </c>
      <c r="FV10" s="102">
        <f t="shared" si="391"/>
        <v>45089</v>
      </c>
      <c r="FW10" s="102">
        <f t="shared" si="391"/>
        <v>45090</v>
      </c>
      <c r="FX10" s="102">
        <f t="shared" si="391"/>
        <v>45091</v>
      </c>
      <c r="FY10" s="102">
        <f t="shared" si="391"/>
        <v>45092</v>
      </c>
      <c r="FZ10" s="102">
        <f t="shared" si="391"/>
        <v>45093</v>
      </c>
      <c r="GA10" s="102">
        <f t="shared" si="391"/>
        <v>45094</v>
      </c>
      <c r="GB10" s="102">
        <f t="shared" si="391"/>
        <v>45095</v>
      </c>
      <c r="GC10" s="102">
        <f t="shared" si="391"/>
        <v>45096</v>
      </c>
      <c r="GD10" s="102">
        <f t="shared" si="391"/>
        <v>45097</v>
      </c>
      <c r="GE10" s="102">
        <f t="shared" si="391"/>
        <v>45098</v>
      </c>
      <c r="GF10" s="102">
        <f t="shared" si="391"/>
        <v>45099</v>
      </c>
      <c r="GG10" s="102">
        <f t="shared" si="391"/>
        <v>45100</v>
      </c>
      <c r="GH10" s="102">
        <f t="shared" si="391"/>
        <v>45101</v>
      </c>
      <c r="GI10" s="102">
        <f t="shared" si="391"/>
        <v>45102</v>
      </c>
      <c r="GJ10" s="102">
        <f t="shared" si="391"/>
        <v>45103</v>
      </c>
      <c r="GK10" s="102">
        <f t="shared" si="391"/>
        <v>45104</v>
      </c>
      <c r="GL10" s="102">
        <f t="shared" si="391"/>
        <v>45105</v>
      </c>
      <c r="GM10" s="102">
        <f t="shared" si="391"/>
        <v>45106</v>
      </c>
      <c r="GN10" s="102">
        <f t="shared" si="391"/>
        <v>45107</v>
      </c>
      <c r="GO10" s="102">
        <f t="shared" si="391"/>
        <v>45108</v>
      </c>
      <c r="GP10" s="102">
        <f t="shared" si="391"/>
        <v>45109</v>
      </c>
      <c r="GQ10" s="102">
        <f t="shared" si="391"/>
        <v>45110</v>
      </c>
      <c r="GR10" s="102">
        <f t="shared" si="391"/>
        <v>45111</v>
      </c>
      <c r="GS10" s="102">
        <f t="shared" si="391"/>
        <v>45112</v>
      </c>
      <c r="GT10" s="102">
        <f t="shared" si="391"/>
        <v>45113</v>
      </c>
      <c r="GU10" s="102">
        <f t="shared" si="391"/>
        <v>45114</v>
      </c>
      <c r="GV10" s="102">
        <f t="shared" si="391"/>
        <v>45115</v>
      </c>
      <c r="GW10" s="102">
        <f t="shared" ref="GW10" si="392">GV10+1</f>
        <v>45116</v>
      </c>
      <c r="GX10" s="102">
        <f t="shared" ref="GX10" si="393">GW10+1</f>
        <v>45117</v>
      </c>
      <c r="GY10" s="102">
        <f t="shared" ref="GY10" si="394">GX10+1</f>
        <v>45118</v>
      </c>
      <c r="GZ10" s="102">
        <f t="shared" ref="GZ10" si="395">GY10+1</f>
        <v>45119</v>
      </c>
      <c r="HA10" s="102">
        <f t="shared" ref="HA10" si="396">GZ10+1</f>
        <v>45120</v>
      </c>
      <c r="HB10" s="102">
        <f t="shared" ref="HB10" si="397">HA10+1</f>
        <v>45121</v>
      </c>
      <c r="HC10" s="102">
        <f t="shared" ref="HC10" si="398">HB10+1</f>
        <v>45122</v>
      </c>
      <c r="HD10" s="102">
        <f t="shared" ref="HD10" si="399">HC10+1</f>
        <v>45123</v>
      </c>
      <c r="HE10" s="102">
        <f t="shared" ref="HE10" si="400">HD10+1</f>
        <v>45124</v>
      </c>
      <c r="HF10" s="102">
        <f t="shared" ref="HF10" si="401">HE10+1</f>
        <v>45125</v>
      </c>
      <c r="HG10" s="102">
        <f t="shared" ref="HG10" si="402">HF10+1</f>
        <v>45126</v>
      </c>
      <c r="HH10" s="102">
        <f t="shared" ref="HH10" si="403">HG10+1</f>
        <v>45127</v>
      </c>
      <c r="HI10" s="102">
        <f t="shared" ref="HI10" si="404">HH10+1</f>
        <v>45128</v>
      </c>
      <c r="HJ10" s="102">
        <f t="shared" ref="HJ10" si="405">HI10+1</f>
        <v>45129</v>
      </c>
      <c r="HK10" s="102">
        <f t="shared" ref="HK10" si="406">HJ10+1</f>
        <v>45130</v>
      </c>
      <c r="HL10" s="102">
        <f t="shared" ref="HL10" si="407">HK10+1</f>
        <v>45131</v>
      </c>
      <c r="HM10" s="102">
        <f t="shared" ref="HM10" si="408">HL10+1</f>
        <v>45132</v>
      </c>
      <c r="HN10" s="102">
        <f t="shared" ref="HN10" si="409">HM10+1</f>
        <v>45133</v>
      </c>
      <c r="HO10" s="102">
        <f t="shared" ref="HO10" si="410">HN10+1</f>
        <v>45134</v>
      </c>
      <c r="HP10" s="102">
        <f t="shared" ref="HP10" si="411">HO10+1</f>
        <v>45135</v>
      </c>
      <c r="HQ10" s="102">
        <f t="shared" ref="HQ10" si="412">HP10+1</f>
        <v>45136</v>
      </c>
      <c r="HR10" s="102">
        <f t="shared" ref="HR10" si="413">HQ10+1</f>
        <v>45137</v>
      </c>
      <c r="HS10" s="102">
        <f t="shared" ref="HS10" si="414">HR10+1</f>
        <v>45138</v>
      </c>
      <c r="HT10" s="102">
        <f t="shared" ref="HT10" si="415">HS10+1</f>
        <v>45139</v>
      </c>
      <c r="HU10" s="102">
        <f t="shared" ref="HU10" si="416">HT10+1</f>
        <v>45140</v>
      </c>
      <c r="HV10" s="102">
        <f t="shared" ref="HV10" si="417">HU10+1</f>
        <v>45141</v>
      </c>
      <c r="HW10" s="102">
        <f t="shared" ref="HW10" si="418">HV10+1</f>
        <v>45142</v>
      </c>
      <c r="HX10" s="102">
        <f t="shared" ref="HX10" si="419">HW10+1</f>
        <v>45143</v>
      </c>
      <c r="HY10" s="102">
        <f t="shared" ref="HY10" si="420">HX10+1</f>
        <v>45144</v>
      </c>
      <c r="HZ10" s="102">
        <f t="shared" ref="HZ10" si="421">HY10+1</f>
        <v>45145</v>
      </c>
      <c r="IA10" s="102">
        <f t="shared" ref="IA10" si="422">HZ10+1</f>
        <v>45146</v>
      </c>
      <c r="IB10" s="102">
        <f t="shared" ref="IB10" si="423">IA10+1</f>
        <v>45147</v>
      </c>
      <c r="IC10" s="102">
        <f t="shared" ref="IC10" si="424">IB10+1</f>
        <v>45148</v>
      </c>
      <c r="ID10" s="102">
        <f t="shared" ref="ID10" si="425">IC10+1</f>
        <v>45149</v>
      </c>
      <c r="IE10" s="102">
        <f t="shared" ref="IE10" si="426">ID10+1</f>
        <v>45150</v>
      </c>
      <c r="IF10" s="102">
        <f t="shared" ref="IF10" si="427">IE10+1</f>
        <v>45151</v>
      </c>
      <c r="IG10" s="102">
        <f t="shared" ref="IG10" si="428">IF10+1</f>
        <v>45152</v>
      </c>
      <c r="IH10" s="102">
        <f t="shared" ref="IH10" si="429">IG10+1</f>
        <v>45153</v>
      </c>
      <c r="II10" s="102">
        <f t="shared" ref="II10" si="430">IH10+1</f>
        <v>45154</v>
      </c>
      <c r="IJ10" s="102">
        <f t="shared" ref="IJ10" si="431">II10+1</f>
        <v>45155</v>
      </c>
      <c r="IK10" s="102">
        <f t="shared" ref="IK10" si="432">IJ10+1</f>
        <v>45156</v>
      </c>
      <c r="IL10" s="102">
        <f t="shared" ref="IL10" si="433">IK10+1</f>
        <v>45157</v>
      </c>
      <c r="IM10" s="102">
        <f t="shared" ref="IM10" si="434">IL10+1</f>
        <v>45158</v>
      </c>
      <c r="IN10" s="102">
        <f t="shared" ref="IN10" si="435">IM10+1</f>
        <v>45159</v>
      </c>
      <c r="IO10" s="102">
        <f t="shared" ref="IO10" si="436">IN10+1</f>
        <v>45160</v>
      </c>
      <c r="IP10" s="102">
        <f t="shared" ref="IP10" si="437">IO10+1</f>
        <v>45161</v>
      </c>
      <c r="IQ10" s="102">
        <f t="shared" ref="IQ10" si="438">IP10+1</f>
        <v>45162</v>
      </c>
      <c r="IR10" s="102">
        <f t="shared" ref="IR10" si="439">IQ10+1</f>
        <v>45163</v>
      </c>
      <c r="IS10" s="102">
        <f t="shared" ref="IS10" si="440">IR10+1</f>
        <v>45164</v>
      </c>
      <c r="IT10" s="102">
        <f t="shared" ref="IT10" si="441">IS10+1</f>
        <v>45165</v>
      </c>
      <c r="IU10" s="102">
        <f t="shared" ref="IU10" si="442">IT10+1</f>
        <v>45166</v>
      </c>
      <c r="IV10" s="102">
        <f t="shared" ref="IV10" si="443">IU10+1</f>
        <v>45167</v>
      </c>
      <c r="IW10" s="102">
        <f t="shared" ref="IW10" si="444">IV10+1</f>
        <v>45168</v>
      </c>
      <c r="IX10" s="102">
        <f t="shared" ref="IX10" si="445">IW10+1</f>
        <v>45169</v>
      </c>
      <c r="IY10" s="102">
        <f t="shared" ref="IY10" si="446">IX10+1</f>
        <v>45170</v>
      </c>
      <c r="IZ10" s="102">
        <f t="shared" ref="IZ10" si="447">IY10+1</f>
        <v>45171</v>
      </c>
      <c r="JA10" s="102">
        <f t="shared" ref="JA10" si="448">IZ10+1</f>
        <v>45172</v>
      </c>
      <c r="JB10" s="102">
        <f t="shared" ref="JB10" si="449">JA10+1</f>
        <v>45173</v>
      </c>
      <c r="JC10" s="102">
        <f t="shared" ref="JC10" si="450">JB10+1</f>
        <v>45174</v>
      </c>
      <c r="JD10" s="102">
        <f t="shared" ref="JD10" si="451">JC10+1</f>
        <v>45175</v>
      </c>
      <c r="JE10" s="102">
        <f t="shared" ref="JE10" si="452">JD10+1</f>
        <v>45176</v>
      </c>
      <c r="JF10" s="102">
        <f t="shared" ref="JF10" si="453">JE10+1</f>
        <v>45177</v>
      </c>
      <c r="JG10" s="102">
        <f t="shared" ref="JG10" si="454">JF10+1</f>
        <v>45178</v>
      </c>
      <c r="JH10" s="102">
        <f t="shared" ref="JH10" si="455">JG10+1</f>
        <v>45179</v>
      </c>
      <c r="JI10" s="102">
        <f t="shared" ref="JI10" si="456">JH10+1</f>
        <v>45180</v>
      </c>
      <c r="JJ10" s="102">
        <f t="shared" ref="JJ10" si="457">JI10+1</f>
        <v>45181</v>
      </c>
      <c r="JK10" s="102">
        <f t="shared" ref="JK10" si="458">JJ10+1</f>
        <v>45182</v>
      </c>
      <c r="JL10" s="102">
        <f t="shared" ref="JL10" si="459">JK10+1</f>
        <v>45183</v>
      </c>
      <c r="JM10" s="102">
        <f t="shared" ref="JM10" si="460">JL10+1</f>
        <v>45184</v>
      </c>
      <c r="JN10" s="102">
        <f t="shared" ref="JN10" si="461">JM10+1</f>
        <v>45185</v>
      </c>
      <c r="JO10" s="102">
        <f t="shared" ref="JO10" si="462">JN10+1</f>
        <v>45186</v>
      </c>
      <c r="JP10" s="102">
        <f t="shared" ref="JP10" si="463">JO10+1</f>
        <v>45187</v>
      </c>
      <c r="JQ10" s="102">
        <f t="shared" ref="JQ10" si="464">JP10+1</f>
        <v>45188</v>
      </c>
      <c r="JR10" s="102">
        <f t="shared" ref="JR10" si="465">JQ10+1</f>
        <v>45189</v>
      </c>
      <c r="JS10" s="102">
        <f t="shared" ref="JS10" si="466">JR10+1</f>
        <v>45190</v>
      </c>
      <c r="JT10" s="102">
        <f t="shared" ref="JT10" si="467">JS10+1</f>
        <v>45191</v>
      </c>
      <c r="JU10" s="102">
        <f t="shared" ref="JU10" si="468">JT10+1</f>
        <v>45192</v>
      </c>
      <c r="JV10" s="102">
        <f t="shared" ref="JV10" si="469">JU10+1</f>
        <v>45193</v>
      </c>
      <c r="JW10" s="102">
        <f t="shared" ref="JW10" si="470">JV10+1</f>
        <v>45194</v>
      </c>
      <c r="JX10" s="102">
        <f t="shared" ref="JX10" si="471">JW10+1</f>
        <v>45195</v>
      </c>
      <c r="JY10" s="102">
        <f t="shared" ref="JY10" si="472">JX10+1</f>
        <v>45196</v>
      </c>
      <c r="JZ10" s="102">
        <f t="shared" ref="JZ10" si="473">JY10+1</f>
        <v>45197</v>
      </c>
      <c r="KA10" s="102">
        <f t="shared" ref="KA10" si="474">JZ10+1</f>
        <v>45198</v>
      </c>
      <c r="KB10" s="102">
        <f t="shared" ref="KB10" si="475">KA10+1</f>
        <v>45199</v>
      </c>
      <c r="KC10" s="102">
        <f t="shared" ref="KC10" si="476">KB10+1</f>
        <v>45200</v>
      </c>
      <c r="KD10" s="102">
        <f t="shared" ref="KD10" si="477">KC10+1</f>
        <v>45201</v>
      </c>
      <c r="KE10" s="102">
        <f t="shared" ref="KE10" si="478">KD10+1</f>
        <v>45202</v>
      </c>
      <c r="KF10" s="102">
        <f t="shared" ref="KF10" si="479">KE10+1</f>
        <v>45203</v>
      </c>
      <c r="KG10" s="102">
        <f t="shared" ref="KG10" si="480">KF10+1</f>
        <v>45204</v>
      </c>
      <c r="KH10" s="102">
        <f t="shared" ref="KH10" si="481">KG10+1</f>
        <v>45205</v>
      </c>
      <c r="KI10" s="102">
        <f t="shared" ref="KI10" si="482">KH10+1</f>
        <v>45206</v>
      </c>
      <c r="KJ10" s="102">
        <f t="shared" ref="KJ10" si="483">KI10+1</f>
        <v>45207</v>
      </c>
      <c r="KK10" s="102">
        <f t="shared" ref="KK10" si="484">KJ10+1</f>
        <v>45208</v>
      </c>
      <c r="KL10" s="102">
        <f t="shared" ref="KL10" si="485">KK10+1</f>
        <v>45209</v>
      </c>
      <c r="KM10" s="102">
        <f t="shared" ref="KM10" si="486">KL10+1</f>
        <v>45210</v>
      </c>
      <c r="KN10" s="102">
        <f t="shared" ref="KN10" si="487">KM10+1</f>
        <v>45211</v>
      </c>
      <c r="KO10" s="102">
        <f t="shared" ref="KO10" si="488">KN10+1</f>
        <v>45212</v>
      </c>
      <c r="KP10" s="102">
        <f t="shared" ref="KP10" si="489">KO10+1</f>
        <v>45213</v>
      </c>
      <c r="KQ10" s="102">
        <f t="shared" ref="KQ10" si="490">KP10+1</f>
        <v>45214</v>
      </c>
      <c r="KR10" s="102">
        <f t="shared" ref="KR10" si="491">KQ10+1</f>
        <v>45215</v>
      </c>
      <c r="KS10" s="102">
        <f t="shared" ref="KS10" si="492">KR10+1</f>
        <v>45216</v>
      </c>
      <c r="KT10" s="102">
        <f t="shared" ref="KT10" si="493">KS10+1</f>
        <v>45217</v>
      </c>
      <c r="KU10" s="102">
        <f t="shared" ref="KU10" si="494">KT10+1</f>
        <v>45218</v>
      </c>
      <c r="KV10" s="102">
        <f t="shared" ref="KV10" si="495">KU10+1</f>
        <v>45219</v>
      </c>
      <c r="KW10" s="102">
        <f t="shared" ref="KW10" si="496">KV10+1</f>
        <v>45220</v>
      </c>
      <c r="KX10" s="102">
        <f t="shared" ref="KX10" si="497">KW10+1</f>
        <v>45221</v>
      </c>
      <c r="KY10" s="102">
        <f t="shared" ref="KY10" si="498">KX10+1</f>
        <v>45222</v>
      </c>
      <c r="KZ10" s="102">
        <f t="shared" ref="KZ10" si="499">KY10+1</f>
        <v>45223</v>
      </c>
      <c r="LA10" s="102">
        <f t="shared" ref="LA10" si="500">KZ10+1</f>
        <v>45224</v>
      </c>
      <c r="LB10" s="102">
        <f t="shared" ref="LB10" si="501">LA10+1</f>
        <v>45225</v>
      </c>
      <c r="LC10" s="102">
        <f t="shared" ref="LC10" si="502">LB10+1</f>
        <v>45226</v>
      </c>
      <c r="LD10" s="102">
        <f t="shared" ref="LD10" si="503">LC10+1</f>
        <v>45227</v>
      </c>
      <c r="LE10" s="102">
        <f t="shared" ref="LE10" si="504">LD10+1</f>
        <v>45228</v>
      </c>
      <c r="LF10" s="102">
        <f t="shared" ref="LF10" si="505">LE10+1</f>
        <v>45229</v>
      </c>
      <c r="LG10" s="102">
        <f t="shared" ref="LG10" si="506">LF10+1</f>
        <v>45230</v>
      </c>
      <c r="LH10" s="102">
        <f t="shared" ref="LH10" si="507">LG10+1</f>
        <v>45231</v>
      </c>
      <c r="LI10" s="102">
        <f t="shared" ref="LI10" si="508">LH10+1</f>
        <v>45232</v>
      </c>
      <c r="LJ10" s="102">
        <f t="shared" ref="LJ10" si="509">LI10+1</f>
        <v>45233</v>
      </c>
      <c r="LK10" s="102">
        <f t="shared" ref="LK10" si="510">LJ10+1</f>
        <v>45234</v>
      </c>
      <c r="LL10" s="102">
        <f t="shared" ref="LL10" si="511">LK10+1</f>
        <v>45235</v>
      </c>
      <c r="LM10" s="102">
        <f t="shared" ref="LM10" si="512">LL10+1</f>
        <v>45236</v>
      </c>
      <c r="LN10" s="102">
        <f t="shared" ref="LN10" si="513">LM10+1</f>
        <v>45237</v>
      </c>
      <c r="LO10" s="102">
        <f t="shared" ref="LO10" si="514">LN10+1</f>
        <v>45238</v>
      </c>
      <c r="LP10" s="102">
        <f t="shared" ref="LP10" si="515">LO10+1</f>
        <v>45239</v>
      </c>
      <c r="LQ10" s="102">
        <f t="shared" ref="LQ10" si="516">LP10+1</f>
        <v>45240</v>
      </c>
      <c r="LR10" s="102">
        <f t="shared" ref="LR10" si="517">LQ10+1</f>
        <v>45241</v>
      </c>
      <c r="LS10" s="102">
        <f t="shared" ref="LS10" si="518">LR10+1</f>
        <v>45242</v>
      </c>
      <c r="LT10" s="102">
        <f t="shared" ref="LT10" si="519">LS10+1</f>
        <v>45243</v>
      </c>
      <c r="LU10" s="102">
        <f t="shared" ref="LU10" si="520">LT10+1</f>
        <v>45244</v>
      </c>
      <c r="LV10" s="102">
        <f t="shared" ref="LV10" si="521">LU10+1</f>
        <v>45245</v>
      </c>
      <c r="LW10" s="102">
        <f t="shared" ref="LW10" si="522">LV10+1</f>
        <v>45246</v>
      </c>
      <c r="LX10" s="102">
        <f t="shared" ref="LX10" si="523">LW10+1</f>
        <v>45247</v>
      </c>
      <c r="LY10" s="102">
        <f t="shared" ref="LY10" si="524">LX10+1</f>
        <v>45248</v>
      </c>
      <c r="LZ10" s="102">
        <f t="shared" ref="LZ10" si="525">LY10+1</f>
        <v>45249</v>
      </c>
      <c r="MA10" s="102">
        <f t="shared" ref="MA10" si="526">LZ10+1</f>
        <v>45250</v>
      </c>
      <c r="MB10" s="102">
        <f t="shared" ref="MB10" si="527">MA10+1</f>
        <v>45251</v>
      </c>
      <c r="MC10" s="102">
        <f t="shared" ref="MC10" si="528">MB10+1</f>
        <v>45252</v>
      </c>
      <c r="MD10" s="102">
        <f t="shared" ref="MD10" si="529">MC10+1</f>
        <v>45253</v>
      </c>
      <c r="ME10" s="102">
        <f t="shared" ref="ME10" si="530">MD10+1</f>
        <v>45254</v>
      </c>
      <c r="MF10" s="102">
        <f t="shared" ref="MF10" si="531">ME10+1</f>
        <v>45255</v>
      </c>
      <c r="MG10" s="102">
        <f t="shared" ref="MG10" si="532">MF10+1</f>
        <v>45256</v>
      </c>
      <c r="MH10" s="102">
        <f t="shared" ref="MH10" si="533">MG10+1</f>
        <v>45257</v>
      </c>
      <c r="MI10" s="102">
        <f t="shared" ref="MI10" si="534">MH10+1</f>
        <v>45258</v>
      </c>
      <c r="MJ10" s="102">
        <f t="shared" ref="MJ10" si="535">MI10+1</f>
        <v>45259</v>
      </c>
      <c r="MK10" s="102">
        <f t="shared" ref="MK10" si="536">MJ10+1</f>
        <v>45260</v>
      </c>
      <c r="ML10" s="102">
        <f t="shared" ref="ML10" si="537">MK10+1</f>
        <v>45261</v>
      </c>
      <c r="MM10" s="102">
        <f t="shared" ref="MM10" si="538">ML10+1</f>
        <v>45262</v>
      </c>
      <c r="MN10" s="102">
        <f t="shared" ref="MN10" si="539">MM10+1</f>
        <v>45263</v>
      </c>
      <c r="MO10" s="102">
        <f t="shared" ref="MO10" si="540">MN10+1</f>
        <v>45264</v>
      </c>
      <c r="MP10" s="102">
        <f t="shared" ref="MP10" si="541">MO10+1</f>
        <v>45265</v>
      </c>
      <c r="MQ10" s="102">
        <f t="shared" ref="MQ10" si="542">MP10+1</f>
        <v>45266</v>
      </c>
      <c r="MR10" s="102">
        <f t="shared" ref="MR10" si="543">MQ10+1</f>
        <v>45267</v>
      </c>
      <c r="MS10" s="102">
        <f t="shared" ref="MS10" si="544">MR10+1</f>
        <v>45268</v>
      </c>
      <c r="MT10" s="102">
        <f t="shared" ref="MT10" si="545">MS10+1</f>
        <v>45269</v>
      </c>
      <c r="MU10" s="102">
        <f t="shared" ref="MU10" si="546">MT10+1</f>
        <v>45270</v>
      </c>
      <c r="MV10" s="102">
        <f t="shared" ref="MV10" si="547">MU10+1</f>
        <v>45271</v>
      </c>
      <c r="MW10" s="102">
        <f t="shared" ref="MW10" si="548">MV10+1</f>
        <v>45272</v>
      </c>
      <c r="MX10" s="102">
        <f t="shared" ref="MX10" si="549">MW10+1</f>
        <v>45273</v>
      </c>
      <c r="MY10" s="102">
        <f t="shared" ref="MY10" si="550">MX10+1</f>
        <v>45274</v>
      </c>
      <c r="MZ10" s="102">
        <f t="shared" ref="MZ10" si="551">MY10+1</f>
        <v>45275</v>
      </c>
      <c r="NA10" s="102">
        <f t="shared" ref="NA10" si="552">MZ10+1</f>
        <v>45276</v>
      </c>
      <c r="NB10" s="102">
        <f t="shared" ref="NB10" si="553">NA10+1</f>
        <v>45277</v>
      </c>
      <c r="NC10" s="102">
        <f t="shared" ref="NC10" si="554">NB10+1</f>
        <v>45278</v>
      </c>
      <c r="ND10" s="102">
        <f t="shared" ref="ND10" si="555">NC10+1</f>
        <v>45279</v>
      </c>
      <c r="NE10" s="102">
        <f t="shared" ref="NE10" si="556">ND10+1</f>
        <v>45280</v>
      </c>
      <c r="NF10" s="102">
        <f t="shared" ref="NF10" si="557">NE10+1</f>
        <v>45281</v>
      </c>
      <c r="NG10" s="102">
        <f t="shared" ref="NG10" si="558">NF10+1</f>
        <v>45282</v>
      </c>
      <c r="NH10" s="102">
        <f t="shared" ref="NH10" si="559">NG10+1</f>
        <v>45283</v>
      </c>
      <c r="NI10" s="102">
        <f t="shared" ref="NI10" si="560">NH10+1</f>
        <v>45284</v>
      </c>
      <c r="NJ10" s="102">
        <f t="shared" ref="NJ10" si="561">NI10+1</f>
        <v>45285</v>
      </c>
      <c r="NK10" s="102">
        <f t="shared" ref="NK10" si="562">NJ10+1</f>
        <v>45286</v>
      </c>
      <c r="NL10" s="102">
        <f t="shared" ref="NL10" si="563">NK10+1</f>
        <v>45287</v>
      </c>
      <c r="NM10" s="102">
        <f t="shared" ref="NM10" si="564">NL10+1</f>
        <v>45288</v>
      </c>
      <c r="NN10" s="102">
        <f t="shared" ref="NN10" si="565">NM10+1</f>
        <v>45289</v>
      </c>
      <c r="NO10" s="102">
        <f t="shared" ref="NO10" si="566">NN10+1</f>
        <v>45290</v>
      </c>
      <c r="NP10" s="102">
        <f t="shared" ref="NP10" si="567">NO10+1</f>
        <v>45291</v>
      </c>
      <c r="NQ10" s="102">
        <f t="shared" ref="NQ10" si="568">NP10+1</f>
        <v>45292</v>
      </c>
      <c r="NR10" s="102">
        <f t="shared" ref="NR10" si="569">NQ10+1</f>
        <v>45293</v>
      </c>
      <c r="NS10" s="102">
        <f t="shared" ref="NS10" si="570">NR10+1</f>
        <v>45294</v>
      </c>
      <c r="NT10" s="102">
        <f t="shared" ref="NT10" si="571">NS10+1</f>
        <v>45295</v>
      </c>
      <c r="NU10" s="102">
        <f t="shared" ref="NU10" si="572">NT10+1</f>
        <v>45296</v>
      </c>
      <c r="NV10" s="102">
        <f t="shared" ref="NV10" si="573">NU10+1</f>
        <v>45297</v>
      </c>
      <c r="NW10" s="102">
        <f t="shared" ref="NW10" si="574">NV10+1</f>
        <v>45298</v>
      </c>
      <c r="NX10" s="102">
        <f t="shared" ref="NX10" si="575">NW10+1</f>
        <v>45299</v>
      </c>
      <c r="NY10" s="102">
        <f t="shared" ref="NY10" si="576">NX10+1</f>
        <v>45300</v>
      </c>
      <c r="NZ10" s="102">
        <f t="shared" ref="NZ10" si="577">NY10+1</f>
        <v>45301</v>
      </c>
      <c r="OA10" s="102">
        <f t="shared" ref="OA10" si="578">NZ10+1</f>
        <v>45302</v>
      </c>
      <c r="OB10" s="102">
        <f t="shared" ref="OB10" si="579">OA10+1</f>
        <v>45303</v>
      </c>
      <c r="OC10" s="102">
        <f t="shared" ref="OC10" si="580">OB10+1</f>
        <v>45304</v>
      </c>
      <c r="OD10" s="102">
        <f t="shared" ref="OD10" si="581">OC10+1</f>
        <v>45305</v>
      </c>
      <c r="OE10" s="102">
        <f t="shared" ref="OE10" si="582">OD10+1</f>
        <v>45306</v>
      </c>
      <c r="OF10" s="102">
        <f t="shared" ref="OF10" si="583">OE10+1</f>
        <v>45307</v>
      </c>
      <c r="OG10" s="102">
        <f t="shared" ref="OG10" si="584">OF10+1</f>
        <v>45308</v>
      </c>
      <c r="OH10" s="102">
        <f t="shared" ref="OH10" si="585">OG10+1</f>
        <v>45309</v>
      </c>
      <c r="OI10" s="102">
        <f t="shared" ref="OI10" si="586">OH10+1</f>
        <v>45310</v>
      </c>
      <c r="OJ10" s="102">
        <f t="shared" ref="OJ10" si="587">OI10+1</f>
        <v>45311</v>
      </c>
      <c r="OK10" s="102">
        <f t="shared" ref="OK10" si="588">OJ10+1</f>
        <v>45312</v>
      </c>
      <c r="OL10" s="102">
        <f t="shared" ref="OL10" si="589">OK10+1</f>
        <v>45313</v>
      </c>
      <c r="OM10" s="102">
        <f t="shared" ref="OM10" si="590">OL10+1</f>
        <v>45314</v>
      </c>
      <c r="ON10" s="102">
        <f t="shared" ref="ON10" si="591">OM10+1</f>
        <v>45315</v>
      </c>
      <c r="OO10" s="102">
        <f t="shared" ref="OO10" si="592">ON10+1</f>
        <v>45316</v>
      </c>
      <c r="OP10" s="102">
        <f t="shared" ref="OP10" si="593">OO10+1</f>
        <v>45317</v>
      </c>
      <c r="OQ10" s="102">
        <f t="shared" ref="OQ10" si="594">OP10+1</f>
        <v>45318</v>
      </c>
    </row>
    <row r="11" spans="1:407" ht="11.25" customHeight="1" x14ac:dyDescent="0.25">
      <c r="A11" s="83"/>
      <c r="B11" s="83"/>
      <c r="C11" s="82"/>
      <c r="D11" s="84"/>
      <c r="E11" s="83"/>
      <c r="F11" s="83"/>
      <c r="G11" s="84"/>
      <c r="H11" s="85"/>
      <c r="I11" s="85"/>
      <c r="J11" s="83"/>
      <c r="K11" s="85"/>
      <c r="L11" s="83"/>
      <c r="M11" s="83"/>
      <c r="N11" s="83"/>
      <c r="O11" s="83"/>
      <c r="P11" s="103" t="str">
        <f ca="1">IF(P10=TODAY(),"Today",IF(P10=$P5,"T2",IF(P10=$P4,"T1","")))</f>
        <v/>
      </c>
      <c r="Q11" s="103" t="str">
        <f ca="1">IF(Q10=TODAY(),"Today",IF(Q10=$P5,"T2",IF(Q10=$P4,"T1","")))</f>
        <v/>
      </c>
      <c r="R11" s="103" t="str">
        <f t="shared" ref="R11:CC11" ca="1" si="595">IF(R10=TODAY(),"Today",IF(R10=$P5,"T2",IF(R10=$P4,"T1","")))</f>
        <v/>
      </c>
      <c r="S11" s="103" t="str">
        <f t="shared" ca="1" si="595"/>
        <v/>
      </c>
      <c r="T11" s="103" t="str">
        <f t="shared" ca="1" si="595"/>
        <v/>
      </c>
      <c r="U11" s="103" t="str">
        <f t="shared" ca="1" si="595"/>
        <v/>
      </c>
      <c r="V11" s="103" t="str">
        <f t="shared" ca="1" si="595"/>
        <v/>
      </c>
      <c r="W11" s="103" t="str">
        <f t="shared" ca="1" si="595"/>
        <v/>
      </c>
      <c r="X11" s="103" t="str">
        <f t="shared" ca="1" si="595"/>
        <v/>
      </c>
      <c r="Y11" s="103" t="str">
        <f t="shared" ca="1" si="595"/>
        <v/>
      </c>
      <c r="Z11" s="103" t="str">
        <f t="shared" ca="1" si="595"/>
        <v/>
      </c>
      <c r="AA11" s="103" t="str">
        <f t="shared" ca="1" si="595"/>
        <v/>
      </c>
      <c r="AB11" s="103" t="str">
        <f t="shared" ca="1" si="595"/>
        <v/>
      </c>
      <c r="AC11" s="103" t="str">
        <f t="shared" ca="1" si="595"/>
        <v/>
      </c>
      <c r="AD11" s="103" t="str">
        <f t="shared" ca="1" si="595"/>
        <v/>
      </c>
      <c r="AE11" s="103" t="str">
        <f t="shared" ca="1" si="595"/>
        <v/>
      </c>
      <c r="AF11" s="103" t="str">
        <f t="shared" ca="1" si="595"/>
        <v/>
      </c>
      <c r="AG11" s="103" t="str">
        <f t="shared" ca="1" si="595"/>
        <v/>
      </c>
      <c r="AH11" s="103" t="str">
        <f t="shared" ca="1" si="595"/>
        <v/>
      </c>
      <c r="AI11" s="103" t="str">
        <f t="shared" ca="1" si="595"/>
        <v/>
      </c>
      <c r="AJ11" s="103" t="str">
        <f t="shared" ca="1" si="595"/>
        <v/>
      </c>
      <c r="AK11" s="103" t="str">
        <f t="shared" ca="1" si="595"/>
        <v/>
      </c>
      <c r="AL11" s="103" t="str">
        <f t="shared" ca="1" si="595"/>
        <v/>
      </c>
      <c r="AM11" s="103" t="str">
        <f t="shared" ca="1" si="595"/>
        <v/>
      </c>
      <c r="AN11" s="103" t="str">
        <f t="shared" ca="1" si="595"/>
        <v/>
      </c>
      <c r="AO11" s="103" t="str">
        <f t="shared" ca="1" si="595"/>
        <v/>
      </c>
      <c r="AP11" s="103" t="str">
        <f t="shared" ca="1" si="595"/>
        <v/>
      </c>
      <c r="AQ11" s="103" t="str">
        <f t="shared" ca="1" si="595"/>
        <v/>
      </c>
      <c r="AR11" s="103" t="str">
        <f t="shared" ca="1" si="595"/>
        <v/>
      </c>
      <c r="AS11" s="103" t="str">
        <f t="shared" ca="1" si="595"/>
        <v/>
      </c>
      <c r="AT11" s="103" t="str">
        <f t="shared" ca="1" si="595"/>
        <v/>
      </c>
      <c r="AU11" s="103" t="str">
        <f t="shared" ca="1" si="595"/>
        <v/>
      </c>
      <c r="AV11" s="103" t="str">
        <f t="shared" ca="1" si="595"/>
        <v/>
      </c>
      <c r="AW11" s="103" t="str">
        <f t="shared" ca="1" si="595"/>
        <v/>
      </c>
      <c r="AX11" s="103" t="str">
        <f t="shared" ca="1" si="595"/>
        <v/>
      </c>
      <c r="AY11" s="103" t="str">
        <f t="shared" ca="1" si="595"/>
        <v/>
      </c>
      <c r="AZ11" s="103" t="str">
        <f t="shared" ca="1" si="595"/>
        <v/>
      </c>
      <c r="BA11" s="103" t="str">
        <f t="shared" ca="1" si="595"/>
        <v/>
      </c>
      <c r="BB11" s="103" t="str">
        <f t="shared" ca="1" si="595"/>
        <v/>
      </c>
      <c r="BC11" s="103" t="str">
        <f t="shared" ca="1" si="595"/>
        <v/>
      </c>
      <c r="BD11" s="103" t="str">
        <f t="shared" ca="1" si="595"/>
        <v/>
      </c>
      <c r="BE11" s="103" t="str">
        <f t="shared" ca="1" si="595"/>
        <v/>
      </c>
      <c r="BF11" s="103" t="str">
        <f t="shared" ca="1" si="595"/>
        <v/>
      </c>
      <c r="BG11" s="103" t="str">
        <f t="shared" ca="1" si="595"/>
        <v/>
      </c>
      <c r="BH11" s="103" t="str">
        <f t="shared" ca="1" si="595"/>
        <v/>
      </c>
      <c r="BI11" s="103" t="str">
        <f t="shared" ca="1" si="595"/>
        <v/>
      </c>
      <c r="BJ11" s="103" t="str">
        <f t="shared" ca="1" si="595"/>
        <v/>
      </c>
      <c r="BK11" s="103" t="str">
        <f t="shared" ca="1" si="595"/>
        <v/>
      </c>
      <c r="BL11" s="103" t="str">
        <f t="shared" ca="1" si="595"/>
        <v/>
      </c>
      <c r="BM11" s="103" t="str">
        <f t="shared" ca="1" si="595"/>
        <v/>
      </c>
      <c r="BN11" s="103" t="str">
        <f t="shared" ca="1" si="595"/>
        <v/>
      </c>
      <c r="BO11" s="103" t="str">
        <f t="shared" ca="1" si="595"/>
        <v/>
      </c>
      <c r="BP11" s="103" t="str">
        <f t="shared" ca="1" si="595"/>
        <v/>
      </c>
      <c r="BQ11" s="103" t="str">
        <f t="shared" ca="1" si="595"/>
        <v/>
      </c>
      <c r="BR11" s="103" t="str">
        <f t="shared" ca="1" si="595"/>
        <v/>
      </c>
      <c r="BS11" s="103" t="str">
        <f t="shared" ca="1" si="595"/>
        <v/>
      </c>
      <c r="BT11" s="103" t="str">
        <f t="shared" ca="1" si="595"/>
        <v/>
      </c>
      <c r="BU11" s="103" t="str">
        <f t="shared" ca="1" si="595"/>
        <v/>
      </c>
      <c r="BV11" s="103" t="str">
        <f t="shared" ca="1" si="595"/>
        <v/>
      </c>
      <c r="BW11" s="103" t="str">
        <f t="shared" ca="1" si="595"/>
        <v/>
      </c>
      <c r="BX11" s="103" t="str">
        <f t="shared" ca="1" si="595"/>
        <v/>
      </c>
      <c r="BY11" s="103" t="str">
        <f t="shared" ca="1" si="595"/>
        <v/>
      </c>
      <c r="BZ11" s="103" t="str">
        <f t="shared" ca="1" si="595"/>
        <v/>
      </c>
      <c r="CA11" s="103" t="str">
        <f t="shared" ca="1" si="595"/>
        <v/>
      </c>
      <c r="CB11" s="103" t="str">
        <f t="shared" ca="1" si="595"/>
        <v/>
      </c>
      <c r="CC11" s="103" t="str">
        <f t="shared" ca="1" si="595"/>
        <v/>
      </c>
      <c r="CD11" s="103" t="str">
        <f t="shared" ref="CD11:EO11" ca="1" si="596">IF(CD10=TODAY(),"Today",IF(CD10=$P5,"T2",IF(CD10=$P4,"T1","")))</f>
        <v/>
      </c>
      <c r="CE11" s="103" t="str">
        <f t="shared" ca="1" si="596"/>
        <v/>
      </c>
      <c r="CF11" s="103" t="str">
        <f t="shared" ca="1" si="596"/>
        <v/>
      </c>
      <c r="CG11" s="103" t="str">
        <f t="shared" ca="1" si="596"/>
        <v/>
      </c>
      <c r="CH11" s="103" t="str">
        <f t="shared" ca="1" si="596"/>
        <v/>
      </c>
      <c r="CI11" s="103" t="str">
        <f t="shared" ca="1" si="596"/>
        <v/>
      </c>
      <c r="CJ11" s="103" t="str">
        <f t="shared" ca="1" si="596"/>
        <v/>
      </c>
      <c r="CK11" s="103" t="str">
        <f t="shared" ca="1" si="596"/>
        <v/>
      </c>
      <c r="CL11" s="103" t="str">
        <f t="shared" ca="1" si="596"/>
        <v/>
      </c>
      <c r="CM11" s="103" t="str">
        <f t="shared" ca="1" si="596"/>
        <v/>
      </c>
      <c r="CN11" s="103" t="str">
        <f t="shared" ca="1" si="596"/>
        <v/>
      </c>
      <c r="CO11" s="103" t="str">
        <f t="shared" ca="1" si="596"/>
        <v/>
      </c>
      <c r="CP11" s="103" t="str">
        <f t="shared" ca="1" si="596"/>
        <v/>
      </c>
      <c r="CQ11" s="103" t="str">
        <f t="shared" ca="1" si="596"/>
        <v/>
      </c>
      <c r="CR11" s="103" t="str">
        <f t="shared" ca="1" si="596"/>
        <v/>
      </c>
      <c r="CS11" s="103" t="str">
        <f t="shared" ca="1" si="596"/>
        <v/>
      </c>
      <c r="CT11" s="103" t="str">
        <f t="shared" ca="1" si="596"/>
        <v/>
      </c>
      <c r="CU11" s="103" t="str">
        <f t="shared" ca="1" si="596"/>
        <v/>
      </c>
      <c r="CV11" s="103" t="str">
        <f t="shared" ca="1" si="596"/>
        <v/>
      </c>
      <c r="CW11" s="103" t="str">
        <f t="shared" ca="1" si="596"/>
        <v/>
      </c>
      <c r="CX11" s="103" t="str">
        <f t="shared" ca="1" si="596"/>
        <v/>
      </c>
      <c r="CY11" s="103" t="str">
        <f t="shared" ca="1" si="596"/>
        <v/>
      </c>
      <c r="CZ11" s="103" t="str">
        <f t="shared" ca="1" si="596"/>
        <v/>
      </c>
      <c r="DA11" s="103" t="str">
        <f t="shared" ca="1" si="596"/>
        <v/>
      </c>
      <c r="DB11" s="103" t="str">
        <f t="shared" ca="1" si="596"/>
        <v/>
      </c>
      <c r="DC11" s="103" t="str">
        <f t="shared" ca="1" si="596"/>
        <v/>
      </c>
      <c r="DD11" s="103" t="str">
        <f t="shared" ca="1" si="596"/>
        <v/>
      </c>
      <c r="DE11" s="103" t="str">
        <f t="shared" ca="1" si="596"/>
        <v/>
      </c>
      <c r="DF11" s="103" t="str">
        <f t="shared" ca="1" si="596"/>
        <v/>
      </c>
      <c r="DG11" s="103" t="str">
        <f t="shared" ca="1" si="596"/>
        <v/>
      </c>
      <c r="DH11" s="103" t="str">
        <f t="shared" ca="1" si="596"/>
        <v/>
      </c>
      <c r="DI11" s="103" t="str">
        <f t="shared" ca="1" si="596"/>
        <v/>
      </c>
      <c r="DJ11" s="103" t="str">
        <f t="shared" ca="1" si="596"/>
        <v/>
      </c>
      <c r="DK11" s="103" t="str">
        <f t="shared" ca="1" si="596"/>
        <v/>
      </c>
      <c r="DL11" s="103" t="str">
        <f t="shared" ca="1" si="596"/>
        <v/>
      </c>
      <c r="DM11" s="103" t="str">
        <f t="shared" ca="1" si="596"/>
        <v/>
      </c>
      <c r="DN11" s="103" t="str">
        <f t="shared" ca="1" si="596"/>
        <v/>
      </c>
      <c r="DO11" s="103" t="str">
        <f t="shared" ca="1" si="596"/>
        <v/>
      </c>
      <c r="DP11" s="103" t="str">
        <f t="shared" ca="1" si="596"/>
        <v/>
      </c>
      <c r="DQ11" s="103" t="str">
        <f t="shared" ca="1" si="596"/>
        <v/>
      </c>
      <c r="DR11" s="103" t="str">
        <f t="shared" ca="1" si="596"/>
        <v/>
      </c>
      <c r="DS11" s="103" t="str">
        <f t="shared" ca="1" si="596"/>
        <v/>
      </c>
      <c r="DT11" s="103" t="str">
        <f t="shared" ca="1" si="596"/>
        <v/>
      </c>
      <c r="DU11" s="103" t="str">
        <f t="shared" ca="1" si="596"/>
        <v/>
      </c>
      <c r="DV11" s="103" t="str">
        <f t="shared" ca="1" si="596"/>
        <v/>
      </c>
      <c r="DW11" s="103" t="str">
        <f t="shared" ca="1" si="596"/>
        <v/>
      </c>
      <c r="DX11" s="103" t="str">
        <f t="shared" ca="1" si="596"/>
        <v/>
      </c>
      <c r="DY11" s="103" t="str">
        <f t="shared" ca="1" si="596"/>
        <v/>
      </c>
      <c r="DZ11" s="103" t="str">
        <f t="shared" ca="1" si="596"/>
        <v/>
      </c>
      <c r="EA11" s="103" t="str">
        <f t="shared" ca="1" si="596"/>
        <v/>
      </c>
      <c r="EB11" s="103" t="str">
        <f t="shared" ca="1" si="596"/>
        <v/>
      </c>
      <c r="EC11" s="103" t="str">
        <f t="shared" ca="1" si="596"/>
        <v/>
      </c>
      <c r="ED11" s="103" t="str">
        <f t="shared" ca="1" si="596"/>
        <v/>
      </c>
      <c r="EE11" s="103" t="str">
        <f t="shared" ca="1" si="596"/>
        <v/>
      </c>
      <c r="EF11" s="103" t="str">
        <f t="shared" ca="1" si="596"/>
        <v/>
      </c>
      <c r="EG11" s="103" t="str">
        <f t="shared" ca="1" si="596"/>
        <v/>
      </c>
      <c r="EH11" s="103" t="str">
        <f t="shared" ca="1" si="596"/>
        <v/>
      </c>
      <c r="EI11" s="103" t="str">
        <f t="shared" ca="1" si="596"/>
        <v/>
      </c>
      <c r="EJ11" s="103" t="str">
        <f t="shared" ca="1" si="596"/>
        <v/>
      </c>
      <c r="EK11" s="103" t="str">
        <f t="shared" ca="1" si="596"/>
        <v/>
      </c>
      <c r="EL11" s="103" t="str">
        <f t="shared" ca="1" si="596"/>
        <v/>
      </c>
      <c r="EM11" s="103" t="str">
        <f t="shared" ca="1" si="596"/>
        <v/>
      </c>
      <c r="EN11" s="103" t="str">
        <f t="shared" ca="1" si="596"/>
        <v/>
      </c>
      <c r="EO11" s="103" t="str">
        <f t="shared" ca="1" si="596"/>
        <v/>
      </c>
      <c r="EP11" s="103" t="str">
        <f t="shared" ref="EP11:HA11" ca="1" si="597">IF(EP10=TODAY(),"Today",IF(EP10=$P5,"T2",IF(EP10=$P4,"T1","")))</f>
        <v/>
      </c>
      <c r="EQ11" s="103" t="str">
        <f t="shared" ca="1" si="597"/>
        <v/>
      </c>
      <c r="ER11" s="103" t="str">
        <f t="shared" ca="1" si="597"/>
        <v/>
      </c>
      <c r="ES11" s="103" t="str">
        <f t="shared" ca="1" si="597"/>
        <v/>
      </c>
      <c r="ET11" s="103" t="str">
        <f t="shared" ca="1" si="597"/>
        <v/>
      </c>
      <c r="EU11" s="103" t="str">
        <f t="shared" ca="1" si="597"/>
        <v/>
      </c>
      <c r="EV11" s="103" t="str">
        <f t="shared" ca="1" si="597"/>
        <v/>
      </c>
      <c r="EW11" s="103" t="str">
        <f t="shared" ca="1" si="597"/>
        <v/>
      </c>
      <c r="EX11" s="103" t="str">
        <f t="shared" ca="1" si="597"/>
        <v/>
      </c>
      <c r="EY11" s="103" t="str">
        <f t="shared" ca="1" si="597"/>
        <v/>
      </c>
      <c r="EZ11" s="103" t="str">
        <f t="shared" ca="1" si="597"/>
        <v/>
      </c>
      <c r="FA11" s="103" t="str">
        <f t="shared" ca="1" si="597"/>
        <v/>
      </c>
      <c r="FB11" s="103" t="str">
        <f t="shared" ca="1" si="597"/>
        <v/>
      </c>
      <c r="FC11" s="103" t="str">
        <f t="shared" ca="1" si="597"/>
        <v/>
      </c>
      <c r="FD11" s="103" t="str">
        <f t="shared" ca="1" si="597"/>
        <v/>
      </c>
      <c r="FE11" s="103" t="str">
        <f t="shared" ca="1" si="597"/>
        <v/>
      </c>
      <c r="FF11" s="103" t="str">
        <f t="shared" ca="1" si="597"/>
        <v/>
      </c>
      <c r="FG11" s="103" t="str">
        <f t="shared" ca="1" si="597"/>
        <v/>
      </c>
      <c r="FH11" s="103" t="str">
        <f t="shared" ca="1" si="597"/>
        <v/>
      </c>
      <c r="FI11" s="103" t="str">
        <f t="shared" ca="1" si="597"/>
        <v/>
      </c>
      <c r="FJ11" s="103" t="str">
        <f t="shared" ca="1" si="597"/>
        <v/>
      </c>
      <c r="FK11" s="103" t="str">
        <f t="shared" ca="1" si="597"/>
        <v/>
      </c>
      <c r="FL11" s="103" t="str">
        <f t="shared" ca="1" si="597"/>
        <v/>
      </c>
      <c r="FM11" s="103" t="str">
        <f t="shared" ca="1" si="597"/>
        <v/>
      </c>
      <c r="FN11" s="103" t="str">
        <f t="shared" ca="1" si="597"/>
        <v/>
      </c>
      <c r="FO11" s="103" t="str">
        <f t="shared" ca="1" si="597"/>
        <v/>
      </c>
      <c r="FP11" s="103" t="str">
        <f t="shared" ca="1" si="597"/>
        <v/>
      </c>
      <c r="FQ11" s="103" t="str">
        <f t="shared" ca="1" si="597"/>
        <v/>
      </c>
      <c r="FR11" s="103" t="str">
        <f t="shared" ca="1" si="597"/>
        <v/>
      </c>
      <c r="FS11" s="103" t="str">
        <f t="shared" ca="1" si="597"/>
        <v/>
      </c>
      <c r="FT11" s="103" t="str">
        <f t="shared" ca="1" si="597"/>
        <v/>
      </c>
      <c r="FU11" s="103" t="str">
        <f t="shared" ca="1" si="597"/>
        <v/>
      </c>
      <c r="FV11" s="103" t="str">
        <f t="shared" ca="1" si="597"/>
        <v/>
      </c>
      <c r="FW11" s="103" t="str">
        <f t="shared" ca="1" si="597"/>
        <v/>
      </c>
      <c r="FX11" s="103" t="str">
        <f t="shared" ca="1" si="597"/>
        <v/>
      </c>
      <c r="FY11" s="103" t="str">
        <f t="shared" ca="1" si="597"/>
        <v/>
      </c>
      <c r="FZ11" s="103" t="str">
        <f t="shared" ca="1" si="597"/>
        <v/>
      </c>
      <c r="GA11" s="103" t="str">
        <f t="shared" ca="1" si="597"/>
        <v/>
      </c>
      <c r="GB11" s="103" t="str">
        <f t="shared" ca="1" si="597"/>
        <v/>
      </c>
      <c r="GC11" s="103" t="str">
        <f t="shared" ca="1" si="597"/>
        <v/>
      </c>
      <c r="GD11" s="103" t="str">
        <f t="shared" ca="1" si="597"/>
        <v/>
      </c>
      <c r="GE11" s="103" t="str">
        <f t="shared" ca="1" si="597"/>
        <v/>
      </c>
      <c r="GF11" s="103" t="str">
        <f t="shared" ca="1" si="597"/>
        <v/>
      </c>
      <c r="GG11" s="103" t="str">
        <f t="shared" ca="1" si="597"/>
        <v/>
      </c>
      <c r="GH11" s="103" t="str">
        <f t="shared" ca="1" si="597"/>
        <v/>
      </c>
      <c r="GI11" s="103" t="str">
        <f t="shared" ca="1" si="597"/>
        <v/>
      </c>
      <c r="GJ11" s="103" t="str">
        <f t="shared" ca="1" si="597"/>
        <v/>
      </c>
      <c r="GK11" s="103" t="str">
        <f t="shared" ca="1" si="597"/>
        <v/>
      </c>
      <c r="GL11" s="103" t="str">
        <f t="shared" ca="1" si="597"/>
        <v/>
      </c>
      <c r="GM11" s="103" t="str">
        <f t="shared" ca="1" si="597"/>
        <v/>
      </c>
      <c r="GN11" s="103" t="str">
        <f t="shared" ca="1" si="597"/>
        <v/>
      </c>
      <c r="GO11" s="103" t="str">
        <f t="shared" ca="1" si="597"/>
        <v/>
      </c>
      <c r="GP11" s="103" t="str">
        <f t="shared" ca="1" si="597"/>
        <v/>
      </c>
      <c r="GQ11" s="103" t="str">
        <f t="shared" ca="1" si="597"/>
        <v/>
      </c>
      <c r="GR11" s="103" t="str">
        <f t="shared" ca="1" si="597"/>
        <v/>
      </c>
      <c r="GS11" s="103" t="str">
        <f t="shared" ca="1" si="597"/>
        <v/>
      </c>
      <c r="GT11" s="103" t="str">
        <f t="shared" ca="1" si="597"/>
        <v/>
      </c>
      <c r="GU11" s="103" t="str">
        <f t="shared" ca="1" si="597"/>
        <v/>
      </c>
      <c r="GV11" s="103" t="str">
        <f t="shared" ca="1" si="597"/>
        <v/>
      </c>
      <c r="GW11" s="103" t="str">
        <f t="shared" ca="1" si="597"/>
        <v/>
      </c>
      <c r="GX11" s="103" t="str">
        <f t="shared" ca="1" si="597"/>
        <v/>
      </c>
      <c r="GY11" s="103" t="str">
        <f t="shared" ca="1" si="597"/>
        <v/>
      </c>
      <c r="GZ11" s="103" t="str">
        <f t="shared" ca="1" si="597"/>
        <v/>
      </c>
      <c r="HA11" s="103" t="str">
        <f t="shared" ca="1" si="597"/>
        <v/>
      </c>
      <c r="HB11" s="103" t="str">
        <f t="shared" ref="HB11:JM11" ca="1" si="598">IF(HB10=TODAY(),"Today",IF(HB10=$P5,"T2",IF(HB10=$P4,"T1","")))</f>
        <v/>
      </c>
      <c r="HC11" s="103" t="str">
        <f t="shared" ca="1" si="598"/>
        <v/>
      </c>
      <c r="HD11" s="103" t="str">
        <f t="shared" ca="1" si="598"/>
        <v/>
      </c>
      <c r="HE11" s="103" t="str">
        <f t="shared" ca="1" si="598"/>
        <v/>
      </c>
      <c r="HF11" s="103" t="str">
        <f t="shared" ca="1" si="598"/>
        <v/>
      </c>
      <c r="HG11" s="103" t="str">
        <f t="shared" ca="1" si="598"/>
        <v/>
      </c>
      <c r="HH11" s="103" t="str">
        <f t="shared" ca="1" si="598"/>
        <v/>
      </c>
      <c r="HI11" s="103" t="str">
        <f t="shared" ca="1" si="598"/>
        <v/>
      </c>
      <c r="HJ11" s="103" t="str">
        <f t="shared" ca="1" si="598"/>
        <v/>
      </c>
      <c r="HK11" s="103" t="str">
        <f t="shared" ca="1" si="598"/>
        <v/>
      </c>
      <c r="HL11" s="103" t="str">
        <f t="shared" ca="1" si="598"/>
        <v/>
      </c>
      <c r="HM11" s="103" t="str">
        <f t="shared" ca="1" si="598"/>
        <v/>
      </c>
      <c r="HN11" s="103" t="str">
        <f t="shared" ca="1" si="598"/>
        <v/>
      </c>
      <c r="HO11" s="103" t="str">
        <f t="shared" ca="1" si="598"/>
        <v/>
      </c>
      <c r="HP11" s="103" t="str">
        <f t="shared" ca="1" si="598"/>
        <v/>
      </c>
      <c r="HQ11" s="103" t="str">
        <f t="shared" ca="1" si="598"/>
        <v/>
      </c>
      <c r="HR11" s="103" t="str">
        <f t="shared" ca="1" si="598"/>
        <v/>
      </c>
      <c r="HS11" s="103" t="str">
        <f t="shared" ca="1" si="598"/>
        <v/>
      </c>
      <c r="HT11" s="103" t="str">
        <f t="shared" ca="1" si="598"/>
        <v/>
      </c>
      <c r="HU11" s="103" t="str">
        <f t="shared" ca="1" si="598"/>
        <v/>
      </c>
      <c r="HV11" s="103" t="str">
        <f t="shared" ca="1" si="598"/>
        <v/>
      </c>
      <c r="HW11" s="103" t="str">
        <f t="shared" ca="1" si="598"/>
        <v/>
      </c>
      <c r="HX11" s="103" t="str">
        <f t="shared" ca="1" si="598"/>
        <v/>
      </c>
      <c r="HY11" s="103" t="str">
        <f t="shared" ca="1" si="598"/>
        <v/>
      </c>
      <c r="HZ11" s="103" t="str">
        <f t="shared" ca="1" si="598"/>
        <v/>
      </c>
      <c r="IA11" s="103" t="str">
        <f t="shared" ca="1" si="598"/>
        <v/>
      </c>
      <c r="IB11" s="103" t="str">
        <f t="shared" ca="1" si="598"/>
        <v/>
      </c>
      <c r="IC11" s="103" t="str">
        <f t="shared" ca="1" si="598"/>
        <v/>
      </c>
      <c r="ID11" s="103" t="str">
        <f t="shared" ca="1" si="598"/>
        <v/>
      </c>
      <c r="IE11" s="103" t="str">
        <f t="shared" ca="1" si="598"/>
        <v/>
      </c>
      <c r="IF11" s="103" t="str">
        <f t="shared" ca="1" si="598"/>
        <v/>
      </c>
      <c r="IG11" s="103" t="str">
        <f t="shared" ca="1" si="598"/>
        <v/>
      </c>
      <c r="IH11" s="103" t="str">
        <f t="shared" ca="1" si="598"/>
        <v/>
      </c>
      <c r="II11" s="103" t="str">
        <f t="shared" ca="1" si="598"/>
        <v/>
      </c>
      <c r="IJ11" s="103" t="str">
        <f t="shared" ca="1" si="598"/>
        <v/>
      </c>
      <c r="IK11" s="103" t="str">
        <f t="shared" ca="1" si="598"/>
        <v/>
      </c>
      <c r="IL11" s="103" t="str">
        <f t="shared" ca="1" si="598"/>
        <v/>
      </c>
      <c r="IM11" s="103" t="str">
        <f t="shared" ca="1" si="598"/>
        <v/>
      </c>
      <c r="IN11" s="103" t="str">
        <f t="shared" ca="1" si="598"/>
        <v/>
      </c>
      <c r="IO11" s="103" t="str">
        <f t="shared" ca="1" si="598"/>
        <v/>
      </c>
      <c r="IP11" s="103" t="str">
        <f t="shared" ca="1" si="598"/>
        <v/>
      </c>
      <c r="IQ11" s="103" t="str">
        <f t="shared" ca="1" si="598"/>
        <v/>
      </c>
      <c r="IR11" s="103" t="str">
        <f t="shared" ca="1" si="598"/>
        <v/>
      </c>
      <c r="IS11" s="103" t="str">
        <f t="shared" ca="1" si="598"/>
        <v/>
      </c>
      <c r="IT11" s="103" t="str">
        <f t="shared" ca="1" si="598"/>
        <v/>
      </c>
      <c r="IU11" s="103" t="str">
        <f t="shared" ca="1" si="598"/>
        <v/>
      </c>
      <c r="IV11" s="103" t="str">
        <f t="shared" ca="1" si="598"/>
        <v/>
      </c>
      <c r="IW11" s="103" t="str">
        <f t="shared" ca="1" si="598"/>
        <v/>
      </c>
      <c r="IX11" s="103" t="str">
        <f t="shared" ca="1" si="598"/>
        <v/>
      </c>
      <c r="IY11" s="103" t="str">
        <f t="shared" ca="1" si="598"/>
        <v/>
      </c>
      <c r="IZ11" s="103" t="str">
        <f t="shared" ca="1" si="598"/>
        <v/>
      </c>
      <c r="JA11" s="103" t="str">
        <f t="shared" ca="1" si="598"/>
        <v/>
      </c>
      <c r="JB11" s="103" t="str">
        <f t="shared" ca="1" si="598"/>
        <v/>
      </c>
      <c r="JC11" s="103" t="str">
        <f t="shared" ca="1" si="598"/>
        <v/>
      </c>
      <c r="JD11" s="103" t="str">
        <f t="shared" ca="1" si="598"/>
        <v/>
      </c>
      <c r="JE11" s="103" t="str">
        <f t="shared" ca="1" si="598"/>
        <v/>
      </c>
      <c r="JF11" s="103" t="str">
        <f t="shared" ca="1" si="598"/>
        <v/>
      </c>
      <c r="JG11" s="103" t="str">
        <f t="shared" ca="1" si="598"/>
        <v/>
      </c>
      <c r="JH11" s="103" t="str">
        <f t="shared" ca="1" si="598"/>
        <v/>
      </c>
      <c r="JI11" s="103" t="str">
        <f t="shared" ca="1" si="598"/>
        <v/>
      </c>
      <c r="JJ11" s="103" t="str">
        <f t="shared" ca="1" si="598"/>
        <v/>
      </c>
      <c r="JK11" s="103" t="str">
        <f t="shared" ca="1" si="598"/>
        <v/>
      </c>
      <c r="JL11" s="103" t="str">
        <f t="shared" ca="1" si="598"/>
        <v/>
      </c>
      <c r="JM11" s="103" t="str">
        <f t="shared" ca="1" si="598"/>
        <v/>
      </c>
      <c r="JN11" s="103" t="str">
        <f t="shared" ref="JN11:LY11" ca="1" si="599">IF(JN10=TODAY(),"Today",IF(JN10=$P5,"T2",IF(JN10=$P4,"T1","")))</f>
        <v/>
      </c>
      <c r="JO11" s="103" t="str">
        <f t="shared" ca="1" si="599"/>
        <v/>
      </c>
      <c r="JP11" s="103" t="str">
        <f t="shared" ca="1" si="599"/>
        <v/>
      </c>
      <c r="JQ11" s="103" t="str">
        <f t="shared" ca="1" si="599"/>
        <v/>
      </c>
      <c r="JR11" s="103" t="str">
        <f t="shared" ca="1" si="599"/>
        <v/>
      </c>
      <c r="JS11" s="103" t="str">
        <f t="shared" ca="1" si="599"/>
        <v/>
      </c>
      <c r="JT11" s="103" t="str">
        <f t="shared" ca="1" si="599"/>
        <v/>
      </c>
      <c r="JU11" s="103" t="str">
        <f t="shared" ca="1" si="599"/>
        <v/>
      </c>
      <c r="JV11" s="103" t="str">
        <f t="shared" ca="1" si="599"/>
        <v/>
      </c>
      <c r="JW11" s="103" t="str">
        <f t="shared" ca="1" si="599"/>
        <v/>
      </c>
      <c r="JX11" s="103" t="str">
        <f t="shared" ca="1" si="599"/>
        <v/>
      </c>
      <c r="JY11" s="103" t="str">
        <f t="shared" ca="1" si="599"/>
        <v/>
      </c>
      <c r="JZ11" s="103" t="str">
        <f t="shared" ca="1" si="599"/>
        <v/>
      </c>
      <c r="KA11" s="103" t="str">
        <f t="shared" ca="1" si="599"/>
        <v/>
      </c>
      <c r="KB11" s="103" t="str">
        <f t="shared" ca="1" si="599"/>
        <v/>
      </c>
      <c r="KC11" s="103" t="str">
        <f t="shared" ca="1" si="599"/>
        <v/>
      </c>
      <c r="KD11" s="103" t="str">
        <f t="shared" ca="1" si="599"/>
        <v/>
      </c>
      <c r="KE11" s="103" t="str">
        <f t="shared" ca="1" si="599"/>
        <v/>
      </c>
      <c r="KF11" s="103" t="str">
        <f t="shared" ca="1" si="599"/>
        <v/>
      </c>
      <c r="KG11" s="103" t="str">
        <f t="shared" ca="1" si="599"/>
        <v/>
      </c>
      <c r="KH11" s="103" t="str">
        <f t="shared" ca="1" si="599"/>
        <v/>
      </c>
      <c r="KI11" s="103" t="str">
        <f t="shared" ca="1" si="599"/>
        <v/>
      </c>
      <c r="KJ11" s="103" t="str">
        <f t="shared" ca="1" si="599"/>
        <v/>
      </c>
      <c r="KK11" s="103" t="str">
        <f t="shared" ca="1" si="599"/>
        <v/>
      </c>
      <c r="KL11" s="103" t="str">
        <f t="shared" ca="1" si="599"/>
        <v/>
      </c>
      <c r="KM11" s="103" t="str">
        <f t="shared" ca="1" si="599"/>
        <v/>
      </c>
      <c r="KN11" s="103" t="str">
        <f t="shared" ca="1" si="599"/>
        <v/>
      </c>
      <c r="KO11" s="103" t="str">
        <f t="shared" ca="1" si="599"/>
        <v/>
      </c>
      <c r="KP11" s="103" t="str">
        <f t="shared" ca="1" si="599"/>
        <v/>
      </c>
      <c r="KQ11" s="103" t="str">
        <f t="shared" ca="1" si="599"/>
        <v/>
      </c>
      <c r="KR11" s="103" t="str">
        <f t="shared" ca="1" si="599"/>
        <v/>
      </c>
      <c r="KS11" s="103" t="str">
        <f t="shared" ca="1" si="599"/>
        <v/>
      </c>
      <c r="KT11" s="103" t="str">
        <f t="shared" ca="1" si="599"/>
        <v/>
      </c>
      <c r="KU11" s="103" t="str">
        <f t="shared" ca="1" si="599"/>
        <v/>
      </c>
      <c r="KV11" s="103" t="str">
        <f t="shared" ca="1" si="599"/>
        <v/>
      </c>
      <c r="KW11" s="103" t="str">
        <f t="shared" ca="1" si="599"/>
        <v/>
      </c>
      <c r="KX11" s="103" t="str">
        <f t="shared" ca="1" si="599"/>
        <v/>
      </c>
      <c r="KY11" s="103" t="str">
        <f t="shared" ca="1" si="599"/>
        <v/>
      </c>
      <c r="KZ11" s="103" t="str">
        <f t="shared" ca="1" si="599"/>
        <v/>
      </c>
      <c r="LA11" s="103" t="str">
        <f t="shared" ca="1" si="599"/>
        <v/>
      </c>
      <c r="LB11" s="103" t="str">
        <f t="shared" ca="1" si="599"/>
        <v/>
      </c>
      <c r="LC11" s="103" t="str">
        <f t="shared" ca="1" si="599"/>
        <v/>
      </c>
      <c r="LD11" s="103" t="str">
        <f t="shared" ca="1" si="599"/>
        <v/>
      </c>
      <c r="LE11" s="103" t="str">
        <f t="shared" ca="1" si="599"/>
        <v/>
      </c>
      <c r="LF11" s="103" t="str">
        <f t="shared" ca="1" si="599"/>
        <v/>
      </c>
      <c r="LG11" s="103" t="str">
        <f t="shared" ca="1" si="599"/>
        <v/>
      </c>
      <c r="LH11" s="103" t="str">
        <f t="shared" ca="1" si="599"/>
        <v/>
      </c>
      <c r="LI11" s="103" t="str">
        <f t="shared" ca="1" si="599"/>
        <v/>
      </c>
      <c r="LJ11" s="103" t="str">
        <f t="shared" ca="1" si="599"/>
        <v/>
      </c>
      <c r="LK11" s="103" t="str">
        <f t="shared" ca="1" si="599"/>
        <v/>
      </c>
      <c r="LL11" s="103" t="str">
        <f t="shared" ca="1" si="599"/>
        <v/>
      </c>
      <c r="LM11" s="103" t="str">
        <f t="shared" ca="1" si="599"/>
        <v/>
      </c>
      <c r="LN11" s="103" t="str">
        <f t="shared" ca="1" si="599"/>
        <v/>
      </c>
      <c r="LO11" s="103" t="str">
        <f t="shared" ca="1" si="599"/>
        <v/>
      </c>
      <c r="LP11" s="103" t="str">
        <f t="shared" ca="1" si="599"/>
        <v/>
      </c>
      <c r="LQ11" s="103" t="str">
        <f t="shared" ca="1" si="599"/>
        <v/>
      </c>
      <c r="LR11" s="103" t="str">
        <f t="shared" ca="1" si="599"/>
        <v/>
      </c>
      <c r="LS11" s="103" t="str">
        <f t="shared" ca="1" si="599"/>
        <v/>
      </c>
      <c r="LT11" s="103" t="str">
        <f t="shared" ca="1" si="599"/>
        <v/>
      </c>
      <c r="LU11" s="103" t="str">
        <f t="shared" ca="1" si="599"/>
        <v/>
      </c>
      <c r="LV11" s="103" t="str">
        <f t="shared" ca="1" si="599"/>
        <v/>
      </c>
      <c r="LW11" s="103" t="str">
        <f t="shared" ca="1" si="599"/>
        <v/>
      </c>
      <c r="LX11" s="103" t="str">
        <f t="shared" ca="1" si="599"/>
        <v/>
      </c>
      <c r="LY11" s="103" t="str">
        <f t="shared" ca="1" si="599"/>
        <v/>
      </c>
      <c r="LZ11" s="103" t="str">
        <f t="shared" ref="LZ11:OK11" ca="1" si="600">IF(LZ10=TODAY(),"Today",IF(LZ10=$P5,"T2",IF(LZ10=$P4,"T1","")))</f>
        <v/>
      </c>
      <c r="MA11" s="103" t="str">
        <f t="shared" ca="1" si="600"/>
        <v/>
      </c>
      <c r="MB11" s="103" t="str">
        <f t="shared" ca="1" si="600"/>
        <v/>
      </c>
      <c r="MC11" s="103" t="str">
        <f t="shared" ca="1" si="600"/>
        <v/>
      </c>
      <c r="MD11" s="103" t="str">
        <f t="shared" ca="1" si="600"/>
        <v/>
      </c>
      <c r="ME11" s="103" t="str">
        <f t="shared" ca="1" si="600"/>
        <v/>
      </c>
      <c r="MF11" s="103" t="str">
        <f t="shared" ca="1" si="600"/>
        <v/>
      </c>
      <c r="MG11" s="103" t="str">
        <f t="shared" ca="1" si="600"/>
        <v/>
      </c>
      <c r="MH11" s="103" t="str">
        <f t="shared" ca="1" si="600"/>
        <v/>
      </c>
      <c r="MI11" s="103" t="str">
        <f t="shared" ca="1" si="600"/>
        <v/>
      </c>
      <c r="MJ11" s="103" t="str">
        <f t="shared" ca="1" si="600"/>
        <v/>
      </c>
      <c r="MK11" s="103" t="str">
        <f t="shared" ca="1" si="600"/>
        <v/>
      </c>
      <c r="ML11" s="103" t="str">
        <f t="shared" ca="1" si="600"/>
        <v/>
      </c>
      <c r="MM11" s="103" t="str">
        <f t="shared" ca="1" si="600"/>
        <v/>
      </c>
      <c r="MN11" s="103" t="str">
        <f t="shared" ca="1" si="600"/>
        <v/>
      </c>
      <c r="MO11" s="103" t="str">
        <f t="shared" ca="1" si="600"/>
        <v/>
      </c>
      <c r="MP11" s="103" t="str">
        <f t="shared" ca="1" si="600"/>
        <v/>
      </c>
      <c r="MQ11" s="103" t="str">
        <f t="shared" ca="1" si="600"/>
        <v/>
      </c>
      <c r="MR11" s="103" t="str">
        <f t="shared" ca="1" si="600"/>
        <v/>
      </c>
      <c r="MS11" s="103" t="str">
        <f t="shared" ca="1" si="600"/>
        <v/>
      </c>
      <c r="MT11" s="103" t="str">
        <f t="shared" ca="1" si="600"/>
        <v/>
      </c>
      <c r="MU11" s="103" t="str">
        <f t="shared" ca="1" si="600"/>
        <v/>
      </c>
      <c r="MV11" s="103" t="str">
        <f t="shared" ca="1" si="600"/>
        <v/>
      </c>
      <c r="MW11" s="103" t="str">
        <f t="shared" ca="1" si="600"/>
        <v/>
      </c>
      <c r="MX11" s="103" t="str">
        <f t="shared" ca="1" si="600"/>
        <v/>
      </c>
      <c r="MY11" s="103" t="str">
        <f t="shared" ca="1" si="600"/>
        <v/>
      </c>
      <c r="MZ11" s="103" t="str">
        <f t="shared" ca="1" si="600"/>
        <v/>
      </c>
      <c r="NA11" s="103" t="str">
        <f t="shared" ca="1" si="600"/>
        <v/>
      </c>
      <c r="NB11" s="103" t="str">
        <f t="shared" ca="1" si="600"/>
        <v/>
      </c>
      <c r="NC11" s="103" t="str">
        <f t="shared" ca="1" si="600"/>
        <v/>
      </c>
      <c r="ND11" s="103" t="str">
        <f t="shared" ca="1" si="600"/>
        <v/>
      </c>
      <c r="NE11" s="103" t="str">
        <f t="shared" ca="1" si="600"/>
        <v/>
      </c>
      <c r="NF11" s="103" t="str">
        <f t="shared" ca="1" si="600"/>
        <v/>
      </c>
      <c r="NG11" s="103" t="str">
        <f t="shared" ca="1" si="600"/>
        <v/>
      </c>
      <c r="NH11" s="103" t="str">
        <f t="shared" ca="1" si="600"/>
        <v/>
      </c>
      <c r="NI11" s="103" t="str">
        <f t="shared" ca="1" si="600"/>
        <v/>
      </c>
      <c r="NJ11" s="103" t="str">
        <f t="shared" ca="1" si="600"/>
        <v/>
      </c>
      <c r="NK11" s="103" t="str">
        <f t="shared" ca="1" si="600"/>
        <v/>
      </c>
      <c r="NL11" s="103" t="str">
        <f t="shared" ca="1" si="600"/>
        <v/>
      </c>
      <c r="NM11" s="103" t="str">
        <f t="shared" ca="1" si="600"/>
        <v/>
      </c>
      <c r="NN11" s="103" t="str">
        <f t="shared" ca="1" si="600"/>
        <v/>
      </c>
      <c r="NO11" s="103" t="str">
        <f t="shared" ca="1" si="600"/>
        <v/>
      </c>
      <c r="NP11" s="103" t="str">
        <f t="shared" ca="1" si="600"/>
        <v/>
      </c>
      <c r="NQ11" s="103" t="str">
        <f t="shared" ca="1" si="600"/>
        <v/>
      </c>
      <c r="NR11" s="103" t="str">
        <f t="shared" ca="1" si="600"/>
        <v/>
      </c>
      <c r="NS11" s="103" t="str">
        <f t="shared" ca="1" si="600"/>
        <v/>
      </c>
      <c r="NT11" s="103" t="str">
        <f t="shared" ca="1" si="600"/>
        <v/>
      </c>
      <c r="NU11" s="103" t="str">
        <f t="shared" ca="1" si="600"/>
        <v/>
      </c>
      <c r="NV11" s="103" t="str">
        <f t="shared" ca="1" si="600"/>
        <v/>
      </c>
      <c r="NW11" s="103" t="str">
        <f t="shared" ca="1" si="600"/>
        <v/>
      </c>
      <c r="NX11" s="103" t="str">
        <f t="shared" ca="1" si="600"/>
        <v/>
      </c>
      <c r="NY11" s="103" t="str">
        <f t="shared" ca="1" si="600"/>
        <v/>
      </c>
      <c r="NZ11" s="103" t="str">
        <f t="shared" ca="1" si="600"/>
        <v/>
      </c>
      <c r="OA11" s="103" t="str">
        <f t="shared" ca="1" si="600"/>
        <v/>
      </c>
      <c r="OB11" s="103" t="str">
        <f t="shared" ca="1" si="600"/>
        <v/>
      </c>
      <c r="OC11" s="103" t="str">
        <f t="shared" ca="1" si="600"/>
        <v/>
      </c>
      <c r="OD11" s="103" t="str">
        <f t="shared" ca="1" si="600"/>
        <v/>
      </c>
      <c r="OE11" s="103" t="str">
        <f t="shared" ca="1" si="600"/>
        <v/>
      </c>
      <c r="OF11" s="103" t="str">
        <f t="shared" ca="1" si="600"/>
        <v/>
      </c>
      <c r="OG11" s="103" t="str">
        <f t="shared" ca="1" si="600"/>
        <v/>
      </c>
      <c r="OH11" s="103" t="str">
        <f t="shared" ca="1" si="600"/>
        <v/>
      </c>
      <c r="OI11" s="103" t="str">
        <f t="shared" ca="1" si="600"/>
        <v/>
      </c>
      <c r="OJ11" s="103" t="str">
        <f t="shared" ca="1" si="600"/>
        <v/>
      </c>
      <c r="OK11" s="103" t="str">
        <f t="shared" ca="1" si="600"/>
        <v/>
      </c>
      <c r="OL11" s="103" t="str">
        <f t="shared" ref="OL11:OQ11" ca="1" si="601">IF(OL10=TODAY(),"Today",IF(OL10=$P5,"T2",IF(OL10=$P4,"T1","")))</f>
        <v/>
      </c>
      <c r="OM11" s="103" t="str">
        <f t="shared" ca="1" si="601"/>
        <v/>
      </c>
      <c r="ON11" s="103" t="str">
        <f t="shared" ca="1" si="601"/>
        <v/>
      </c>
      <c r="OO11" s="103" t="str">
        <f t="shared" ca="1" si="601"/>
        <v/>
      </c>
      <c r="OP11" s="103" t="str">
        <f t="shared" ca="1" si="601"/>
        <v/>
      </c>
      <c r="OQ11" s="103" t="str">
        <f t="shared" ca="1" si="601"/>
        <v/>
      </c>
    </row>
    <row r="12" spans="1:407" ht="21.75" customHeight="1" x14ac:dyDescent="0.25">
      <c r="A12" s="18"/>
      <c r="B12" s="18"/>
      <c r="C12" s="17" t="s">
        <v>0</v>
      </c>
      <c r="D12" s="73" t="s">
        <v>41</v>
      </c>
      <c r="E12" s="18"/>
      <c r="F12" s="18"/>
      <c r="G12" s="18"/>
      <c r="H12" s="55">
        <v>44928</v>
      </c>
      <c r="I12" s="56"/>
      <c r="J12" s="55">
        <v>44985</v>
      </c>
      <c r="K12" s="56"/>
      <c r="L12" s="19"/>
      <c r="M12" s="20"/>
      <c r="N12" s="21"/>
      <c r="O12" s="22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3"/>
      <c r="KQ12" s="33"/>
      <c r="KR12" s="33"/>
      <c r="KS12" s="33"/>
      <c r="KT12" s="33"/>
      <c r="KU12" s="33"/>
      <c r="KV12" s="33"/>
      <c r="KW12" s="33"/>
      <c r="KX12" s="33"/>
      <c r="KY12" s="33"/>
      <c r="KZ12" s="33"/>
      <c r="LA12" s="33"/>
      <c r="LB12" s="33"/>
      <c r="LC12" s="33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3"/>
      <c r="LO12" s="33"/>
      <c r="LP12" s="33"/>
      <c r="LQ12" s="33"/>
      <c r="LR12" s="33"/>
      <c r="LS12" s="33"/>
      <c r="LT12" s="33"/>
      <c r="LU12" s="33"/>
      <c r="LV12" s="33"/>
      <c r="LW12" s="33"/>
      <c r="LX12" s="33"/>
      <c r="LY12" s="33"/>
      <c r="LZ12" s="33"/>
      <c r="MA12" s="33"/>
      <c r="MB12" s="33"/>
      <c r="MC12" s="33"/>
      <c r="MD12" s="33"/>
      <c r="ME12" s="33"/>
      <c r="MF12" s="33"/>
      <c r="MG12" s="33"/>
      <c r="MH12" s="33"/>
      <c r="MI12" s="33"/>
      <c r="MJ12" s="33"/>
      <c r="MK12" s="33"/>
      <c r="ML12" s="33"/>
      <c r="MM12" s="33"/>
      <c r="MN12" s="33"/>
      <c r="MO12" s="33"/>
      <c r="MP12" s="33"/>
      <c r="MQ12" s="33"/>
      <c r="MR12" s="33"/>
      <c r="MS12" s="33"/>
      <c r="MT12" s="33"/>
      <c r="MU12" s="33"/>
      <c r="MV12" s="33"/>
      <c r="MW12" s="33"/>
      <c r="MX12" s="33"/>
      <c r="MY12" s="33"/>
      <c r="MZ12" s="33"/>
      <c r="NA12" s="33"/>
      <c r="NB12" s="33"/>
      <c r="NC12" s="33"/>
      <c r="ND12" s="33"/>
      <c r="NE12" s="33"/>
      <c r="NF12" s="33"/>
      <c r="NG12" s="33"/>
      <c r="NH12" s="33"/>
      <c r="NI12" s="33"/>
      <c r="NJ12" s="33"/>
      <c r="NK12" s="33"/>
      <c r="NL12" s="33"/>
      <c r="NM12" s="33"/>
      <c r="NN12" s="33"/>
      <c r="NO12" s="33"/>
      <c r="NP12" s="33"/>
      <c r="NQ12" s="33"/>
      <c r="NR12" s="33"/>
      <c r="NS12" s="33"/>
      <c r="NT12" s="33"/>
      <c r="NU12" s="33"/>
      <c r="NV12" s="33"/>
      <c r="NW12" s="33"/>
      <c r="NX12" s="33"/>
      <c r="NY12" s="33"/>
      <c r="NZ12" s="33"/>
      <c r="OA12" s="33"/>
      <c r="OB12" s="33"/>
      <c r="OC12" s="33"/>
      <c r="OD12" s="33"/>
      <c r="OE12" s="33"/>
      <c r="OF12" s="33"/>
      <c r="OG12" s="33"/>
      <c r="OH12" s="33"/>
      <c r="OI12" s="33"/>
      <c r="OJ12" s="33"/>
      <c r="OK12" s="33"/>
      <c r="OL12" s="33"/>
      <c r="OM12" s="33"/>
      <c r="ON12" s="33"/>
      <c r="OO12" s="33"/>
      <c r="OP12" s="33"/>
      <c r="OQ12" s="33"/>
    </row>
    <row r="13" spans="1:407" ht="38.25" x14ac:dyDescent="0.25">
      <c r="A13" s="46" t="s">
        <v>20</v>
      </c>
      <c r="B13" s="53"/>
      <c r="C13" s="23"/>
      <c r="D13" s="26" t="s">
        <v>36</v>
      </c>
      <c r="E13" s="26" t="s">
        <v>46</v>
      </c>
      <c r="F13" s="74" t="s">
        <v>96</v>
      </c>
      <c r="G13" s="74"/>
      <c r="H13" s="41">
        <v>45293</v>
      </c>
      <c r="I13" s="81"/>
      <c r="J13" s="49">
        <v>44931</v>
      </c>
      <c r="K13" s="81"/>
      <c r="L13" s="50">
        <v>0.98</v>
      </c>
      <c r="M13" s="49">
        <v>44931</v>
      </c>
      <c r="N13" s="43" t="s">
        <v>121</v>
      </c>
      <c r="O13" s="58"/>
      <c r="P13" s="51"/>
      <c r="Q13" s="51"/>
      <c r="R13" s="51"/>
      <c r="S13" s="51"/>
      <c r="T13" s="51"/>
      <c r="U13" s="51"/>
      <c r="V13" s="51"/>
      <c r="W13" s="51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  <c r="JB13" s="33"/>
      <c r="JC13" s="33"/>
      <c r="JD13" s="33"/>
      <c r="JE13" s="33"/>
      <c r="JF13" s="33"/>
      <c r="JG13" s="33"/>
      <c r="JH13" s="33"/>
      <c r="JI13" s="33"/>
      <c r="JJ13" s="33"/>
      <c r="JK13" s="33"/>
      <c r="JL13" s="33"/>
      <c r="JM13" s="33"/>
      <c r="JN13" s="33"/>
      <c r="JO13" s="33"/>
      <c r="JP13" s="33"/>
      <c r="JQ13" s="33"/>
      <c r="JR13" s="33"/>
      <c r="JS13" s="33"/>
      <c r="JT13" s="33"/>
      <c r="JU13" s="33"/>
      <c r="JV13" s="33"/>
      <c r="JW13" s="33"/>
      <c r="JX13" s="33"/>
      <c r="JY13" s="33"/>
      <c r="JZ13" s="33"/>
      <c r="KA13" s="33"/>
      <c r="KB13" s="33"/>
      <c r="KC13" s="33"/>
      <c r="KD13" s="33"/>
      <c r="KE13" s="33"/>
      <c r="KF13" s="33"/>
      <c r="KG13" s="33"/>
      <c r="KH13" s="33"/>
      <c r="KI13" s="33"/>
      <c r="KJ13" s="33"/>
      <c r="KK13" s="33"/>
      <c r="KL13" s="33"/>
      <c r="KM13" s="33"/>
      <c r="KN13" s="33"/>
      <c r="KO13" s="33"/>
      <c r="KP13" s="33"/>
      <c r="KQ13" s="33"/>
      <c r="KR13" s="33"/>
      <c r="KS13" s="33"/>
      <c r="KT13" s="33"/>
      <c r="KU13" s="33"/>
      <c r="KV13" s="33"/>
      <c r="KW13" s="33"/>
      <c r="KX13" s="33"/>
      <c r="KY13" s="33"/>
      <c r="KZ13" s="33"/>
      <c r="LA13" s="33"/>
      <c r="LB13" s="33"/>
      <c r="LC13" s="33"/>
      <c r="LD13" s="33"/>
      <c r="LE13" s="33"/>
      <c r="LF13" s="33"/>
      <c r="LG13" s="33"/>
      <c r="LH13" s="33"/>
      <c r="LI13" s="33"/>
      <c r="LJ13" s="33"/>
      <c r="LK13" s="33"/>
      <c r="LL13" s="33"/>
      <c r="LM13" s="33"/>
      <c r="LN13" s="33"/>
      <c r="LO13" s="33"/>
      <c r="LP13" s="33"/>
      <c r="LQ13" s="33"/>
      <c r="LR13" s="33"/>
      <c r="LS13" s="33"/>
      <c r="LT13" s="33"/>
      <c r="LU13" s="33"/>
      <c r="LV13" s="33"/>
      <c r="LW13" s="33"/>
      <c r="LX13" s="33"/>
      <c r="LY13" s="33"/>
      <c r="LZ13" s="33"/>
      <c r="MA13" s="33"/>
      <c r="MB13" s="33"/>
      <c r="MC13" s="33"/>
      <c r="MD13" s="33"/>
      <c r="ME13" s="33"/>
      <c r="MF13" s="33"/>
      <c r="MG13" s="33"/>
      <c r="MH13" s="33"/>
      <c r="MI13" s="33"/>
      <c r="MJ13" s="33"/>
      <c r="MK13" s="33"/>
      <c r="ML13" s="33"/>
      <c r="MM13" s="33"/>
      <c r="MN13" s="33"/>
      <c r="MO13" s="33"/>
      <c r="MP13" s="33"/>
      <c r="MQ13" s="33"/>
      <c r="MR13" s="33"/>
      <c r="MS13" s="33"/>
      <c r="MT13" s="33"/>
      <c r="MU13" s="33"/>
      <c r="MV13" s="33"/>
      <c r="MW13" s="33"/>
      <c r="MX13" s="33"/>
      <c r="MY13" s="33"/>
      <c r="MZ13" s="33"/>
      <c r="NA13" s="33"/>
      <c r="NB13" s="33"/>
      <c r="NC13" s="33"/>
      <c r="ND13" s="33"/>
      <c r="NE13" s="33"/>
      <c r="NF13" s="33"/>
      <c r="NG13" s="33"/>
      <c r="NH13" s="33"/>
      <c r="NI13" s="33"/>
      <c r="NJ13" s="33"/>
      <c r="NK13" s="33"/>
      <c r="NL13" s="33"/>
      <c r="NM13" s="33"/>
      <c r="NN13" s="33"/>
      <c r="NO13" s="33"/>
      <c r="NP13" s="33"/>
      <c r="NQ13" s="33"/>
      <c r="NR13" s="33"/>
      <c r="NS13" s="33"/>
      <c r="NT13" s="33"/>
      <c r="NU13" s="33"/>
      <c r="NV13" s="33"/>
      <c r="NW13" s="33"/>
      <c r="NX13" s="33"/>
      <c r="NY13" s="33"/>
      <c r="NZ13" s="33"/>
      <c r="OA13" s="33"/>
      <c r="OB13" s="33"/>
      <c r="OC13" s="33"/>
      <c r="OD13" s="33"/>
      <c r="OE13" s="33"/>
      <c r="OF13" s="33"/>
      <c r="OG13" s="33"/>
      <c r="OH13" s="33"/>
      <c r="OI13" s="33"/>
      <c r="OJ13" s="33"/>
      <c r="OK13" s="33"/>
      <c r="OL13" s="33"/>
      <c r="OM13" s="33"/>
      <c r="ON13" s="33"/>
      <c r="OO13" s="33"/>
      <c r="OP13" s="33"/>
      <c r="OQ13" s="33"/>
    </row>
    <row r="14" spans="1:407" ht="51" x14ac:dyDescent="0.25">
      <c r="A14" s="46" t="s">
        <v>20</v>
      </c>
      <c r="B14" s="53"/>
      <c r="C14" s="23"/>
      <c r="D14" s="72" t="s">
        <v>52</v>
      </c>
      <c r="E14" s="26" t="s">
        <v>46</v>
      </c>
      <c r="F14" s="74"/>
      <c r="G14" s="74" t="s">
        <v>49</v>
      </c>
      <c r="H14" s="41">
        <v>44935</v>
      </c>
      <c r="I14" s="81">
        <v>0.375</v>
      </c>
      <c r="J14" s="49">
        <v>44935</v>
      </c>
      <c r="K14" s="81">
        <v>0.41666666666666669</v>
      </c>
      <c r="L14" s="50">
        <v>1</v>
      </c>
      <c r="M14" s="49">
        <v>44935</v>
      </c>
      <c r="N14" s="43" t="s">
        <v>121</v>
      </c>
      <c r="O14" s="44"/>
      <c r="P14" s="51"/>
      <c r="Q14" s="51"/>
      <c r="R14" s="51"/>
      <c r="S14" s="51"/>
      <c r="T14" s="51"/>
      <c r="U14" s="33"/>
      <c r="V14" s="33"/>
      <c r="W14" s="51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  <c r="JB14" s="33"/>
      <c r="JC14" s="33"/>
      <c r="JD14" s="33"/>
      <c r="JE14" s="33"/>
      <c r="JF14" s="33"/>
      <c r="JG14" s="33"/>
      <c r="JH14" s="33"/>
      <c r="JI14" s="33"/>
      <c r="JJ14" s="33"/>
      <c r="JK14" s="33"/>
      <c r="JL14" s="33"/>
      <c r="JM14" s="33"/>
      <c r="JN14" s="33"/>
      <c r="JO14" s="33"/>
      <c r="JP14" s="33"/>
      <c r="JQ14" s="33"/>
      <c r="JR14" s="33"/>
      <c r="JS14" s="33"/>
      <c r="JT14" s="33"/>
      <c r="JU14" s="33"/>
      <c r="JV14" s="33"/>
      <c r="JW14" s="33"/>
      <c r="JX14" s="33"/>
      <c r="JY14" s="33"/>
      <c r="JZ14" s="33"/>
      <c r="KA14" s="33"/>
      <c r="KB14" s="33"/>
      <c r="KC14" s="33"/>
      <c r="KD14" s="33"/>
      <c r="KE14" s="33"/>
      <c r="KF14" s="33"/>
      <c r="KG14" s="33"/>
      <c r="KH14" s="33"/>
      <c r="KI14" s="33"/>
      <c r="KJ14" s="33"/>
      <c r="KK14" s="33"/>
      <c r="KL14" s="33"/>
      <c r="KM14" s="33"/>
      <c r="KN14" s="33"/>
      <c r="KO14" s="33"/>
      <c r="KP14" s="33"/>
      <c r="KQ14" s="33"/>
      <c r="KR14" s="33"/>
      <c r="KS14" s="33"/>
      <c r="KT14" s="33"/>
      <c r="KU14" s="33"/>
      <c r="KV14" s="33"/>
      <c r="KW14" s="33"/>
      <c r="KX14" s="33"/>
      <c r="KY14" s="33"/>
      <c r="KZ14" s="33"/>
      <c r="LA14" s="33"/>
      <c r="LB14" s="33"/>
      <c r="LC14" s="33"/>
      <c r="LD14" s="33"/>
      <c r="LE14" s="33"/>
      <c r="LF14" s="33"/>
      <c r="LG14" s="33"/>
      <c r="LH14" s="33"/>
      <c r="LI14" s="33"/>
      <c r="LJ14" s="33"/>
      <c r="LK14" s="33"/>
      <c r="LL14" s="33"/>
      <c r="LM14" s="33"/>
      <c r="LN14" s="33"/>
      <c r="LO14" s="33"/>
      <c r="LP14" s="33"/>
      <c r="LQ14" s="33"/>
      <c r="LR14" s="33"/>
      <c r="LS14" s="33"/>
      <c r="LT14" s="33"/>
      <c r="LU14" s="33"/>
      <c r="LV14" s="33"/>
      <c r="LW14" s="33"/>
      <c r="LX14" s="33"/>
      <c r="LY14" s="33"/>
      <c r="LZ14" s="33"/>
      <c r="MA14" s="33"/>
      <c r="MB14" s="33"/>
      <c r="MC14" s="33"/>
      <c r="MD14" s="33"/>
      <c r="ME14" s="33"/>
      <c r="MF14" s="33"/>
      <c r="MG14" s="33"/>
      <c r="MH14" s="33"/>
      <c r="MI14" s="33"/>
      <c r="MJ14" s="33"/>
      <c r="MK14" s="33"/>
      <c r="ML14" s="33"/>
      <c r="MM14" s="33"/>
      <c r="MN14" s="33"/>
      <c r="MO14" s="33"/>
      <c r="MP14" s="33" t="s">
        <v>130</v>
      </c>
      <c r="MQ14" s="33"/>
      <c r="MR14" s="33"/>
      <c r="MS14" s="33"/>
      <c r="MT14" s="33"/>
      <c r="MU14" s="33"/>
      <c r="MV14" s="33"/>
      <c r="MW14" s="33"/>
      <c r="MX14" s="33"/>
      <c r="MY14" s="33"/>
      <c r="MZ14" s="33"/>
      <c r="NA14" s="33"/>
      <c r="NB14" s="33"/>
      <c r="NC14" s="33"/>
      <c r="ND14" s="33"/>
      <c r="NE14" s="33"/>
      <c r="NF14" s="33"/>
      <c r="NG14" s="33"/>
      <c r="NH14" s="33"/>
      <c r="NI14" s="33"/>
      <c r="NJ14" s="33"/>
      <c r="NK14" s="33"/>
      <c r="NL14" s="33"/>
      <c r="NM14" s="33"/>
      <c r="NN14" s="33"/>
      <c r="NO14" s="33"/>
      <c r="NP14" s="33"/>
      <c r="NQ14" s="33"/>
      <c r="NR14" s="33"/>
      <c r="NS14" s="33"/>
      <c r="NT14" s="33"/>
      <c r="NU14" s="33"/>
      <c r="NV14" s="33"/>
      <c r="NW14" s="33"/>
      <c r="NX14" s="33"/>
      <c r="NY14" s="33"/>
      <c r="NZ14" s="33"/>
      <c r="OA14" s="33"/>
      <c r="OB14" s="33"/>
      <c r="OC14" s="33"/>
      <c r="OD14" s="33"/>
      <c r="OE14" s="33"/>
      <c r="OF14" s="33"/>
      <c r="OG14" s="33"/>
      <c r="OH14" s="33"/>
      <c r="OI14" s="33"/>
      <c r="OJ14" s="33"/>
      <c r="OK14" s="33"/>
      <c r="OL14" s="33"/>
      <c r="OM14" s="33"/>
      <c r="ON14" s="33"/>
      <c r="OO14" s="33"/>
      <c r="OP14" s="33"/>
      <c r="OQ14" s="33"/>
    </row>
    <row r="15" spans="1:407" ht="30" customHeight="1" x14ac:dyDescent="0.25">
      <c r="A15" s="46" t="s">
        <v>20</v>
      </c>
      <c r="B15" s="53"/>
      <c r="C15" s="23"/>
      <c r="D15" s="72" t="s">
        <v>51</v>
      </c>
      <c r="E15" s="26" t="s">
        <v>46</v>
      </c>
      <c r="F15" s="74" t="s">
        <v>96</v>
      </c>
      <c r="G15" s="74" t="s">
        <v>50</v>
      </c>
      <c r="H15" s="41">
        <v>44937</v>
      </c>
      <c r="I15" s="81">
        <v>0.41666666666666669</v>
      </c>
      <c r="J15" s="49">
        <v>44937</v>
      </c>
      <c r="K15" s="81">
        <v>0.45833333333333331</v>
      </c>
      <c r="L15" s="50">
        <v>1</v>
      </c>
      <c r="M15" s="49">
        <v>44937</v>
      </c>
      <c r="N15" s="43" t="s">
        <v>121</v>
      </c>
      <c r="O15" s="58"/>
      <c r="P15" s="51"/>
      <c r="Q15" s="51"/>
      <c r="R15" s="51"/>
      <c r="S15" s="75"/>
      <c r="T15" s="51"/>
      <c r="U15" s="51"/>
      <c r="V15" s="51"/>
      <c r="W15" s="51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  <c r="JA15" s="33"/>
      <c r="JB15" s="33"/>
      <c r="JC15" s="33"/>
      <c r="JD15" s="33"/>
      <c r="JE15" s="33"/>
      <c r="JF15" s="33"/>
      <c r="JG15" s="33"/>
      <c r="JH15" s="33"/>
      <c r="JI15" s="33"/>
      <c r="JJ15" s="33"/>
      <c r="JK15" s="33"/>
      <c r="JL15" s="33"/>
      <c r="JM15" s="33"/>
      <c r="JN15" s="33"/>
      <c r="JO15" s="33"/>
      <c r="JP15" s="33"/>
      <c r="JQ15" s="33"/>
      <c r="JR15" s="33"/>
      <c r="JS15" s="33"/>
      <c r="JT15" s="33"/>
      <c r="JU15" s="33"/>
      <c r="JV15" s="33"/>
      <c r="JW15" s="33"/>
      <c r="JX15" s="33"/>
      <c r="JY15" s="33"/>
      <c r="JZ15" s="33"/>
      <c r="KA15" s="33"/>
      <c r="KB15" s="33"/>
      <c r="KC15" s="33"/>
      <c r="KD15" s="33"/>
      <c r="KE15" s="33"/>
      <c r="KF15" s="33"/>
      <c r="KG15" s="33"/>
      <c r="KH15" s="33"/>
      <c r="KI15" s="33"/>
      <c r="KJ15" s="33"/>
      <c r="KK15" s="33"/>
      <c r="KL15" s="33"/>
      <c r="KM15" s="33"/>
      <c r="KN15" s="33"/>
      <c r="KO15" s="33"/>
      <c r="KP15" s="33"/>
      <c r="KQ15" s="33"/>
      <c r="KR15" s="33"/>
      <c r="KS15" s="33"/>
      <c r="KT15" s="33"/>
      <c r="KU15" s="33"/>
      <c r="KV15" s="33"/>
      <c r="KW15" s="33"/>
      <c r="KX15" s="33"/>
      <c r="KY15" s="33"/>
      <c r="KZ15" s="33"/>
      <c r="LA15" s="33"/>
      <c r="LB15" s="33"/>
      <c r="LC15" s="33"/>
      <c r="LD15" s="33"/>
      <c r="LE15" s="33"/>
      <c r="LF15" s="33"/>
      <c r="LG15" s="33"/>
      <c r="LH15" s="33"/>
      <c r="LI15" s="33"/>
      <c r="LJ15" s="33"/>
      <c r="LK15" s="33"/>
      <c r="LL15" s="33"/>
      <c r="LM15" s="33"/>
      <c r="LN15" s="33"/>
      <c r="LO15" s="33"/>
      <c r="LP15" s="33"/>
      <c r="LQ15" s="33"/>
      <c r="LR15" s="33"/>
      <c r="LS15" s="33"/>
      <c r="LT15" s="33"/>
      <c r="LU15" s="33"/>
      <c r="LV15" s="33"/>
      <c r="LW15" s="33"/>
      <c r="LX15" s="33"/>
      <c r="LY15" s="33"/>
      <c r="LZ15" s="33"/>
      <c r="MA15" s="33"/>
      <c r="MB15" s="33"/>
      <c r="MC15" s="33"/>
      <c r="MD15" s="33"/>
      <c r="ME15" s="33"/>
      <c r="MF15" s="33"/>
      <c r="MG15" s="33"/>
      <c r="MH15" s="33"/>
      <c r="MI15" s="33"/>
      <c r="MJ15" s="33"/>
      <c r="MK15" s="33"/>
      <c r="ML15" s="33"/>
      <c r="MM15" s="33"/>
      <c r="MN15" s="33"/>
      <c r="MO15" s="33"/>
      <c r="MP15" s="33"/>
      <c r="MQ15" s="33"/>
      <c r="MR15" s="33"/>
      <c r="MS15" s="33"/>
      <c r="MT15" s="33"/>
      <c r="MU15" s="33"/>
      <c r="MV15" s="33"/>
      <c r="MW15" s="33"/>
      <c r="MX15" s="33"/>
      <c r="MY15" s="33"/>
      <c r="MZ15" s="33"/>
      <c r="NA15" s="33"/>
      <c r="NB15" s="33"/>
      <c r="NC15" s="33"/>
      <c r="ND15" s="33"/>
      <c r="NE15" s="33"/>
      <c r="NF15" s="33"/>
      <c r="NG15" s="33"/>
      <c r="NH15" s="33"/>
      <c r="NI15" s="33"/>
      <c r="NJ15" s="33"/>
      <c r="NK15" s="33"/>
      <c r="NL15" s="33"/>
      <c r="NM15" s="33"/>
      <c r="NN15" s="33"/>
      <c r="NO15" s="33"/>
      <c r="NP15" s="33"/>
      <c r="NQ15" s="33"/>
      <c r="NR15" s="33"/>
      <c r="NS15" s="33"/>
      <c r="NT15" s="33"/>
      <c r="NU15" s="33"/>
      <c r="NV15" s="33"/>
      <c r="NW15" s="33"/>
      <c r="NX15" s="33"/>
      <c r="NY15" s="33"/>
      <c r="NZ15" s="33"/>
      <c r="OA15" s="33"/>
      <c r="OB15" s="33"/>
      <c r="OC15" s="33"/>
      <c r="OD15" s="33"/>
      <c r="OE15" s="33"/>
      <c r="OF15" s="33"/>
      <c r="OG15" s="33"/>
      <c r="OH15" s="33"/>
      <c r="OI15" s="33"/>
      <c r="OJ15" s="33"/>
      <c r="OK15" s="33"/>
      <c r="OL15" s="33"/>
      <c r="OM15" s="33"/>
      <c r="ON15" s="33"/>
      <c r="OO15" s="33"/>
      <c r="OP15" s="33"/>
      <c r="OQ15" s="33"/>
    </row>
    <row r="16" spans="1:407" ht="30" customHeight="1" x14ac:dyDescent="0.25">
      <c r="A16" s="46" t="s">
        <v>21</v>
      </c>
      <c r="B16" s="53" t="s">
        <v>0</v>
      </c>
      <c r="C16" s="23"/>
      <c r="D16" s="26" t="s">
        <v>22</v>
      </c>
      <c r="E16" s="26" t="s">
        <v>46</v>
      </c>
      <c r="F16" s="74"/>
      <c r="G16" s="74"/>
      <c r="H16" s="41">
        <v>44928</v>
      </c>
      <c r="I16" s="81"/>
      <c r="J16" s="41">
        <v>44939</v>
      </c>
      <c r="K16" s="81"/>
      <c r="L16" s="50">
        <v>0.98</v>
      </c>
      <c r="M16" s="49">
        <v>44939</v>
      </c>
      <c r="N16" s="43" t="s">
        <v>121</v>
      </c>
      <c r="O16" s="58"/>
      <c r="P16" s="51"/>
      <c r="Q16" s="51"/>
      <c r="R16" s="51"/>
      <c r="S16" s="51"/>
      <c r="T16" s="51"/>
      <c r="U16" s="33"/>
      <c r="V16" s="33"/>
      <c r="W16" s="51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  <c r="JB16" s="33"/>
      <c r="JC16" s="33"/>
      <c r="JD16" s="33"/>
      <c r="JE16" s="33"/>
      <c r="JF16" s="33"/>
      <c r="JG16" s="33"/>
      <c r="JH16" s="33"/>
      <c r="JI16" s="33"/>
      <c r="JJ16" s="33"/>
      <c r="JK16" s="33"/>
      <c r="JL16" s="33"/>
      <c r="JM16" s="33"/>
      <c r="JN16" s="33"/>
      <c r="JO16" s="33"/>
      <c r="JP16" s="33"/>
      <c r="JQ16" s="33"/>
      <c r="JR16" s="33"/>
      <c r="JS16" s="33"/>
      <c r="JT16" s="33"/>
      <c r="JU16" s="33"/>
      <c r="JV16" s="33"/>
      <c r="JW16" s="33"/>
      <c r="JX16" s="33"/>
      <c r="JY16" s="33"/>
      <c r="JZ16" s="33"/>
      <c r="KA16" s="33"/>
      <c r="KB16" s="33"/>
      <c r="KC16" s="33"/>
      <c r="KD16" s="33"/>
      <c r="KE16" s="33"/>
      <c r="KF16" s="33"/>
      <c r="KG16" s="33"/>
      <c r="KH16" s="33"/>
      <c r="KI16" s="33"/>
      <c r="KJ16" s="33"/>
      <c r="KK16" s="33"/>
      <c r="KL16" s="33"/>
      <c r="KM16" s="33"/>
      <c r="KN16" s="33"/>
      <c r="KO16" s="33"/>
      <c r="KP16" s="33"/>
      <c r="KQ16" s="33"/>
      <c r="KR16" s="33"/>
      <c r="KS16" s="33"/>
      <c r="KT16" s="33"/>
      <c r="KU16" s="33"/>
      <c r="KV16" s="33"/>
      <c r="KW16" s="33"/>
      <c r="KX16" s="33"/>
      <c r="KY16" s="33"/>
      <c r="KZ16" s="33"/>
      <c r="LA16" s="33"/>
      <c r="LB16" s="33"/>
      <c r="LC16" s="33"/>
      <c r="LD16" s="33"/>
      <c r="LE16" s="33"/>
      <c r="LF16" s="33"/>
      <c r="LG16" s="33"/>
      <c r="LH16" s="33"/>
      <c r="LI16" s="33"/>
      <c r="LJ16" s="33"/>
      <c r="LK16" s="33"/>
      <c r="LL16" s="33"/>
      <c r="LM16" s="33"/>
      <c r="LN16" s="33"/>
      <c r="LO16" s="33"/>
      <c r="LP16" s="33"/>
      <c r="LQ16" s="33"/>
      <c r="LR16" s="33"/>
      <c r="LS16" s="33"/>
      <c r="LT16" s="33"/>
      <c r="LU16" s="33"/>
      <c r="LV16" s="33"/>
      <c r="LW16" s="33"/>
      <c r="LX16" s="33"/>
      <c r="LY16" s="33"/>
      <c r="LZ16" s="33"/>
      <c r="MA16" s="33"/>
      <c r="MB16" s="33"/>
      <c r="MC16" s="33"/>
      <c r="MD16" s="33"/>
      <c r="ME16" s="33"/>
      <c r="MF16" s="33"/>
      <c r="MG16" s="33"/>
      <c r="MH16" s="33"/>
      <c r="MI16" s="33"/>
      <c r="MJ16" s="33"/>
      <c r="MK16" s="33"/>
      <c r="ML16" s="33"/>
      <c r="MM16" s="33"/>
      <c r="MN16" s="33"/>
      <c r="MO16" s="33"/>
      <c r="MP16" s="33"/>
      <c r="MQ16" s="33"/>
      <c r="MR16" s="33"/>
      <c r="MS16" s="33"/>
      <c r="MT16" s="33"/>
      <c r="MU16" s="33"/>
      <c r="MV16" s="33"/>
      <c r="MW16" s="33"/>
      <c r="MX16" s="33"/>
      <c r="MY16" s="33"/>
      <c r="MZ16" s="33"/>
      <c r="NA16" s="33"/>
      <c r="NB16" s="33"/>
      <c r="NC16" s="33"/>
      <c r="ND16" s="33"/>
      <c r="NE16" s="33"/>
      <c r="NF16" s="33"/>
      <c r="NG16" s="33"/>
      <c r="NH16" s="33"/>
      <c r="NI16" s="33"/>
      <c r="NJ16" s="33"/>
      <c r="NK16" s="33"/>
      <c r="NL16" s="33"/>
      <c r="NM16" s="33"/>
      <c r="NN16" s="33"/>
      <c r="NO16" s="33"/>
      <c r="NP16" s="33"/>
      <c r="NQ16" s="33"/>
      <c r="NR16" s="33"/>
      <c r="NS16" s="33"/>
      <c r="NT16" s="33"/>
      <c r="NU16" s="33"/>
      <c r="NV16" s="33"/>
      <c r="NW16" s="33"/>
      <c r="NX16" s="33"/>
      <c r="NY16" s="33"/>
      <c r="NZ16" s="33"/>
      <c r="OA16" s="33"/>
      <c r="OB16" s="33"/>
      <c r="OC16" s="33"/>
      <c r="OD16" s="33"/>
      <c r="OE16" s="33"/>
      <c r="OF16" s="33"/>
      <c r="OG16" s="33"/>
      <c r="OH16" s="33"/>
      <c r="OI16" s="33"/>
      <c r="OJ16" s="33"/>
      <c r="OK16" s="33"/>
      <c r="OL16" s="33"/>
      <c r="OM16" s="33"/>
      <c r="ON16" s="33"/>
      <c r="OO16" s="33"/>
      <c r="OP16" s="33"/>
      <c r="OQ16" s="33"/>
    </row>
    <row r="17" spans="1:407" ht="30" customHeight="1" x14ac:dyDescent="0.25">
      <c r="A17" s="46" t="s">
        <v>23</v>
      </c>
      <c r="B17" s="53"/>
      <c r="C17" s="23"/>
      <c r="D17" s="26" t="s">
        <v>97</v>
      </c>
      <c r="E17" s="26" t="s">
        <v>46</v>
      </c>
      <c r="F17" s="74" t="s">
        <v>96</v>
      </c>
      <c r="G17" s="74"/>
      <c r="H17" s="41">
        <v>44942</v>
      </c>
      <c r="I17" s="81">
        <v>0.375</v>
      </c>
      <c r="J17" s="41">
        <v>44942</v>
      </c>
      <c r="K17" s="81">
        <v>0.5</v>
      </c>
      <c r="L17" s="24">
        <v>1</v>
      </c>
      <c r="M17" s="49">
        <v>44942</v>
      </c>
      <c r="N17" s="43" t="s">
        <v>121</v>
      </c>
      <c r="O17" s="58"/>
      <c r="P17" s="51"/>
      <c r="Q17" s="51"/>
      <c r="R17" s="51"/>
      <c r="S17" s="51"/>
      <c r="T17" s="51"/>
      <c r="U17" s="33"/>
      <c r="V17" s="33"/>
      <c r="W17" s="51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  <c r="JA17" s="33"/>
      <c r="JB17" s="33"/>
      <c r="JC17" s="33"/>
      <c r="JD17" s="33"/>
      <c r="JE17" s="33"/>
      <c r="JF17" s="33"/>
      <c r="JG17" s="33"/>
      <c r="JH17" s="33"/>
      <c r="JI17" s="33"/>
      <c r="JJ17" s="33"/>
      <c r="JK17" s="33"/>
      <c r="JL17" s="33"/>
      <c r="JM17" s="33"/>
      <c r="JN17" s="33"/>
      <c r="JO17" s="33"/>
      <c r="JP17" s="33"/>
      <c r="JQ17" s="33"/>
      <c r="JR17" s="33"/>
      <c r="JS17" s="33"/>
      <c r="JT17" s="33"/>
      <c r="JU17" s="33"/>
      <c r="JV17" s="33"/>
      <c r="JW17" s="33"/>
      <c r="JX17" s="33"/>
      <c r="JY17" s="33"/>
      <c r="JZ17" s="33"/>
      <c r="KA17" s="33"/>
      <c r="KB17" s="33"/>
      <c r="KC17" s="33"/>
      <c r="KD17" s="33"/>
      <c r="KE17" s="33"/>
      <c r="KF17" s="33"/>
      <c r="KG17" s="33"/>
      <c r="KH17" s="33"/>
      <c r="KI17" s="33"/>
      <c r="KJ17" s="33"/>
      <c r="KK17" s="33"/>
      <c r="KL17" s="33"/>
      <c r="KM17" s="33"/>
      <c r="KN17" s="33"/>
      <c r="KO17" s="33"/>
      <c r="KP17" s="33"/>
      <c r="KQ17" s="33"/>
      <c r="KR17" s="33"/>
      <c r="KS17" s="33"/>
      <c r="KT17" s="33"/>
      <c r="KU17" s="33"/>
      <c r="KV17" s="33"/>
      <c r="KW17" s="33"/>
      <c r="KX17" s="33"/>
      <c r="KY17" s="33"/>
      <c r="KZ17" s="33"/>
      <c r="LA17" s="33"/>
      <c r="LB17" s="33"/>
      <c r="LC17" s="33"/>
      <c r="LD17" s="33"/>
      <c r="LE17" s="33"/>
      <c r="LF17" s="33"/>
      <c r="LG17" s="33"/>
      <c r="LH17" s="33"/>
      <c r="LI17" s="33"/>
      <c r="LJ17" s="33"/>
      <c r="LK17" s="33"/>
      <c r="LL17" s="33"/>
      <c r="LM17" s="33"/>
      <c r="LN17" s="33"/>
      <c r="LO17" s="33"/>
      <c r="LP17" s="33"/>
      <c r="LQ17" s="33"/>
      <c r="LR17" s="33"/>
      <c r="LS17" s="33"/>
      <c r="LT17" s="33"/>
      <c r="LU17" s="33"/>
      <c r="LV17" s="33"/>
      <c r="LW17" s="33"/>
      <c r="LX17" s="33"/>
      <c r="LY17" s="33"/>
      <c r="LZ17" s="33"/>
      <c r="MA17" s="33"/>
      <c r="MB17" s="33"/>
      <c r="MC17" s="33"/>
      <c r="MD17" s="33"/>
      <c r="ME17" s="33"/>
      <c r="MF17" s="33"/>
      <c r="MG17" s="33"/>
      <c r="MH17" s="33"/>
      <c r="MI17" s="33"/>
      <c r="MJ17" s="33"/>
      <c r="MK17" s="33"/>
      <c r="ML17" s="33"/>
      <c r="MM17" s="33"/>
      <c r="MN17" s="33"/>
      <c r="MO17" s="33"/>
      <c r="MP17" s="33"/>
      <c r="MQ17" s="33"/>
      <c r="MR17" s="33"/>
      <c r="MS17" s="33"/>
      <c r="MT17" s="33"/>
      <c r="MU17" s="33"/>
      <c r="MV17" s="33"/>
      <c r="MW17" s="33"/>
      <c r="MX17" s="33"/>
      <c r="MY17" s="33"/>
      <c r="MZ17" s="33"/>
      <c r="NA17" s="33"/>
      <c r="NB17" s="33"/>
      <c r="NC17" s="33"/>
      <c r="ND17" s="33"/>
      <c r="NE17" s="33"/>
      <c r="NF17" s="33"/>
      <c r="NG17" s="33"/>
      <c r="NH17" s="33"/>
      <c r="NI17" s="33"/>
      <c r="NJ17" s="33"/>
      <c r="NK17" s="33"/>
      <c r="NL17" s="33"/>
      <c r="NM17" s="33"/>
      <c r="NN17" s="33"/>
      <c r="NO17" s="33"/>
      <c r="NP17" s="33"/>
      <c r="NQ17" s="33"/>
      <c r="NR17" s="33"/>
      <c r="NS17" s="33"/>
      <c r="NT17" s="33"/>
      <c r="NU17" s="33"/>
      <c r="NV17" s="33"/>
      <c r="NW17" s="33"/>
      <c r="NX17" s="33"/>
      <c r="NY17" s="33"/>
      <c r="NZ17" s="33"/>
      <c r="OA17" s="33"/>
      <c r="OB17" s="33"/>
      <c r="OC17" s="33"/>
      <c r="OD17" s="33"/>
      <c r="OE17" s="33"/>
      <c r="OF17" s="33"/>
      <c r="OG17" s="33"/>
      <c r="OH17" s="33"/>
      <c r="OI17" s="33"/>
      <c r="OJ17" s="33"/>
      <c r="OK17" s="33"/>
      <c r="OL17" s="33"/>
      <c r="OM17" s="33"/>
      <c r="ON17" s="33"/>
      <c r="OO17" s="33"/>
      <c r="OP17" s="33"/>
      <c r="OQ17" s="33"/>
    </row>
    <row r="18" spans="1:407" ht="30" customHeight="1" x14ac:dyDescent="0.25">
      <c r="A18" s="46" t="s">
        <v>24</v>
      </c>
      <c r="B18" s="53"/>
      <c r="C18" s="23"/>
      <c r="D18" s="45" t="s">
        <v>25</v>
      </c>
      <c r="E18" s="26" t="s">
        <v>46</v>
      </c>
      <c r="F18" s="74"/>
      <c r="G18" s="74"/>
      <c r="H18" s="41">
        <v>44943</v>
      </c>
      <c r="I18" s="81">
        <v>0.4375</v>
      </c>
      <c r="J18" s="41">
        <v>44943</v>
      </c>
      <c r="K18" s="81">
        <v>11</v>
      </c>
      <c r="L18" s="24">
        <v>1</v>
      </c>
      <c r="M18" s="49">
        <v>44943</v>
      </c>
      <c r="N18" s="43" t="s">
        <v>121</v>
      </c>
      <c r="O18" s="58"/>
      <c r="P18" s="51"/>
      <c r="Q18" s="51"/>
      <c r="R18" s="51"/>
      <c r="S18" s="51"/>
      <c r="T18" s="51"/>
      <c r="U18" s="33"/>
      <c r="V18" s="33"/>
      <c r="W18" s="51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  <c r="JB18" s="33"/>
      <c r="JC18" s="33"/>
      <c r="JD18" s="33"/>
      <c r="JE18" s="33"/>
      <c r="JF18" s="33"/>
      <c r="JG18" s="33"/>
      <c r="JH18" s="33"/>
      <c r="JI18" s="33"/>
      <c r="JJ18" s="33"/>
      <c r="JK18" s="33"/>
      <c r="JL18" s="33"/>
      <c r="JM18" s="33"/>
      <c r="JN18" s="33"/>
      <c r="JO18" s="33"/>
      <c r="JP18" s="33"/>
      <c r="JQ18" s="33"/>
      <c r="JR18" s="33"/>
      <c r="JS18" s="33"/>
      <c r="JT18" s="33"/>
      <c r="JU18" s="33"/>
      <c r="JV18" s="33"/>
      <c r="JW18" s="33"/>
      <c r="JX18" s="33"/>
      <c r="JY18" s="33"/>
      <c r="JZ18" s="33"/>
      <c r="KA18" s="33"/>
      <c r="KB18" s="33"/>
      <c r="KC18" s="33"/>
      <c r="KD18" s="33"/>
      <c r="KE18" s="33"/>
      <c r="KF18" s="33"/>
      <c r="KG18" s="33"/>
      <c r="KH18" s="33"/>
      <c r="KI18" s="33"/>
      <c r="KJ18" s="33"/>
      <c r="KK18" s="33"/>
      <c r="KL18" s="33"/>
      <c r="KM18" s="33"/>
      <c r="KN18" s="33"/>
      <c r="KO18" s="33"/>
      <c r="KP18" s="33"/>
      <c r="KQ18" s="33"/>
      <c r="KR18" s="33"/>
      <c r="KS18" s="33"/>
      <c r="KT18" s="33"/>
      <c r="KU18" s="33"/>
      <c r="KV18" s="33"/>
      <c r="KW18" s="33"/>
      <c r="KX18" s="33"/>
      <c r="KY18" s="33"/>
      <c r="KZ18" s="33"/>
      <c r="LA18" s="33"/>
      <c r="LB18" s="33"/>
      <c r="LC18" s="33"/>
      <c r="LD18" s="33"/>
      <c r="LE18" s="33"/>
      <c r="LF18" s="33"/>
      <c r="LG18" s="33"/>
      <c r="LH18" s="33"/>
      <c r="LI18" s="33"/>
      <c r="LJ18" s="33"/>
      <c r="LK18" s="33"/>
      <c r="LL18" s="33"/>
      <c r="LM18" s="33"/>
      <c r="LN18" s="33"/>
      <c r="LO18" s="33"/>
      <c r="LP18" s="33"/>
      <c r="LQ18" s="33"/>
      <c r="LR18" s="33"/>
      <c r="LS18" s="33"/>
      <c r="LT18" s="33"/>
      <c r="LU18" s="33"/>
      <c r="LV18" s="33"/>
      <c r="LW18" s="33"/>
      <c r="LX18" s="33"/>
      <c r="LY18" s="33"/>
      <c r="LZ18" s="33"/>
      <c r="MA18" s="33"/>
      <c r="MB18" s="33"/>
      <c r="MC18" s="33"/>
      <c r="MD18" s="33"/>
      <c r="ME18" s="33"/>
      <c r="MF18" s="33"/>
      <c r="MG18" s="33"/>
      <c r="MH18" s="33"/>
      <c r="MI18" s="33"/>
      <c r="MJ18" s="33"/>
      <c r="MK18" s="33"/>
      <c r="ML18" s="33"/>
      <c r="MM18" s="33"/>
      <c r="MN18" s="33"/>
      <c r="MO18" s="33"/>
      <c r="MP18" s="33"/>
      <c r="MQ18" s="33"/>
      <c r="MR18" s="33"/>
      <c r="MS18" s="33"/>
      <c r="MT18" s="33"/>
      <c r="MU18" s="33"/>
      <c r="MV18" s="33"/>
      <c r="MW18" s="33"/>
      <c r="MX18" s="33"/>
      <c r="MY18" s="33"/>
      <c r="MZ18" s="33"/>
      <c r="NA18" s="33"/>
      <c r="NB18" s="33"/>
      <c r="NC18" s="33"/>
      <c r="ND18" s="33"/>
      <c r="NE18" s="33"/>
      <c r="NF18" s="33"/>
      <c r="NG18" s="33"/>
      <c r="NH18" s="33"/>
      <c r="NI18" s="33"/>
      <c r="NJ18" s="33"/>
      <c r="NK18" s="33"/>
      <c r="NL18" s="33"/>
      <c r="NM18" s="33"/>
      <c r="NN18" s="33"/>
      <c r="NO18" s="33"/>
      <c r="NP18" s="33"/>
      <c r="NQ18" s="33"/>
      <c r="NR18" s="33"/>
      <c r="NS18" s="33"/>
      <c r="NT18" s="33"/>
      <c r="NU18" s="33"/>
      <c r="NV18" s="33"/>
      <c r="NW18" s="33"/>
      <c r="NX18" s="33"/>
      <c r="NY18" s="33"/>
      <c r="NZ18" s="33"/>
      <c r="OA18" s="33"/>
      <c r="OB18" s="33"/>
      <c r="OC18" s="33"/>
      <c r="OD18" s="33"/>
      <c r="OE18" s="33"/>
      <c r="OF18" s="33"/>
      <c r="OG18" s="33"/>
      <c r="OH18" s="33"/>
      <c r="OI18" s="33"/>
      <c r="OJ18" s="33"/>
      <c r="OK18" s="33"/>
      <c r="OL18" s="33"/>
      <c r="OM18" s="33"/>
      <c r="ON18" s="33"/>
      <c r="OO18" s="33"/>
      <c r="OP18" s="33"/>
      <c r="OQ18" s="33"/>
    </row>
    <row r="19" spans="1:407" ht="30" customHeight="1" x14ac:dyDescent="0.25">
      <c r="A19" s="46" t="s">
        <v>23</v>
      </c>
      <c r="B19" s="53"/>
      <c r="C19" s="23"/>
      <c r="D19" s="45" t="s">
        <v>39</v>
      </c>
      <c r="E19" s="26" t="s">
        <v>46</v>
      </c>
      <c r="F19" s="74"/>
      <c r="G19" s="74"/>
      <c r="H19" s="41">
        <v>44944</v>
      </c>
      <c r="I19" s="81"/>
      <c r="J19" s="41">
        <v>44944</v>
      </c>
      <c r="K19" s="81"/>
      <c r="L19" s="24">
        <v>1</v>
      </c>
      <c r="M19" s="41">
        <v>44944</v>
      </c>
      <c r="N19" s="43" t="s">
        <v>121</v>
      </c>
      <c r="O19" s="58"/>
      <c r="P19" s="51"/>
      <c r="Q19" s="51"/>
      <c r="R19" s="51"/>
      <c r="S19" s="51"/>
      <c r="T19" s="51"/>
      <c r="U19" s="33"/>
      <c r="V19" s="33"/>
      <c r="W19" s="51"/>
      <c r="X19" s="33"/>
      <c r="Y19" s="33"/>
      <c r="Z19" s="33"/>
      <c r="AA19" s="33"/>
      <c r="AB19" s="33"/>
      <c r="AC19" s="33"/>
      <c r="AD19" s="33"/>
      <c r="AE19" s="33"/>
      <c r="AF19" s="33"/>
      <c r="AG19" s="51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  <c r="JB19" s="33"/>
      <c r="JC19" s="33"/>
      <c r="JD19" s="33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  <c r="KD19" s="33"/>
      <c r="KE19" s="33"/>
      <c r="KF19" s="33"/>
      <c r="KG19" s="33"/>
      <c r="KH19" s="33"/>
      <c r="KI19" s="33"/>
      <c r="KJ19" s="33"/>
      <c r="KK19" s="33"/>
      <c r="KL19" s="33"/>
      <c r="KM19" s="33"/>
      <c r="KN19" s="33"/>
      <c r="KO19" s="33"/>
      <c r="KP19" s="33"/>
      <c r="KQ19" s="33"/>
      <c r="KR19" s="33"/>
      <c r="KS19" s="33"/>
      <c r="KT19" s="33"/>
      <c r="KU19" s="33"/>
      <c r="KV19" s="33"/>
      <c r="KW19" s="33"/>
      <c r="KX19" s="33"/>
      <c r="KY19" s="33"/>
      <c r="KZ19" s="33"/>
      <c r="LA19" s="33"/>
      <c r="LB19" s="33"/>
      <c r="LC19" s="33"/>
      <c r="LD19" s="33"/>
      <c r="LE19" s="33"/>
      <c r="LF19" s="33"/>
      <c r="LG19" s="33"/>
      <c r="LH19" s="33"/>
      <c r="LI19" s="33"/>
      <c r="LJ19" s="33"/>
      <c r="LK19" s="33"/>
      <c r="LL19" s="33"/>
      <c r="LM19" s="33"/>
      <c r="LN19" s="33"/>
      <c r="LO19" s="33"/>
      <c r="LP19" s="33"/>
      <c r="LQ19" s="33"/>
      <c r="LR19" s="33"/>
      <c r="LS19" s="33"/>
      <c r="LT19" s="33"/>
      <c r="LU19" s="33"/>
      <c r="LV19" s="33"/>
      <c r="LW19" s="33"/>
      <c r="LX19" s="33"/>
      <c r="LY19" s="33"/>
      <c r="LZ19" s="33"/>
      <c r="MA19" s="33"/>
      <c r="MB19" s="33"/>
      <c r="MC19" s="33"/>
      <c r="MD19" s="33"/>
      <c r="ME19" s="33"/>
      <c r="MF19" s="33"/>
      <c r="MG19" s="33"/>
      <c r="MH19" s="33"/>
      <c r="MI19" s="33"/>
      <c r="MJ19" s="33"/>
      <c r="MK19" s="33"/>
      <c r="ML19" s="33"/>
      <c r="MM19" s="33"/>
      <c r="MN19" s="33"/>
      <c r="MO19" s="33"/>
      <c r="MP19" s="33"/>
      <c r="MQ19" s="33"/>
      <c r="MR19" s="33"/>
      <c r="MS19" s="33"/>
      <c r="MT19" s="33"/>
      <c r="MU19" s="33"/>
      <c r="MV19" s="33"/>
      <c r="MW19" s="33"/>
      <c r="MX19" s="33"/>
      <c r="MY19" s="33"/>
      <c r="MZ19" s="33"/>
      <c r="NA19" s="33"/>
      <c r="NB19" s="33"/>
      <c r="NC19" s="33"/>
      <c r="ND19" s="33"/>
      <c r="NE19" s="33"/>
      <c r="NF19" s="33"/>
      <c r="NG19" s="33"/>
      <c r="NH19" s="33"/>
      <c r="NI19" s="33"/>
      <c r="NJ19" s="33"/>
      <c r="NK19" s="33"/>
      <c r="NL19" s="33"/>
      <c r="NM19" s="33"/>
      <c r="NN19" s="33"/>
      <c r="NO19" s="33"/>
      <c r="NP19" s="33"/>
      <c r="NQ19" s="33"/>
      <c r="NR19" s="33"/>
      <c r="NS19" s="33"/>
      <c r="NT19" s="33"/>
      <c r="NU19" s="33"/>
      <c r="NV19" s="33"/>
      <c r="NW19" s="33"/>
      <c r="NX19" s="33"/>
      <c r="NY19" s="33"/>
      <c r="NZ19" s="33"/>
      <c r="OA19" s="33"/>
      <c r="OB19" s="33"/>
      <c r="OC19" s="33"/>
      <c r="OD19" s="33"/>
      <c r="OE19" s="33"/>
      <c r="OF19" s="33"/>
      <c r="OG19" s="33"/>
      <c r="OH19" s="33"/>
      <c r="OI19" s="33"/>
      <c r="OJ19" s="33"/>
      <c r="OK19" s="33"/>
      <c r="OL19" s="33"/>
      <c r="OM19" s="33"/>
      <c r="ON19" s="33"/>
      <c r="OO19" s="33"/>
      <c r="OP19" s="33"/>
      <c r="OQ19" s="33"/>
    </row>
    <row r="20" spans="1:407" ht="30" customHeight="1" x14ac:dyDescent="0.25">
      <c r="A20" s="46" t="s">
        <v>23</v>
      </c>
      <c r="B20" s="53"/>
      <c r="C20" s="23"/>
      <c r="D20" s="45" t="s">
        <v>26</v>
      </c>
      <c r="E20" s="26" t="s">
        <v>46</v>
      </c>
      <c r="F20" s="74"/>
      <c r="G20" s="74"/>
      <c r="H20" s="41">
        <v>44945</v>
      </c>
      <c r="I20" s="81">
        <v>0.54166666666666663</v>
      </c>
      <c r="J20" s="41">
        <v>44945</v>
      </c>
      <c r="K20" s="81">
        <v>0.58333333333333337</v>
      </c>
      <c r="L20" s="24">
        <v>1</v>
      </c>
      <c r="M20" s="41">
        <v>44945</v>
      </c>
      <c r="N20" s="43" t="s">
        <v>121</v>
      </c>
      <c r="O20" s="58"/>
      <c r="P20" s="51"/>
      <c r="Q20" s="51"/>
      <c r="R20" s="51"/>
      <c r="S20" s="51"/>
      <c r="T20" s="51"/>
      <c r="U20" s="33"/>
      <c r="V20" s="33"/>
      <c r="W20" s="51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  <c r="JY20" s="33"/>
      <c r="JZ20" s="33"/>
      <c r="KA20" s="33"/>
      <c r="KB20" s="33"/>
      <c r="KC20" s="33"/>
      <c r="KD20" s="33"/>
      <c r="KE20" s="33"/>
      <c r="KF20" s="33"/>
      <c r="KG20" s="33"/>
      <c r="KH20" s="33"/>
      <c r="KI20" s="33"/>
      <c r="KJ20" s="33"/>
      <c r="KK20" s="33"/>
      <c r="KL20" s="33"/>
      <c r="KM20" s="33"/>
      <c r="KN20" s="33"/>
      <c r="KO20" s="33"/>
      <c r="KP20" s="33"/>
      <c r="KQ20" s="33"/>
      <c r="KR20" s="33"/>
      <c r="KS20" s="33"/>
      <c r="KT20" s="33"/>
      <c r="KU20" s="33"/>
      <c r="KV20" s="33"/>
      <c r="KW20" s="33"/>
      <c r="KX20" s="33"/>
      <c r="KY20" s="33"/>
      <c r="KZ20" s="33"/>
      <c r="LA20" s="33"/>
      <c r="LB20" s="33"/>
      <c r="LC20" s="33"/>
      <c r="LD20" s="33"/>
      <c r="LE20" s="33"/>
      <c r="LF20" s="33"/>
      <c r="LG20" s="33"/>
      <c r="LH20" s="33"/>
      <c r="LI20" s="33"/>
      <c r="LJ20" s="33"/>
      <c r="LK20" s="33"/>
      <c r="LL20" s="33"/>
      <c r="LM20" s="33"/>
      <c r="LN20" s="33"/>
      <c r="LO20" s="33"/>
      <c r="LP20" s="33"/>
      <c r="LQ20" s="33"/>
      <c r="LR20" s="33"/>
      <c r="LS20" s="33"/>
      <c r="LT20" s="33"/>
      <c r="LU20" s="33"/>
      <c r="LV20" s="33"/>
      <c r="LW20" s="33"/>
      <c r="LX20" s="33"/>
      <c r="LY20" s="33"/>
      <c r="LZ20" s="33"/>
      <c r="MA20" s="33"/>
      <c r="MB20" s="33"/>
      <c r="MC20" s="33"/>
      <c r="MD20" s="33"/>
      <c r="ME20" s="33"/>
      <c r="MF20" s="33"/>
      <c r="MG20" s="33"/>
      <c r="MH20" s="33"/>
      <c r="MI20" s="33"/>
      <c r="MJ20" s="33"/>
      <c r="MK20" s="33"/>
      <c r="ML20" s="33"/>
      <c r="MM20" s="33"/>
      <c r="MN20" s="33"/>
      <c r="MO20" s="33"/>
      <c r="MP20" s="33"/>
      <c r="MQ20" s="33"/>
      <c r="MR20" s="33"/>
      <c r="MS20" s="33"/>
      <c r="MT20" s="33"/>
      <c r="MU20" s="33"/>
      <c r="MV20" s="33"/>
      <c r="MW20" s="33"/>
      <c r="MX20" s="33"/>
      <c r="MY20" s="33"/>
      <c r="MZ20" s="33"/>
      <c r="NA20" s="33"/>
      <c r="NB20" s="33"/>
      <c r="NC20" s="33"/>
      <c r="ND20" s="33"/>
      <c r="NE20" s="33"/>
      <c r="NF20" s="33"/>
      <c r="NG20" s="33"/>
      <c r="NH20" s="33"/>
      <c r="NI20" s="33"/>
      <c r="NJ20" s="33"/>
      <c r="NK20" s="33"/>
      <c r="NL20" s="33"/>
      <c r="NM20" s="33"/>
      <c r="NN20" s="33"/>
      <c r="NO20" s="33"/>
      <c r="NP20" s="33"/>
      <c r="NQ20" s="33"/>
      <c r="NR20" s="33"/>
      <c r="NS20" s="33"/>
      <c r="NT20" s="33"/>
      <c r="NU20" s="33"/>
      <c r="NV20" s="33"/>
      <c r="NW20" s="33"/>
      <c r="NX20" s="33"/>
      <c r="NY20" s="33"/>
      <c r="NZ20" s="33"/>
      <c r="OA20" s="33"/>
      <c r="OB20" s="33"/>
      <c r="OC20" s="33"/>
      <c r="OD20" s="33"/>
      <c r="OE20" s="33"/>
      <c r="OF20" s="33"/>
      <c r="OG20" s="33"/>
      <c r="OH20" s="33"/>
      <c r="OI20" s="33"/>
      <c r="OJ20" s="33"/>
      <c r="OK20" s="33"/>
      <c r="OL20" s="33"/>
      <c r="OM20" s="33"/>
      <c r="ON20" s="33"/>
      <c r="OO20" s="33"/>
      <c r="OP20" s="33"/>
      <c r="OQ20" s="33"/>
    </row>
    <row r="21" spans="1:407" ht="30" customHeight="1" x14ac:dyDescent="0.25">
      <c r="A21" s="46" t="s">
        <v>20</v>
      </c>
      <c r="B21" s="53"/>
      <c r="C21" s="23"/>
      <c r="D21" s="45" t="s">
        <v>42</v>
      </c>
      <c r="E21" s="26" t="s">
        <v>46</v>
      </c>
      <c r="F21" s="74"/>
      <c r="G21" s="74" t="s">
        <v>49</v>
      </c>
      <c r="H21" s="41">
        <v>44928</v>
      </c>
      <c r="I21" s="81"/>
      <c r="J21" s="41">
        <v>44985</v>
      </c>
      <c r="K21" s="81"/>
      <c r="L21" s="24">
        <v>1</v>
      </c>
      <c r="M21" s="41">
        <v>44985</v>
      </c>
      <c r="N21" s="43" t="s">
        <v>121</v>
      </c>
      <c r="O21" s="58" t="s">
        <v>40</v>
      </c>
      <c r="P21" s="51"/>
      <c r="Q21" s="51"/>
      <c r="R21" s="51"/>
      <c r="S21" s="51"/>
      <c r="T21" s="51"/>
      <c r="U21" s="33"/>
      <c r="V21" s="33"/>
      <c r="W21" s="51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  <c r="JZ21" s="33"/>
      <c r="KA21" s="33"/>
      <c r="KB21" s="33"/>
      <c r="KC21" s="33"/>
      <c r="KD21" s="33"/>
      <c r="KE21" s="33"/>
      <c r="KF21" s="33"/>
      <c r="KG21" s="33"/>
      <c r="KH21" s="33"/>
      <c r="KI21" s="33"/>
      <c r="KJ21" s="33"/>
      <c r="KK21" s="33"/>
      <c r="KL21" s="33"/>
      <c r="KM21" s="33"/>
      <c r="KN21" s="33"/>
      <c r="KO21" s="33"/>
      <c r="KP21" s="33"/>
      <c r="KQ21" s="33"/>
      <c r="KR21" s="33"/>
      <c r="KS21" s="33"/>
      <c r="KT21" s="33"/>
      <c r="KU21" s="33"/>
      <c r="KV21" s="33"/>
      <c r="KW21" s="33"/>
      <c r="KX21" s="33"/>
      <c r="KY21" s="33"/>
      <c r="KZ21" s="33"/>
      <c r="LA21" s="33"/>
      <c r="LB21" s="33"/>
      <c r="LC21" s="33"/>
      <c r="LD21" s="33"/>
      <c r="LE21" s="33"/>
      <c r="LF21" s="33"/>
      <c r="LG21" s="33"/>
      <c r="LH21" s="33"/>
      <c r="LI21" s="33"/>
      <c r="LJ21" s="33"/>
      <c r="LK21" s="33"/>
      <c r="LL21" s="33"/>
      <c r="LM21" s="33"/>
      <c r="LN21" s="33"/>
      <c r="LO21" s="33"/>
      <c r="LP21" s="33"/>
      <c r="LQ21" s="33"/>
      <c r="LR21" s="33"/>
      <c r="LS21" s="33"/>
      <c r="LT21" s="33"/>
      <c r="LU21" s="33"/>
      <c r="LV21" s="33"/>
      <c r="LW21" s="33"/>
      <c r="LX21" s="33"/>
      <c r="LY21" s="33"/>
      <c r="LZ21" s="33"/>
      <c r="MA21" s="33"/>
      <c r="MB21" s="33"/>
      <c r="MC21" s="33"/>
      <c r="MD21" s="33"/>
      <c r="ME21" s="33"/>
      <c r="MF21" s="33"/>
      <c r="MG21" s="33"/>
      <c r="MH21" s="33"/>
      <c r="MI21" s="33"/>
      <c r="MJ21" s="33"/>
      <c r="MK21" s="33"/>
      <c r="ML21" s="33"/>
      <c r="MM21" s="33"/>
      <c r="MN21" s="33"/>
      <c r="MO21" s="33"/>
      <c r="MP21" s="33"/>
      <c r="MQ21" s="33"/>
      <c r="MR21" s="33"/>
      <c r="MS21" s="33"/>
      <c r="MT21" s="33"/>
      <c r="MU21" s="33"/>
      <c r="MV21" s="33"/>
      <c r="MW21" s="33"/>
      <c r="MX21" s="33"/>
      <c r="MY21" s="33"/>
      <c r="MZ21" s="33"/>
      <c r="NA21" s="33"/>
      <c r="NB21" s="33"/>
      <c r="NC21" s="33"/>
      <c r="ND21" s="33"/>
      <c r="NE21" s="33"/>
      <c r="NF21" s="33"/>
      <c r="NG21" s="33"/>
      <c r="NH21" s="33"/>
      <c r="NI21" s="33"/>
      <c r="NJ21" s="33"/>
      <c r="NK21" s="33"/>
      <c r="NL21" s="33"/>
      <c r="NM21" s="33"/>
      <c r="NN21" s="33"/>
      <c r="NO21" s="33"/>
      <c r="NP21" s="33"/>
      <c r="NQ21" s="33"/>
      <c r="NR21" s="33"/>
      <c r="NS21" s="33"/>
      <c r="NT21" s="33"/>
      <c r="NU21" s="33"/>
      <c r="NV21" s="33"/>
      <c r="NW21" s="33"/>
      <c r="NX21" s="33"/>
      <c r="NY21" s="33"/>
      <c r="NZ21" s="33"/>
      <c r="OA21" s="33"/>
      <c r="OB21" s="33"/>
      <c r="OC21" s="33"/>
      <c r="OD21" s="33"/>
      <c r="OE21" s="33"/>
      <c r="OF21" s="33"/>
      <c r="OG21" s="33"/>
      <c r="OH21" s="33"/>
      <c r="OI21" s="33"/>
      <c r="OJ21" s="33"/>
      <c r="OK21" s="33"/>
      <c r="OL21" s="33"/>
      <c r="OM21" s="33"/>
      <c r="ON21" s="33"/>
      <c r="OO21" s="33"/>
      <c r="OP21" s="33"/>
      <c r="OQ21" s="33"/>
    </row>
    <row r="22" spans="1:407" ht="30" customHeight="1" x14ac:dyDescent="0.25">
      <c r="A22" s="46" t="s">
        <v>21</v>
      </c>
      <c r="B22" s="53" t="s">
        <v>0</v>
      </c>
      <c r="C22" s="23"/>
      <c r="D22" s="26" t="s">
        <v>27</v>
      </c>
      <c r="E22" s="26" t="s">
        <v>46</v>
      </c>
      <c r="F22" s="74"/>
      <c r="G22" s="74"/>
      <c r="H22" s="41">
        <v>44931</v>
      </c>
      <c r="I22" s="81"/>
      <c r="J22" s="41">
        <v>44946</v>
      </c>
      <c r="K22" s="81"/>
      <c r="L22" s="24">
        <v>1</v>
      </c>
      <c r="M22" s="41">
        <v>44946</v>
      </c>
      <c r="N22" s="43" t="s">
        <v>121</v>
      </c>
      <c r="O22" s="58"/>
      <c r="P22" s="51"/>
      <c r="Q22" s="51"/>
      <c r="R22" s="51"/>
      <c r="S22" s="51"/>
      <c r="T22" s="51"/>
      <c r="U22" s="33"/>
      <c r="V22" s="33"/>
      <c r="W22" s="51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  <c r="JZ22" s="33"/>
      <c r="KA22" s="33"/>
      <c r="KB22" s="33"/>
      <c r="KC22" s="33"/>
      <c r="KD22" s="33"/>
      <c r="KE22" s="33"/>
      <c r="KF22" s="33"/>
      <c r="KG22" s="33"/>
      <c r="KH22" s="33"/>
      <c r="KI22" s="33"/>
      <c r="KJ22" s="33"/>
      <c r="KK22" s="33"/>
      <c r="KL22" s="33"/>
      <c r="KM22" s="33"/>
      <c r="KN22" s="33"/>
      <c r="KO22" s="33"/>
      <c r="KP22" s="33"/>
      <c r="KQ22" s="33"/>
      <c r="KR22" s="33"/>
      <c r="KS22" s="33"/>
      <c r="KT22" s="33"/>
      <c r="KU22" s="33"/>
      <c r="KV22" s="33"/>
      <c r="KW22" s="33"/>
      <c r="KX22" s="33"/>
      <c r="KY22" s="33"/>
      <c r="KZ22" s="33"/>
      <c r="LA22" s="33"/>
      <c r="LB22" s="33"/>
      <c r="LC22" s="33"/>
      <c r="LD22" s="33"/>
      <c r="LE22" s="33"/>
      <c r="LF22" s="33"/>
      <c r="LG22" s="33"/>
      <c r="LH22" s="33"/>
      <c r="LI22" s="33"/>
      <c r="LJ22" s="33"/>
      <c r="LK22" s="33"/>
      <c r="LL22" s="33"/>
      <c r="LM22" s="33"/>
      <c r="LN22" s="33"/>
      <c r="LO22" s="33"/>
      <c r="LP22" s="33"/>
      <c r="LQ22" s="33"/>
      <c r="LR22" s="33"/>
      <c r="LS22" s="33"/>
      <c r="LT22" s="33"/>
      <c r="LU22" s="33"/>
      <c r="LV22" s="33"/>
      <c r="LW22" s="33"/>
      <c r="LX22" s="33"/>
      <c r="LY22" s="33"/>
      <c r="LZ22" s="33"/>
      <c r="MA22" s="33"/>
      <c r="MB22" s="33"/>
      <c r="MC22" s="33"/>
      <c r="MD22" s="33"/>
      <c r="ME22" s="33"/>
      <c r="MF22" s="33"/>
      <c r="MG22" s="33"/>
      <c r="MH22" s="33"/>
      <c r="MI22" s="33"/>
      <c r="MJ22" s="33"/>
      <c r="MK22" s="33"/>
      <c r="ML22" s="33"/>
      <c r="MM22" s="33"/>
      <c r="MN22" s="33"/>
      <c r="MO22" s="33"/>
      <c r="MP22" s="33"/>
      <c r="MQ22" s="33"/>
      <c r="MR22" s="33"/>
      <c r="MS22" s="33"/>
      <c r="MT22" s="33"/>
      <c r="MU22" s="33"/>
      <c r="MV22" s="33"/>
      <c r="MW22" s="33"/>
      <c r="MX22" s="33"/>
      <c r="MY22" s="33"/>
      <c r="MZ22" s="33"/>
      <c r="NA22" s="33"/>
      <c r="NB22" s="33"/>
      <c r="NC22" s="33"/>
      <c r="ND22" s="33"/>
      <c r="NE22" s="33"/>
      <c r="NF22" s="33"/>
      <c r="NG22" s="33"/>
      <c r="NH22" s="33"/>
      <c r="NI22" s="33"/>
      <c r="NJ22" s="33"/>
      <c r="NK22" s="33"/>
      <c r="NL22" s="33"/>
      <c r="NM22" s="33"/>
      <c r="NN22" s="33"/>
      <c r="NO22" s="33"/>
      <c r="NP22" s="33"/>
      <c r="NQ22" s="33"/>
      <c r="NR22" s="33"/>
      <c r="NS22" s="33"/>
      <c r="NT22" s="33"/>
      <c r="NU22" s="33"/>
      <c r="NV22" s="33"/>
      <c r="NW22" s="33"/>
      <c r="NX22" s="33"/>
      <c r="NY22" s="33"/>
      <c r="NZ22" s="33"/>
      <c r="OA22" s="33"/>
      <c r="OB22" s="33"/>
      <c r="OC22" s="33"/>
      <c r="OD22" s="33"/>
      <c r="OE22" s="33"/>
      <c r="OF22" s="33"/>
      <c r="OG22" s="33"/>
      <c r="OH22" s="33"/>
      <c r="OI22" s="33"/>
      <c r="OJ22" s="33"/>
      <c r="OK22" s="33"/>
      <c r="OL22" s="33"/>
      <c r="OM22" s="33"/>
      <c r="ON22" s="33"/>
      <c r="OO22" s="33"/>
      <c r="OP22" s="33"/>
      <c r="OQ22" s="33"/>
    </row>
    <row r="23" spans="1:407" ht="30" customHeight="1" x14ac:dyDescent="0.25">
      <c r="A23" s="46" t="s">
        <v>24</v>
      </c>
      <c r="B23" s="53"/>
      <c r="C23" s="23"/>
      <c r="D23" s="26" t="s">
        <v>37</v>
      </c>
      <c r="E23" s="26" t="s">
        <v>46</v>
      </c>
      <c r="F23" s="74" t="s">
        <v>96</v>
      </c>
      <c r="G23" s="74" t="s">
        <v>49</v>
      </c>
      <c r="H23" s="41">
        <v>44936</v>
      </c>
      <c r="I23" s="81">
        <v>0.375</v>
      </c>
      <c r="J23" s="41">
        <v>44936</v>
      </c>
      <c r="K23" s="81">
        <v>0.5</v>
      </c>
      <c r="L23" s="24">
        <v>1</v>
      </c>
      <c r="M23" s="41">
        <v>44936</v>
      </c>
      <c r="N23" s="43" t="s">
        <v>121</v>
      </c>
      <c r="O23" s="58"/>
      <c r="P23" s="51"/>
      <c r="Q23" s="51"/>
      <c r="R23" s="51"/>
      <c r="S23" s="51"/>
      <c r="T23" s="51"/>
      <c r="U23" s="33"/>
      <c r="V23" s="33"/>
      <c r="W23" s="51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  <c r="JY23" s="33"/>
      <c r="JZ23" s="33"/>
      <c r="KA23" s="33"/>
      <c r="KB23" s="33"/>
      <c r="KC23" s="33"/>
      <c r="KD23" s="33"/>
      <c r="KE23" s="33"/>
      <c r="KF23" s="33"/>
      <c r="KG23" s="33"/>
      <c r="KH23" s="33"/>
      <c r="KI23" s="33"/>
      <c r="KJ23" s="33"/>
      <c r="KK23" s="33"/>
      <c r="KL23" s="33"/>
      <c r="KM23" s="33"/>
      <c r="KN23" s="33"/>
      <c r="KO23" s="33"/>
      <c r="KP23" s="33"/>
      <c r="KQ23" s="33"/>
      <c r="KR23" s="33"/>
      <c r="KS23" s="33"/>
      <c r="KT23" s="33"/>
      <c r="KU23" s="33"/>
      <c r="KV23" s="33"/>
      <c r="KW23" s="33"/>
      <c r="KX23" s="33"/>
      <c r="KY23" s="33"/>
      <c r="KZ23" s="33"/>
      <c r="LA23" s="33"/>
      <c r="LB23" s="33"/>
      <c r="LC23" s="33"/>
      <c r="LD23" s="33"/>
      <c r="LE23" s="33"/>
      <c r="LF23" s="33"/>
      <c r="LG23" s="33"/>
      <c r="LH23" s="33"/>
      <c r="LI23" s="33"/>
      <c r="LJ23" s="33"/>
      <c r="LK23" s="33"/>
      <c r="LL23" s="33"/>
      <c r="LM23" s="33"/>
      <c r="LN23" s="33"/>
      <c r="LO23" s="33"/>
      <c r="LP23" s="33"/>
      <c r="LQ23" s="33"/>
      <c r="LR23" s="33"/>
      <c r="LS23" s="33"/>
      <c r="LT23" s="33"/>
      <c r="LU23" s="33"/>
      <c r="LV23" s="33"/>
      <c r="LW23" s="33"/>
      <c r="LX23" s="33"/>
      <c r="LY23" s="33"/>
      <c r="LZ23" s="33"/>
      <c r="MA23" s="33"/>
      <c r="MB23" s="33"/>
      <c r="MC23" s="33"/>
      <c r="MD23" s="33"/>
      <c r="ME23" s="33"/>
      <c r="MF23" s="33"/>
      <c r="MG23" s="33"/>
      <c r="MH23" s="33"/>
      <c r="MI23" s="33"/>
      <c r="MJ23" s="33"/>
      <c r="MK23" s="33"/>
      <c r="ML23" s="33"/>
      <c r="MM23" s="33"/>
      <c r="MN23" s="33"/>
      <c r="MO23" s="33"/>
      <c r="MP23" s="33"/>
      <c r="MQ23" s="33"/>
      <c r="MR23" s="33"/>
      <c r="MS23" s="33"/>
      <c r="MT23" s="33"/>
      <c r="MU23" s="33"/>
      <c r="MV23" s="33"/>
      <c r="MW23" s="33"/>
      <c r="MX23" s="33"/>
      <c r="MY23" s="33"/>
      <c r="MZ23" s="33"/>
      <c r="NA23" s="33"/>
      <c r="NB23" s="33"/>
      <c r="NC23" s="33"/>
      <c r="ND23" s="33"/>
      <c r="NE23" s="33"/>
      <c r="NF23" s="33"/>
      <c r="NG23" s="33"/>
      <c r="NH23" s="33"/>
      <c r="NI23" s="33"/>
      <c r="NJ23" s="33"/>
      <c r="NK23" s="33"/>
      <c r="NL23" s="33"/>
      <c r="NM23" s="33"/>
      <c r="NN23" s="33"/>
      <c r="NO23" s="33"/>
      <c r="NP23" s="33"/>
      <c r="NQ23" s="33"/>
      <c r="NR23" s="33"/>
      <c r="NS23" s="33"/>
      <c r="NT23" s="33"/>
      <c r="NU23" s="33"/>
      <c r="NV23" s="33"/>
      <c r="NW23" s="33"/>
      <c r="NX23" s="33"/>
      <c r="NY23" s="33"/>
      <c r="NZ23" s="33"/>
      <c r="OA23" s="33"/>
      <c r="OB23" s="33"/>
      <c r="OC23" s="33"/>
      <c r="OD23" s="33"/>
      <c r="OE23" s="33"/>
      <c r="OF23" s="33"/>
      <c r="OG23" s="33"/>
      <c r="OH23" s="33"/>
      <c r="OI23" s="33"/>
      <c r="OJ23" s="33"/>
      <c r="OK23" s="33"/>
      <c r="OL23" s="33"/>
      <c r="OM23" s="33"/>
      <c r="ON23" s="33"/>
      <c r="OO23" s="33"/>
      <c r="OP23" s="33"/>
      <c r="OQ23" s="33"/>
    </row>
    <row r="24" spans="1:407" ht="38.25" x14ac:dyDescent="0.25">
      <c r="A24" s="46" t="s">
        <v>28</v>
      </c>
      <c r="B24" s="53"/>
      <c r="C24" s="23"/>
      <c r="D24" s="26" t="s">
        <v>38</v>
      </c>
      <c r="E24" s="26" t="s">
        <v>47</v>
      </c>
      <c r="F24" s="74"/>
      <c r="G24" s="74"/>
      <c r="H24" s="41">
        <v>44942</v>
      </c>
      <c r="I24" s="81"/>
      <c r="J24" s="41">
        <v>44957</v>
      </c>
      <c r="K24" s="81"/>
      <c r="L24" s="24">
        <v>1</v>
      </c>
      <c r="M24" s="41">
        <v>44957</v>
      </c>
      <c r="N24" s="43" t="s">
        <v>121</v>
      </c>
      <c r="O24" s="58"/>
      <c r="P24" s="51"/>
      <c r="Q24" s="51"/>
      <c r="R24" s="51"/>
      <c r="S24" s="51"/>
      <c r="T24" s="51"/>
      <c r="U24" s="33"/>
      <c r="V24" s="33"/>
      <c r="W24" s="51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  <c r="KM24" s="33"/>
      <c r="KN24" s="33"/>
      <c r="KO24" s="33"/>
      <c r="KP24" s="33"/>
      <c r="KQ24" s="33"/>
      <c r="KR24" s="33"/>
      <c r="KS24" s="33"/>
      <c r="KT24" s="33"/>
      <c r="KU24" s="33"/>
      <c r="KV24" s="33"/>
      <c r="KW24" s="33"/>
      <c r="KX24" s="33"/>
      <c r="KY24" s="33"/>
      <c r="KZ24" s="33"/>
      <c r="LA24" s="33"/>
      <c r="LB24" s="33"/>
      <c r="LC24" s="33"/>
      <c r="LD24" s="33"/>
      <c r="LE24" s="33"/>
      <c r="LF24" s="33"/>
      <c r="LG24" s="33"/>
      <c r="LH24" s="33"/>
      <c r="LI24" s="33"/>
      <c r="LJ24" s="33"/>
      <c r="LK24" s="33"/>
      <c r="LL24" s="33"/>
      <c r="LM24" s="33"/>
      <c r="LN24" s="33"/>
      <c r="LO24" s="33"/>
      <c r="LP24" s="33"/>
      <c r="LQ24" s="33"/>
      <c r="LR24" s="33"/>
      <c r="LS24" s="33"/>
      <c r="LT24" s="33"/>
      <c r="LU24" s="33"/>
      <c r="LV24" s="33"/>
      <c r="LW24" s="33"/>
      <c r="LX24" s="33"/>
      <c r="LY24" s="33"/>
      <c r="LZ24" s="33"/>
      <c r="MA24" s="33"/>
      <c r="MB24" s="33"/>
      <c r="MC24" s="33"/>
      <c r="MD24" s="33"/>
      <c r="ME24" s="33"/>
      <c r="MF24" s="33"/>
      <c r="MG24" s="33"/>
      <c r="MH24" s="33"/>
      <c r="MI24" s="33"/>
      <c r="MJ24" s="33"/>
      <c r="MK24" s="33"/>
      <c r="ML24" s="33"/>
      <c r="MM24" s="33"/>
      <c r="MN24" s="33"/>
      <c r="MO24" s="33"/>
      <c r="MP24" s="33"/>
      <c r="MQ24" s="33"/>
      <c r="MR24" s="33"/>
      <c r="MS24" s="33"/>
      <c r="MT24" s="33"/>
      <c r="MU24" s="33"/>
      <c r="MV24" s="33"/>
      <c r="MW24" s="33"/>
      <c r="MX24" s="33"/>
      <c r="MY24" s="33"/>
      <c r="MZ24" s="33"/>
      <c r="NA24" s="33"/>
      <c r="NB24" s="33"/>
      <c r="NC24" s="33"/>
      <c r="ND24" s="33"/>
      <c r="NE24" s="33"/>
      <c r="NF24" s="33"/>
      <c r="NG24" s="33"/>
      <c r="NH24" s="33"/>
      <c r="NI24" s="33"/>
      <c r="NJ24" s="33"/>
      <c r="NK24" s="33"/>
      <c r="NL24" s="33"/>
      <c r="NM24" s="33"/>
      <c r="NN24" s="33"/>
      <c r="NO24" s="33"/>
      <c r="NP24" s="33"/>
      <c r="NQ24" s="33"/>
      <c r="NR24" s="33"/>
      <c r="NS24" s="33"/>
      <c r="NT24" s="33"/>
      <c r="NU24" s="33"/>
      <c r="NV24" s="33"/>
      <c r="NW24" s="33"/>
      <c r="NX24" s="33"/>
      <c r="NY24" s="33"/>
      <c r="NZ24" s="33"/>
      <c r="OA24" s="33"/>
      <c r="OB24" s="33"/>
      <c r="OC24" s="33"/>
      <c r="OD24" s="33"/>
      <c r="OE24" s="33"/>
      <c r="OF24" s="33"/>
      <c r="OG24" s="33"/>
      <c r="OH24" s="33"/>
      <c r="OI24" s="33"/>
      <c r="OJ24" s="33"/>
      <c r="OK24" s="33"/>
      <c r="OL24" s="33"/>
      <c r="OM24" s="33"/>
      <c r="ON24" s="33"/>
      <c r="OO24" s="33"/>
      <c r="OP24" s="33"/>
      <c r="OQ24" s="33"/>
    </row>
    <row r="25" spans="1:407" ht="30" customHeight="1" x14ac:dyDescent="0.25">
      <c r="A25" s="46" t="s">
        <v>28</v>
      </c>
      <c r="B25" s="53" t="s">
        <v>0</v>
      </c>
      <c r="C25" s="23"/>
      <c r="D25" s="26" t="s">
        <v>29</v>
      </c>
      <c r="E25" s="26" t="s">
        <v>118</v>
      </c>
      <c r="F25" s="74"/>
      <c r="G25" s="74"/>
      <c r="H25" s="41">
        <v>44970</v>
      </c>
      <c r="I25" s="81"/>
      <c r="J25" s="41">
        <v>44974</v>
      </c>
      <c r="K25" s="81"/>
      <c r="L25" s="24">
        <v>1</v>
      </c>
      <c r="M25" s="41">
        <v>44974</v>
      </c>
      <c r="N25" s="43" t="s">
        <v>121</v>
      </c>
      <c r="O25" s="58"/>
      <c r="P25" s="51"/>
      <c r="Q25" s="51"/>
      <c r="R25" s="51"/>
      <c r="S25" s="51"/>
      <c r="T25" s="51"/>
      <c r="U25" s="33"/>
      <c r="V25" s="33"/>
      <c r="W25" s="51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  <c r="JY25" s="33"/>
      <c r="JZ25" s="33"/>
      <c r="KA25" s="33"/>
      <c r="KB25" s="33"/>
      <c r="KC25" s="33"/>
      <c r="KD25" s="33"/>
      <c r="KE25" s="33"/>
      <c r="KF25" s="33"/>
      <c r="KG25" s="33"/>
      <c r="KH25" s="33"/>
      <c r="KI25" s="33"/>
      <c r="KJ25" s="33"/>
      <c r="KK25" s="33"/>
      <c r="KL25" s="33"/>
      <c r="KM25" s="33"/>
      <c r="KN25" s="33"/>
      <c r="KO25" s="33"/>
      <c r="KP25" s="33"/>
      <c r="KQ25" s="33"/>
      <c r="KR25" s="33"/>
      <c r="KS25" s="33"/>
      <c r="KT25" s="33"/>
      <c r="KU25" s="33"/>
      <c r="KV25" s="33"/>
      <c r="KW25" s="33"/>
      <c r="KX25" s="33"/>
      <c r="KY25" s="33"/>
      <c r="KZ25" s="33"/>
      <c r="LA25" s="33"/>
      <c r="LB25" s="33"/>
      <c r="LC25" s="33"/>
      <c r="LD25" s="33"/>
      <c r="LE25" s="33"/>
      <c r="LF25" s="33"/>
      <c r="LG25" s="33"/>
      <c r="LH25" s="33"/>
      <c r="LI25" s="33"/>
      <c r="LJ25" s="33"/>
      <c r="LK25" s="33"/>
      <c r="LL25" s="33"/>
      <c r="LM25" s="33"/>
      <c r="LN25" s="33"/>
      <c r="LO25" s="33"/>
      <c r="LP25" s="33"/>
      <c r="LQ25" s="33"/>
      <c r="LR25" s="33"/>
      <c r="LS25" s="33"/>
      <c r="LT25" s="33"/>
      <c r="LU25" s="33"/>
      <c r="LV25" s="33"/>
      <c r="LW25" s="33"/>
      <c r="LX25" s="33"/>
      <c r="LY25" s="33"/>
      <c r="LZ25" s="33"/>
      <c r="MA25" s="33"/>
      <c r="MB25" s="33"/>
      <c r="MC25" s="33"/>
      <c r="MD25" s="33"/>
      <c r="ME25" s="33"/>
      <c r="MF25" s="33"/>
      <c r="MG25" s="33"/>
      <c r="MH25" s="33"/>
      <c r="MI25" s="33"/>
      <c r="MJ25" s="33"/>
      <c r="MK25" s="33"/>
      <c r="ML25" s="33"/>
      <c r="MM25" s="33"/>
      <c r="MN25" s="33"/>
      <c r="MO25" s="33"/>
      <c r="MP25" s="33"/>
      <c r="MQ25" s="33"/>
      <c r="MR25" s="33"/>
      <c r="MS25" s="33"/>
      <c r="MT25" s="33"/>
      <c r="MU25" s="33"/>
      <c r="MV25" s="33"/>
      <c r="MW25" s="33"/>
      <c r="MX25" s="33"/>
      <c r="MY25" s="33"/>
      <c r="MZ25" s="33"/>
      <c r="NA25" s="33"/>
      <c r="NB25" s="33"/>
      <c r="NC25" s="33"/>
      <c r="ND25" s="33"/>
      <c r="NE25" s="33"/>
      <c r="NF25" s="33"/>
      <c r="NG25" s="33"/>
      <c r="NH25" s="33"/>
      <c r="NI25" s="33"/>
      <c r="NJ25" s="33"/>
      <c r="NK25" s="33"/>
      <c r="NL25" s="33"/>
      <c r="NM25" s="33"/>
      <c r="NN25" s="33"/>
      <c r="NO25" s="33"/>
      <c r="NP25" s="33"/>
      <c r="NQ25" s="33"/>
      <c r="NR25" s="33"/>
      <c r="NS25" s="33"/>
      <c r="NT25" s="33"/>
      <c r="NU25" s="33"/>
      <c r="NV25" s="33"/>
      <c r="NW25" s="33"/>
      <c r="NX25" s="33"/>
      <c r="NY25" s="33"/>
      <c r="NZ25" s="33"/>
      <c r="OA25" s="33"/>
      <c r="OB25" s="33"/>
      <c r="OC25" s="33"/>
      <c r="OD25" s="33"/>
      <c r="OE25" s="33"/>
      <c r="OF25" s="33"/>
      <c r="OG25" s="33"/>
      <c r="OH25" s="33"/>
      <c r="OI25" s="33"/>
      <c r="OJ25" s="33"/>
      <c r="OK25" s="33"/>
      <c r="OL25" s="33"/>
      <c r="OM25" s="33"/>
      <c r="ON25" s="33"/>
      <c r="OO25" s="33"/>
      <c r="OP25" s="33"/>
      <c r="OQ25" s="33"/>
    </row>
    <row r="26" spans="1:407" ht="30" customHeight="1" x14ac:dyDescent="0.25">
      <c r="A26" s="46" t="s">
        <v>28</v>
      </c>
      <c r="B26" s="53"/>
      <c r="C26" s="23"/>
      <c r="D26" s="47" t="s">
        <v>30</v>
      </c>
      <c r="E26" s="26" t="s">
        <v>48</v>
      </c>
      <c r="F26" s="74"/>
      <c r="G26" s="74"/>
      <c r="H26" s="49">
        <v>44977</v>
      </c>
      <c r="I26" s="81"/>
      <c r="J26" s="49">
        <v>44978</v>
      </c>
      <c r="K26" s="81"/>
      <c r="L26" s="24">
        <v>1</v>
      </c>
      <c r="M26" s="49">
        <v>44978</v>
      </c>
      <c r="N26" s="43" t="s">
        <v>121</v>
      </c>
      <c r="O26" s="58"/>
      <c r="P26" s="51"/>
      <c r="Q26" s="51"/>
      <c r="R26" s="51"/>
      <c r="S26" s="51"/>
      <c r="T26" s="51"/>
      <c r="U26" s="33"/>
      <c r="V26" s="33"/>
      <c r="W26" s="51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  <c r="JB26" s="33"/>
      <c r="JC26" s="33"/>
      <c r="JD26" s="33"/>
      <c r="JE26" s="33"/>
      <c r="JF26" s="33"/>
      <c r="JG26" s="33"/>
      <c r="JH26" s="33"/>
      <c r="JI26" s="33"/>
      <c r="JJ26" s="33"/>
      <c r="JK26" s="33"/>
      <c r="JL26" s="33"/>
      <c r="JM26" s="33"/>
      <c r="JN26" s="33"/>
      <c r="JO26" s="33"/>
      <c r="JP26" s="33"/>
      <c r="JQ26" s="33"/>
      <c r="JR26" s="33"/>
      <c r="JS26" s="33"/>
      <c r="JT26" s="33"/>
      <c r="JU26" s="33"/>
      <c r="JV26" s="33"/>
      <c r="JW26" s="33"/>
      <c r="JX26" s="33"/>
      <c r="JY26" s="33"/>
      <c r="JZ26" s="33"/>
      <c r="KA26" s="33"/>
      <c r="KB26" s="33"/>
      <c r="KC26" s="33"/>
      <c r="KD26" s="33"/>
      <c r="KE26" s="33"/>
      <c r="KF26" s="33"/>
      <c r="KG26" s="33"/>
      <c r="KH26" s="33"/>
      <c r="KI26" s="33"/>
      <c r="KJ26" s="33"/>
      <c r="KK26" s="33"/>
      <c r="KL26" s="33"/>
      <c r="KM26" s="33"/>
      <c r="KN26" s="33"/>
      <c r="KO26" s="33"/>
      <c r="KP26" s="33"/>
      <c r="KQ26" s="33"/>
      <c r="KR26" s="33"/>
      <c r="KS26" s="33"/>
      <c r="KT26" s="33"/>
      <c r="KU26" s="33"/>
      <c r="KV26" s="33"/>
      <c r="KW26" s="33"/>
      <c r="KX26" s="33"/>
      <c r="KY26" s="33"/>
      <c r="KZ26" s="33"/>
      <c r="LA26" s="33"/>
      <c r="LB26" s="33"/>
      <c r="LC26" s="33"/>
      <c r="LD26" s="33"/>
      <c r="LE26" s="33"/>
      <c r="LF26" s="33"/>
      <c r="LG26" s="33"/>
      <c r="LH26" s="33"/>
      <c r="LI26" s="33"/>
      <c r="LJ26" s="33"/>
      <c r="LK26" s="33"/>
      <c r="LL26" s="33"/>
      <c r="LM26" s="33"/>
      <c r="LN26" s="33"/>
      <c r="LO26" s="33"/>
      <c r="LP26" s="33"/>
      <c r="LQ26" s="33"/>
      <c r="LR26" s="33"/>
      <c r="LS26" s="33"/>
      <c r="LT26" s="33"/>
      <c r="LU26" s="33"/>
      <c r="LV26" s="33"/>
      <c r="LW26" s="33"/>
      <c r="LX26" s="33"/>
      <c r="LY26" s="33"/>
      <c r="LZ26" s="33"/>
      <c r="MA26" s="33"/>
      <c r="MB26" s="33"/>
      <c r="MC26" s="33"/>
      <c r="MD26" s="33"/>
      <c r="ME26" s="33"/>
      <c r="MF26" s="33"/>
      <c r="MG26" s="33"/>
      <c r="MH26" s="33"/>
      <c r="MI26" s="33"/>
      <c r="MJ26" s="33"/>
      <c r="MK26" s="33"/>
      <c r="ML26" s="33"/>
      <c r="MM26" s="33"/>
      <c r="MN26" s="33"/>
      <c r="MO26" s="33"/>
      <c r="MP26" s="33"/>
      <c r="MQ26" s="33"/>
      <c r="MR26" s="33"/>
      <c r="MS26" s="33"/>
      <c r="MT26" s="33"/>
      <c r="MU26" s="33"/>
      <c r="MV26" s="33"/>
      <c r="MW26" s="33"/>
      <c r="MX26" s="33"/>
      <c r="MY26" s="33"/>
      <c r="MZ26" s="33"/>
      <c r="NA26" s="33"/>
      <c r="NB26" s="33"/>
      <c r="NC26" s="33"/>
      <c r="ND26" s="33"/>
      <c r="NE26" s="33"/>
      <c r="NF26" s="33"/>
      <c r="NG26" s="33"/>
      <c r="NH26" s="33"/>
      <c r="NI26" s="33"/>
      <c r="NJ26" s="33"/>
      <c r="NK26" s="33"/>
      <c r="NL26" s="33"/>
      <c r="NM26" s="33"/>
      <c r="NN26" s="33"/>
      <c r="NO26" s="33"/>
      <c r="NP26" s="33"/>
      <c r="NQ26" s="33"/>
      <c r="NR26" s="33"/>
      <c r="NS26" s="33"/>
      <c r="NT26" s="33"/>
      <c r="NU26" s="33"/>
      <c r="NV26" s="33"/>
      <c r="NW26" s="33"/>
      <c r="NX26" s="33"/>
      <c r="NY26" s="33"/>
      <c r="NZ26" s="33"/>
      <c r="OA26" s="33"/>
      <c r="OB26" s="33"/>
      <c r="OC26" s="33"/>
      <c r="OD26" s="33"/>
      <c r="OE26" s="33"/>
      <c r="OF26" s="33"/>
      <c r="OG26" s="33"/>
      <c r="OH26" s="33"/>
      <c r="OI26" s="33"/>
      <c r="OJ26" s="33"/>
      <c r="OK26" s="33"/>
      <c r="OL26" s="33"/>
      <c r="OM26" s="33"/>
      <c r="ON26" s="33"/>
      <c r="OO26" s="33"/>
      <c r="OP26" s="33"/>
      <c r="OQ26" s="33"/>
    </row>
    <row r="27" spans="1:407" ht="30" customHeight="1" x14ac:dyDescent="0.25">
      <c r="A27" s="46" t="s">
        <v>28</v>
      </c>
      <c r="B27" s="53"/>
      <c r="C27" s="23"/>
      <c r="D27" s="47" t="s">
        <v>138</v>
      </c>
      <c r="E27" s="26" t="s">
        <v>118</v>
      </c>
      <c r="F27" s="74"/>
      <c r="G27" s="74"/>
      <c r="H27" s="49">
        <v>44985</v>
      </c>
      <c r="I27" s="81"/>
      <c r="J27" s="49">
        <v>44985</v>
      </c>
      <c r="K27" s="81"/>
      <c r="L27" s="50">
        <v>1</v>
      </c>
      <c r="M27" s="49">
        <v>44985</v>
      </c>
      <c r="N27" s="43" t="s">
        <v>121</v>
      </c>
      <c r="O27" s="58"/>
      <c r="P27" s="51"/>
      <c r="Q27" s="51"/>
      <c r="R27" s="51"/>
      <c r="S27" s="51"/>
      <c r="T27" s="51"/>
      <c r="U27" s="33"/>
      <c r="V27" s="33"/>
      <c r="W27" s="51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  <c r="JB27" s="33"/>
      <c r="JC27" s="33"/>
      <c r="JD27" s="33"/>
      <c r="JE27" s="33"/>
      <c r="JF27" s="33"/>
      <c r="JG27" s="33"/>
      <c r="JH27" s="33"/>
      <c r="JI27" s="33"/>
      <c r="JJ27" s="33"/>
      <c r="JK27" s="33"/>
      <c r="JL27" s="33"/>
      <c r="JM27" s="33"/>
      <c r="JN27" s="33"/>
      <c r="JO27" s="33"/>
      <c r="JP27" s="33"/>
      <c r="JQ27" s="33"/>
      <c r="JR27" s="33"/>
      <c r="JS27" s="33"/>
      <c r="JT27" s="33"/>
      <c r="JU27" s="33"/>
      <c r="JV27" s="33"/>
      <c r="JW27" s="33"/>
      <c r="JX27" s="33"/>
      <c r="JY27" s="33"/>
      <c r="JZ27" s="33"/>
      <c r="KA27" s="33"/>
      <c r="KB27" s="33"/>
      <c r="KC27" s="33"/>
      <c r="KD27" s="33"/>
      <c r="KE27" s="33"/>
      <c r="KF27" s="33"/>
      <c r="KG27" s="33"/>
      <c r="KH27" s="33"/>
      <c r="KI27" s="33"/>
      <c r="KJ27" s="33"/>
      <c r="KK27" s="33"/>
      <c r="KL27" s="33"/>
      <c r="KM27" s="33"/>
      <c r="KN27" s="33"/>
      <c r="KO27" s="33"/>
      <c r="KP27" s="33"/>
      <c r="KQ27" s="33"/>
      <c r="KR27" s="33"/>
      <c r="KS27" s="33"/>
      <c r="KT27" s="33"/>
      <c r="KU27" s="33"/>
      <c r="KV27" s="33"/>
      <c r="KW27" s="33"/>
      <c r="KX27" s="33"/>
      <c r="KY27" s="33"/>
      <c r="KZ27" s="33"/>
      <c r="LA27" s="33"/>
      <c r="LB27" s="33"/>
      <c r="LC27" s="33"/>
      <c r="LD27" s="33"/>
      <c r="LE27" s="33"/>
      <c r="LF27" s="33"/>
      <c r="LG27" s="33"/>
      <c r="LH27" s="33"/>
      <c r="LI27" s="33"/>
      <c r="LJ27" s="33"/>
      <c r="LK27" s="33"/>
      <c r="LL27" s="33"/>
      <c r="LM27" s="33"/>
      <c r="LN27" s="33"/>
      <c r="LO27" s="33"/>
      <c r="LP27" s="33"/>
      <c r="LQ27" s="33"/>
      <c r="LR27" s="33"/>
      <c r="LS27" s="33"/>
      <c r="LT27" s="33"/>
      <c r="LU27" s="33"/>
      <c r="LV27" s="33"/>
      <c r="LW27" s="33"/>
      <c r="LX27" s="33"/>
      <c r="LY27" s="33"/>
      <c r="LZ27" s="33"/>
      <c r="MA27" s="33"/>
      <c r="MB27" s="33"/>
      <c r="MC27" s="33"/>
      <c r="MD27" s="33"/>
      <c r="ME27" s="33"/>
      <c r="MF27" s="33"/>
      <c r="MG27" s="33"/>
      <c r="MH27" s="33"/>
      <c r="MI27" s="33"/>
      <c r="MJ27" s="33"/>
      <c r="MK27" s="33"/>
      <c r="ML27" s="33"/>
      <c r="MM27" s="33"/>
      <c r="MN27" s="33"/>
      <c r="MO27" s="33"/>
      <c r="MP27" s="33"/>
      <c r="MQ27" s="33"/>
      <c r="MR27" s="33"/>
      <c r="MS27" s="33"/>
      <c r="MT27" s="33"/>
      <c r="MU27" s="33"/>
      <c r="MV27" s="33"/>
      <c r="MW27" s="33"/>
      <c r="MX27" s="33"/>
      <c r="MY27" s="33"/>
      <c r="MZ27" s="33"/>
      <c r="NA27" s="33"/>
      <c r="NB27" s="33"/>
      <c r="NC27" s="33"/>
      <c r="ND27" s="33"/>
      <c r="NE27" s="33"/>
      <c r="NF27" s="33"/>
      <c r="NG27" s="33"/>
      <c r="NH27" s="33"/>
      <c r="NI27" s="33"/>
      <c r="NJ27" s="33"/>
      <c r="NK27" s="33"/>
      <c r="NL27" s="33"/>
      <c r="NM27" s="33"/>
      <c r="NN27" s="33"/>
      <c r="NO27" s="33"/>
      <c r="NP27" s="33"/>
      <c r="NQ27" s="33"/>
      <c r="NR27" s="33"/>
      <c r="NS27" s="33"/>
      <c r="NT27" s="33"/>
      <c r="NU27" s="33"/>
      <c r="NV27" s="33"/>
      <c r="NW27" s="33"/>
      <c r="NX27" s="33"/>
      <c r="NY27" s="33"/>
      <c r="NZ27" s="33"/>
      <c r="OA27" s="33"/>
      <c r="OB27" s="33"/>
      <c r="OC27" s="33"/>
      <c r="OD27" s="33"/>
      <c r="OE27" s="33"/>
      <c r="OF27" s="33"/>
      <c r="OG27" s="33"/>
      <c r="OH27" s="33"/>
      <c r="OI27" s="33"/>
      <c r="OJ27" s="33"/>
      <c r="OK27" s="33"/>
      <c r="OL27" s="33"/>
      <c r="OM27" s="33"/>
      <c r="ON27" s="33"/>
      <c r="OO27" s="33"/>
      <c r="OP27" s="33"/>
      <c r="OQ27" s="33"/>
    </row>
    <row r="28" spans="1:407" ht="30" customHeight="1" x14ac:dyDescent="0.25">
      <c r="A28" s="46" t="s">
        <v>28</v>
      </c>
      <c r="B28" s="53" t="s">
        <v>0</v>
      </c>
      <c r="C28" s="23"/>
      <c r="D28" s="47" t="s">
        <v>166</v>
      </c>
      <c r="E28" s="26" t="s">
        <v>118</v>
      </c>
      <c r="F28" s="74"/>
      <c r="G28" s="74"/>
      <c r="H28" s="49">
        <v>44985</v>
      </c>
      <c r="I28" s="81"/>
      <c r="J28" s="49">
        <v>44985</v>
      </c>
      <c r="K28" s="81"/>
      <c r="L28" s="50">
        <v>1</v>
      </c>
      <c r="M28" s="49">
        <v>44985</v>
      </c>
      <c r="N28" s="43" t="s">
        <v>121</v>
      </c>
      <c r="O28" s="58"/>
      <c r="P28" s="51"/>
      <c r="Q28" s="51"/>
      <c r="R28" s="51"/>
      <c r="S28" s="51"/>
      <c r="T28" s="51"/>
      <c r="U28" s="33"/>
      <c r="V28" s="33"/>
      <c r="W28" s="51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  <c r="JB28" s="33"/>
      <c r="JC28" s="33"/>
      <c r="JD28" s="33"/>
      <c r="JE28" s="33"/>
      <c r="JF28" s="33"/>
      <c r="JG28" s="33"/>
      <c r="JH28" s="33"/>
      <c r="JI28" s="33"/>
      <c r="JJ28" s="33"/>
      <c r="JK28" s="33"/>
      <c r="JL28" s="33"/>
      <c r="JM28" s="33"/>
      <c r="JN28" s="33"/>
      <c r="JO28" s="33"/>
      <c r="JP28" s="33"/>
      <c r="JQ28" s="33"/>
      <c r="JR28" s="33"/>
      <c r="JS28" s="33"/>
      <c r="JT28" s="33"/>
      <c r="JU28" s="33"/>
      <c r="JV28" s="33"/>
      <c r="JW28" s="33"/>
      <c r="JX28" s="33"/>
      <c r="JY28" s="33"/>
      <c r="JZ28" s="33"/>
      <c r="KA28" s="33"/>
      <c r="KB28" s="33"/>
      <c r="KC28" s="33"/>
      <c r="KD28" s="33"/>
      <c r="KE28" s="33"/>
      <c r="KF28" s="33"/>
      <c r="KG28" s="33"/>
      <c r="KH28" s="33"/>
      <c r="KI28" s="33"/>
      <c r="KJ28" s="33"/>
      <c r="KK28" s="33"/>
      <c r="KL28" s="33"/>
      <c r="KM28" s="33"/>
      <c r="KN28" s="33"/>
      <c r="KO28" s="33"/>
      <c r="KP28" s="33"/>
      <c r="KQ28" s="33"/>
      <c r="KR28" s="33"/>
      <c r="KS28" s="33"/>
      <c r="KT28" s="33"/>
      <c r="KU28" s="33"/>
      <c r="KV28" s="33"/>
      <c r="KW28" s="33"/>
      <c r="KX28" s="33"/>
      <c r="KY28" s="33"/>
      <c r="KZ28" s="33"/>
      <c r="LA28" s="33"/>
      <c r="LB28" s="33"/>
      <c r="LC28" s="33"/>
      <c r="LD28" s="33"/>
      <c r="LE28" s="33"/>
      <c r="LF28" s="33"/>
      <c r="LG28" s="33"/>
      <c r="LH28" s="33"/>
      <c r="LI28" s="33"/>
      <c r="LJ28" s="33"/>
      <c r="LK28" s="33"/>
      <c r="LL28" s="33"/>
      <c r="LM28" s="33"/>
      <c r="LN28" s="33"/>
      <c r="LO28" s="33"/>
      <c r="LP28" s="33"/>
      <c r="LQ28" s="33"/>
      <c r="LR28" s="33"/>
      <c r="LS28" s="33"/>
      <c r="LT28" s="33"/>
      <c r="LU28" s="33"/>
      <c r="LV28" s="33"/>
      <c r="LW28" s="33"/>
      <c r="LX28" s="33"/>
      <c r="LY28" s="33"/>
      <c r="LZ28" s="33"/>
      <c r="MA28" s="33"/>
      <c r="MB28" s="33"/>
      <c r="MC28" s="33"/>
      <c r="MD28" s="33"/>
      <c r="ME28" s="33"/>
      <c r="MF28" s="33"/>
      <c r="MG28" s="33"/>
      <c r="MH28" s="33"/>
      <c r="MI28" s="33"/>
      <c r="MJ28" s="33"/>
      <c r="MK28" s="33"/>
      <c r="ML28" s="33"/>
      <c r="MM28" s="33"/>
      <c r="MN28" s="33"/>
      <c r="MO28" s="33"/>
      <c r="MP28" s="33"/>
      <c r="MQ28" s="33"/>
      <c r="MR28" s="33"/>
      <c r="MS28" s="33"/>
      <c r="MT28" s="33"/>
      <c r="MU28" s="33"/>
      <c r="MV28" s="33"/>
      <c r="MW28" s="33"/>
      <c r="MX28" s="33"/>
      <c r="MY28" s="33"/>
      <c r="MZ28" s="33"/>
      <c r="NA28" s="33"/>
      <c r="NB28" s="33"/>
      <c r="NC28" s="33"/>
      <c r="ND28" s="33"/>
      <c r="NE28" s="33"/>
      <c r="NF28" s="33"/>
      <c r="NG28" s="33"/>
      <c r="NH28" s="33"/>
      <c r="NI28" s="33"/>
      <c r="NJ28" s="33"/>
      <c r="NK28" s="33"/>
      <c r="NL28" s="33"/>
      <c r="NM28" s="33"/>
      <c r="NN28" s="33"/>
      <c r="NO28" s="33"/>
      <c r="NP28" s="33"/>
      <c r="NQ28" s="33"/>
      <c r="NR28" s="33"/>
      <c r="NS28" s="33"/>
      <c r="NT28" s="33"/>
      <c r="NU28" s="33"/>
      <c r="NV28" s="33"/>
      <c r="NW28" s="33"/>
      <c r="NX28" s="33"/>
      <c r="NY28" s="33"/>
      <c r="NZ28" s="33"/>
      <c r="OA28" s="33"/>
      <c r="OB28" s="33"/>
      <c r="OC28" s="33"/>
      <c r="OD28" s="33"/>
      <c r="OE28" s="33"/>
      <c r="OF28" s="33"/>
      <c r="OG28" s="33"/>
      <c r="OH28" s="33"/>
      <c r="OI28" s="33"/>
      <c r="OJ28" s="33"/>
      <c r="OK28" s="33"/>
      <c r="OL28" s="33"/>
      <c r="OM28" s="33"/>
      <c r="ON28" s="33"/>
      <c r="OO28" s="33"/>
      <c r="OP28" s="33"/>
      <c r="OQ28" s="33"/>
    </row>
    <row r="29" spans="1:407" ht="30" customHeight="1" x14ac:dyDescent="0.25">
      <c r="A29" s="46" t="s">
        <v>20</v>
      </c>
      <c r="B29" s="53"/>
      <c r="C29" s="23"/>
      <c r="D29" s="47" t="s">
        <v>61</v>
      </c>
      <c r="E29" s="26" t="s">
        <v>46</v>
      </c>
      <c r="F29" s="74" t="s">
        <v>96</v>
      </c>
      <c r="G29" s="74" t="s">
        <v>50</v>
      </c>
      <c r="H29" s="49">
        <v>44985</v>
      </c>
      <c r="I29" s="81">
        <v>0.45833333333333331</v>
      </c>
      <c r="J29" s="49">
        <v>44985</v>
      </c>
      <c r="K29" s="81">
        <v>0.5</v>
      </c>
      <c r="L29" s="24">
        <v>1</v>
      </c>
      <c r="M29" s="49">
        <v>44985</v>
      </c>
      <c r="N29" s="43" t="s">
        <v>121</v>
      </c>
      <c r="O29" s="58"/>
      <c r="P29" s="51"/>
      <c r="Q29" s="51"/>
      <c r="R29" s="51"/>
      <c r="S29" s="51"/>
      <c r="T29" s="51"/>
      <c r="U29" s="33"/>
      <c r="V29" s="33"/>
      <c r="W29" s="51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  <c r="JB29" s="33"/>
      <c r="JC29" s="33"/>
      <c r="JD29" s="33"/>
      <c r="JE29" s="33"/>
      <c r="JF29" s="33"/>
      <c r="JG29" s="33"/>
      <c r="JH29" s="33"/>
      <c r="JI29" s="33"/>
      <c r="JJ29" s="33"/>
      <c r="JK29" s="33"/>
      <c r="JL29" s="33"/>
      <c r="JM29" s="33"/>
      <c r="JN29" s="33"/>
      <c r="JO29" s="33"/>
      <c r="JP29" s="33"/>
      <c r="JQ29" s="33"/>
      <c r="JR29" s="33"/>
      <c r="JS29" s="33"/>
      <c r="JT29" s="33"/>
      <c r="JU29" s="33"/>
      <c r="JV29" s="33"/>
      <c r="JW29" s="33"/>
      <c r="JX29" s="33"/>
      <c r="JY29" s="33"/>
      <c r="JZ29" s="33"/>
      <c r="KA29" s="33"/>
      <c r="KB29" s="33"/>
      <c r="KC29" s="33"/>
      <c r="KD29" s="33"/>
      <c r="KE29" s="33"/>
      <c r="KF29" s="33"/>
      <c r="KG29" s="33"/>
      <c r="KH29" s="33"/>
      <c r="KI29" s="33"/>
      <c r="KJ29" s="33"/>
      <c r="KK29" s="33"/>
      <c r="KL29" s="33"/>
      <c r="KM29" s="33"/>
      <c r="KN29" s="33"/>
      <c r="KO29" s="33"/>
      <c r="KP29" s="33"/>
      <c r="KQ29" s="33"/>
      <c r="KR29" s="33"/>
      <c r="KS29" s="33"/>
      <c r="KT29" s="33"/>
      <c r="KU29" s="33"/>
      <c r="KV29" s="33"/>
      <c r="KW29" s="33"/>
      <c r="KX29" s="33"/>
      <c r="KY29" s="33"/>
      <c r="KZ29" s="33"/>
      <c r="LA29" s="33"/>
      <c r="LB29" s="33"/>
      <c r="LC29" s="33"/>
      <c r="LD29" s="33"/>
      <c r="LE29" s="33"/>
      <c r="LF29" s="33"/>
      <c r="LG29" s="33"/>
      <c r="LH29" s="33"/>
      <c r="LI29" s="33"/>
      <c r="LJ29" s="33"/>
      <c r="LK29" s="33"/>
      <c r="LL29" s="33"/>
      <c r="LM29" s="33"/>
      <c r="LN29" s="33"/>
      <c r="LO29" s="33"/>
      <c r="LP29" s="33"/>
      <c r="LQ29" s="33"/>
      <c r="LR29" s="33"/>
      <c r="LS29" s="33"/>
      <c r="LT29" s="33"/>
      <c r="LU29" s="33"/>
      <c r="LV29" s="33"/>
      <c r="LW29" s="33"/>
      <c r="LX29" s="33"/>
      <c r="LY29" s="33"/>
      <c r="LZ29" s="33"/>
      <c r="MA29" s="33"/>
      <c r="MB29" s="33"/>
      <c r="MC29" s="33"/>
      <c r="MD29" s="33"/>
      <c r="ME29" s="33"/>
      <c r="MF29" s="33"/>
      <c r="MG29" s="33"/>
      <c r="MH29" s="33"/>
      <c r="MI29" s="33"/>
      <c r="MJ29" s="33"/>
      <c r="MK29" s="33"/>
      <c r="ML29" s="33"/>
      <c r="MM29" s="33"/>
      <c r="MN29" s="33"/>
      <c r="MO29" s="33"/>
      <c r="MP29" s="33"/>
      <c r="MQ29" s="33"/>
      <c r="MR29" s="33"/>
      <c r="MS29" s="33"/>
      <c r="MT29" s="33"/>
      <c r="MU29" s="33"/>
      <c r="MV29" s="33"/>
      <c r="MW29" s="33"/>
      <c r="MX29" s="33"/>
      <c r="MY29" s="33"/>
      <c r="MZ29" s="33"/>
      <c r="NA29" s="33"/>
      <c r="NB29" s="33"/>
      <c r="NC29" s="33"/>
      <c r="ND29" s="33"/>
      <c r="NE29" s="33"/>
      <c r="NF29" s="33"/>
      <c r="NG29" s="33"/>
      <c r="NH29" s="33"/>
      <c r="NI29" s="33"/>
      <c r="NJ29" s="33"/>
      <c r="NK29" s="33"/>
      <c r="NL29" s="33"/>
      <c r="NM29" s="33"/>
      <c r="NN29" s="33"/>
      <c r="NO29" s="33"/>
      <c r="NP29" s="33"/>
      <c r="NQ29" s="33"/>
      <c r="NR29" s="33"/>
      <c r="NS29" s="33"/>
      <c r="NT29" s="33"/>
      <c r="NU29" s="33"/>
      <c r="NV29" s="33"/>
      <c r="NW29" s="33"/>
      <c r="NX29" s="33"/>
      <c r="NY29" s="33"/>
      <c r="NZ29" s="33"/>
      <c r="OA29" s="33"/>
      <c r="OB29" s="33"/>
      <c r="OC29" s="33"/>
      <c r="OD29" s="33"/>
      <c r="OE29" s="33"/>
      <c r="OF29" s="33"/>
      <c r="OG29" s="33"/>
      <c r="OH29" s="33"/>
      <c r="OI29" s="33"/>
      <c r="OJ29" s="33"/>
      <c r="OK29" s="33"/>
      <c r="OL29" s="33"/>
      <c r="OM29" s="33"/>
      <c r="ON29" s="33"/>
      <c r="OO29" s="33"/>
      <c r="OP29" s="33"/>
      <c r="OQ29" s="33"/>
    </row>
    <row r="30" spans="1:407" ht="21.75" customHeight="1" x14ac:dyDescent="0.25">
      <c r="A30" s="47"/>
      <c r="B30" s="47"/>
      <c r="C30" s="23" t="s">
        <v>2</v>
      </c>
      <c r="D30" s="106" t="s">
        <v>43</v>
      </c>
      <c r="E30" s="48"/>
      <c r="F30" s="48"/>
      <c r="G30" s="54"/>
      <c r="H30" s="77">
        <v>44986</v>
      </c>
      <c r="I30" s="78"/>
      <c r="J30" s="77">
        <v>45123</v>
      </c>
      <c r="K30" s="42"/>
      <c r="L30" s="50"/>
      <c r="M30" s="25"/>
      <c r="N30" s="43"/>
      <c r="O30" s="58"/>
      <c r="P30" s="51"/>
      <c r="Q30" s="51"/>
      <c r="R30" s="51"/>
      <c r="S30" s="51"/>
      <c r="T30" s="51"/>
      <c r="U30" s="33"/>
      <c r="V30" s="33"/>
      <c r="W30" s="51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  <c r="JB30" s="33"/>
      <c r="JC30" s="33"/>
      <c r="JD30" s="33"/>
      <c r="JE30" s="33"/>
      <c r="JF30" s="33"/>
      <c r="JG30" s="33"/>
      <c r="JH30" s="33"/>
      <c r="JI30" s="33"/>
      <c r="JJ30" s="33"/>
      <c r="JK30" s="33"/>
      <c r="JL30" s="33"/>
      <c r="JM30" s="33"/>
      <c r="JN30" s="33"/>
      <c r="JO30" s="33"/>
      <c r="JP30" s="33"/>
      <c r="JQ30" s="33"/>
      <c r="JR30" s="33"/>
      <c r="JS30" s="33"/>
      <c r="JT30" s="33"/>
      <c r="JU30" s="33"/>
      <c r="JV30" s="33"/>
      <c r="JW30" s="33"/>
      <c r="JX30" s="33"/>
      <c r="JY30" s="33"/>
      <c r="JZ30" s="33"/>
      <c r="KA30" s="33"/>
      <c r="KB30" s="33"/>
      <c r="KC30" s="33"/>
      <c r="KD30" s="33"/>
      <c r="KE30" s="33"/>
      <c r="KF30" s="33"/>
      <c r="KG30" s="33"/>
      <c r="KH30" s="33"/>
      <c r="KI30" s="33"/>
      <c r="KJ30" s="33"/>
      <c r="KK30" s="33"/>
      <c r="KL30" s="33"/>
      <c r="KM30" s="33"/>
      <c r="KN30" s="33"/>
      <c r="KO30" s="33"/>
      <c r="KP30" s="33"/>
      <c r="KQ30" s="33"/>
      <c r="KR30" s="33"/>
      <c r="KS30" s="33"/>
      <c r="KT30" s="33"/>
      <c r="KU30" s="33"/>
      <c r="KV30" s="33"/>
      <c r="KW30" s="33"/>
      <c r="KX30" s="33"/>
      <c r="KY30" s="33"/>
      <c r="KZ30" s="33"/>
      <c r="LA30" s="33"/>
      <c r="LB30" s="33"/>
      <c r="LC30" s="33"/>
      <c r="LD30" s="33"/>
      <c r="LE30" s="33"/>
      <c r="LF30" s="33"/>
      <c r="LG30" s="33"/>
      <c r="LH30" s="33"/>
      <c r="LI30" s="33"/>
      <c r="LJ30" s="33"/>
      <c r="LK30" s="33"/>
      <c r="LL30" s="33"/>
      <c r="LM30" s="33"/>
      <c r="LN30" s="33"/>
      <c r="LO30" s="33"/>
      <c r="LP30" s="33"/>
      <c r="LQ30" s="33"/>
      <c r="LR30" s="33"/>
      <c r="LS30" s="33"/>
      <c r="LT30" s="33"/>
      <c r="LU30" s="33"/>
      <c r="LV30" s="33"/>
      <c r="LW30" s="33"/>
      <c r="LX30" s="33"/>
      <c r="LY30" s="33"/>
      <c r="LZ30" s="33"/>
      <c r="MA30" s="33"/>
      <c r="MB30" s="33"/>
      <c r="MC30" s="33"/>
      <c r="MD30" s="33"/>
      <c r="ME30" s="33"/>
      <c r="MF30" s="33"/>
      <c r="MG30" s="33"/>
      <c r="MH30" s="33"/>
      <c r="MI30" s="33"/>
      <c r="MJ30" s="33"/>
      <c r="MK30" s="33"/>
      <c r="ML30" s="33"/>
      <c r="MM30" s="33"/>
      <c r="MN30" s="33"/>
      <c r="MO30" s="33"/>
      <c r="MP30" s="33"/>
      <c r="MQ30" s="33"/>
      <c r="MR30" s="33"/>
      <c r="MS30" s="33"/>
      <c r="MT30" s="33"/>
      <c r="MU30" s="33"/>
      <c r="MV30" s="33"/>
      <c r="MW30" s="33"/>
      <c r="MX30" s="33"/>
      <c r="MY30" s="33"/>
      <c r="MZ30" s="33"/>
      <c r="NA30" s="33"/>
      <c r="NB30" s="33"/>
      <c r="NC30" s="33"/>
      <c r="ND30" s="33"/>
      <c r="NE30" s="33"/>
      <c r="NF30" s="33"/>
      <c r="NG30" s="33"/>
      <c r="NH30" s="33"/>
      <c r="NI30" s="33"/>
      <c r="NJ30" s="33"/>
      <c r="NK30" s="33"/>
      <c r="NL30" s="33"/>
      <c r="NM30" s="33"/>
      <c r="NN30" s="33"/>
      <c r="NO30" s="33"/>
      <c r="NP30" s="33"/>
      <c r="NQ30" s="33"/>
      <c r="NR30" s="33"/>
      <c r="NS30" s="33"/>
      <c r="NT30" s="33"/>
      <c r="NU30" s="33"/>
      <c r="NV30" s="33"/>
      <c r="NW30" s="33"/>
      <c r="NX30" s="33"/>
      <c r="NY30" s="33"/>
      <c r="NZ30" s="33"/>
      <c r="OA30" s="33"/>
      <c r="OB30" s="33"/>
      <c r="OC30" s="33"/>
      <c r="OD30" s="33"/>
      <c r="OE30" s="33"/>
      <c r="OF30" s="33"/>
      <c r="OG30" s="33"/>
      <c r="OH30" s="33"/>
      <c r="OI30" s="33"/>
      <c r="OJ30" s="33"/>
      <c r="OK30" s="33"/>
      <c r="OL30" s="33"/>
      <c r="OM30" s="33"/>
      <c r="ON30" s="33"/>
      <c r="OO30" s="33"/>
      <c r="OP30" s="33"/>
      <c r="OQ30" s="33"/>
    </row>
    <row r="31" spans="1:407" ht="30" customHeight="1" x14ac:dyDescent="0.25">
      <c r="A31" s="46" t="s">
        <v>20</v>
      </c>
      <c r="B31" s="53"/>
      <c r="C31" s="23"/>
      <c r="D31" s="72" t="s">
        <v>53</v>
      </c>
      <c r="E31" s="26" t="s">
        <v>46</v>
      </c>
      <c r="F31" s="74" t="s">
        <v>96</v>
      </c>
      <c r="G31" s="74" t="s">
        <v>50</v>
      </c>
      <c r="H31" s="49">
        <v>44986</v>
      </c>
      <c r="I31" s="81">
        <v>0.375</v>
      </c>
      <c r="J31" s="49">
        <v>44986</v>
      </c>
      <c r="K31" s="81">
        <v>0.41666666666666669</v>
      </c>
      <c r="L31" s="50">
        <v>1</v>
      </c>
      <c r="M31" s="49">
        <v>44986</v>
      </c>
      <c r="N31" s="43" t="s">
        <v>121</v>
      </c>
      <c r="O31" s="58"/>
      <c r="P31" s="51"/>
      <c r="Q31" s="51"/>
      <c r="R31" s="51"/>
      <c r="S31" s="51"/>
      <c r="T31" s="51"/>
      <c r="U31" s="33"/>
      <c r="V31" s="33"/>
      <c r="W31" s="51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  <c r="JA31" s="33"/>
      <c r="JB31" s="33"/>
      <c r="JC31" s="33"/>
      <c r="JD31" s="33"/>
      <c r="JE31" s="33"/>
      <c r="JF31" s="33"/>
      <c r="JG31" s="33"/>
      <c r="JH31" s="33"/>
      <c r="JI31" s="33"/>
      <c r="JJ31" s="33"/>
      <c r="JK31" s="33"/>
      <c r="JL31" s="33"/>
      <c r="JM31" s="33"/>
      <c r="JN31" s="33"/>
      <c r="JO31" s="33"/>
      <c r="JP31" s="33"/>
      <c r="JQ31" s="33"/>
      <c r="JR31" s="33"/>
      <c r="JS31" s="33"/>
      <c r="JT31" s="33"/>
      <c r="JU31" s="33"/>
      <c r="JV31" s="33"/>
      <c r="JW31" s="33"/>
      <c r="JX31" s="33"/>
      <c r="JY31" s="33"/>
      <c r="JZ31" s="33"/>
      <c r="KA31" s="33"/>
      <c r="KB31" s="33"/>
      <c r="KC31" s="33"/>
      <c r="KD31" s="33"/>
      <c r="KE31" s="33"/>
      <c r="KF31" s="33"/>
      <c r="KG31" s="33"/>
      <c r="KH31" s="33"/>
      <c r="KI31" s="33"/>
      <c r="KJ31" s="33"/>
      <c r="KK31" s="33"/>
      <c r="KL31" s="33"/>
      <c r="KM31" s="33"/>
      <c r="KN31" s="33"/>
      <c r="KO31" s="33"/>
      <c r="KP31" s="33"/>
      <c r="KQ31" s="33"/>
      <c r="KR31" s="33"/>
      <c r="KS31" s="33"/>
      <c r="KT31" s="33"/>
      <c r="KU31" s="33"/>
      <c r="KV31" s="33"/>
      <c r="KW31" s="33"/>
      <c r="KX31" s="33"/>
      <c r="KY31" s="33"/>
      <c r="KZ31" s="33"/>
      <c r="LA31" s="33"/>
      <c r="LB31" s="33"/>
      <c r="LC31" s="33"/>
      <c r="LD31" s="33"/>
      <c r="LE31" s="33"/>
      <c r="LF31" s="33"/>
      <c r="LG31" s="33"/>
      <c r="LH31" s="33"/>
      <c r="LI31" s="33"/>
      <c r="LJ31" s="33"/>
      <c r="LK31" s="33"/>
      <c r="LL31" s="33"/>
      <c r="LM31" s="33"/>
      <c r="LN31" s="33"/>
      <c r="LO31" s="33"/>
      <c r="LP31" s="33"/>
      <c r="LQ31" s="33"/>
      <c r="LR31" s="33"/>
      <c r="LS31" s="33"/>
      <c r="LT31" s="33"/>
      <c r="LU31" s="33"/>
      <c r="LV31" s="33"/>
      <c r="LW31" s="33"/>
      <c r="LX31" s="33"/>
      <c r="LY31" s="33"/>
      <c r="LZ31" s="33"/>
      <c r="MA31" s="33"/>
      <c r="MB31" s="33"/>
      <c r="MC31" s="33"/>
      <c r="MD31" s="33"/>
      <c r="ME31" s="33"/>
      <c r="MF31" s="33"/>
      <c r="MG31" s="33"/>
      <c r="MH31" s="33"/>
      <c r="MI31" s="33"/>
      <c r="MJ31" s="33"/>
      <c r="MK31" s="33"/>
      <c r="ML31" s="33"/>
      <c r="MM31" s="33"/>
      <c r="MN31" s="33"/>
      <c r="MO31" s="33"/>
      <c r="MP31" s="33"/>
      <c r="MQ31" s="33"/>
      <c r="MR31" s="33"/>
      <c r="MS31" s="33"/>
      <c r="MT31" s="33"/>
      <c r="MU31" s="33"/>
      <c r="MV31" s="33"/>
      <c r="MW31" s="33"/>
      <c r="MX31" s="33"/>
      <c r="MY31" s="33"/>
      <c r="MZ31" s="33"/>
      <c r="NA31" s="33"/>
      <c r="NB31" s="33"/>
      <c r="NC31" s="33"/>
      <c r="ND31" s="33"/>
      <c r="NE31" s="33"/>
      <c r="NF31" s="33"/>
      <c r="NG31" s="33"/>
      <c r="NH31" s="33"/>
      <c r="NI31" s="33"/>
      <c r="NJ31" s="33"/>
      <c r="NK31" s="33"/>
      <c r="NL31" s="33"/>
      <c r="NM31" s="33"/>
      <c r="NN31" s="33"/>
      <c r="NO31" s="33"/>
      <c r="NP31" s="33"/>
      <c r="NQ31" s="33"/>
      <c r="NR31" s="33"/>
      <c r="NS31" s="33"/>
      <c r="NT31" s="33"/>
      <c r="NU31" s="33"/>
      <c r="NV31" s="33"/>
      <c r="NW31" s="33"/>
      <c r="NX31" s="33"/>
      <c r="NY31" s="33"/>
      <c r="NZ31" s="33"/>
      <c r="OA31" s="33"/>
      <c r="OB31" s="33"/>
      <c r="OC31" s="33"/>
      <c r="OD31" s="33"/>
      <c r="OE31" s="33"/>
      <c r="OF31" s="33"/>
      <c r="OG31" s="33"/>
      <c r="OH31" s="33"/>
      <c r="OI31" s="33"/>
      <c r="OJ31" s="33"/>
      <c r="OK31" s="33"/>
      <c r="OL31" s="33"/>
      <c r="OM31" s="33"/>
      <c r="ON31" s="33"/>
      <c r="OO31" s="33"/>
      <c r="OP31" s="33"/>
      <c r="OQ31" s="33"/>
    </row>
    <row r="32" spans="1:407" ht="30" customHeight="1" x14ac:dyDescent="0.25">
      <c r="A32" s="46" t="s">
        <v>21</v>
      </c>
      <c r="B32" s="53" t="s">
        <v>0</v>
      </c>
      <c r="C32" s="23"/>
      <c r="D32" s="26" t="s">
        <v>63</v>
      </c>
      <c r="E32" s="26" t="s">
        <v>46</v>
      </c>
      <c r="F32" s="74"/>
      <c r="G32" s="74"/>
      <c r="H32" s="49">
        <v>44986</v>
      </c>
      <c r="I32" s="81"/>
      <c r="J32" s="49">
        <v>44995</v>
      </c>
      <c r="K32" s="81"/>
      <c r="L32" s="50">
        <v>1</v>
      </c>
      <c r="M32" s="49">
        <v>44995</v>
      </c>
      <c r="N32" s="43" t="s">
        <v>121</v>
      </c>
      <c r="O32" s="58"/>
      <c r="P32" s="51"/>
      <c r="Q32" s="51"/>
      <c r="R32" s="51"/>
      <c r="S32" s="51"/>
      <c r="T32" s="51"/>
      <c r="U32" s="33"/>
      <c r="V32" s="33"/>
      <c r="W32" s="51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  <c r="JA32" s="33"/>
      <c r="JB32" s="33"/>
      <c r="JC32" s="33"/>
      <c r="JD32" s="33"/>
      <c r="JE32" s="33"/>
      <c r="JF32" s="33"/>
      <c r="JG32" s="33"/>
      <c r="JH32" s="33"/>
      <c r="JI32" s="33"/>
      <c r="JJ32" s="33"/>
      <c r="JK32" s="33"/>
      <c r="JL32" s="33"/>
      <c r="JM32" s="33"/>
      <c r="JN32" s="33"/>
      <c r="JO32" s="33"/>
      <c r="JP32" s="33"/>
      <c r="JQ32" s="33"/>
      <c r="JR32" s="33"/>
      <c r="JS32" s="33"/>
      <c r="JT32" s="33"/>
      <c r="JU32" s="33"/>
      <c r="JV32" s="33"/>
      <c r="JW32" s="33"/>
      <c r="JX32" s="33"/>
      <c r="JY32" s="33"/>
      <c r="JZ32" s="33"/>
      <c r="KA32" s="33"/>
      <c r="KB32" s="33"/>
      <c r="KC32" s="33"/>
      <c r="KD32" s="33"/>
      <c r="KE32" s="33"/>
      <c r="KF32" s="33"/>
      <c r="KG32" s="33"/>
      <c r="KH32" s="33"/>
      <c r="KI32" s="33"/>
      <c r="KJ32" s="33"/>
      <c r="KK32" s="33"/>
      <c r="KL32" s="33"/>
      <c r="KM32" s="33"/>
      <c r="KN32" s="33"/>
      <c r="KO32" s="33"/>
      <c r="KP32" s="33"/>
      <c r="KQ32" s="33"/>
      <c r="KR32" s="33"/>
      <c r="KS32" s="33"/>
      <c r="KT32" s="33"/>
      <c r="KU32" s="33"/>
      <c r="KV32" s="33"/>
      <c r="KW32" s="33"/>
      <c r="KX32" s="33"/>
      <c r="KY32" s="33"/>
      <c r="KZ32" s="33"/>
      <c r="LA32" s="33"/>
      <c r="LB32" s="33"/>
      <c r="LC32" s="33"/>
      <c r="LD32" s="33"/>
      <c r="LE32" s="33"/>
      <c r="LF32" s="33"/>
      <c r="LG32" s="33"/>
      <c r="LH32" s="33"/>
      <c r="LI32" s="33"/>
      <c r="LJ32" s="33"/>
      <c r="LK32" s="33"/>
      <c r="LL32" s="33"/>
      <c r="LM32" s="33"/>
      <c r="LN32" s="33"/>
      <c r="LO32" s="33"/>
      <c r="LP32" s="33"/>
      <c r="LQ32" s="33"/>
      <c r="LR32" s="33"/>
      <c r="LS32" s="33"/>
      <c r="LT32" s="33"/>
      <c r="LU32" s="33"/>
      <c r="LV32" s="33"/>
      <c r="LW32" s="33"/>
      <c r="LX32" s="33"/>
      <c r="LY32" s="33"/>
      <c r="LZ32" s="33"/>
      <c r="MA32" s="33"/>
      <c r="MB32" s="33"/>
      <c r="MC32" s="33"/>
      <c r="MD32" s="33"/>
      <c r="ME32" s="33"/>
      <c r="MF32" s="33"/>
      <c r="MG32" s="33"/>
      <c r="MH32" s="33"/>
      <c r="MI32" s="33"/>
      <c r="MJ32" s="33"/>
      <c r="MK32" s="33"/>
      <c r="ML32" s="33"/>
      <c r="MM32" s="33"/>
      <c r="MN32" s="33"/>
      <c r="MO32" s="33"/>
      <c r="MP32" s="33"/>
      <c r="MQ32" s="33"/>
      <c r="MR32" s="33"/>
      <c r="MS32" s="33"/>
      <c r="MT32" s="33"/>
      <c r="MU32" s="33"/>
      <c r="MV32" s="33"/>
      <c r="MW32" s="33"/>
      <c r="MX32" s="33"/>
      <c r="MY32" s="33"/>
      <c r="MZ32" s="33"/>
      <c r="NA32" s="33"/>
      <c r="NB32" s="33"/>
      <c r="NC32" s="33"/>
      <c r="ND32" s="33"/>
      <c r="NE32" s="33"/>
      <c r="NF32" s="33"/>
      <c r="NG32" s="33"/>
      <c r="NH32" s="33"/>
      <c r="NI32" s="33"/>
      <c r="NJ32" s="33"/>
      <c r="NK32" s="33"/>
      <c r="NL32" s="33"/>
      <c r="NM32" s="33"/>
      <c r="NN32" s="33"/>
      <c r="NO32" s="33"/>
      <c r="NP32" s="33"/>
      <c r="NQ32" s="33"/>
      <c r="NR32" s="33"/>
      <c r="NS32" s="33"/>
      <c r="NT32" s="33"/>
      <c r="NU32" s="33"/>
      <c r="NV32" s="33"/>
      <c r="NW32" s="33"/>
      <c r="NX32" s="33"/>
      <c r="NY32" s="33"/>
      <c r="NZ32" s="33"/>
      <c r="OA32" s="33"/>
      <c r="OB32" s="33"/>
      <c r="OC32" s="33"/>
      <c r="OD32" s="33"/>
      <c r="OE32" s="33"/>
      <c r="OF32" s="33"/>
      <c r="OG32" s="33"/>
      <c r="OH32" s="33"/>
      <c r="OI32" s="33"/>
      <c r="OJ32" s="33"/>
      <c r="OK32" s="33"/>
      <c r="OL32" s="33"/>
      <c r="OM32" s="33"/>
      <c r="ON32" s="33"/>
      <c r="OO32" s="33"/>
      <c r="OP32" s="33"/>
      <c r="OQ32" s="33"/>
    </row>
    <row r="33" spans="1:407" ht="30" customHeight="1" x14ac:dyDescent="0.25">
      <c r="A33" s="46" t="s">
        <v>28</v>
      </c>
      <c r="B33" s="53" t="s">
        <v>0</v>
      </c>
      <c r="C33" s="23"/>
      <c r="D33" s="47" t="s">
        <v>101</v>
      </c>
      <c r="E33" s="26" t="s">
        <v>49</v>
      </c>
      <c r="F33" s="74"/>
      <c r="G33" s="74"/>
      <c r="H33" s="49">
        <v>44986</v>
      </c>
      <c r="I33" s="81"/>
      <c r="J33" s="49">
        <v>45037</v>
      </c>
      <c r="K33" s="81"/>
      <c r="L33" s="50">
        <v>1</v>
      </c>
      <c r="M33" s="49">
        <v>45037</v>
      </c>
      <c r="N33" s="43" t="s">
        <v>121</v>
      </c>
      <c r="O33" s="58"/>
      <c r="P33" s="51"/>
      <c r="Q33" s="51"/>
      <c r="R33" s="51"/>
      <c r="S33" s="51"/>
      <c r="T33" s="51"/>
      <c r="U33" s="33"/>
      <c r="V33" s="33"/>
      <c r="W33" s="51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  <c r="JA33" s="33"/>
      <c r="JB33" s="33"/>
      <c r="JC33" s="33"/>
      <c r="JD33" s="33"/>
      <c r="JE33" s="33"/>
      <c r="JF33" s="33"/>
      <c r="JG33" s="33"/>
      <c r="JH33" s="33"/>
      <c r="JI33" s="33"/>
      <c r="JJ33" s="33"/>
      <c r="JK33" s="33"/>
      <c r="JL33" s="33"/>
      <c r="JM33" s="33"/>
      <c r="JN33" s="33"/>
      <c r="JO33" s="33"/>
      <c r="JP33" s="33"/>
      <c r="JQ33" s="33"/>
      <c r="JR33" s="33"/>
      <c r="JS33" s="33"/>
      <c r="JT33" s="33"/>
      <c r="JU33" s="33"/>
      <c r="JV33" s="33"/>
      <c r="JW33" s="33"/>
      <c r="JX33" s="33"/>
      <c r="JY33" s="33"/>
      <c r="JZ33" s="33"/>
      <c r="KA33" s="33"/>
      <c r="KB33" s="33"/>
      <c r="KC33" s="33"/>
      <c r="KD33" s="33"/>
      <c r="KE33" s="33"/>
      <c r="KF33" s="33"/>
      <c r="KG33" s="33"/>
      <c r="KH33" s="33"/>
      <c r="KI33" s="33"/>
      <c r="KJ33" s="33"/>
      <c r="KK33" s="33"/>
      <c r="KL33" s="33"/>
      <c r="KM33" s="33"/>
      <c r="KN33" s="33"/>
      <c r="KO33" s="33"/>
      <c r="KP33" s="33"/>
      <c r="KQ33" s="33"/>
      <c r="KR33" s="33"/>
      <c r="KS33" s="33"/>
      <c r="KT33" s="33"/>
      <c r="KU33" s="33"/>
      <c r="KV33" s="33"/>
      <c r="KW33" s="33"/>
      <c r="KX33" s="33"/>
      <c r="KY33" s="33"/>
      <c r="KZ33" s="33"/>
      <c r="LA33" s="33"/>
      <c r="LB33" s="33"/>
      <c r="LC33" s="33"/>
      <c r="LD33" s="33"/>
      <c r="LE33" s="33"/>
      <c r="LF33" s="33"/>
      <c r="LG33" s="33"/>
      <c r="LH33" s="33"/>
      <c r="LI33" s="33"/>
      <c r="LJ33" s="33"/>
      <c r="LK33" s="33"/>
      <c r="LL33" s="33"/>
      <c r="LM33" s="33"/>
      <c r="LN33" s="33"/>
      <c r="LO33" s="33"/>
      <c r="LP33" s="33"/>
      <c r="LQ33" s="33"/>
      <c r="LR33" s="33"/>
      <c r="LS33" s="33"/>
      <c r="LT33" s="33"/>
      <c r="LU33" s="33"/>
      <c r="LV33" s="33"/>
      <c r="LW33" s="33"/>
      <c r="LX33" s="33"/>
      <c r="LY33" s="33"/>
      <c r="LZ33" s="33"/>
      <c r="MA33" s="33"/>
      <c r="MB33" s="33"/>
      <c r="MC33" s="33"/>
      <c r="MD33" s="33"/>
      <c r="ME33" s="33"/>
      <c r="MF33" s="33"/>
      <c r="MG33" s="33"/>
      <c r="MH33" s="33"/>
      <c r="MI33" s="33"/>
      <c r="MJ33" s="33"/>
      <c r="MK33" s="33"/>
      <c r="ML33" s="33"/>
      <c r="MM33" s="33"/>
      <c r="MN33" s="33"/>
      <c r="MO33" s="33"/>
      <c r="MP33" s="33"/>
      <c r="MQ33" s="33"/>
      <c r="MR33" s="33"/>
      <c r="MS33" s="33"/>
      <c r="MT33" s="33"/>
      <c r="MU33" s="33"/>
      <c r="MV33" s="33"/>
      <c r="MW33" s="33"/>
      <c r="MX33" s="33"/>
      <c r="MY33" s="33"/>
      <c r="MZ33" s="33"/>
      <c r="NA33" s="33"/>
      <c r="NB33" s="33"/>
      <c r="NC33" s="33"/>
      <c r="ND33" s="33"/>
      <c r="NE33" s="33"/>
      <c r="NF33" s="33"/>
      <c r="NG33" s="33"/>
      <c r="NH33" s="33"/>
      <c r="NI33" s="33"/>
      <c r="NJ33" s="33"/>
      <c r="NK33" s="33"/>
      <c r="NL33" s="33"/>
      <c r="NM33" s="33"/>
      <c r="NN33" s="33"/>
      <c r="NO33" s="33"/>
      <c r="NP33" s="33"/>
      <c r="NQ33" s="33"/>
      <c r="NR33" s="33"/>
      <c r="NS33" s="33"/>
      <c r="NT33" s="33"/>
      <c r="NU33" s="33"/>
      <c r="NV33" s="33"/>
      <c r="NW33" s="33"/>
      <c r="NX33" s="33"/>
      <c r="NY33" s="33"/>
      <c r="NZ33" s="33"/>
      <c r="OA33" s="33"/>
      <c r="OB33" s="33"/>
      <c r="OC33" s="33"/>
      <c r="OD33" s="33"/>
      <c r="OE33" s="33"/>
      <c r="OF33" s="33"/>
      <c r="OG33" s="33"/>
      <c r="OH33" s="33"/>
      <c r="OI33" s="33"/>
      <c r="OJ33" s="33"/>
      <c r="OK33" s="33"/>
      <c r="OL33" s="33"/>
      <c r="OM33" s="33"/>
      <c r="ON33" s="33"/>
      <c r="OO33" s="33"/>
      <c r="OP33" s="33"/>
      <c r="OQ33" s="33"/>
    </row>
    <row r="34" spans="1:407" ht="30" customHeight="1" x14ac:dyDescent="0.25">
      <c r="A34" s="46" t="s">
        <v>21</v>
      </c>
      <c r="B34" s="53"/>
      <c r="C34" s="23"/>
      <c r="D34" s="26" t="s">
        <v>156</v>
      </c>
      <c r="E34" s="26" t="s">
        <v>49</v>
      </c>
      <c r="F34" s="74" t="s">
        <v>99</v>
      </c>
      <c r="G34" s="74"/>
      <c r="H34" s="49">
        <v>44986</v>
      </c>
      <c r="I34" s="81"/>
      <c r="J34" s="49">
        <v>45016</v>
      </c>
      <c r="K34" s="81"/>
      <c r="L34" s="50">
        <v>1</v>
      </c>
      <c r="M34" s="49">
        <v>45016</v>
      </c>
      <c r="N34" s="43" t="s">
        <v>121</v>
      </c>
      <c r="O34" s="58"/>
      <c r="P34" s="51"/>
      <c r="Q34" s="51"/>
      <c r="R34" s="51"/>
      <c r="S34" s="51"/>
      <c r="T34" s="51"/>
      <c r="U34" s="33"/>
      <c r="V34" s="33"/>
      <c r="W34" s="51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  <c r="JA34" s="33"/>
      <c r="JB34" s="33"/>
      <c r="JC34" s="33"/>
      <c r="JD34" s="33"/>
      <c r="JE34" s="33"/>
      <c r="JF34" s="33"/>
      <c r="JG34" s="33"/>
      <c r="JH34" s="33"/>
      <c r="JI34" s="33"/>
      <c r="JJ34" s="33"/>
      <c r="JK34" s="33"/>
      <c r="JL34" s="33"/>
      <c r="JM34" s="33"/>
      <c r="JN34" s="33"/>
      <c r="JO34" s="33"/>
      <c r="JP34" s="33"/>
      <c r="JQ34" s="33"/>
      <c r="JR34" s="33"/>
      <c r="JS34" s="33"/>
      <c r="JT34" s="33"/>
      <c r="JU34" s="33"/>
      <c r="JV34" s="33"/>
      <c r="JW34" s="33"/>
      <c r="JX34" s="33"/>
      <c r="JY34" s="33"/>
      <c r="JZ34" s="33"/>
      <c r="KA34" s="33"/>
      <c r="KB34" s="33"/>
      <c r="KC34" s="33"/>
      <c r="KD34" s="33"/>
      <c r="KE34" s="33"/>
      <c r="KF34" s="33"/>
      <c r="KG34" s="33"/>
      <c r="KH34" s="33"/>
      <c r="KI34" s="33"/>
      <c r="KJ34" s="33"/>
      <c r="KK34" s="33"/>
      <c r="KL34" s="33"/>
      <c r="KM34" s="33"/>
      <c r="KN34" s="33"/>
      <c r="KO34" s="33"/>
      <c r="KP34" s="33"/>
      <c r="KQ34" s="33"/>
      <c r="KR34" s="33"/>
      <c r="KS34" s="33"/>
      <c r="KT34" s="33"/>
      <c r="KU34" s="33"/>
      <c r="KV34" s="33"/>
      <c r="KW34" s="33"/>
      <c r="KX34" s="33"/>
      <c r="KY34" s="33"/>
      <c r="KZ34" s="33"/>
      <c r="LA34" s="33"/>
      <c r="LB34" s="33"/>
      <c r="LC34" s="33"/>
      <c r="LD34" s="33"/>
      <c r="LE34" s="33"/>
      <c r="LF34" s="33"/>
      <c r="LG34" s="33"/>
      <c r="LH34" s="33"/>
      <c r="LI34" s="33"/>
      <c r="LJ34" s="33"/>
      <c r="LK34" s="33"/>
      <c r="LL34" s="33"/>
      <c r="LM34" s="33"/>
      <c r="LN34" s="33"/>
      <c r="LO34" s="33"/>
      <c r="LP34" s="33"/>
      <c r="LQ34" s="33"/>
      <c r="LR34" s="33"/>
      <c r="LS34" s="33"/>
      <c r="LT34" s="33"/>
      <c r="LU34" s="33"/>
      <c r="LV34" s="33"/>
      <c r="LW34" s="33"/>
      <c r="LX34" s="33"/>
      <c r="LY34" s="33"/>
      <c r="LZ34" s="33"/>
      <c r="MA34" s="33"/>
      <c r="MB34" s="33"/>
      <c r="MC34" s="33"/>
      <c r="MD34" s="33"/>
      <c r="ME34" s="33"/>
      <c r="MF34" s="33"/>
      <c r="MG34" s="33"/>
      <c r="MH34" s="33"/>
      <c r="MI34" s="33"/>
      <c r="MJ34" s="33"/>
      <c r="MK34" s="33"/>
      <c r="ML34" s="33"/>
      <c r="MM34" s="33"/>
      <c r="MN34" s="33"/>
      <c r="MO34" s="33"/>
      <c r="MP34" s="33"/>
      <c r="MQ34" s="33"/>
      <c r="MR34" s="33"/>
      <c r="MS34" s="33"/>
      <c r="MT34" s="33"/>
      <c r="MU34" s="33"/>
      <c r="MV34" s="33"/>
      <c r="MW34" s="33"/>
      <c r="MX34" s="33"/>
      <c r="MY34" s="33"/>
      <c r="MZ34" s="33"/>
      <c r="NA34" s="33"/>
      <c r="NB34" s="33"/>
      <c r="NC34" s="33"/>
      <c r="ND34" s="33"/>
      <c r="NE34" s="33"/>
      <c r="NF34" s="33"/>
      <c r="NG34" s="33"/>
      <c r="NH34" s="33"/>
      <c r="NI34" s="33"/>
      <c r="NJ34" s="33"/>
      <c r="NK34" s="33"/>
      <c r="NL34" s="33"/>
      <c r="NM34" s="33"/>
      <c r="NN34" s="33"/>
      <c r="NO34" s="33"/>
      <c r="NP34" s="33"/>
      <c r="NQ34" s="33"/>
      <c r="NR34" s="33"/>
      <c r="NS34" s="33"/>
      <c r="NT34" s="33"/>
      <c r="NU34" s="33"/>
      <c r="NV34" s="33"/>
      <c r="NW34" s="33"/>
      <c r="NX34" s="33"/>
      <c r="NY34" s="33"/>
      <c r="NZ34" s="33"/>
      <c r="OA34" s="33"/>
      <c r="OB34" s="33"/>
      <c r="OC34" s="33"/>
      <c r="OD34" s="33"/>
      <c r="OE34" s="33"/>
      <c r="OF34" s="33"/>
      <c r="OG34" s="33"/>
      <c r="OH34" s="33"/>
      <c r="OI34" s="33"/>
      <c r="OJ34" s="33"/>
      <c r="OK34" s="33"/>
      <c r="OL34" s="33"/>
      <c r="OM34" s="33"/>
      <c r="ON34" s="33"/>
      <c r="OO34" s="33"/>
      <c r="OP34" s="33"/>
      <c r="OQ34" s="33"/>
    </row>
    <row r="35" spans="1:407" ht="30" customHeight="1" x14ac:dyDescent="0.25">
      <c r="A35" s="46" t="s">
        <v>21</v>
      </c>
      <c r="B35" s="53" t="s">
        <v>0</v>
      </c>
      <c r="C35" s="23"/>
      <c r="D35" s="26" t="s">
        <v>155</v>
      </c>
      <c r="E35" s="26" t="s">
        <v>49</v>
      </c>
      <c r="F35" s="74"/>
      <c r="G35" s="74"/>
      <c r="H35" s="49">
        <v>44986</v>
      </c>
      <c r="I35" s="81"/>
      <c r="J35" s="49">
        <v>45016</v>
      </c>
      <c r="K35" s="81"/>
      <c r="L35" s="50">
        <v>1</v>
      </c>
      <c r="M35" s="49">
        <v>45016</v>
      </c>
      <c r="N35" s="43" t="s">
        <v>121</v>
      </c>
      <c r="O35" s="58"/>
      <c r="P35" s="51"/>
      <c r="Q35" s="51"/>
      <c r="R35" s="51"/>
      <c r="S35" s="51"/>
      <c r="T35" s="51"/>
      <c r="U35" s="33"/>
      <c r="V35" s="33"/>
      <c r="W35" s="51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  <c r="JA35" s="33"/>
      <c r="JB35" s="33"/>
      <c r="JC35" s="33"/>
      <c r="JD35" s="33"/>
      <c r="JE35" s="33"/>
      <c r="JF35" s="33"/>
      <c r="JG35" s="33"/>
      <c r="JH35" s="33"/>
      <c r="JI35" s="33"/>
      <c r="JJ35" s="33"/>
      <c r="JK35" s="33"/>
      <c r="JL35" s="33"/>
      <c r="JM35" s="33"/>
      <c r="JN35" s="33"/>
      <c r="JO35" s="33"/>
      <c r="JP35" s="33"/>
      <c r="JQ35" s="33"/>
      <c r="JR35" s="33"/>
      <c r="JS35" s="33"/>
      <c r="JT35" s="33"/>
      <c r="JU35" s="33"/>
      <c r="JV35" s="33"/>
      <c r="JW35" s="33"/>
      <c r="JX35" s="33"/>
      <c r="JY35" s="33"/>
      <c r="JZ35" s="33"/>
      <c r="KA35" s="33"/>
      <c r="KB35" s="33"/>
      <c r="KC35" s="33"/>
      <c r="KD35" s="33"/>
      <c r="KE35" s="33"/>
      <c r="KF35" s="33"/>
      <c r="KG35" s="33"/>
      <c r="KH35" s="33"/>
      <c r="KI35" s="33"/>
      <c r="KJ35" s="33"/>
      <c r="KK35" s="33"/>
      <c r="KL35" s="33"/>
      <c r="KM35" s="33"/>
      <c r="KN35" s="33"/>
      <c r="KO35" s="33"/>
      <c r="KP35" s="33"/>
      <c r="KQ35" s="33"/>
      <c r="KR35" s="33"/>
      <c r="KS35" s="33"/>
      <c r="KT35" s="33"/>
      <c r="KU35" s="33"/>
      <c r="KV35" s="33"/>
      <c r="KW35" s="33"/>
      <c r="KX35" s="33"/>
      <c r="KY35" s="33"/>
      <c r="KZ35" s="33"/>
      <c r="LA35" s="33"/>
      <c r="LB35" s="33"/>
      <c r="LC35" s="33"/>
      <c r="LD35" s="33"/>
      <c r="LE35" s="33"/>
      <c r="LF35" s="33"/>
      <c r="LG35" s="33"/>
      <c r="LH35" s="33"/>
      <c r="LI35" s="33"/>
      <c r="LJ35" s="33"/>
      <c r="LK35" s="33"/>
      <c r="LL35" s="33"/>
      <c r="LM35" s="33"/>
      <c r="LN35" s="33"/>
      <c r="LO35" s="33"/>
      <c r="LP35" s="33"/>
      <c r="LQ35" s="33"/>
      <c r="LR35" s="33"/>
      <c r="LS35" s="33"/>
      <c r="LT35" s="33"/>
      <c r="LU35" s="33"/>
      <c r="LV35" s="33"/>
      <c r="LW35" s="33"/>
      <c r="LX35" s="33"/>
      <c r="LY35" s="33"/>
      <c r="LZ35" s="33"/>
      <c r="MA35" s="33"/>
      <c r="MB35" s="33"/>
      <c r="MC35" s="33"/>
      <c r="MD35" s="33"/>
      <c r="ME35" s="33"/>
      <c r="MF35" s="33"/>
      <c r="MG35" s="33"/>
      <c r="MH35" s="33"/>
      <c r="MI35" s="33"/>
      <c r="MJ35" s="33"/>
      <c r="MK35" s="33"/>
      <c r="ML35" s="33"/>
      <c r="MM35" s="33"/>
      <c r="MN35" s="33"/>
      <c r="MO35" s="33"/>
      <c r="MP35" s="33"/>
      <c r="MQ35" s="33"/>
      <c r="MR35" s="33"/>
      <c r="MS35" s="33"/>
      <c r="MT35" s="33"/>
      <c r="MU35" s="33"/>
      <c r="MV35" s="33"/>
      <c r="MW35" s="33"/>
      <c r="MX35" s="33"/>
      <c r="MY35" s="33"/>
      <c r="MZ35" s="33"/>
      <c r="NA35" s="33"/>
      <c r="NB35" s="33"/>
      <c r="NC35" s="33"/>
      <c r="ND35" s="33"/>
      <c r="NE35" s="33"/>
      <c r="NF35" s="33"/>
      <c r="NG35" s="33"/>
      <c r="NH35" s="33"/>
      <c r="NI35" s="33"/>
      <c r="NJ35" s="33"/>
      <c r="NK35" s="33"/>
      <c r="NL35" s="33"/>
      <c r="NM35" s="33"/>
      <c r="NN35" s="33"/>
      <c r="NO35" s="33"/>
      <c r="NP35" s="33"/>
      <c r="NQ35" s="33"/>
      <c r="NR35" s="33"/>
      <c r="NS35" s="33"/>
      <c r="NT35" s="33"/>
      <c r="NU35" s="33"/>
      <c r="NV35" s="33"/>
      <c r="NW35" s="33"/>
      <c r="NX35" s="33"/>
      <c r="NY35" s="33"/>
      <c r="NZ35" s="33"/>
      <c r="OA35" s="33"/>
      <c r="OB35" s="33"/>
      <c r="OC35" s="33"/>
      <c r="OD35" s="33"/>
      <c r="OE35" s="33"/>
      <c r="OF35" s="33"/>
      <c r="OG35" s="33"/>
      <c r="OH35" s="33"/>
      <c r="OI35" s="33"/>
      <c r="OJ35" s="33"/>
      <c r="OK35" s="33"/>
      <c r="OL35" s="33"/>
      <c r="OM35" s="33"/>
      <c r="ON35" s="33"/>
      <c r="OO35" s="33"/>
      <c r="OP35" s="33"/>
      <c r="OQ35" s="33"/>
    </row>
    <row r="36" spans="1:407" ht="30" customHeight="1" x14ac:dyDescent="0.25">
      <c r="A36" s="46" t="s">
        <v>21</v>
      </c>
      <c r="B36" s="53" t="s">
        <v>0</v>
      </c>
      <c r="C36" s="23"/>
      <c r="D36" s="26" t="s">
        <v>132</v>
      </c>
      <c r="E36" s="26" t="s">
        <v>49</v>
      </c>
      <c r="F36" s="74"/>
      <c r="G36" s="74"/>
      <c r="H36" s="49">
        <v>44986</v>
      </c>
      <c r="I36" s="81"/>
      <c r="J36" s="49">
        <v>45031</v>
      </c>
      <c r="K36" s="81"/>
      <c r="L36" s="50">
        <v>1</v>
      </c>
      <c r="M36" s="49">
        <v>45031</v>
      </c>
      <c r="N36" s="43" t="s">
        <v>121</v>
      </c>
      <c r="O36" s="58"/>
      <c r="P36" s="51"/>
      <c r="Q36" s="51"/>
      <c r="R36" s="51"/>
      <c r="S36" s="51"/>
      <c r="T36" s="51"/>
      <c r="U36" s="33"/>
      <c r="V36" s="33"/>
      <c r="W36" s="51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  <c r="JA36" s="33"/>
      <c r="JB36" s="33"/>
      <c r="JC36" s="33"/>
      <c r="JD36" s="33"/>
      <c r="JE36" s="33"/>
      <c r="JF36" s="33"/>
      <c r="JG36" s="33"/>
      <c r="JH36" s="33"/>
      <c r="JI36" s="33"/>
      <c r="JJ36" s="33"/>
      <c r="JK36" s="33"/>
      <c r="JL36" s="33"/>
      <c r="JM36" s="33"/>
      <c r="JN36" s="33"/>
      <c r="JO36" s="33"/>
      <c r="JP36" s="33"/>
      <c r="JQ36" s="33"/>
      <c r="JR36" s="33"/>
      <c r="JS36" s="33"/>
      <c r="JT36" s="33"/>
      <c r="JU36" s="33"/>
      <c r="JV36" s="33"/>
      <c r="JW36" s="33"/>
      <c r="JX36" s="33"/>
      <c r="JY36" s="33"/>
      <c r="JZ36" s="33"/>
      <c r="KA36" s="33"/>
      <c r="KB36" s="33"/>
      <c r="KC36" s="33"/>
      <c r="KD36" s="33"/>
      <c r="KE36" s="33"/>
      <c r="KF36" s="33"/>
      <c r="KG36" s="33"/>
      <c r="KH36" s="33"/>
      <c r="KI36" s="33"/>
      <c r="KJ36" s="33"/>
      <c r="KK36" s="33"/>
      <c r="KL36" s="33"/>
      <c r="KM36" s="33"/>
      <c r="KN36" s="33"/>
      <c r="KO36" s="33"/>
      <c r="KP36" s="33"/>
      <c r="KQ36" s="33"/>
      <c r="KR36" s="33"/>
      <c r="KS36" s="33"/>
      <c r="KT36" s="33"/>
      <c r="KU36" s="33"/>
      <c r="KV36" s="33"/>
      <c r="KW36" s="33"/>
      <c r="KX36" s="33"/>
      <c r="KY36" s="33"/>
      <c r="KZ36" s="33"/>
      <c r="LA36" s="33"/>
      <c r="LB36" s="33"/>
      <c r="LC36" s="33"/>
      <c r="LD36" s="33"/>
      <c r="LE36" s="33"/>
      <c r="LF36" s="33"/>
      <c r="LG36" s="33"/>
      <c r="LH36" s="33"/>
      <c r="LI36" s="33"/>
      <c r="LJ36" s="33"/>
      <c r="LK36" s="33"/>
      <c r="LL36" s="33"/>
      <c r="LM36" s="33"/>
      <c r="LN36" s="33"/>
      <c r="LO36" s="33"/>
      <c r="LP36" s="33"/>
      <c r="LQ36" s="33"/>
      <c r="LR36" s="33"/>
      <c r="LS36" s="33"/>
      <c r="LT36" s="33"/>
      <c r="LU36" s="33"/>
      <c r="LV36" s="33"/>
      <c r="LW36" s="33"/>
      <c r="LX36" s="33"/>
      <c r="LY36" s="33"/>
      <c r="LZ36" s="33"/>
      <c r="MA36" s="33"/>
      <c r="MB36" s="33"/>
      <c r="MC36" s="33"/>
      <c r="MD36" s="33"/>
      <c r="ME36" s="33"/>
      <c r="MF36" s="33"/>
      <c r="MG36" s="33"/>
      <c r="MH36" s="33"/>
      <c r="MI36" s="33"/>
      <c r="MJ36" s="33"/>
      <c r="MK36" s="33"/>
      <c r="ML36" s="33"/>
      <c r="MM36" s="33"/>
      <c r="MN36" s="33"/>
      <c r="MO36" s="33"/>
      <c r="MP36" s="33"/>
      <c r="MQ36" s="33"/>
      <c r="MR36" s="33"/>
      <c r="MS36" s="33"/>
      <c r="MT36" s="33"/>
      <c r="MU36" s="33"/>
      <c r="MV36" s="33"/>
      <c r="MW36" s="33"/>
      <c r="MX36" s="33"/>
      <c r="MY36" s="33"/>
      <c r="MZ36" s="33"/>
      <c r="NA36" s="33"/>
      <c r="NB36" s="33"/>
      <c r="NC36" s="33"/>
      <c r="ND36" s="33"/>
      <c r="NE36" s="33"/>
      <c r="NF36" s="33"/>
      <c r="NG36" s="33"/>
      <c r="NH36" s="33"/>
      <c r="NI36" s="33"/>
      <c r="NJ36" s="33"/>
      <c r="NK36" s="33"/>
      <c r="NL36" s="33"/>
      <c r="NM36" s="33"/>
      <c r="NN36" s="33"/>
      <c r="NO36" s="33"/>
      <c r="NP36" s="33"/>
      <c r="NQ36" s="33"/>
      <c r="NR36" s="33"/>
      <c r="NS36" s="33"/>
      <c r="NT36" s="33"/>
      <c r="NU36" s="33"/>
      <c r="NV36" s="33"/>
      <c r="NW36" s="33"/>
      <c r="NX36" s="33"/>
      <c r="NY36" s="33"/>
      <c r="NZ36" s="33"/>
      <c r="OA36" s="33"/>
      <c r="OB36" s="33"/>
      <c r="OC36" s="33"/>
      <c r="OD36" s="33"/>
      <c r="OE36" s="33"/>
      <c r="OF36" s="33"/>
      <c r="OG36" s="33"/>
      <c r="OH36" s="33"/>
      <c r="OI36" s="33"/>
      <c r="OJ36" s="33"/>
      <c r="OK36" s="33"/>
      <c r="OL36" s="33"/>
      <c r="OM36" s="33"/>
      <c r="ON36" s="33"/>
      <c r="OO36" s="33"/>
      <c r="OP36" s="33"/>
      <c r="OQ36" s="33"/>
    </row>
    <row r="37" spans="1:407" ht="30" customHeight="1" x14ac:dyDescent="0.25">
      <c r="A37" s="46" t="s">
        <v>19</v>
      </c>
      <c r="B37" s="53"/>
      <c r="C37" s="23"/>
      <c r="D37" s="26" t="s">
        <v>54</v>
      </c>
      <c r="E37" s="26" t="s">
        <v>49</v>
      </c>
      <c r="F37" s="74" t="s">
        <v>99</v>
      </c>
      <c r="G37" s="74"/>
      <c r="H37" s="49">
        <v>44986</v>
      </c>
      <c r="I37" s="81"/>
      <c r="J37" s="49">
        <v>45046</v>
      </c>
      <c r="K37" s="81"/>
      <c r="L37" s="50">
        <v>1</v>
      </c>
      <c r="M37" s="49">
        <v>45046</v>
      </c>
      <c r="N37" s="43" t="s">
        <v>121</v>
      </c>
      <c r="O37" s="58"/>
      <c r="P37" s="51"/>
      <c r="Q37" s="51"/>
      <c r="R37" s="51"/>
      <c r="S37" s="51"/>
      <c r="T37" s="51"/>
      <c r="U37" s="33"/>
      <c r="V37" s="33"/>
      <c r="W37" s="51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  <c r="JA37" s="33"/>
      <c r="JB37" s="33"/>
      <c r="JC37" s="33"/>
      <c r="JD37" s="33"/>
      <c r="JE37" s="33"/>
      <c r="JF37" s="33"/>
      <c r="JG37" s="33"/>
      <c r="JH37" s="33"/>
      <c r="JI37" s="33"/>
      <c r="JJ37" s="33"/>
      <c r="JK37" s="33"/>
      <c r="JL37" s="33"/>
      <c r="JM37" s="33"/>
      <c r="JN37" s="33"/>
      <c r="JO37" s="33"/>
      <c r="JP37" s="33"/>
      <c r="JQ37" s="33"/>
      <c r="JR37" s="33"/>
      <c r="JS37" s="33"/>
      <c r="JT37" s="33"/>
      <c r="JU37" s="33"/>
      <c r="JV37" s="33"/>
      <c r="JW37" s="33"/>
      <c r="JX37" s="33"/>
      <c r="JY37" s="33"/>
      <c r="JZ37" s="33"/>
      <c r="KA37" s="33"/>
      <c r="KB37" s="33"/>
      <c r="KC37" s="33"/>
      <c r="KD37" s="33"/>
      <c r="KE37" s="33"/>
      <c r="KF37" s="33"/>
      <c r="KG37" s="33"/>
      <c r="KH37" s="33"/>
      <c r="KI37" s="33"/>
      <c r="KJ37" s="33"/>
      <c r="KK37" s="33"/>
      <c r="KL37" s="33"/>
      <c r="KM37" s="33"/>
      <c r="KN37" s="33"/>
      <c r="KO37" s="33"/>
      <c r="KP37" s="33"/>
      <c r="KQ37" s="33"/>
      <c r="KR37" s="33"/>
      <c r="KS37" s="33"/>
      <c r="KT37" s="33"/>
      <c r="KU37" s="33"/>
      <c r="KV37" s="33"/>
      <c r="KW37" s="33"/>
      <c r="KX37" s="33"/>
      <c r="KY37" s="33"/>
      <c r="KZ37" s="33"/>
      <c r="LA37" s="33"/>
      <c r="LB37" s="33"/>
      <c r="LC37" s="33"/>
      <c r="LD37" s="33"/>
      <c r="LE37" s="33"/>
      <c r="LF37" s="33"/>
      <c r="LG37" s="33"/>
      <c r="LH37" s="33"/>
      <c r="LI37" s="33"/>
      <c r="LJ37" s="33"/>
      <c r="LK37" s="33"/>
      <c r="LL37" s="33"/>
      <c r="LM37" s="33"/>
      <c r="LN37" s="33"/>
      <c r="LO37" s="33"/>
      <c r="LP37" s="33"/>
      <c r="LQ37" s="33"/>
      <c r="LR37" s="33"/>
      <c r="LS37" s="33"/>
      <c r="LT37" s="33"/>
      <c r="LU37" s="33"/>
      <c r="LV37" s="33"/>
      <c r="LW37" s="33"/>
      <c r="LX37" s="33"/>
      <c r="LY37" s="33"/>
      <c r="LZ37" s="33"/>
      <c r="MA37" s="33"/>
      <c r="MB37" s="33"/>
      <c r="MC37" s="33"/>
      <c r="MD37" s="33"/>
      <c r="ME37" s="33"/>
      <c r="MF37" s="33"/>
      <c r="MG37" s="33"/>
      <c r="MH37" s="33"/>
      <c r="MI37" s="33"/>
      <c r="MJ37" s="33"/>
      <c r="MK37" s="33"/>
      <c r="ML37" s="33"/>
      <c r="MM37" s="33"/>
      <c r="MN37" s="33"/>
      <c r="MO37" s="33"/>
      <c r="MP37" s="33"/>
      <c r="MQ37" s="33"/>
      <c r="MR37" s="33"/>
      <c r="MS37" s="33"/>
      <c r="MT37" s="33"/>
      <c r="MU37" s="33"/>
      <c r="MV37" s="33"/>
      <c r="MW37" s="33"/>
      <c r="MX37" s="33"/>
      <c r="MY37" s="33"/>
      <c r="MZ37" s="33"/>
      <c r="NA37" s="33"/>
      <c r="NB37" s="33"/>
      <c r="NC37" s="33"/>
      <c r="ND37" s="33"/>
      <c r="NE37" s="33"/>
      <c r="NF37" s="33"/>
      <c r="NG37" s="33"/>
      <c r="NH37" s="33"/>
      <c r="NI37" s="33"/>
      <c r="NJ37" s="33"/>
      <c r="NK37" s="33"/>
      <c r="NL37" s="33"/>
      <c r="NM37" s="33"/>
      <c r="NN37" s="33"/>
      <c r="NO37" s="33"/>
      <c r="NP37" s="33"/>
      <c r="NQ37" s="33"/>
      <c r="NR37" s="33"/>
      <c r="NS37" s="33"/>
      <c r="NT37" s="33"/>
      <c r="NU37" s="33"/>
      <c r="NV37" s="33"/>
      <c r="NW37" s="33"/>
      <c r="NX37" s="33"/>
      <c r="NY37" s="33"/>
      <c r="NZ37" s="33"/>
      <c r="OA37" s="33"/>
      <c r="OB37" s="33"/>
      <c r="OC37" s="33"/>
      <c r="OD37" s="33"/>
      <c r="OE37" s="33"/>
      <c r="OF37" s="33"/>
      <c r="OG37" s="33"/>
      <c r="OH37" s="33"/>
      <c r="OI37" s="33"/>
      <c r="OJ37" s="33"/>
      <c r="OK37" s="33"/>
      <c r="OL37" s="33"/>
      <c r="OM37" s="33"/>
      <c r="ON37" s="33"/>
      <c r="OO37" s="33"/>
      <c r="OP37" s="33"/>
      <c r="OQ37" s="33"/>
    </row>
    <row r="38" spans="1:407" ht="30" customHeight="1" x14ac:dyDescent="0.25">
      <c r="A38" s="46" t="s">
        <v>28</v>
      </c>
      <c r="B38" s="53" t="s">
        <v>0</v>
      </c>
      <c r="C38" s="23"/>
      <c r="D38" s="47" t="s">
        <v>135</v>
      </c>
      <c r="E38" s="26" t="s">
        <v>118</v>
      </c>
      <c r="F38" s="74"/>
      <c r="G38" s="74"/>
      <c r="H38" s="49">
        <v>45016</v>
      </c>
      <c r="I38" s="81"/>
      <c r="J38" s="49">
        <v>45016</v>
      </c>
      <c r="K38" s="81"/>
      <c r="L38" s="50">
        <v>1</v>
      </c>
      <c r="M38" s="49">
        <v>45016</v>
      </c>
      <c r="N38" s="43" t="s">
        <v>121</v>
      </c>
      <c r="O38" s="58"/>
      <c r="P38" s="51"/>
      <c r="Q38" s="51"/>
      <c r="R38" s="51"/>
      <c r="S38" s="51"/>
      <c r="T38" s="51"/>
      <c r="U38" s="33"/>
      <c r="V38" s="33"/>
      <c r="W38" s="51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</row>
    <row r="39" spans="1:407" ht="30" customHeight="1" x14ac:dyDescent="0.25">
      <c r="A39" s="46" t="s">
        <v>19</v>
      </c>
      <c r="B39" s="53" t="s">
        <v>0</v>
      </c>
      <c r="C39" s="23"/>
      <c r="D39" s="26" t="s">
        <v>68</v>
      </c>
      <c r="E39" s="26" t="s">
        <v>49</v>
      </c>
      <c r="F39" s="74"/>
      <c r="G39" s="74"/>
      <c r="H39" s="49">
        <v>45019</v>
      </c>
      <c r="I39" s="81">
        <v>0.375</v>
      </c>
      <c r="J39" s="49">
        <v>45046</v>
      </c>
      <c r="K39" s="81">
        <v>0.5</v>
      </c>
      <c r="L39" s="50">
        <v>1</v>
      </c>
      <c r="M39" s="49">
        <v>45046</v>
      </c>
      <c r="N39" s="43" t="s">
        <v>121</v>
      </c>
      <c r="O39" s="58"/>
      <c r="P39" s="51"/>
      <c r="Q39" s="51"/>
      <c r="R39" s="51"/>
      <c r="S39" s="51"/>
      <c r="T39" s="51"/>
      <c r="U39" s="33"/>
      <c r="V39" s="33"/>
      <c r="W39" s="51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  <c r="JA39" s="33"/>
      <c r="JB39" s="33"/>
      <c r="JC39" s="33"/>
      <c r="JD39" s="33"/>
      <c r="JE39" s="33"/>
      <c r="JF39" s="33"/>
      <c r="JG39" s="33"/>
      <c r="JH39" s="33"/>
      <c r="JI39" s="33"/>
      <c r="JJ39" s="33"/>
      <c r="JK39" s="33"/>
      <c r="JL39" s="33"/>
      <c r="JM39" s="33"/>
      <c r="JN39" s="33"/>
      <c r="JO39" s="33"/>
      <c r="JP39" s="33"/>
      <c r="JQ39" s="33"/>
      <c r="JR39" s="33"/>
      <c r="JS39" s="33"/>
      <c r="JT39" s="33"/>
      <c r="JU39" s="33"/>
      <c r="JV39" s="33"/>
      <c r="JW39" s="33"/>
      <c r="JX39" s="33"/>
      <c r="JY39" s="33"/>
      <c r="JZ39" s="33"/>
      <c r="KA39" s="33"/>
      <c r="KB39" s="33"/>
      <c r="KC39" s="33"/>
      <c r="KD39" s="33"/>
      <c r="KE39" s="33"/>
      <c r="KF39" s="33"/>
      <c r="KG39" s="33"/>
      <c r="KH39" s="33"/>
      <c r="KI39" s="33"/>
      <c r="KJ39" s="33"/>
      <c r="KK39" s="33"/>
      <c r="KL39" s="33"/>
      <c r="KM39" s="33"/>
      <c r="KN39" s="33"/>
      <c r="KO39" s="33"/>
      <c r="KP39" s="33"/>
      <c r="KQ39" s="33"/>
      <c r="KR39" s="33"/>
      <c r="KS39" s="33"/>
      <c r="KT39" s="33"/>
      <c r="KU39" s="33"/>
      <c r="KV39" s="33"/>
      <c r="KW39" s="33"/>
      <c r="KX39" s="33"/>
      <c r="KY39" s="33"/>
      <c r="KZ39" s="33"/>
      <c r="LA39" s="33"/>
      <c r="LB39" s="33"/>
      <c r="LC39" s="33"/>
      <c r="LD39" s="33"/>
      <c r="LE39" s="33"/>
      <c r="LF39" s="33"/>
      <c r="LG39" s="33"/>
      <c r="LH39" s="33"/>
      <c r="LI39" s="33"/>
      <c r="LJ39" s="33"/>
      <c r="LK39" s="33"/>
      <c r="LL39" s="33"/>
      <c r="LM39" s="33"/>
      <c r="LN39" s="33"/>
      <c r="LO39" s="33"/>
      <c r="LP39" s="33"/>
      <c r="LQ39" s="33"/>
      <c r="LR39" s="33"/>
      <c r="LS39" s="33"/>
      <c r="LT39" s="33"/>
      <c r="LU39" s="33"/>
      <c r="LV39" s="33"/>
      <c r="LW39" s="33"/>
      <c r="LX39" s="33"/>
      <c r="LY39" s="33"/>
      <c r="LZ39" s="33"/>
      <c r="MA39" s="33"/>
      <c r="MB39" s="33"/>
      <c r="MC39" s="33"/>
      <c r="MD39" s="33"/>
      <c r="ME39" s="33"/>
      <c r="MF39" s="33"/>
      <c r="MG39" s="33"/>
      <c r="MH39" s="33"/>
      <c r="MI39" s="33"/>
      <c r="MJ39" s="33"/>
      <c r="MK39" s="33"/>
      <c r="ML39" s="33"/>
      <c r="MM39" s="33"/>
      <c r="MN39" s="33"/>
      <c r="MO39" s="33"/>
      <c r="MP39" s="33"/>
      <c r="MQ39" s="33"/>
      <c r="MR39" s="33"/>
      <c r="MS39" s="33"/>
      <c r="MT39" s="33"/>
      <c r="MU39" s="33"/>
      <c r="MV39" s="33"/>
      <c r="MW39" s="33"/>
      <c r="MX39" s="33"/>
      <c r="MY39" s="33"/>
      <c r="MZ39" s="33"/>
      <c r="NA39" s="33"/>
      <c r="NB39" s="33"/>
      <c r="NC39" s="33"/>
      <c r="ND39" s="33"/>
      <c r="NE39" s="33"/>
      <c r="NF39" s="33"/>
      <c r="NG39" s="33"/>
      <c r="NH39" s="33"/>
      <c r="NI39" s="33"/>
      <c r="NJ39" s="33"/>
      <c r="NK39" s="33"/>
      <c r="NL39" s="33"/>
      <c r="NM39" s="33"/>
      <c r="NN39" s="33"/>
      <c r="NO39" s="33"/>
      <c r="NP39" s="33"/>
      <c r="NQ39" s="33"/>
      <c r="NR39" s="33"/>
      <c r="NS39" s="33"/>
      <c r="NT39" s="33"/>
      <c r="NU39" s="33"/>
      <c r="NV39" s="33"/>
      <c r="NW39" s="33"/>
      <c r="NX39" s="33"/>
      <c r="NY39" s="33"/>
      <c r="NZ39" s="33"/>
      <c r="OA39" s="33"/>
      <c r="OB39" s="33"/>
      <c r="OC39" s="33"/>
      <c r="OD39" s="33"/>
      <c r="OE39" s="33"/>
      <c r="OF39" s="33"/>
      <c r="OG39" s="33"/>
      <c r="OH39" s="33"/>
      <c r="OI39" s="33"/>
      <c r="OJ39" s="33"/>
      <c r="OK39" s="33"/>
      <c r="OL39" s="33"/>
      <c r="OM39" s="33"/>
      <c r="ON39" s="33"/>
      <c r="OO39" s="33"/>
      <c r="OP39" s="33"/>
      <c r="OQ39" s="33"/>
    </row>
    <row r="40" spans="1:407" ht="30" customHeight="1" x14ac:dyDescent="0.25">
      <c r="A40" s="46" t="s">
        <v>19</v>
      </c>
      <c r="B40" s="53"/>
      <c r="C40" s="23"/>
      <c r="D40" s="45" t="s">
        <v>58</v>
      </c>
      <c r="E40" s="26" t="s">
        <v>49</v>
      </c>
      <c r="F40" s="74" t="s">
        <v>100</v>
      </c>
      <c r="G40" s="74"/>
      <c r="H40" s="49">
        <v>45031</v>
      </c>
      <c r="I40" s="81"/>
      <c r="J40" s="49">
        <v>45051</v>
      </c>
      <c r="K40" s="81">
        <v>0.625</v>
      </c>
      <c r="L40" s="50">
        <v>1</v>
      </c>
      <c r="M40" s="49">
        <v>45051</v>
      </c>
      <c r="N40" s="43" t="s">
        <v>121</v>
      </c>
      <c r="O40" s="58"/>
      <c r="P40" s="51"/>
      <c r="Q40" s="51"/>
      <c r="R40" s="51"/>
      <c r="S40" s="51"/>
      <c r="T40" s="51"/>
      <c r="U40" s="33"/>
      <c r="V40" s="33"/>
      <c r="W40" s="51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  <c r="JA40" s="33"/>
      <c r="JB40" s="33"/>
      <c r="JC40" s="33"/>
      <c r="JD40" s="33"/>
      <c r="JE40" s="33"/>
      <c r="JF40" s="33"/>
      <c r="JG40" s="33"/>
      <c r="JH40" s="33"/>
      <c r="JI40" s="33"/>
      <c r="JJ40" s="33"/>
      <c r="JK40" s="33"/>
      <c r="JL40" s="33"/>
      <c r="JM40" s="33"/>
      <c r="JN40" s="33"/>
      <c r="JO40" s="33"/>
      <c r="JP40" s="33"/>
      <c r="JQ40" s="33"/>
      <c r="JR40" s="33"/>
      <c r="JS40" s="33"/>
      <c r="JT40" s="33"/>
      <c r="JU40" s="33"/>
      <c r="JV40" s="33"/>
      <c r="JW40" s="33"/>
      <c r="JX40" s="33"/>
      <c r="JY40" s="33"/>
      <c r="JZ40" s="33"/>
      <c r="KA40" s="33"/>
      <c r="KB40" s="33"/>
      <c r="KC40" s="33"/>
      <c r="KD40" s="33"/>
      <c r="KE40" s="33"/>
      <c r="KF40" s="33"/>
      <c r="KG40" s="33"/>
      <c r="KH40" s="33"/>
      <c r="KI40" s="33"/>
      <c r="KJ40" s="33"/>
      <c r="KK40" s="33"/>
      <c r="KL40" s="33"/>
      <c r="KM40" s="33"/>
      <c r="KN40" s="33"/>
      <c r="KO40" s="33"/>
      <c r="KP40" s="33"/>
      <c r="KQ40" s="33"/>
      <c r="KR40" s="33"/>
      <c r="KS40" s="33"/>
      <c r="KT40" s="33"/>
      <c r="KU40" s="33"/>
      <c r="KV40" s="33"/>
      <c r="KW40" s="33"/>
      <c r="KX40" s="33"/>
      <c r="KY40" s="33"/>
      <c r="KZ40" s="33"/>
      <c r="LA40" s="33"/>
      <c r="LB40" s="33"/>
      <c r="LC40" s="33"/>
      <c r="LD40" s="33"/>
      <c r="LE40" s="33"/>
      <c r="LF40" s="33"/>
      <c r="LG40" s="33"/>
      <c r="LH40" s="33"/>
      <c r="LI40" s="33"/>
      <c r="LJ40" s="33"/>
      <c r="LK40" s="33"/>
      <c r="LL40" s="33"/>
      <c r="LM40" s="33"/>
      <c r="LN40" s="33"/>
      <c r="LO40" s="33"/>
      <c r="LP40" s="33"/>
      <c r="LQ40" s="33"/>
      <c r="LR40" s="33"/>
      <c r="LS40" s="33"/>
      <c r="LT40" s="33"/>
      <c r="LU40" s="33"/>
      <c r="LV40" s="33"/>
      <c r="LW40" s="33"/>
      <c r="LX40" s="33"/>
      <c r="LY40" s="33"/>
      <c r="LZ40" s="33"/>
      <c r="MA40" s="33"/>
      <c r="MB40" s="33"/>
      <c r="MC40" s="33"/>
      <c r="MD40" s="33"/>
      <c r="ME40" s="33"/>
      <c r="MF40" s="33"/>
      <c r="MG40" s="33"/>
      <c r="MH40" s="33"/>
      <c r="MI40" s="33"/>
      <c r="MJ40" s="33"/>
      <c r="MK40" s="33"/>
      <c r="ML40" s="33"/>
      <c r="MM40" s="33"/>
      <c r="MN40" s="33"/>
      <c r="MO40" s="33"/>
      <c r="MP40" s="33"/>
      <c r="MQ40" s="33"/>
      <c r="MR40" s="33"/>
      <c r="MS40" s="33"/>
      <c r="MT40" s="33"/>
      <c r="MU40" s="33"/>
      <c r="MV40" s="33"/>
      <c r="MW40" s="33"/>
      <c r="MX40" s="33"/>
      <c r="MY40" s="33"/>
      <c r="MZ40" s="33"/>
      <c r="NA40" s="33"/>
      <c r="NB40" s="33"/>
      <c r="NC40" s="33"/>
      <c r="ND40" s="33"/>
      <c r="NE40" s="33"/>
      <c r="NF40" s="33"/>
      <c r="NG40" s="33"/>
      <c r="NH40" s="33"/>
      <c r="NI40" s="33"/>
      <c r="NJ40" s="33"/>
      <c r="NK40" s="33"/>
      <c r="NL40" s="33"/>
      <c r="NM40" s="33"/>
      <c r="NN40" s="33"/>
      <c r="NO40" s="33"/>
      <c r="NP40" s="33"/>
      <c r="NQ40" s="33"/>
      <c r="NR40" s="33"/>
      <c r="NS40" s="33"/>
      <c r="NT40" s="33"/>
      <c r="NU40" s="33"/>
      <c r="NV40" s="33"/>
      <c r="NW40" s="33"/>
      <c r="NX40" s="33"/>
      <c r="NY40" s="33"/>
      <c r="NZ40" s="33"/>
      <c r="OA40" s="33"/>
      <c r="OB40" s="33"/>
      <c r="OC40" s="33"/>
      <c r="OD40" s="33"/>
      <c r="OE40" s="33"/>
      <c r="OF40" s="33"/>
      <c r="OG40" s="33"/>
      <c r="OH40" s="33"/>
      <c r="OI40" s="33"/>
      <c r="OJ40" s="33"/>
      <c r="OK40" s="33"/>
      <c r="OL40" s="33"/>
      <c r="OM40" s="33"/>
      <c r="ON40" s="33"/>
      <c r="OO40" s="33"/>
      <c r="OP40" s="33"/>
      <c r="OQ40" s="33"/>
    </row>
    <row r="41" spans="1:407" ht="30" customHeight="1" x14ac:dyDescent="0.25">
      <c r="A41" s="46" t="s">
        <v>20</v>
      </c>
      <c r="B41" s="53"/>
      <c r="C41" s="23"/>
      <c r="D41" s="45" t="s">
        <v>55</v>
      </c>
      <c r="E41" s="26" t="s">
        <v>46</v>
      </c>
      <c r="F41" s="74"/>
      <c r="G41" s="74" t="s">
        <v>49</v>
      </c>
      <c r="H41" s="49">
        <v>44986</v>
      </c>
      <c r="I41" s="81">
        <v>0.41666666666666669</v>
      </c>
      <c r="J41" s="49">
        <v>45123</v>
      </c>
      <c r="K41" s="81">
        <v>0.4375</v>
      </c>
      <c r="L41" s="50">
        <v>1</v>
      </c>
      <c r="M41" s="49">
        <v>45123</v>
      </c>
      <c r="N41" s="43" t="s">
        <v>121</v>
      </c>
      <c r="O41" s="58" t="s">
        <v>40</v>
      </c>
      <c r="P41" s="51"/>
      <c r="Q41" s="51"/>
      <c r="R41" s="51"/>
      <c r="S41" s="51"/>
      <c r="T41" s="51"/>
      <c r="U41" s="33"/>
      <c r="V41" s="33"/>
      <c r="W41" s="51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  <c r="JA41" s="33"/>
      <c r="JB41" s="33"/>
      <c r="JC41" s="33"/>
      <c r="JD41" s="33"/>
      <c r="JE41" s="33"/>
      <c r="JF41" s="33"/>
      <c r="JG41" s="33"/>
      <c r="JH41" s="33"/>
      <c r="JI41" s="33"/>
      <c r="JJ41" s="33"/>
      <c r="JK41" s="33"/>
      <c r="JL41" s="33"/>
      <c r="JM41" s="33"/>
      <c r="JN41" s="33"/>
      <c r="JO41" s="33"/>
      <c r="JP41" s="33"/>
      <c r="JQ41" s="33"/>
      <c r="JR41" s="33"/>
      <c r="JS41" s="33"/>
      <c r="JT41" s="33"/>
      <c r="JU41" s="33"/>
      <c r="JV41" s="33"/>
      <c r="JW41" s="33"/>
      <c r="JX41" s="33"/>
      <c r="JY41" s="33"/>
      <c r="JZ41" s="33"/>
      <c r="KA41" s="33"/>
      <c r="KB41" s="33"/>
      <c r="KC41" s="33"/>
      <c r="KD41" s="33"/>
      <c r="KE41" s="33"/>
      <c r="KF41" s="33"/>
      <c r="KG41" s="33"/>
      <c r="KH41" s="33"/>
      <c r="KI41" s="33"/>
      <c r="KJ41" s="33"/>
      <c r="KK41" s="33"/>
      <c r="KL41" s="33"/>
      <c r="KM41" s="33"/>
      <c r="KN41" s="33"/>
      <c r="KO41" s="33"/>
      <c r="KP41" s="33"/>
      <c r="KQ41" s="33"/>
      <c r="KR41" s="33"/>
      <c r="KS41" s="33"/>
      <c r="KT41" s="33"/>
      <c r="KU41" s="33"/>
      <c r="KV41" s="33"/>
      <c r="KW41" s="33"/>
      <c r="KX41" s="33"/>
      <c r="KY41" s="33"/>
      <c r="KZ41" s="33"/>
      <c r="LA41" s="33"/>
      <c r="LB41" s="33"/>
      <c r="LC41" s="33"/>
      <c r="LD41" s="33"/>
      <c r="LE41" s="33"/>
      <c r="LF41" s="33"/>
      <c r="LG41" s="33"/>
      <c r="LH41" s="33"/>
      <c r="LI41" s="33"/>
      <c r="LJ41" s="33"/>
      <c r="LK41" s="33"/>
      <c r="LL41" s="33"/>
      <c r="LM41" s="33"/>
      <c r="LN41" s="33"/>
      <c r="LO41" s="33"/>
      <c r="LP41" s="33"/>
      <c r="LQ41" s="33"/>
      <c r="LR41" s="33"/>
      <c r="LS41" s="33"/>
      <c r="LT41" s="33"/>
      <c r="LU41" s="33"/>
      <c r="LV41" s="33"/>
      <c r="LW41" s="33"/>
      <c r="LX41" s="33"/>
      <c r="LY41" s="33"/>
      <c r="LZ41" s="33"/>
      <c r="MA41" s="33"/>
      <c r="MB41" s="33"/>
      <c r="MC41" s="33"/>
      <c r="MD41" s="33"/>
      <c r="ME41" s="33"/>
      <c r="MF41" s="33"/>
      <c r="MG41" s="33"/>
      <c r="MH41" s="33"/>
      <c r="MI41" s="33"/>
      <c r="MJ41" s="33"/>
      <c r="MK41" s="33"/>
      <c r="ML41" s="33"/>
      <c r="MM41" s="33"/>
      <c r="MN41" s="33"/>
      <c r="MO41" s="33"/>
      <c r="MP41" s="33"/>
      <c r="MQ41" s="33"/>
      <c r="MR41" s="33"/>
      <c r="MS41" s="33"/>
      <c r="MT41" s="33"/>
      <c r="MU41" s="33"/>
      <c r="MV41" s="33"/>
      <c r="MW41" s="33"/>
      <c r="MX41" s="33"/>
      <c r="MY41" s="33"/>
      <c r="MZ41" s="33"/>
      <c r="NA41" s="33"/>
      <c r="NB41" s="33"/>
      <c r="NC41" s="33"/>
      <c r="ND41" s="33"/>
      <c r="NE41" s="33"/>
      <c r="NF41" s="33"/>
      <c r="NG41" s="33"/>
      <c r="NH41" s="33"/>
      <c r="NI41" s="33"/>
      <c r="NJ41" s="33"/>
      <c r="NK41" s="33"/>
      <c r="NL41" s="33"/>
      <c r="NM41" s="33"/>
      <c r="NN41" s="33"/>
      <c r="NO41" s="33"/>
      <c r="NP41" s="33"/>
      <c r="NQ41" s="33"/>
      <c r="NR41" s="33"/>
      <c r="NS41" s="33"/>
      <c r="NT41" s="33"/>
      <c r="NU41" s="33"/>
      <c r="NV41" s="33"/>
      <c r="NW41" s="33"/>
      <c r="NX41" s="33"/>
      <c r="NY41" s="33"/>
      <c r="NZ41" s="33"/>
      <c r="OA41" s="33"/>
      <c r="OB41" s="33"/>
      <c r="OC41" s="33"/>
      <c r="OD41" s="33"/>
      <c r="OE41" s="33"/>
      <c r="OF41" s="33"/>
      <c r="OG41" s="33"/>
      <c r="OH41" s="33"/>
      <c r="OI41" s="33"/>
      <c r="OJ41" s="33"/>
      <c r="OK41" s="33"/>
      <c r="OL41" s="33"/>
      <c r="OM41" s="33"/>
      <c r="ON41" s="33"/>
      <c r="OO41" s="33"/>
      <c r="OP41" s="33"/>
      <c r="OQ41" s="33"/>
    </row>
    <row r="42" spans="1:407" ht="30" customHeight="1" x14ac:dyDescent="0.25">
      <c r="A42" s="46" t="s">
        <v>23</v>
      </c>
      <c r="B42" s="53"/>
      <c r="C42" s="23"/>
      <c r="D42" s="26" t="s">
        <v>142</v>
      </c>
      <c r="E42" s="26" t="s">
        <v>46</v>
      </c>
      <c r="F42" s="74"/>
      <c r="G42" s="74"/>
      <c r="H42" s="49">
        <v>45017</v>
      </c>
      <c r="I42" s="81"/>
      <c r="J42" s="49">
        <v>45107</v>
      </c>
      <c r="K42" s="81"/>
      <c r="L42" s="50">
        <v>1</v>
      </c>
      <c r="M42" s="49">
        <v>45107</v>
      </c>
      <c r="N42" s="43" t="s">
        <v>121</v>
      </c>
      <c r="O42" s="58" t="s">
        <v>125</v>
      </c>
      <c r="P42" s="51"/>
      <c r="Q42" s="51"/>
      <c r="R42" s="51"/>
      <c r="S42" s="51"/>
      <c r="T42" s="51"/>
      <c r="U42" s="33"/>
      <c r="V42" s="33"/>
      <c r="W42" s="51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  <c r="JA42" s="33"/>
      <c r="JB42" s="33"/>
      <c r="JC42" s="33"/>
      <c r="JD42" s="33"/>
      <c r="JE42" s="33"/>
      <c r="JF42" s="33"/>
      <c r="JG42" s="33"/>
      <c r="JH42" s="33"/>
      <c r="JI42" s="33"/>
      <c r="JJ42" s="33"/>
      <c r="JK42" s="33"/>
      <c r="JL42" s="33"/>
      <c r="JM42" s="33"/>
      <c r="JN42" s="33"/>
      <c r="JO42" s="33"/>
      <c r="JP42" s="33"/>
      <c r="JQ42" s="33"/>
      <c r="JR42" s="33"/>
      <c r="JS42" s="33"/>
      <c r="JT42" s="33"/>
      <c r="JU42" s="33"/>
      <c r="JV42" s="33"/>
      <c r="JW42" s="33"/>
      <c r="JX42" s="33"/>
      <c r="JY42" s="33"/>
      <c r="JZ42" s="33"/>
      <c r="KA42" s="33"/>
      <c r="KB42" s="33"/>
      <c r="KC42" s="33"/>
      <c r="KD42" s="33"/>
      <c r="KE42" s="33"/>
      <c r="KF42" s="33"/>
      <c r="KG42" s="33"/>
      <c r="KH42" s="33"/>
      <c r="KI42" s="33"/>
      <c r="KJ42" s="33"/>
      <c r="KK42" s="33"/>
      <c r="KL42" s="33"/>
      <c r="KM42" s="33"/>
      <c r="KN42" s="33"/>
      <c r="KO42" s="33"/>
      <c r="KP42" s="33"/>
      <c r="KQ42" s="33"/>
      <c r="KR42" s="33"/>
      <c r="KS42" s="33"/>
      <c r="KT42" s="33"/>
      <c r="KU42" s="33"/>
      <c r="KV42" s="33"/>
      <c r="KW42" s="33"/>
      <c r="KX42" s="33"/>
      <c r="KY42" s="33"/>
      <c r="KZ42" s="33"/>
      <c r="LA42" s="33"/>
      <c r="LB42" s="33"/>
      <c r="LC42" s="33"/>
      <c r="LD42" s="33"/>
      <c r="LE42" s="33"/>
      <c r="LF42" s="33"/>
      <c r="LG42" s="33"/>
      <c r="LH42" s="33"/>
      <c r="LI42" s="33"/>
      <c r="LJ42" s="33"/>
      <c r="LK42" s="33"/>
      <c r="LL42" s="33"/>
      <c r="LM42" s="33"/>
      <c r="LN42" s="33"/>
      <c r="LO42" s="33"/>
      <c r="LP42" s="33"/>
      <c r="LQ42" s="33"/>
      <c r="LR42" s="33"/>
      <c r="LS42" s="33"/>
      <c r="LT42" s="33"/>
      <c r="LU42" s="33"/>
      <c r="LV42" s="33"/>
      <c r="LW42" s="33"/>
      <c r="LX42" s="33"/>
      <c r="LY42" s="33"/>
      <c r="LZ42" s="33"/>
      <c r="MA42" s="33"/>
      <c r="MB42" s="33"/>
      <c r="MC42" s="33"/>
      <c r="MD42" s="33"/>
      <c r="ME42" s="33"/>
      <c r="MF42" s="33"/>
      <c r="MG42" s="33"/>
      <c r="MH42" s="33"/>
      <c r="MI42" s="33"/>
      <c r="MJ42" s="33"/>
      <c r="MK42" s="33"/>
      <c r="ML42" s="33"/>
      <c r="MM42" s="33"/>
      <c r="MN42" s="33"/>
      <c r="MO42" s="33"/>
      <c r="MP42" s="33"/>
      <c r="MQ42" s="33"/>
      <c r="MR42" s="33"/>
      <c r="MS42" s="33"/>
      <c r="MT42" s="33"/>
      <c r="MU42" s="33"/>
      <c r="MV42" s="33"/>
      <c r="MW42" s="33"/>
      <c r="MX42" s="33"/>
      <c r="MY42" s="33"/>
      <c r="MZ42" s="33"/>
      <c r="NA42" s="33"/>
      <c r="NB42" s="33"/>
      <c r="NC42" s="33"/>
      <c r="ND42" s="33"/>
      <c r="NE42" s="33"/>
      <c r="NF42" s="33"/>
      <c r="NG42" s="33"/>
      <c r="NH42" s="33"/>
      <c r="NI42" s="33"/>
      <c r="NJ42" s="33"/>
      <c r="NK42" s="33"/>
      <c r="NL42" s="33"/>
      <c r="NM42" s="33"/>
      <c r="NN42" s="33"/>
      <c r="NO42" s="33"/>
      <c r="NP42" s="33"/>
      <c r="NQ42" s="33"/>
      <c r="NR42" s="33"/>
      <c r="NS42" s="33"/>
      <c r="NT42" s="33"/>
      <c r="NU42" s="33"/>
      <c r="NV42" s="33"/>
      <c r="NW42" s="33"/>
      <c r="NX42" s="33"/>
      <c r="NY42" s="33"/>
      <c r="NZ42" s="33"/>
      <c r="OA42" s="33"/>
      <c r="OB42" s="33"/>
      <c r="OC42" s="33"/>
      <c r="OD42" s="33"/>
      <c r="OE42" s="33"/>
      <c r="OF42" s="33"/>
      <c r="OG42" s="33"/>
      <c r="OH42" s="33"/>
      <c r="OI42" s="33"/>
      <c r="OJ42" s="33"/>
      <c r="OK42" s="33"/>
      <c r="OL42" s="33"/>
      <c r="OM42" s="33"/>
      <c r="ON42" s="33"/>
      <c r="OO42" s="33"/>
      <c r="OP42" s="33"/>
      <c r="OQ42" s="33"/>
    </row>
    <row r="43" spans="1:407" ht="30" customHeight="1" x14ac:dyDescent="0.25">
      <c r="A43" s="46" t="s">
        <v>21</v>
      </c>
      <c r="B43" s="53"/>
      <c r="C43" s="23"/>
      <c r="D43" s="26" t="s">
        <v>157</v>
      </c>
      <c r="E43" s="26" t="s">
        <v>49</v>
      </c>
      <c r="F43" s="74" t="s">
        <v>99</v>
      </c>
      <c r="G43" s="74"/>
      <c r="H43" s="49">
        <v>45048</v>
      </c>
      <c r="I43" s="81"/>
      <c r="J43" s="49">
        <v>45077</v>
      </c>
      <c r="K43" s="81"/>
      <c r="L43" s="50">
        <v>1</v>
      </c>
      <c r="M43" s="49">
        <v>45077</v>
      </c>
      <c r="N43" s="43" t="s">
        <v>121</v>
      </c>
      <c r="O43" s="58"/>
      <c r="P43" s="51"/>
      <c r="Q43" s="51"/>
      <c r="R43" s="51"/>
      <c r="S43" s="51"/>
      <c r="T43" s="51"/>
      <c r="U43" s="33"/>
      <c r="V43" s="33"/>
      <c r="W43" s="51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  <c r="JA43" s="33"/>
      <c r="JB43" s="33"/>
      <c r="JC43" s="33"/>
      <c r="JD43" s="33"/>
      <c r="JE43" s="33"/>
      <c r="JF43" s="33"/>
      <c r="JG43" s="33"/>
      <c r="JH43" s="33"/>
      <c r="JI43" s="33"/>
      <c r="JJ43" s="33"/>
      <c r="JK43" s="33"/>
      <c r="JL43" s="33"/>
      <c r="JM43" s="33"/>
      <c r="JN43" s="33"/>
      <c r="JO43" s="33"/>
      <c r="JP43" s="33"/>
      <c r="JQ43" s="33"/>
      <c r="JR43" s="33"/>
      <c r="JS43" s="33"/>
      <c r="JT43" s="33"/>
      <c r="JU43" s="33"/>
      <c r="JV43" s="33"/>
      <c r="JW43" s="33"/>
      <c r="JX43" s="33"/>
      <c r="JY43" s="33"/>
      <c r="JZ43" s="33"/>
      <c r="KA43" s="33"/>
      <c r="KB43" s="33"/>
      <c r="KC43" s="33"/>
      <c r="KD43" s="33"/>
      <c r="KE43" s="33"/>
      <c r="KF43" s="33"/>
      <c r="KG43" s="33"/>
      <c r="KH43" s="33"/>
      <c r="KI43" s="33"/>
      <c r="KJ43" s="33"/>
      <c r="KK43" s="33"/>
      <c r="KL43" s="33"/>
      <c r="KM43" s="33"/>
      <c r="KN43" s="33"/>
      <c r="KO43" s="33"/>
      <c r="KP43" s="33"/>
      <c r="KQ43" s="33"/>
      <c r="KR43" s="33"/>
      <c r="KS43" s="33"/>
      <c r="KT43" s="33"/>
      <c r="KU43" s="33"/>
      <c r="KV43" s="33"/>
      <c r="KW43" s="33"/>
      <c r="KX43" s="33"/>
      <c r="KY43" s="33"/>
      <c r="KZ43" s="33"/>
      <c r="LA43" s="33"/>
      <c r="LB43" s="33"/>
      <c r="LC43" s="33"/>
      <c r="LD43" s="33"/>
      <c r="LE43" s="33"/>
      <c r="LF43" s="33"/>
      <c r="LG43" s="33"/>
      <c r="LH43" s="33"/>
      <c r="LI43" s="33"/>
      <c r="LJ43" s="33"/>
      <c r="LK43" s="33"/>
      <c r="LL43" s="33"/>
      <c r="LM43" s="33"/>
      <c r="LN43" s="33"/>
      <c r="LO43" s="33"/>
      <c r="LP43" s="33"/>
      <c r="LQ43" s="33"/>
      <c r="LR43" s="33"/>
      <c r="LS43" s="33"/>
      <c r="LT43" s="33"/>
      <c r="LU43" s="33"/>
      <c r="LV43" s="33"/>
      <c r="LW43" s="33"/>
      <c r="LX43" s="33"/>
      <c r="LY43" s="33"/>
      <c r="LZ43" s="33"/>
      <c r="MA43" s="33"/>
      <c r="MB43" s="33"/>
      <c r="MC43" s="33"/>
      <c r="MD43" s="33"/>
      <c r="ME43" s="33"/>
      <c r="MF43" s="33"/>
      <c r="MG43" s="33"/>
      <c r="MH43" s="33"/>
      <c r="MI43" s="33"/>
      <c r="MJ43" s="33"/>
      <c r="MK43" s="33"/>
      <c r="ML43" s="33"/>
      <c r="MM43" s="33"/>
      <c r="MN43" s="33"/>
      <c r="MO43" s="33"/>
      <c r="MP43" s="33"/>
      <c r="MQ43" s="33"/>
      <c r="MR43" s="33"/>
      <c r="MS43" s="33"/>
      <c r="MT43" s="33"/>
      <c r="MU43" s="33"/>
      <c r="MV43" s="33"/>
      <c r="MW43" s="33"/>
      <c r="MX43" s="33"/>
      <c r="MY43" s="33"/>
      <c r="MZ43" s="33"/>
      <c r="NA43" s="33"/>
      <c r="NB43" s="33"/>
      <c r="NC43" s="33"/>
      <c r="ND43" s="33"/>
      <c r="NE43" s="33"/>
      <c r="NF43" s="33"/>
      <c r="NG43" s="33"/>
      <c r="NH43" s="33"/>
      <c r="NI43" s="33"/>
      <c r="NJ43" s="33"/>
      <c r="NK43" s="33"/>
      <c r="NL43" s="33"/>
      <c r="NM43" s="33"/>
      <c r="NN43" s="33"/>
      <c r="NO43" s="33"/>
      <c r="NP43" s="33"/>
      <c r="NQ43" s="33"/>
      <c r="NR43" s="33"/>
      <c r="NS43" s="33"/>
      <c r="NT43" s="33"/>
      <c r="NU43" s="33"/>
      <c r="NV43" s="33"/>
      <c r="NW43" s="33"/>
      <c r="NX43" s="33"/>
      <c r="NY43" s="33"/>
      <c r="NZ43" s="33"/>
      <c r="OA43" s="33"/>
      <c r="OB43" s="33"/>
      <c r="OC43" s="33"/>
      <c r="OD43" s="33"/>
      <c r="OE43" s="33"/>
      <c r="OF43" s="33"/>
      <c r="OG43" s="33"/>
      <c r="OH43" s="33"/>
      <c r="OI43" s="33"/>
      <c r="OJ43" s="33"/>
      <c r="OK43" s="33"/>
      <c r="OL43" s="33"/>
      <c r="OM43" s="33"/>
      <c r="ON43" s="33"/>
      <c r="OO43" s="33"/>
      <c r="OP43" s="33"/>
      <c r="OQ43" s="33"/>
    </row>
    <row r="44" spans="1:407" ht="30" customHeight="1" x14ac:dyDescent="0.25">
      <c r="A44" s="46" t="s">
        <v>21</v>
      </c>
      <c r="B44" s="53" t="s">
        <v>0</v>
      </c>
      <c r="C44" s="23"/>
      <c r="D44" s="26" t="s">
        <v>56</v>
      </c>
      <c r="E44" s="26" t="s">
        <v>46</v>
      </c>
      <c r="F44" s="74"/>
      <c r="G44" s="74"/>
      <c r="H44" s="49">
        <v>45054</v>
      </c>
      <c r="I44" s="81"/>
      <c r="J44" s="49">
        <v>45061</v>
      </c>
      <c r="K44" s="81"/>
      <c r="L44" s="50">
        <v>1</v>
      </c>
      <c r="M44" s="49">
        <v>45061</v>
      </c>
      <c r="N44" s="43" t="s">
        <v>121</v>
      </c>
      <c r="O44" s="58"/>
      <c r="P44" s="51"/>
      <c r="Q44" s="51"/>
      <c r="R44" s="51"/>
      <c r="S44" s="51"/>
      <c r="T44" s="51"/>
      <c r="U44" s="33"/>
      <c r="V44" s="33"/>
      <c r="W44" s="51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  <c r="JY44" s="33"/>
      <c r="JZ44" s="33"/>
      <c r="KA44" s="33"/>
      <c r="KB44" s="33"/>
      <c r="KC44" s="33"/>
      <c r="KD44" s="33"/>
      <c r="KE44" s="33"/>
      <c r="KF44" s="33"/>
      <c r="KG44" s="33"/>
      <c r="KH44" s="33"/>
      <c r="KI44" s="33"/>
      <c r="KJ44" s="33"/>
      <c r="KK44" s="33"/>
      <c r="KL44" s="33"/>
      <c r="KM44" s="33"/>
      <c r="KN44" s="33"/>
      <c r="KO44" s="33"/>
      <c r="KP44" s="33"/>
      <c r="KQ44" s="33"/>
      <c r="KR44" s="33"/>
      <c r="KS44" s="33"/>
      <c r="KT44" s="33"/>
      <c r="KU44" s="33"/>
      <c r="KV44" s="33"/>
      <c r="KW44" s="33"/>
      <c r="KX44" s="33"/>
      <c r="KY44" s="33"/>
      <c r="KZ44" s="33"/>
      <c r="LA44" s="33"/>
      <c r="LB44" s="33"/>
      <c r="LC44" s="33"/>
      <c r="LD44" s="33"/>
      <c r="LE44" s="33"/>
      <c r="LF44" s="33"/>
      <c r="LG44" s="33"/>
      <c r="LH44" s="33"/>
      <c r="LI44" s="33"/>
      <c r="LJ44" s="33"/>
      <c r="LK44" s="33"/>
      <c r="LL44" s="33"/>
      <c r="LM44" s="33"/>
      <c r="LN44" s="33"/>
      <c r="LO44" s="33"/>
      <c r="LP44" s="33"/>
      <c r="LQ44" s="33"/>
      <c r="LR44" s="33"/>
      <c r="LS44" s="33"/>
      <c r="LT44" s="33"/>
      <c r="LU44" s="33"/>
      <c r="LV44" s="33"/>
      <c r="LW44" s="33"/>
      <c r="LX44" s="33"/>
      <c r="LY44" s="33"/>
      <c r="LZ44" s="33"/>
      <c r="MA44" s="33"/>
      <c r="MB44" s="33"/>
      <c r="MC44" s="33"/>
      <c r="MD44" s="33"/>
      <c r="ME44" s="33"/>
      <c r="MF44" s="33"/>
      <c r="MG44" s="33"/>
      <c r="MH44" s="33"/>
      <c r="MI44" s="33"/>
      <c r="MJ44" s="33"/>
      <c r="MK44" s="33"/>
      <c r="ML44" s="33"/>
      <c r="MM44" s="33"/>
      <c r="MN44" s="33"/>
      <c r="MO44" s="33"/>
      <c r="MP44" s="33"/>
      <c r="MQ44" s="33"/>
      <c r="MR44" s="33"/>
      <c r="MS44" s="33"/>
      <c r="MT44" s="33"/>
      <c r="MU44" s="33"/>
      <c r="MV44" s="33"/>
      <c r="MW44" s="33"/>
      <c r="MX44" s="33"/>
      <c r="MY44" s="33"/>
      <c r="MZ44" s="33"/>
      <c r="NA44" s="33"/>
      <c r="NB44" s="33"/>
      <c r="NC44" s="33"/>
      <c r="ND44" s="33"/>
      <c r="NE44" s="33"/>
      <c r="NF44" s="33"/>
      <c r="NG44" s="33"/>
      <c r="NH44" s="33"/>
      <c r="NI44" s="33"/>
      <c r="NJ44" s="33"/>
      <c r="NK44" s="33"/>
      <c r="NL44" s="33"/>
      <c r="NM44" s="33"/>
      <c r="NN44" s="33"/>
      <c r="NO44" s="33"/>
      <c r="NP44" s="33"/>
      <c r="NQ44" s="33"/>
      <c r="NR44" s="33"/>
      <c r="NS44" s="33"/>
      <c r="NT44" s="33"/>
      <c r="NU44" s="33"/>
      <c r="NV44" s="33"/>
      <c r="NW44" s="33"/>
      <c r="NX44" s="33"/>
      <c r="NY44" s="33"/>
      <c r="NZ44" s="33"/>
      <c r="OA44" s="33"/>
      <c r="OB44" s="33"/>
      <c r="OC44" s="33"/>
      <c r="OD44" s="33"/>
      <c r="OE44" s="33"/>
      <c r="OF44" s="33"/>
      <c r="OG44" s="33"/>
      <c r="OH44" s="33"/>
      <c r="OI44" s="33"/>
      <c r="OJ44" s="33"/>
      <c r="OK44" s="33"/>
      <c r="OL44" s="33"/>
      <c r="OM44" s="33"/>
      <c r="ON44" s="33"/>
      <c r="OO44" s="33"/>
      <c r="OP44" s="33"/>
      <c r="OQ44" s="33"/>
    </row>
    <row r="45" spans="1:407" ht="30" customHeight="1" x14ac:dyDescent="0.25">
      <c r="A45" s="46" t="s">
        <v>28</v>
      </c>
      <c r="B45" s="53" t="s">
        <v>0</v>
      </c>
      <c r="C45" s="23"/>
      <c r="D45" s="26" t="s">
        <v>57</v>
      </c>
      <c r="E45" s="26" t="s">
        <v>118</v>
      </c>
      <c r="F45" s="74"/>
      <c r="G45" s="74"/>
      <c r="H45" s="49">
        <v>45054</v>
      </c>
      <c r="I45" s="81"/>
      <c r="J45" s="49">
        <v>45061</v>
      </c>
      <c r="K45" s="81"/>
      <c r="L45" s="50">
        <v>1</v>
      </c>
      <c r="M45" s="49">
        <v>45061</v>
      </c>
      <c r="N45" s="43" t="s">
        <v>121</v>
      </c>
      <c r="O45" s="58"/>
      <c r="P45" s="51"/>
      <c r="Q45" s="51"/>
      <c r="R45" s="51"/>
      <c r="S45" s="51"/>
      <c r="T45" s="51"/>
      <c r="U45" s="33"/>
      <c r="V45" s="33"/>
      <c r="W45" s="51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  <c r="JB45" s="33"/>
      <c r="JC45" s="33"/>
      <c r="JD45" s="33"/>
      <c r="JE45" s="33"/>
      <c r="JF45" s="33"/>
      <c r="JG45" s="33"/>
      <c r="JH45" s="33"/>
      <c r="JI45" s="33"/>
      <c r="JJ45" s="33"/>
      <c r="JK45" s="33"/>
      <c r="JL45" s="33"/>
      <c r="JM45" s="33"/>
      <c r="JN45" s="33"/>
      <c r="JO45" s="33"/>
      <c r="JP45" s="33"/>
      <c r="JQ45" s="33"/>
      <c r="JR45" s="33"/>
      <c r="JS45" s="33"/>
      <c r="JT45" s="33"/>
      <c r="JU45" s="33"/>
      <c r="JV45" s="33"/>
      <c r="JW45" s="33"/>
      <c r="JX45" s="33"/>
      <c r="JY45" s="33"/>
      <c r="JZ45" s="33"/>
      <c r="KA45" s="33"/>
      <c r="KB45" s="33"/>
      <c r="KC45" s="33"/>
      <c r="KD45" s="33"/>
      <c r="KE45" s="33"/>
      <c r="KF45" s="33"/>
      <c r="KG45" s="33"/>
      <c r="KH45" s="33"/>
      <c r="KI45" s="33"/>
      <c r="KJ45" s="33"/>
      <c r="KK45" s="33"/>
      <c r="KL45" s="33"/>
      <c r="KM45" s="33"/>
      <c r="KN45" s="33"/>
      <c r="KO45" s="33"/>
      <c r="KP45" s="33"/>
      <c r="KQ45" s="33"/>
      <c r="KR45" s="33"/>
      <c r="KS45" s="33"/>
      <c r="KT45" s="33"/>
      <c r="KU45" s="33"/>
      <c r="KV45" s="33"/>
      <c r="KW45" s="33"/>
      <c r="KX45" s="33"/>
      <c r="KY45" s="33"/>
      <c r="KZ45" s="33"/>
      <c r="LA45" s="33"/>
      <c r="LB45" s="33"/>
      <c r="LC45" s="33"/>
      <c r="LD45" s="33"/>
      <c r="LE45" s="33"/>
      <c r="LF45" s="33"/>
      <c r="LG45" s="33"/>
      <c r="LH45" s="33"/>
      <c r="LI45" s="33"/>
      <c r="LJ45" s="33"/>
      <c r="LK45" s="33"/>
      <c r="LL45" s="33"/>
      <c r="LM45" s="33"/>
      <c r="LN45" s="33"/>
      <c r="LO45" s="33"/>
      <c r="LP45" s="33"/>
      <c r="LQ45" s="33"/>
      <c r="LR45" s="33"/>
      <c r="LS45" s="33"/>
      <c r="LT45" s="33"/>
      <c r="LU45" s="33"/>
      <c r="LV45" s="33"/>
      <c r="LW45" s="33"/>
      <c r="LX45" s="33"/>
      <c r="LY45" s="33"/>
      <c r="LZ45" s="33"/>
      <c r="MA45" s="33"/>
      <c r="MB45" s="33"/>
      <c r="MC45" s="33"/>
      <c r="MD45" s="33"/>
      <c r="ME45" s="33"/>
      <c r="MF45" s="33"/>
      <c r="MG45" s="33"/>
      <c r="MH45" s="33"/>
      <c r="MI45" s="33"/>
      <c r="MJ45" s="33"/>
      <c r="MK45" s="33"/>
      <c r="ML45" s="33"/>
      <c r="MM45" s="33"/>
      <c r="MN45" s="33"/>
      <c r="MO45" s="33"/>
      <c r="MP45" s="33"/>
      <c r="MQ45" s="33"/>
      <c r="MR45" s="33"/>
      <c r="MS45" s="33"/>
      <c r="MT45" s="33"/>
      <c r="MU45" s="33"/>
      <c r="MV45" s="33"/>
      <c r="MW45" s="33"/>
      <c r="MX45" s="33"/>
      <c r="MY45" s="33"/>
      <c r="MZ45" s="33"/>
      <c r="NA45" s="33"/>
      <c r="NB45" s="33"/>
      <c r="NC45" s="33"/>
      <c r="ND45" s="33"/>
      <c r="NE45" s="33"/>
      <c r="NF45" s="33"/>
      <c r="NG45" s="33"/>
      <c r="NH45" s="33"/>
      <c r="NI45" s="33"/>
      <c r="NJ45" s="33"/>
      <c r="NK45" s="33"/>
      <c r="NL45" s="33"/>
      <c r="NM45" s="33"/>
      <c r="NN45" s="33"/>
      <c r="NO45" s="33"/>
      <c r="NP45" s="33"/>
      <c r="NQ45" s="33"/>
      <c r="NR45" s="33"/>
      <c r="NS45" s="33"/>
      <c r="NT45" s="33"/>
      <c r="NU45" s="33"/>
      <c r="NV45" s="33"/>
      <c r="NW45" s="33"/>
      <c r="NX45" s="33"/>
      <c r="NY45" s="33"/>
      <c r="NZ45" s="33"/>
      <c r="OA45" s="33"/>
      <c r="OB45" s="33"/>
      <c r="OC45" s="33"/>
      <c r="OD45" s="33"/>
      <c r="OE45" s="33"/>
      <c r="OF45" s="33"/>
      <c r="OG45" s="33"/>
      <c r="OH45" s="33"/>
      <c r="OI45" s="33"/>
      <c r="OJ45" s="33"/>
      <c r="OK45" s="33"/>
      <c r="OL45" s="33"/>
      <c r="OM45" s="33"/>
      <c r="ON45" s="33"/>
      <c r="OO45" s="33"/>
      <c r="OP45" s="33"/>
      <c r="OQ45" s="33"/>
    </row>
    <row r="46" spans="1:407" ht="30" customHeight="1" x14ac:dyDescent="0.25">
      <c r="A46" s="46" t="s">
        <v>28</v>
      </c>
      <c r="B46" s="53"/>
      <c r="C46" s="23"/>
      <c r="D46" s="47" t="s">
        <v>30</v>
      </c>
      <c r="E46" s="26" t="s">
        <v>48</v>
      </c>
      <c r="F46" s="74"/>
      <c r="G46" s="74"/>
      <c r="H46" s="49">
        <v>45062</v>
      </c>
      <c r="I46" s="81"/>
      <c r="J46" s="49">
        <v>45063</v>
      </c>
      <c r="K46" s="81"/>
      <c r="L46" s="50">
        <v>1</v>
      </c>
      <c r="M46" s="49">
        <v>45063</v>
      </c>
      <c r="N46" s="43" t="s">
        <v>121</v>
      </c>
      <c r="O46" s="58"/>
      <c r="P46" s="51"/>
      <c r="Q46" s="51"/>
      <c r="R46" s="51"/>
      <c r="S46" s="51"/>
      <c r="T46" s="51"/>
      <c r="U46" s="33"/>
      <c r="V46" s="33"/>
      <c r="W46" s="51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  <c r="JB46" s="33"/>
      <c r="JC46" s="33"/>
      <c r="JD46" s="33"/>
      <c r="JE46" s="33"/>
      <c r="JF46" s="33"/>
      <c r="JG46" s="33"/>
      <c r="JH46" s="33"/>
      <c r="JI46" s="33"/>
      <c r="JJ46" s="33"/>
      <c r="JK46" s="33"/>
      <c r="JL46" s="33"/>
      <c r="JM46" s="33"/>
      <c r="JN46" s="33"/>
      <c r="JO46" s="33"/>
      <c r="JP46" s="33"/>
      <c r="JQ46" s="33"/>
      <c r="JR46" s="33"/>
      <c r="JS46" s="33"/>
      <c r="JT46" s="33"/>
      <c r="JU46" s="33"/>
      <c r="JV46" s="33"/>
      <c r="JW46" s="33"/>
      <c r="JX46" s="33"/>
      <c r="JY46" s="33"/>
      <c r="JZ46" s="33"/>
      <c r="KA46" s="33"/>
      <c r="KB46" s="33"/>
      <c r="KC46" s="33"/>
      <c r="KD46" s="33"/>
      <c r="KE46" s="33"/>
      <c r="KF46" s="33"/>
      <c r="KG46" s="33"/>
      <c r="KH46" s="33"/>
      <c r="KI46" s="33"/>
      <c r="KJ46" s="33"/>
      <c r="KK46" s="33"/>
      <c r="KL46" s="33"/>
      <c r="KM46" s="33"/>
      <c r="KN46" s="33"/>
      <c r="KO46" s="33"/>
      <c r="KP46" s="33"/>
      <c r="KQ46" s="33"/>
      <c r="KR46" s="33"/>
      <c r="KS46" s="33"/>
      <c r="KT46" s="33"/>
      <c r="KU46" s="33"/>
      <c r="KV46" s="33"/>
      <c r="KW46" s="33"/>
      <c r="KX46" s="33"/>
      <c r="KY46" s="33"/>
      <c r="KZ46" s="33"/>
      <c r="LA46" s="33"/>
      <c r="LB46" s="33"/>
      <c r="LC46" s="33"/>
      <c r="LD46" s="33"/>
      <c r="LE46" s="33"/>
      <c r="LF46" s="33"/>
      <c r="LG46" s="33"/>
      <c r="LH46" s="33"/>
      <c r="LI46" s="33"/>
      <c r="LJ46" s="33"/>
      <c r="LK46" s="33"/>
      <c r="LL46" s="33"/>
      <c r="LM46" s="33"/>
      <c r="LN46" s="33"/>
      <c r="LO46" s="33"/>
      <c r="LP46" s="33"/>
      <c r="LQ46" s="33"/>
      <c r="LR46" s="33"/>
      <c r="LS46" s="33"/>
      <c r="LT46" s="33"/>
      <c r="LU46" s="33"/>
      <c r="LV46" s="33"/>
      <c r="LW46" s="33"/>
      <c r="LX46" s="33"/>
      <c r="LY46" s="33"/>
      <c r="LZ46" s="33"/>
      <c r="MA46" s="33"/>
      <c r="MB46" s="33"/>
      <c r="MC46" s="33"/>
      <c r="MD46" s="33"/>
      <c r="ME46" s="33"/>
      <c r="MF46" s="33"/>
      <c r="MG46" s="33"/>
      <c r="MH46" s="33"/>
      <c r="MI46" s="33"/>
      <c r="MJ46" s="33"/>
      <c r="MK46" s="33"/>
      <c r="ML46" s="33"/>
      <c r="MM46" s="33"/>
      <c r="MN46" s="33"/>
      <c r="MO46" s="33"/>
      <c r="MP46" s="33"/>
      <c r="MQ46" s="33"/>
      <c r="MR46" s="33"/>
      <c r="MS46" s="33"/>
      <c r="MT46" s="33"/>
      <c r="MU46" s="33"/>
      <c r="MV46" s="33"/>
      <c r="MW46" s="33"/>
      <c r="MX46" s="33"/>
      <c r="MY46" s="33"/>
      <c r="MZ46" s="33"/>
      <c r="NA46" s="33"/>
      <c r="NB46" s="33"/>
      <c r="NC46" s="33"/>
      <c r="ND46" s="33"/>
      <c r="NE46" s="33"/>
      <c r="NF46" s="33"/>
      <c r="NG46" s="33"/>
      <c r="NH46" s="33"/>
      <c r="NI46" s="33"/>
      <c r="NJ46" s="33"/>
      <c r="NK46" s="33"/>
      <c r="NL46" s="33"/>
      <c r="NM46" s="33"/>
      <c r="NN46" s="33"/>
      <c r="NO46" s="33"/>
      <c r="NP46" s="33"/>
      <c r="NQ46" s="33"/>
      <c r="NR46" s="33"/>
      <c r="NS46" s="33"/>
      <c r="NT46" s="33"/>
      <c r="NU46" s="33"/>
      <c r="NV46" s="33"/>
      <c r="NW46" s="33"/>
      <c r="NX46" s="33"/>
      <c r="NY46" s="33"/>
      <c r="NZ46" s="33"/>
      <c r="OA46" s="33"/>
      <c r="OB46" s="33"/>
      <c r="OC46" s="33"/>
      <c r="OD46" s="33"/>
      <c r="OE46" s="33"/>
      <c r="OF46" s="33"/>
      <c r="OG46" s="33"/>
      <c r="OH46" s="33"/>
      <c r="OI46" s="33"/>
      <c r="OJ46" s="33"/>
      <c r="OK46" s="33"/>
      <c r="OL46" s="33"/>
      <c r="OM46" s="33"/>
      <c r="ON46" s="33"/>
      <c r="OO46" s="33"/>
      <c r="OP46" s="33"/>
      <c r="OQ46" s="33"/>
    </row>
    <row r="47" spans="1:407" ht="30" customHeight="1" x14ac:dyDescent="0.25">
      <c r="A47" s="46" t="s">
        <v>20</v>
      </c>
      <c r="B47" s="53"/>
      <c r="C47" s="23"/>
      <c r="D47" s="26" t="s">
        <v>127</v>
      </c>
      <c r="E47" s="26" t="s">
        <v>46</v>
      </c>
      <c r="F47" s="74"/>
      <c r="G47" s="74" t="s">
        <v>49</v>
      </c>
      <c r="H47" s="49">
        <v>45049</v>
      </c>
      <c r="I47" s="81">
        <v>0.58333333333333337</v>
      </c>
      <c r="J47" s="49">
        <v>45049</v>
      </c>
      <c r="K47" s="81">
        <v>0.625</v>
      </c>
      <c r="L47" s="50">
        <v>1</v>
      </c>
      <c r="M47" s="49">
        <v>45049</v>
      </c>
      <c r="N47" s="43" t="s">
        <v>121</v>
      </c>
      <c r="O47" s="58"/>
      <c r="P47" s="51"/>
      <c r="Q47" s="51"/>
      <c r="R47" s="51"/>
      <c r="S47" s="51"/>
      <c r="T47" s="51"/>
      <c r="U47" s="33"/>
      <c r="V47" s="33"/>
      <c r="W47" s="51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  <c r="JB47" s="33"/>
      <c r="JC47" s="33"/>
      <c r="JD47" s="33"/>
      <c r="JE47" s="33"/>
      <c r="JF47" s="33"/>
      <c r="JG47" s="33"/>
      <c r="JH47" s="33"/>
      <c r="JI47" s="33"/>
      <c r="JJ47" s="33"/>
      <c r="JK47" s="33"/>
      <c r="JL47" s="33"/>
      <c r="JM47" s="33"/>
      <c r="JN47" s="33"/>
      <c r="JO47" s="33"/>
      <c r="JP47" s="33"/>
      <c r="JQ47" s="33"/>
      <c r="JR47" s="33"/>
      <c r="JS47" s="33"/>
      <c r="JT47" s="33"/>
      <c r="JU47" s="33"/>
      <c r="JV47" s="33"/>
      <c r="JW47" s="33"/>
      <c r="JX47" s="33"/>
      <c r="JY47" s="33"/>
      <c r="JZ47" s="33"/>
      <c r="KA47" s="33"/>
      <c r="KB47" s="33"/>
      <c r="KC47" s="33"/>
      <c r="KD47" s="33"/>
      <c r="KE47" s="33"/>
      <c r="KF47" s="33"/>
      <c r="KG47" s="33"/>
      <c r="KH47" s="33"/>
      <c r="KI47" s="33"/>
      <c r="KJ47" s="33"/>
      <c r="KK47" s="33"/>
      <c r="KL47" s="33"/>
      <c r="KM47" s="33"/>
      <c r="KN47" s="33"/>
      <c r="KO47" s="33"/>
      <c r="KP47" s="33"/>
      <c r="KQ47" s="33"/>
      <c r="KR47" s="33"/>
      <c r="KS47" s="33"/>
      <c r="KT47" s="33"/>
      <c r="KU47" s="33"/>
      <c r="KV47" s="33"/>
      <c r="KW47" s="33"/>
      <c r="KX47" s="33"/>
      <c r="KY47" s="33"/>
      <c r="KZ47" s="33"/>
      <c r="LA47" s="33"/>
      <c r="LB47" s="33"/>
      <c r="LC47" s="33"/>
      <c r="LD47" s="33"/>
      <c r="LE47" s="33"/>
      <c r="LF47" s="33"/>
      <c r="LG47" s="33"/>
      <c r="LH47" s="33"/>
      <c r="LI47" s="33"/>
      <c r="LJ47" s="33"/>
      <c r="LK47" s="33"/>
      <c r="LL47" s="33"/>
      <c r="LM47" s="33"/>
      <c r="LN47" s="33"/>
      <c r="LO47" s="33"/>
      <c r="LP47" s="33"/>
      <c r="LQ47" s="33"/>
      <c r="LR47" s="33"/>
      <c r="LS47" s="33"/>
      <c r="LT47" s="33"/>
      <c r="LU47" s="33"/>
      <c r="LV47" s="33"/>
      <c r="LW47" s="33"/>
      <c r="LX47" s="33"/>
      <c r="LY47" s="33"/>
      <c r="LZ47" s="33"/>
      <c r="MA47" s="33"/>
      <c r="MB47" s="33"/>
      <c r="MC47" s="33"/>
      <c r="MD47" s="33"/>
      <c r="ME47" s="33"/>
      <c r="MF47" s="33"/>
      <c r="MG47" s="33"/>
      <c r="MH47" s="33"/>
      <c r="MI47" s="33"/>
      <c r="MJ47" s="33"/>
      <c r="MK47" s="33"/>
      <c r="ML47" s="33"/>
      <c r="MM47" s="33"/>
      <c r="MN47" s="33"/>
      <c r="MO47" s="33"/>
      <c r="MP47" s="33"/>
      <c r="MQ47" s="33"/>
      <c r="MR47" s="33"/>
      <c r="MS47" s="33"/>
      <c r="MT47" s="33"/>
      <c r="MU47" s="33"/>
      <c r="MV47" s="33"/>
      <c r="MW47" s="33"/>
      <c r="MX47" s="33"/>
      <c r="MY47" s="33"/>
      <c r="MZ47" s="33"/>
      <c r="NA47" s="33"/>
      <c r="NB47" s="33"/>
      <c r="NC47" s="33"/>
      <c r="ND47" s="33"/>
      <c r="NE47" s="33"/>
      <c r="NF47" s="33"/>
      <c r="NG47" s="33"/>
      <c r="NH47" s="33"/>
      <c r="NI47" s="33"/>
      <c r="NJ47" s="33"/>
      <c r="NK47" s="33"/>
      <c r="NL47" s="33"/>
      <c r="NM47" s="33"/>
      <c r="NN47" s="33"/>
      <c r="NO47" s="33"/>
      <c r="NP47" s="33"/>
      <c r="NQ47" s="33"/>
      <c r="NR47" s="33"/>
      <c r="NS47" s="33"/>
      <c r="NT47" s="33"/>
      <c r="NU47" s="33"/>
      <c r="NV47" s="33"/>
      <c r="NW47" s="33"/>
      <c r="NX47" s="33"/>
      <c r="NY47" s="33"/>
      <c r="NZ47" s="33"/>
      <c r="OA47" s="33"/>
      <c r="OB47" s="33"/>
      <c r="OC47" s="33"/>
      <c r="OD47" s="33"/>
      <c r="OE47" s="33"/>
      <c r="OF47" s="33"/>
      <c r="OG47" s="33"/>
      <c r="OH47" s="33"/>
      <c r="OI47" s="33"/>
      <c r="OJ47" s="33"/>
      <c r="OK47" s="33"/>
      <c r="OL47" s="33"/>
      <c r="OM47" s="33"/>
      <c r="ON47" s="33"/>
      <c r="OO47" s="33"/>
      <c r="OP47" s="33"/>
      <c r="OQ47" s="33"/>
    </row>
    <row r="48" spans="1:407" ht="30" customHeight="1" x14ac:dyDescent="0.25">
      <c r="A48" s="46" t="s">
        <v>28</v>
      </c>
      <c r="B48" s="53"/>
      <c r="C48" s="23"/>
      <c r="D48" s="26" t="s">
        <v>123</v>
      </c>
      <c r="E48" s="26" t="s">
        <v>49</v>
      </c>
      <c r="F48" s="74"/>
      <c r="G48" s="74"/>
      <c r="H48" s="49">
        <v>45054</v>
      </c>
      <c r="I48" s="81"/>
      <c r="J48" s="49">
        <v>45077</v>
      </c>
      <c r="K48" s="81"/>
      <c r="L48" s="50">
        <v>1</v>
      </c>
      <c r="M48" s="49">
        <v>45077</v>
      </c>
      <c r="N48" s="43" t="s">
        <v>121</v>
      </c>
      <c r="O48" s="58"/>
      <c r="P48" s="51"/>
      <c r="Q48" s="51"/>
      <c r="R48" s="51"/>
      <c r="S48" s="51"/>
      <c r="T48" s="51"/>
      <c r="U48" s="33"/>
      <c r="V48" s="33"/>
      <c r="W48" s="51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  <c r="JB48" s="33"/>
      <c r="JC48" s="33"/>
      <c r="JD48" s="33"/>
      <c r="JE48" s="33"/>
      <c r="JF48" s="33"/>
      <c r="JG48" s="33"/>
      <c r="JH48" s="33"/>
      <c r="JI48" s="33"/>
      <c r="JJ48" s="33"/>
      <c r="JK48" s="33"/>
      <c r="JL48" s="33"/>
      <c r="JM48" s="33"/>
      <c r="JN48" s="33"/>
      <c r="JO48" s="33"/>
      <c r="JP48" s="33"/>
      <c r="JQ48" s="33"/>
      <c r="JR48" s="33"/>
      <c r="JS48" s="33"/>
      <c r="JT48" s="33"/>
      <c r="JU48" s="33"/>
      <c r="JV48" s="33"/>
      <c r="JW48" s="33"/>
      <c r="JX48" s="33"/>
      <c r="JY48" s="33"/>
      <c r="JZ48" s="33"/>
      <c r="KA48" s="33"/>
      <c r="KB48" s="33"/>
      <c r="KC48" s="33"/>
      <c r="KD48" s="33"/>
      <c r="KE48" s="33"/>
      <c r="KF48" s="33"/>
      <c r="KG48" s="33"/>
      <c r="KH48" s="33"/>
      <c r="KI48" s="33"/>
      <c r="KJ48" s="33"/>
      <c r="KK48" s="33"/>
      <c r="KL48" s="33"/>
      <c r="KM48" s="33"/>
      <c r="KN48" s="33"/>
      <c r="KO48" s="33"/>
      <c r="KP48" s="33"/>
      <c r="KQ48" s="33"/>
      <c r="KR48" s="33"/>
      <c r="KS48" s="33"/>
      <c r="KT48" s="33"/>
      <c r="KU48" s="33"/>
      <c r="KV48" s="33"/>
      <c r="KW48" s="33"/>
      <c r="KX48" s="33"/>
      <c r="KY48" s="33"/>
      <c r="KZ48" s="33"/>
      <c r="LA48" s="33"/>
      <c r="LB48" s="33"/>
      <c r="LC48" s="33"/>
      <c r="LD48" s="33"/>
      <c r="LE48" s="33"/>
      <c r="LF48" s="33"/>
      <c r="LG48" s="33"/>
      <c r="LH48" s="33"/>
      <c r="LI48" s="33"/>
      <c r="LJ48" s="33"/>
      <c r="LK48" s="33"/>
      <c r="LL48" s="33"/>
      <c r="LM48" s="33"/>
      <c r="LN48" s="33"/>
      <c r="LO48" s="33"/>
      <c r="LP48" s="33"/>
      <c r="LQ48" s="33"/>
      <c r="LR48" s="33"/>
      <c r="LS48" s="33"/>
      <c r="LT48" s="33"/>
      <c r="LU48" s="33"/>
      <c r="LV48" s="33"/>
      <c r="LW48" s="33"/>
      <c r="LX48" s="33"/>
      <c r="LY48" s="33"/>
      <c r="LZ48" s="33"/>
      <c r="MA48" s="33"/>
      <c r="MB48" s="33"/>
      <c r="MC48" s="33"/>
      <c r="MD48" s="33"/>
      <c r="ME48" s="33"/>
      <c r="MF48" s="33"/>
      <c r="MG48" s="33"/>
      <c r="MH48" s="33"/>
      <c r="MI48" s="33"/>
      <c r="MJ48" s="33"/>
      <c r="MK48" s="33"/>
      <c r="ML48" s="33"/>
      <c r="MM48" s="33"/>
      <c r="MN48" s="33"/>
      <c r="MO48" s="33"/>
      <c r="MP48" s="33"/>
      <c r="MQ48" s="33"/>
      <c r="MR48" s="33"/>
      <c r="MS48" s="33"/>
      <c r="MT48" s="33"/>
      <c r="MU48" s="33"/>
      <c r="MV48" s="33"/>
      <c r="MW48" s="33"/>
      <c r="MX48" s="33"/>
      <c r="MY48" s="33"/>
      <c r="MZ48" s="33"/>
      <c r="NA48" s="33"/>
      <c r="NB48" s="33"/>
      <c r="NC48" s="33"/>
      <c r="ND48" s="33"/>
      <c r="NE48" s="33"/>
      <c r="NF48" s="33"/>
      <c r="NG48" s="33"/>
      <c r="NH48" s="33"/>
      <c r="NI48" s="33"/>
      <c r="NJ48" s="33"/>
      <c r="NK48" s="33"/>
      <c r="NL48" s="33"/>
      <c r="NM48" s="33"/>
      <c r="NN48" s="33"/>
      <c r="NO48" s="33"/>
      <c r="NP48" s="33"/>
      <c r="NQ48" s="33"/>
      <c r="NR48" s="33"/>
      <c r="NS48" s="33"/>
      <c r="NT48" s="33"/>
      <c r="NU48" s="33"/>
      <c r="NV48" s="33"/>
      <c r="NW48" s="33"/>
      <c r="NX48" s="33"/>
      <c r="NY48" s="33"/>
      <c r="NZ48" s="33"/>
      <c r="OA48" s="33"/>
      <c r="OB48" s="33"/>
      <c r="OC48" s="33"/>
      <c r="OD48" s="33"/>
      <c r="OE48" s="33"/>
      <c r="OF48" s="33"/>
      <c r="OG48" s="33"/>
      <c r="OH48" s="33"/>
      <c r="OI48" s="33"/>
      <c r="OJ48" s="33"/>
      <c r="OK48" s="33"/>
      <c r="OL48" s="33"/>
      <c r="OM48" s="33"/>
      <c r="ON48" s="33"/>
      <c r="OO48" s="33"/>
      <c r="OP48" s="33"/>
      <c r="OQ48" s="33"/>
    </row>
    <row r="49" spans="1:407" ht="30" customHeight="1" x14ac:dyDescent="0.25">
      <c r="A49" s="46" t="s">
        <v>28</v>
      </c>
      <c r="B49" s="53" t="s">
        <v>0</v>
      </c>
      <c r="C49" s="23"/>
      <c r="D49" s="47" t="s">
        <v>134</v>
      </c>
      <c r="E49" s="26" t="s">
        <v>118</v>
      </c>
      <c r="F49" s="74"/>
      <c r="G49" s="74"/>
      <c r="H49" s="49">
        <v>45077</v>
      </c>
      <c r="I49" s="81"/>
      <c r="J49" s="49">
        <v>45077</v>
      </c>
      <c r="K49" s="81"/>
      <c r="L49" s="50">
        <v>1</v>
      </c>
      <c r="M49" s="49">
        <v>45077</v>
      </c>
      <c r="N49" s="43" t="s">
        <v>121</v>
      </c>
      <c r="O49" s="58"/>
      <c r="P49" s="51"/>
      <c r="Q49" s="51"/>
      <c r="R49" s="51"/>
      <c r="S49" s="51"/>
      <c r="T49" s="51"/>
      <c r="U49" s="33"/>
      <c r="V49" s="33"/>
      <c r="W49" s="51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33"/>
      <c r="JM49" s="33"/>
      <c r="JN49" s="33"/>
      <c r="JO49" s="33"/>
      <c r="JP49" s="33"/>
      <c r="JQ49" s="33"/>
      <c r="JR49" s="33"/>
      <c r="JS49" s="33"/>
      <c r="JT49" s="33"/>
      <c r="JU49" s="33"/>
      <c r="JV49" s="33"/>
      <c r="JW49" s="33"/>
      <c r="JX49" s="33"/>
      <c r="JY49" s="33"/>
      <c r="JZ49" s="33"/>
      <c r="KA49" s="33"/>
      <c r="KB49" s="33"/>
      <c r="KC49" s="33"/>
      <c r="KD49" s="33"/>
      <c r="KE49" s="33"/>
      <c r="KF49" s="33"/>
      <c r="KG49" s="33"/>
      <c r="KH49" s="33"/>
      <c r="KI49" s="33"/>
      <c r="KJ49" s="33"/>
      <c r="KK49" s="33"/>
      <c r="KL49" s="33"/>
      <c r="KM49" s="33"/>
      <c r="KN49" s="33"/>
      <c r="KO49" s="33"/>
      <c r="KP49" s="33"/>
      <c r="KQ49" s="33"/>
      <c r="KR49" s="33"/>
      <c r="KS49" s="33"/>
      <c r="KT49" s="33"/>
      <c r="KU49" s="33"/>
      <c r="KV49" s="33"/>
      <c r="KW49" s="33"/>
      <c r="KX49" s="33"/>
      <c r="KY49" s="33"/>
      <c r="KZ49" s="33"/>
      <c r="LA49" s="33"/>
      <c r="LB49" s="33"/>
      <c r="LC49" s="33"/>
      <c r="LD49" s="33"/>
      <c r="LE49" s="33"/>
      <c r="LF49" s="33"/>
      <c r="LG49" s="33"/>
      <c r="LH49" s="33"/>
      <c r="LI49" s="33"/>
      <c r="LJ49" s="33"/>
      <c r="LK49" s="33"/>
      <c r="LL49" s="33"/>
      <c r="LM49" s="33"/>
      <c r="LN49" s="33"/>
      <c r="LO49" s="33"/>
      <c r="LP49" s="33"/>
      <c r="LQ49" s="33"/>
      <c r="LR49" s="33"/>
      <c r="LS49" s="33"/>
      <c r="LT49" s="33"/>
      <c r="LU49" s="33"/>
      <c r="LV49" s="33"/>
      <c r="LW49" s="33"/>
      <c r="LX49" s="33"/>
      <c r="LY49" s="33"/>
      <c r="LZ49" s="33"/>
      <c r="MA49" s="33"/>
      <c r="MB49" s="33"/>
      <c r="MC49" s="33"/>
      <c r="MD49" s="33"/>
      <c r="ME49" s="33"/>
      <c r="MF49" s="33"/>
      <c r="MG49" s="33"/>
      <c r="MH49" s="33"/>
      <c r="MI49" s="33"/>
      <c r="MJ49" s="33"/>
      <c r="MK49" s="33"/>
      <c r="ML49" s="33"/>
      <c r="MM49" s="33"/>
      <c r="MN49" s="33"/>
      <c r="MO49" s="33"/>
      <c r="MP49" s="33"/>
      <c r="MQ49" s="33"/>
      <c r="MR49" s="33"/>
      <c r="MS49" s="33"/>
      <c r="MT49" s="33"/>
      <c r="MU49" s="33"/>
      <c r="MV49" s="33"/>
      <c r="MW49" s="33"/>
      <c r="MX49" s="33"/>
      <c r="MY49" s="33"/>
      <c r="MZ49" s="33"/>
      <c r="NA49" s="33"/>
      <c r="NB49" s="33"/>
      <c r="NC49" s="33"/>
      <c r="ND49" s="33"/>
      <c r="NE49" s="33"/>
      <c r="NF49" s="33"/>
      <c r="NG49" s="33"/>
      <c r="NH49" s="33"/>
      <c r="NI49" s="33"/>
      <c r="NJ49" s="33"/>
      <c r="NK49" s="33"/>
      <c r="NL49" s="33"/>
      <c r="NM49" s="33"/>
      <c r="NN49" s="33"/>
      <c r="NO49" s="33"/>
      <c r="NP49" s="33"/>
      <c r="NQ49" s="33"/>
      <c r="NR49" s="33"/>
      <c r="NS49" s="33"/>
      <c r="NT49" s="33"/>
      <c r="NU49" s="33"/>
      <c r="NV49" s="33"/>
      <c r="NW49" s="33"/>
      <c r="NX49" s="33"/>
      <c r="NY49" s="33"/>
      <c r="NZ49" s="33"/>
      <c r="OA49" s="33"/>
      <c r="OB49" s="33"/>
      <c r="OC49" s="33"/>
      <c r="OD49" s="33"/>
      <c r="OE49" s="33"/>
      <c r="OF49" s="33"/>
      <c r="OG49" s="33"/>
      <c r="OH49" s="33"/>
      <c r="OI49" s="33"/>
      <c r="OJ49" s="33"/>
      <c r="OK49" s="33"/>
      <c r="OL49" s="33"/>
      <c r="OM49" s="33"/>
      <c r="ON49" s="33"/>
      <c r="OO49" s="33"/>
      <c r="OP49" s="33"/>
      <c r="OQ49" s="33"/>
    </row>
    <row r="50" spans="1:407" ht="30" customHeight="1" x14ac:dyDescent="0.25">
      <c r="A50" s="46" t="s">
        <v>28</v>
      </c>
      <c r="B50" s="53" t="s">
        <v>0</v>
      </c>
      <c r="C50" s="23"/>
      <c r="D50" s="47" t="s">
        <v>150</v>
      </c>
      <c r="E50" s="26" t="s">
        <v>49</v>
      </c>
      <c r="F50" s="74"/>
      <c r="G50" s="74"/>
      <c r="H50" s="49">
        <v>45078</v>
      </c>
      <c r="I50" s="81"/>
      <c r="J50" s="49">
        <v>45078</v>
      </c>
      <c r="K50" s="81"/>
      <c r="L50" s="50">
        <v>1</v>
      </c>
      <c r="M50" s="49">
        <v>45078</v>
      </c>
      <c r="N50" s="43" t="s">
        <v>121</v>
      </c>
      <c r="O50" s="58"/>
      <c r="P50" s="51"/>
      <c r="Q50" s="51"/>
      <c r="R50" s="51"/>
      <c r="S50" s="51"/>
      <c r="T50" s="51"/>
      <c r="U50" s="33"/>
      <c r="V50" s="33"/>
      <c r="W50" s="51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  <c r="KH50" s="33"/>
      <c r="KI50" s="33"/>
      <c r="KJ50" s="33"/>
      <c r="KK50" s="33"/>
      <c r="KL50" s="33"/>
      <c r="KM50" s="33"/>
      <c r="KN50" s="33"/>
      <c r="KO50" s="33"/>
      <c r="KP50" s="33"/>
      <c r="KQ50" s="33"/>
      <c r="KR50" s="33"/>
      <c r="KS50" s="33"/>
      <c r="KT50" s="33"/>
      <c r="KU50" s="33"/>
      <c r="KV50" s="33"/>
      <c r="KW50" s="33"/>
      <c r="KX50" s="33"/>
      <c r="KY50" s="33"/>
      <c r="KZ50" s="33"/>
      <c r="LA50" s="33"/>
      <c r="LB50" s="33"/>
      <c r="LC50" s="33"/>
      <c r="LD50" s="33"/>
      <c r="LE50" s="33"/>
      <c r="LF50" s="33"/>
      <c r="LG50" s="33"/>
      <c r="LH50" s="33"/>
      <c r="LI50" s="33"/>
      <c r="LJ50" s="33"/>
      <c r="LK50" s="33"/>
      <c r="LL50" s="33"/>
      <c r="LM50" s="33"/>
      <c r="LN50" s="33"/>
      <c r="LO50" s="33"/>
      <c r="LP50" s="33"/>
      <c r="LQ50" s="33"/>
      <c r="LR50" s="33"/>
      <c r="LS50" s="33"/>
      <c r="LT50" s="33"/>
      <c r="LU50" s="33"/>
      <c r="LV50" s="33"/>
      <c r="LW50" s="33"/>
      <c r="LX50" s="33"/>
      <c r="LY50" s="33"/>
      <c r="LZ50" s="33"/>
      <c r="MA50" s="33"/>
      <c r="MB50" s="33"/>
      <c r="MC50" s="33"/>
      <c r="MD50" s="33"/>
      <c r="ME50" s="33"/>
      <c r="MF50" s="33"/>
      <c r="MG50" s="33"/>
      <c r="MH50" s="33"/>
      <c r="MI50" s="33"/>
      <c r="MJ50" s="33"/>
      <c r="MK50" s="33"/>
      <c r="ML50" s="33"/>
      <c r="MM50" s="33"/>
      <c r="MN50" s="33"/>
      <c r="MO50" s="33"/>
      <c r="MP50" s="33"/>
      <c r="MQ50" s="33"/>
      <c r="MR50" s="33"/>
      <c r="MS50" s="33"/>
      <c r="MT50" s="33"/>
      <c r="MU50" s="33"/>
      <c r="MV50" s="33"/>
      <c r="MW50" s="33"/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3"/>
      <c r="NL50" s="33"/>
      <c r="NM50" s="33"/>
      <c r="NN50" s="33"/>
      <c r="NO50" s="33"/>
      <c r="NP50" s="33"/>
      <c r="NQ50" s="33"/>
      <c r="NR50" s="33"/>
      <c r="NS50" s="33"/>
      <c r="NT50" s="33"/>
      <c r="NU50" s="33"/>
      <c r="NV50" s="33"/>
      <c r="NW50" s="33"/>
      <c r="NX50" s="33"/>
      <c r="NY50" s="33"/>
      <c r="NZ50" s="33"/>
      <c r="OA50" s="33"/>
      <c r="OB50" s="33"/>
      <c r="OC50" s="33"/>
      <c r="OD50" s="33"/>
      <c r="OE50" s="33"/>
      <c r="OF50" s="33"/>
      <c r="OG50" s="33"/>
      <c r="OH50" s="33"/>
      <c r="OI50" s="33"/>
      <c r="OJ50" s="33"/>
      <c r="OK50" s="33"/>
      <c r="OL50" s="33"/>
      <c r="OM50" s="33"/>
      <c r="ON50" s="33"/>
      <c r="OO50" s="33"/>
      <c r="OP50" s="33"/>
      <c r="OQ50" s="33"/>
    </row>
    <row r="51" spans="1:407" ht="30" customHeight="1" x14ac:dyDescent="0.25">
      <c r="A51" s="46" t="s">
        <v>19</v>
      </c>
      <c r="B51" s="53" t="s">
        <v>0</v>
      </c>
      <c r="C51" s="23"/>
      <c r="D51" s="26" t="s">
        <v>65</v>
      </c>
      <c r="E51" s="26" t="s">
        <v>49</v>
      </c>
      <c r="F51" s="74"/>
      <c r="G51" s="74"/>
      <c r="H51" s="49">
        <v>45082</v>
      </c>
      <c r="I51" s="81">
        <v>0.375</v>
      </c>
      <c r="J51" s="49">
        <v>45107</v>
      </c>
      <c r="K51" s="81">
        <v>0.5</v>
      </c>
      <c r="L51" s="50">
        <v>1</v>
      </c>
      <c r="M51" s="49">
        <v>45107</v>
      </c>
      <c r="N51" s="43" t="s">
        <v>121</v>
      </c>
      <c r="O51" s="58"/>
      <c r="P51" s="51"/>
      <c r="Q51" s="51"/>
      <c r="R51" s="51"/>
      <c r="S51" s="51"/>
      <c r="T51" s="51"/>
      <c r="U51" s="33"/>
      <c r="V51" s="33"/>
      <c r="W51" s="51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</row>
    <row r="52" spans="1:407" ht="30" customHeight="1" x14ac:dyDescent="0.25">
      <c r="A52" s="46" t="s">
        <v>19</v>
      </c>
      <c r="B52" s="53" t="s">
        <v>0</v>
      </c>
      <c r="C52" s="23"/>
      <c r="D52" s="45" t="s">
        <v>64</v>
      </c>
      <c r="E52" s="26" t="s">
        <v>119</v>
      </c>
      <c r="F52" s="74"/>
      <c r="G52" s="74"/>
      <c r="H52" s="49">
        <v>45082</v>
      </c>
      <c r="I52" s="81"/>
      <c r="J52" s="49">
        <v>45107</v>
      </c>
      <c r="K52" s="81">
        <v>0.5</v>
      </c>
      <c r="L52" s="50">
        <v>1</v>
      </c>
      <c r="M52" s="49">
        <v>45107</v>
      </c>
      <c r="N52" s="43" t="s">
        <v>121</v>
      </c>
      <c r="O52" s="58"/>
      <c r="P52" s="51"/>
      <c r="Q52" s="51"/>
      <c r="R52" s="51"/>
      <c r="S52" s="51"/>
      <c r="T52" s="51"/>
      <c r="U52" s="33"/>
      <c r="V52" s="33"/>
      <c r="W52" s="51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  <c r="JB52" s="33"/>
      <c r="JC52" s="33"/>
      <c r="JD52" s="33"/>
      <c r="JE52" s="33"/>
      <c r="JF52" s="33"/>
      <c r="JG52" s="33"/>
      <c r="JH52" s="33"/>
      <c r="JI52" s="33"/>
      <c r="JJ52" s="33"/>
      <c r="JK52" s="33"/>
      <c r="JL52" s="33"/>
      <c r="JM52" s="33"/>
      <c r="JN52" s="33"/>
      <c r="JO52" s="33"/>
      <c r="JP52" s="33"/>
      <c r="JQ52" s="33"/>
      <c r="JR52" s="33"/>
      <c r="JS52" s="33"/>
      <c r="JT52" s="33"/>
      <c r="JU52" s="33"/>
      <c r="JV52" s="33"/>
      <c r="JW52" s="33"/>
      <c r="JX52" s="33"/>
      <c r="JY52" s="33"/>
      <c r="JZ52" s="33"/>
      <c r="KA52" s="33"/>
      <c r="KB52" s="33"/>
      <c r="KC52" s="33"/>
      <c r="KD52" s="33"/>
      <c r="KE52" s="33"/>
      <c r="KF52" s="33"/>
      <c r="KG52" s="33"/>
      <c r="KH52" s="33"/>
      <c r="KI52" s="33"/>
      <c r="KJ52" s="33"/>
      <c r="KK52" s="33"/>
      <c r="KL52" s="33"/>
      <c r="KM52" s="33"/>
      <c r="KN52" s="33"/>
      <c r="KO52" s="33"/>
      <c r="KP52" s="33"/>
      <c r="KQ52" s="33"/>
      <c r="KR52" s="33"/>
      <c r="KS52" s="33"/>
      <c r="KT52" s="33"/>
      <c r="KU52" s="33"/>
      <c r="KV52" s="33"/>
      <c r="KW52" s="33"/>
      <c r="KX52" s="33"/>
      <c r="KY52" s="33"/>
      <c r="KZ52" s="33"/>
      <c r="LA52" s="33"/>
      <c r="LB52" s="33"/>
      <c r="LC52" s="33"/>
      <c r="LD52" s="33"/>
      <c r="LE52" s="33"/>
      <c r="LF52" s="33"/>
      <c r="LG52" s="33"/>
      <c r="LH52" s="33"/>
      <c r="LI52" s="33"/>
      <c r="LJ52" s="33"/>
      <c r="LK52" s="33"/>
      <c r="LL52" s="33"/>
      <c r="LM52" s="33"/>
      <c r="LN52" s="33"/>
      <c r="LO52" s="33"/>
      <c r="LP52" s="33"/>
      <c r="LQ52" s="33"/>
      <c r="LR52" s="33"/>
      <c r="LS52" s="33"/>
      <c r="LT52" s="33"/>
      <c r="LU52" s="33"/>
      <c r="LV52" s="33"/>
      <c r="LW52" s="33"/>
      <c r="LX52" s="33"/>
      <c r="LY52" s="33"/>
      <c r="LZ52" s="33"/>
      <c r="MA52" s="33"/>
      <c r="MB52" s="33"/>
      <c r="MC52" s="33"/>
      <c r="MD52" s="33"/>
      <c r="ME52" s="33"/>
      <c r="MF52" s="33"/>
      <c r="MG52" s="33"/>
      <c r="MH52" s="33"/>
      <c r="MI52" s="33"/>
      <c r="MJ52" s="33"/>
      <c r="MK52" s="33"/>
      <c r="ML52" s="33"/>
      <c r="MM52" s="33"/>
      <c r="MN52" s="33"/>
      <c r="MO52" s="33"/>
      <c r="MP52" s="33"/>
      <c r="MQ52" s="33"/>
      <c r="MR52" s="33"/>
      <c r="MS52" s="33"/>
      <c r="MT52" s="33"/>
      <c r="MU52" s="33"/>
      <c r="MV52" s="33"/>
      <c r="MW52" s="33"/>
      <c r="MX52" s="33"/>
      <c r="MY52" s="33"/>
      <c r="MZ52" s="33"/>
      <c r="NA52" s="33"/>
      <c r="NB52" s="33"/>
      <c r="NC52" s="33"/>
      <c r="ND52" s="33"/>
      <c r="NE52" s="33"/>
      <c r="NF52" s="33"/>
      <c r="NG52" s="33"/>
      <c r="NH52" s="33"/>
      <c r="NI52" s="33"/>
      <c r="NJ52" s="33"/>
      <c r="NK52" s="33"/>
      <c r="NL52" s="33"/>
      <c r="NM52" s="33"/>
      <c r="NN52" s="33"/>
      <c r="NO52" s="33"/>
      <c r="NP52" s="33"/>
      <c r="NQ52" s="33"/>
      <c r="NR52" s="33"/>
      <c r="NS52" s="33"/>
      <c r="NT52" s="33"/>
      <c r="NU52" s="33"/>
      <c r="NV52" s="33"/>
      <c r="NW52" s="33"/>
      <c r="NX52" s="33"/>
      <c r="NY52" s="33"/>
      <c r="NZ52" s="33"/>
      <c r="OA52" s="33"/>
      <c r="OB52" s="33"/>
      <c r="OC52" s="33"/>
      <c r="OD52" s="33"/>
      <c r="OE52" s="33"/>
      <c r="OF52" s="33"/>
      <c r="OG52" s="33"/>
      <c r="OH52" s="33"/>
      <c r="OI52" s="33"/>
      <c r="OJ52" s="33"/>
      <c r="OK52" s="33"/>
      <c r="OL52" s="33"/>
      <c r="OM52" s="33"/>
      <c r="ON52" s="33"/>
      <c r="OO52" s="33"/>
      <c r="OP52" s="33"/>
      <c r="OQ52" s="33"/>
    </row>
    <row r="53" spans="1:407" ht="30" customHeight="1" x14ac:dyDescent="0.25">
      <c r="A53" s="46" t="s">
        <v>28</v>
      </c>
      <c r="B53" s="53" t="s">
        <v>0</v>
      </c>
      <c r="C53" s="23"/>
      <c r="D53" s="47" t="s">
        <v>133</v>
      </c>
      <c r="E53" s="26" t="s">
        <v>118</v>
      </c>
      <c r="F53" s="74"/>
      <c r="G53" s="74"/>
      <c r="H53" s="49">
        <v>45107</v>
      </c>
      <c r="I53" s="81"/>
      <c r="J53" s="49">
        <v>45107</v>
      </c>
      <c r="K53" s="81"/>
      <c r="L53" s="50">
        <v>1</v>
      </c>
      <c r="M53" s="49">
        <v>45107</v>
      </c>
      <c r="N53" s="43" t="s">
        <v>121</v>
      </c>
      <c r="O53" s="58"/>
      <c r="P53" s="51"/>
      <c r="Q53" s="51"/>
      <c r="R53" s="51"/>
      <c r="S53" s="51"/>
      <c r="T53" s="51"/>
      <c r="U53" s="33"/>
      <c r="V53" s="33"/>
      <c r="W53" s="51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  <c r="JB53" s="33"/>
      <c r="JC53" s="33"/>
      <c r="JD53" s="33"/>
      <c r="JE53" s="33"/>
      <c r="JF53" s="33"/>
      <c r="JG53" s="33"/>
      <c r="JH53" s="33"/>
      <c r="JI53" s="33"/>
      <c r="JJ53" s="33"/>
      <c r="JK53" s="33"/>
      <c r="JL53" s="33"/>
      <c r="JM53" s="33"/>
      <c r="JN53" s="33"/>
      <c r="JO53" s="33"/>
      <c r="JP53" s="33"/>
      <c r="JQ53" s="33"/>
      <c r="JR53" s="33"/>
      <c r="JS53" s="33"/>
      <c r="JT53" s="33"/>
      <c r="JU53" s="33"/>
      <c r="JV53" s="33"/>
      <c r="JW53" s="33"/>
      <c r="JX53" s="33"/>
      <c r="JY53" s="33"/>
      <c r="JZ53" s="33"/>
      <c r="KA53" s="33"/>
      <c r="KB53" s="33"/>
      <c r="KC53" s="33"/>
      <c r="KD53" s="33"/>
      <c r="KE53" s="33"/>
      <c r="KF53" s="33"/>
      <c r="KG53" s="33"/>
      <c r="KH53" s="33"/>
      <c r="KI53" s="33"/>
      <c r="KJ53" s="33"/>
      <c r="KK53" s="33"/>
      <c r="KL53" s="33"/>
      <c r="KM53" s="33"/>
      <c r="KN53" s="33"/>
      <c r="KO53" s="33"/>
      <c r="KP53" s="33"/>
      <c r="KQ53" s="33"/>
      <c r="KR53" s="33"/>
      <c r="KS53" s="33"/>
      <c r="KT53" s="33"/>
      <c r="KU53" s="33"/>
      <c r="KV53" s="33"/>
      <c r="KW53" s="33"/>
      <c r="KX53" s="33"/>
      <c r="KY53" s="33"/>
      <c r="KZ53" s="33"/>
      <c r="LA53" s="33"/>
      <c r="LB53" s="33"/>
      <c r="LC53" s="33"/>
      <c r="LD53" s="33"/>
      <c r="LE53" s="33"/>
      <c r="LF53" s="33"/>
      <c r="LG53" s="33"/>
      <c r="LH53" s="33"/>
      <c r="LI53" s="33"/>
      <c r="LJ53" s="33"/>
      <c r="LK53" s="33"/>
      <c r="LL53" s="33"/>
      <c r="LM53" s="33"/>
      <c r="LN53" s="33"/>
      <c r="LO53" s="33"/>
      <c r="LP53" s="33"/>
      <c r="LQ53" s="33"/>
      <c r="LR53" s="33"/>
      <c r="LS53" s="33"/>
      <c r="LT53" s="33"/>
      <c r="LU53" s="33"/>
      <c r="LV53" s="33"/>
      <c r="LW53" s="33"/>
      <c r="LX53" s="33"/>
      <c r="LY53" s="33"/>
      <c r="LZ53" s="33"/>
      <c r="MA53" s="33"/>
      <c r="MB53" s="33"/>
      <c r="MC53" s="33"/>
      <c r="MD53" s="33"/>
      <c r="ME53" s="33"/>
      <c r="MF53" s="33"/>
      <c r="MG53" s="33"/>
      <c r="MH53" s="33"/>
      <c r="MI53" s="33"/>
      <c r="MJ53" s="33"/>
      <c r="MK53" s="33"/>
      <c r="ML53" s="33"/>
      <c r="MM53" s="33"/>
      <c r="MN53" s="33"/>
      <c r="MO53" s="33"/>
      <c r="MP53" s="33"/>
      <c r="MQ53" s="33"/>
      <c r="MR53" s="33"/>
      <c r="MS53" s="33"/>
      <c r="MT53" s="33"/>
      <c r="MU53" s="33"/>
      <c r="MV53" s="33"/>
      <c r="MW53" s="33"/>
      <c r="MX53" s="33"/>
      <c r="MY53" s="33"/>
      <c r="MZ53" s="33"/>
      <c r="NA53" s="33"/>
      <c r="NB53" s="33"/>
      <c r="NC53" s="33"/>
      <c r="ND53" s="33"/>
      <c r="NE53" s="33"/>
      <c r="NF53" s="33"/>
      <c r="NG53" s="33"/>
      <c r="NH53" s="33"/>
      <c r="NI53" s="33"/>
      <c r="NJ53" s="33"/>
      <c r="NK53" s="33"/>
      <c r="NL53" s="33"/>
      <c r="NM53" s="33"/>
      <c r="NN53" s="33"/>
      <c r="NO53" s="33"/>
      <c r="NP53" s="33"/>
      <c r="NQ53" s="33"/>
      <c r="NR53" s="33"/>
      <c r="NS53" s="33"/>
      <c r="NT53" s="33"/>
      <c r="NU53" s="33"/>
      <c r="NV53" s="33"/>
      <c r="NW53" s="33"/>
      <c r="NX53" s="33"/>
      <c r="NY53" s="33"/>
      <c r="NZ53" s="33"/>
      <c r="OA53" s="33"/>
      <c r="OB53" s="33"/>
      <c r="OC53" s="33"/>
      <c r="OD53" s="33"/>
      <c r="OE53" s="33"/>
      <c r="OF53" s="33"/>
      <c r="OG53" s="33"/>
      <c r="OH53" s="33"/>
      <c r="OI53" s="33"/>
      <c r="OJ53" s="33"/>
      <c r="OK53" s="33"/>
      <c r="OL53" s="33"/>
      <c r="OM53" s="33"/>
      <c r="ON53" s="33"/>
      <c r="OO53" s="33"/>
      <c r="OP53" s="33"/>
      <c r="OQ53" s="33"/>
    </row>
    <row r="54" spans="1:407" ht="30" customHeight="1" x14ac:dyDescent="0.25">
      <c r="A54" s="46" t="s">
        <v>19</v>
      </c>
      <c r="B54" s="53" t="s">
        <v>0</v>
      </c>
      <c r="C54" s="23"/>
      <c r="D54" s="45" t="s">
        <v>58</v>
      </c>
      <c r="E54" s="26" t="s">
        <v>49</v>
      </c>
      <c r="F54" s="74" t="s">
        <v>100</v>
      </c>
      <c r="G54" s="74"/>
      <c r="H54" s="49">
        <v>45085</v>
      </c>
      <c r="I54" s="81"/>
      <c r="J54" s="49">
        <v>45112</v>
      </c>
      <c r="K54" s="81">
        <v>0.625</v>
      </c>
      <c r="L54" s="50">
        <v>1</v>
      </c>
      <c r="M54" s="49">
        <v>45112</v>
      </c>
      <c r="N54" s="43" t="s">
        <v>121</v>
      </c>
      <c r="O54" s="58"/>
      <c r="P54" s="51"/>
      <c r="Q54" s="51"/>
      <c r="R54" s="51"/>
      <c r="S54" s="51"/>
      <c r="T54" s="51"/>
      <c r="U54" s="33"/>
      <c r="V54" s="33"/>
      <c r="W54" s="51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  <c r="JB54" s="33"/>
      <c r="JC54" s="33"/>
      <c r="JD54" s="33"/>
      <c r="JE54" s="33"/>
      <c r="JF54" s="33"/>
      <c r="JG54" s="33"/>
      <c r="JH54" s="33"/>
      <c r="JI54" s="33"/>
      <c r="JJ54" s="33"/>
      <c r="JK54" s="33"/>
      <c r="JL54" s="33"/>
      <c r="JM54" s="33"/>
      <c r="JN54" s="33"/>
      <c r="JO54" s="33"/>
      <c r="JP54" s="33"/>
      <c r="JQ54" s="33"/>
      <c r="JR54" s="33"/>
      <c r="JS54" s="33"/>
      <c r="JT54" s="33"/>
      <c r="JU54" s="33"/>
      <c r="JV54" s="33"/>
      <c r="JW54" s="33"/>
      <c r="JX54" s="33"/>
      <c r="JY54" s="33"/>
      <c r="JZ54" s="33"/>
      <c r="KA54" s="33"/>
      <c r="KB54" s="33"/>
      <c r="KC54" s="33"/>
      <c r="KD54" s="33"/>
      <c r="KE54" s="33"/>
      <c r="KF54" s="33"/>
      <c r="KG54" s="33"/>
      <c r="KH54" s="33"/>
      <c r="KI54" s="33"/>
      <c r="KJ54" s="33"/>
      <c r="KK54" s="33"/>
      <c r="KL54" s="33"/>
      <c r="KM54" s="33"/>
      <c r="KN54" s="33"/>
      <c r="KO54" s="33"/>
      <c r="KP54" s="33"/>
      <c r="KQ54" s="33"/>
      <c r="KR54" s="33"/>
      <c r="KS54" s="33"/>
      <c r="KT54" s="33"/>
      <c r="KU54" s="33"/>
      <c r="KV54" s="33"/>
      <c r="KW54" s="33"/>
      <c r="KX54" s="33"/>
      <c r="KY54" s="33"/>
      <c r="KZ54" s="33"/>
      <c r="LA54" s="33"/>
      <c r="LB54" s="33"/>
      <c r="LC54" s="33"/>
      <c r="LD54" s="33"/>
      <c r="LE54" s="33"/>
      <c r="LF54" s="33"/>
      <c r="LG54" s="33"/>
      <c r="LH54" s="33"/>
      <c r="LI54" s="33"/>
      <c r="LJ54" s="33"/>
      <c r="LK54" s="33"/>
      <c r="LL54" s="33"/>
      <c r="LM54" s="33"/>
      <c r="LN54" s="33"/>
      <c r="LO54" s="33"/>
      <c r="LP54" s="33"/>
      <c r="LQ54" s="33"/>
      <c r="LR54" s="33"/>
      <c r="LS54" s="33"/>
      <c r="LT54" s="33"/>
      <c r="LU54" s="33"/>
      <c r="LV54" s="33"/>
      <c r="LW54" s="33"/>
      <c r="LX54" s="33"/>
      <c r="LY54" s="33"/>
      <c r="LZ54" s="33"/>
      <c r="MA54" s="33"/>
      <c r="MB54" s="33"/>
      <c r="MC54" s="33"/>
      <c r="MD54" s="33"/>
      <c r="ME54" s="33"/>
      <c r="MF54" s="33"/>
      <c r="MG54" s="33"/>
      <c r="MH54" s="33"/>
      <c r="MI54" s="33"/>
      <c r="MJ54" s="33"/>
      <c r="MK54" s="33"/>
      <c r="ML54" s="33"/>
      <c r="MM54" s="33"/>
      <c r="MN54" s="33"/>
      <c r="MO54" s="33"/>
      <c r="MP54" s="33"/>
      <c r="MQ54" s="33"/>
      <c r="MR54" s="33"/>
      <c r="MS54" s="33"/>
      <c r="MT54" s="33"/>
      <c r="MU54" s="33"/>
      <c r="MV54" s="33"/>
      <c r="MW54" s="33"/>
      <c r="MX54" s="33"/>
      <c r="MY54" s="33"/>
      <c r="MZ54" s="33"/>
      <c r="NA54" s="33"/>
      <c r="NB54" s="33"/>
      <c r="NC54" s="33"/>
      <c r="ND54" s="33"/>
      <c r="NE54" s="33"/>
      <c r="NF54" s="33"/>
      <c r="NG54" s="33"/>
      <c r="NH54" s="33"/>
      <c r="NI54" s="33"/>
      <c r="NJ54" s="33"/>
      <c r="NK54" s="33"/>
      <c r="NL54" s="33"/>
      <c r="NM54" s="33"/>
      <c r="NN54" s="33"/>
      <c r="NO54" s="33"/>
      <c r="NP54" s="33"/>
      <c r="NQ54" s="33"/>
      <c r="NR54" s="33"/>
      <c r="NS54" s="33"/>
      <c r="NT54" s="33"/>
      <c r="NU54" s="33"/>
      <c r="NV54" s="33"/>
      <c r="NW54" s="33"/>
      <c r="NX54" s="33"/>
      <c r="NY54" s="33"/>
      <c r="NZ54" s="33"/>
      <c r="OA54" s="33"/>
      <c r="OB54" s="33"/>
      <c r="OC54" s="33"/>
      <c r="OD54" s="33"/>
      <c r="OE54" s="33"/>
      <c r="OF54" s="33"/>
      <c r="OG54" s="33"/>
      <c r="OH54" s="33"/>
      <c r="OI54" s="33"/>
      <c r="OJ54" s="33"/>
      <c r="OK54" s="33"/>
      <c r="OL54" s="33"/>
      <c r="OM54" s="33"/>
      <c r="ON54" s="33"/>
      <c r="OO54" s="33"/>
      <c r="OP54" s="33"/>
      <c r="OQ54" s="33"/>
    </row>
    <row r="55" spans="1:407" ht="30" customHeight="1" x14ac:dyDescent="0.25">
      <c r="A55" s="46" t="s">
        <v>28</v>
      </c>
      <c r="B55" s="53"/>
      <c r="C55" s="23"/>
      <c r="D55" s="26" t="s">
        <v>124</v>
      </c>
      <c r="E55" s="26" t="s">
        <v>49</v>
      </c>
      <c r="F55" s="74"/>
      <c r="G55" s="74"/>
      <c r="H55" s="49">
        <v>45107</v>
      </c>
      <c r="I55" s="81"/>
      <c r="J55" s="49">
        <v>45120</v>
      </c>
      <c r="K55" s="81"/>
      <c r="L55" s="50">
        <v>1</v>
      </c>
      <c r="M55" s="49">
        <v>45120</v>
      </c>
      <c r="N55" s="43" t="s">
        <v>121</v>
      </c>
      <c r="O55" s="58"/>
      <c r="P55" s="51"/>
      <c r="Q55" s="51"/>
      <c r="R55" s="51"/>
      <c r="S55" s="51"/>
      <c r="T55" s="51"/>
      <c r="U55" s="33"/>
      <c r="V55" s="33"/>
      <c r="W55" s="51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</row>
    <row r="56" spans="1:407" ht="30" customHeight="1" x14ac:dyDescent="0.25">
      <c r="A56" s="46" t="s">
        <v>21</v>
      </c>
      <c r="B56" s="53" t="s">
        <v>0</v>
      </c>
      <c r="C56" s="23"/>
      <c r="D56" s="26" t="s">
        <v>59</v>
      </c>
      <c r="E56" s="26" t="s">
        <v>46</v>
      </c>
      <c r="F56" s="74"/>
      <c r="G56" s="74"/>
      <c r="H56" s="49">
        <v>45110</v>
      </c>
      <c r="I56" s="81"/>
      <c r="J56" s="49">
        <v>45114</v>
      </c>
      <c r="K56" s="81"/>
      <c r="L56" s="50">
        <v>1</v>
      </c>
      <c r="M56" s="49">
        <v>45114</v>
      </c>
      <c r="N56" s="43" t="s">
        <v>121</v>
      </c>
      <c r="O56" s="58"/>
      <c r="P56" s="51"/>
      <c r="Q56" s="51"/>
      <c r="R56" s="51"/>
      <c r="S56" s="51"/>
      <c r="T56" s="51"/>
      <c r="U56" s="33"/>
      <c r="V56" s="33"/>
      <c r="W56" s="51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</row>
    <row r="57" spans="1:407" ht="30" customHeight="1" x14ac:dyDescent="0.25">
      <c r="A57" s="46" t="s">
        <v>20</v>
      </c>
      <c r="B57" s="53"/>
      <c r="C57" s="23"/>
      <c r="D57" s="26" t="s">
        <v>60</v>
      </c>
      <c r="E57" s="26" t="s">
        <v>46</v>
      </c>
      <c r="F57" s="74"/>
      <c r="G57" s="74" t="s">
        <v>49</v>
      </c>
      <c r="H57" s="49">
        <v>45113</v>
      </c>
      <c r="I57" s="81">
        <v>0.39583333333333331</v>
      </c>
      <c r="J57" s="49">
        <v>45113</v>
      </c>
      <c r="K57" s="81">
        <v>0.41666666666666669</v>
      </c>
      <c r="L57" s="50">
        <v>1</v>
      </c>
      <c r="M57" s="49">
        <v>45113</v>
      </c>
      <c r="N57" s="43" t="s">
        <v>121</v>
      </c>
      <c r="O57" s="58"/>
      <c r="P57" s="51"/>
      <c r="Q57" s="51"/>
      <c r="R57" s="51"/>
      <c r="S57" s="51"/>
      <c r="T57" s="51"/>
      <c r="U57" s="33"/>
      <c r="V57" s="33"/>
      <c r="W57" s="51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</row>
    <row r="58" spans="1:407" ht="30" customHeight="1" x14ac:dyDescent="0.25">
      <c r="A58" s="46" t="s">
        <v>28</v>
      </c>
      <c r="B58" s="53" t="s">
        <v>0</v>
      </c>
      <c r="C58" s="23"/>
      <c r="D58" s="26" t="s">
        <v>62</v>
      </c>
      <c r="E58" s="26" t="s">
        <v>118</v>
      </c>
      <c r="F58" s="74"/>
      <c r="G58" s="74"/>
      <c r="H58" s="49">
        <v>45110</v>
      </c>
      <c r="I58" s="81"/>
      <c r="J58" s="49">
        <v>45118</v>
      </c>
      <c r="K58" s="81"/>
      <c r="L58" s="50">
        <v>1</v>
      </c>
      <c r="M58" s="49">
        <v>45118</v>
      </c>
      <c r="N58" s="43" t="s">
        <v>121</v>
      </c>
      <c r="O58" s="58"/>
      <c r="P58" s="51"/>
      <c r="Q58" s="51"/>
      <c r="R58" s="51"/>
      <c r="S58" s="51"/>
      <c r="T58" s="51"/>
      <c r="U58" s="33"/>
      <c r="V58" s="33"/>
      <c r="W58" s="51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</row>
    <row r="59" spans="1:407" ht="30" customHeight="1" x14ac:dyDescent="0.25">
      <c r="A59" s="46" t="s">
        <v>28</v>
      </c>
      <c r="B59" s="53"/>
      <c r="C59" s="23"/>
      <c r="D59" s="47" t="s">
        <v>30</v>
      </c>
      <c r="E59" s="26" t="s">
        <v>48</v>
      </c>
      <c r="F59" s="74"/>
      <c r="G59" s="74"/>
      <c r="H59" s="49">
        <v>45119</v>
      </c>
      <c r="I59" s="81"/>
      <c r="J59" s="49">
        <v>45120</v>
      </c>
      <c r="K59" s="81"/>
      <c r="L59" s="50">
        <v>1</v>
      </c>
      <c r="M59" s="49">
        <v>45120</v>
      </c>
      <c r="N59" s="43" t="s">
        <v>121</v>
      </c>
      <c r="O59" s="58"/>
      <c r="P59" s="51"/>
      <c r="Q59" s="51"/>
      <c r="R59" s="51"/>
      <c r="S59" s="51"/>
      <c r="T59" s="51"/>
      <c r="U59" s="33"/>
      <c r="V59" s="33"/>
      <c r="W59" s="51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  <c r="JZ59" s="33"/>
      <c r="KA59" s="33"/>
      <c r="KB59" s="33"/>
      <c r="KC59" s="33"/>
      <c r="KD59" s="33"/>
      <c r="KE59" s="33"/>
      <c r="KF59" s="33"/>
      <c r="KG59" s="33"/>
      <c r="KH59" s="33"/>
      <c r="KI59" s="33"/>
      <c r="KJ59" s="33"/>
      <c r="KK59" s="33"/>
      <c r="KL59" s="33"/>
      <c r="KM59" s="33"/>
      <c r="KN59" s="33"/>
      <c r="KO59" s="33"/>
      <c r="KP59" s="33"/>
      <c r="KQ59" s="33"/>
      <c r="KR59" s="33"/>
      <c r="KS59" s="33"/>
      <c r="KT59" s="33"/>
      <c r="KU59" s="33"/>
      <c r="KV59" s="33"/>
      <c r="KW59" s="33"/>
      <c r="KX59" s="33"/>
      <c r="KY59" s="33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/>
      <c r="ME59" s="33"/>
      <c r="MF59" s="33"/>
      <c r="MG59" s="33"/>
      <c r="MH59" s="33"/>
      <c r="MI59" s="33"/>
      <c r="MJ59" s="33"/>
      <c r="MK59" s="33"/>
      <c r="ML59" s="33"/>
      <c r="MM59" s="33"/>
      <c r="MN59" s="33"/>
      <c r="MO59" s="33"/>
      <c r="MP59" s="33"/>
      <c r="MQ59" s="33"/>
      <c r="MR59" s="33"/>
      <c r="MS59" s="33"/>
      <c r="MT59" s="33"/>
      <c r="MU59" s="33"/>
      <c r="MV59" s="33"/>
      <c r="MW59" s="33"/>
      <c r="MX59" s="33"/>
      <c r="MY59" s="33"/>
      <c r="MZ59" s="33"/>
      <c r="NA59" s="33"/>
      <c r="NB59" s="33"/>
      <c r="NC59" s="33"/>
      <c r="ND59" s="33"/>
      <c r="NE59" s="33"/>
      <c r="NF59" s="33"/>
      <c r="NG59" s="33"/>
      <c r="NH59" s="33"/>
      <c r="NI59" s="33"/>
      <c r="NJ59" s="33"/>
      <c r="NK59" s="33"/>
      <c r="NL59" s="33"/>
      <c r="NM59" s="33"/>
      <c r="NN59" s="33"/>
      <c r="NO59" s="33"/>
      <c r="NP59" s="33"/>
      <c r="NQ59" s="33"/>
      <c r="NR59" s="33"/>
      <c r="NS59" s="33"/>
      <c r="NT59" s="33"/>
      <c r="NU59" s="33"/>
      <c r="NV59" s="33"/>
      <c r="NW59" s="33"/>
      <c r="NX59" s="33"/>
      <c r="NY59" s="33"/>
      <c r="NZ59" s="33"/>
      <c r="OA59" s="33"/>
      <c r="OB59" s="33"/>
      <c r="OC59" s="33"/>
      <c r="OD59" s="33"/>
      <c r="OE59" s="33"/>
      <c r="OF59" s="33"/>
      <c r="OG59" s="33"/>
      <c r="OH59" s="33"/>
      <c r="OI59" s="33"/>
      <c r="OJ59" s="33"/>
      <c r="OK59" s="33"/>
      <c r="OL59" s="33"/>
      <c r="OM59" s="33"/>
      <c r="ON59" s="33"/>
      <c r="OO59" s="33"/>
      <c r="OP59" s="33"/>
      <c r="OQ59" s="33"/>
    </row>
    <row r="60" spans="1:407" ht="30" customHeight="1" x14ac:dyDescent="0.25">
      <c r="A60" s="46" t="s">
        <v>28</v>
      </c>
      <c r="B60" s="53" t="s">
        <v>0</v>
      </c>
      <c r="C60" s="23"/>
      <c r="D60" s="47" t="s">
        <v>151</v>
      </c>
      <c r="E60" s="26" t="s">
        <v>118</v>
      </c>
      <c r="F60" s="74"/>
      <c r="G60" s="74"/>
      <c r="H60" s="49" t="s">
        <v>122</v>
      </c>
      <c r="I60" s="81"/>
      <c r="J60" s="49" t="s">
        <v>122</v>
      </c>
      <c r="K60" s="81"/>
      <c r="L60" s="50">
        <v>1</v>
      </c>
      <c r="M60" s="49" t="s">
        <v>122</v>
      </c>
      <c r="N60" s="43" t="s">
        <v>121</v>
      </c>
      <c r="O60" s="58"/>
      <c r="P60" s="51"/>
      <c r="Q60" s="51"/>
      <c r="R60" s="51"/>
      <c r="S60" s="51"/>
      <c r="T60" s="51"/>
      <c r="U60" s="33"/>
      <c r="V60" s="33"/>
      <c r="W60" s="51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  <c r="JB60" s="33"/>
      <c r="JC60" s="33"/>
      <c r="JD60" s="33"/>
      <c r="JE60" s="33"/>
      <c r="JF60" s="33"/>
      <c r="JG60" s="33"/>
      <c r="JH60" s="33"/>
      <c r="JI60" s="33"/>
      <c r="JJ60" s="33"/>
      <c r="JK60" s="33"/>
      <c r="JL60" s="33"/>
      <c r="JM60" s="33"/>
      <c r="JN60" s="33"/>
      <c r="JO60" s="33"/>
      <c r="JP60" s="33"/>
      <c r="JQ60" s="33"/>
      <c r="JR60" s="33"/>
      <c r="JS60" s="33"/>
      <c r="JT60" s="33"/>
      <c r="JU60" s="33"/>
      <c r="JV60" s="33"/>
      <c r="JW60" s="33"/>
      <c r="JX60" s="33"/>
      <c r="JY60" s="33"/>
      <c r="JZ60" s="33"/>
      <c r="KA60" s="33"/>
      <c r="KB60" s="33"/>
      <c r="KC60" s="33"/>
      <c r="KD60" s="33"/>
      <c r="KE60" s="33"/>
      <c r="KF60" s="33"/>
      <c r="KG60" s="33"/>
      <c r="KH60" s="33"/>
      <c r="KI60" s="33"/>
      <c r="KJ60" s="33"/>
      <c r="KK60" s="33"/>
      <c r="KL60" s="33"/>
      <c r="KM60" s="33"/>
      <c r="KN60" s="33"/>
      <c r="KO60" s="33"/>
      <c r="KP60" s="33"/>
      <c r="KQ60" s="33"/>
      <c r="KR60" s="33"/>
      <c r="KS60" s="33"/>
      <c r="KT60" s="33"/>
      <c r="KU60" s="33"/>
      <c r="KV60" s="33"/>
      <c r="KW60" s="33"/>
      <c r="KX60" s="33"/>
      <c r="KY60" s="33"/>
      <c r="KZ60" s="33"/>
      <c r="LA60" s="33"/>
      <c r="LB60" s="33"/>
      <c r="LC60" s="33"/>
      <c r="LD60" s="33"/>
      <c r="LE60" s="33"/>
      <c r="LF60" s="33"/>
      <c r="LG60" s="33"/>
      <c r="LH60" s="33"/>
      <c r="LI60" s="33"/>
      <c r="LJ60" s="33"/>
      <c r="LK60" s="33"/>
      <c r="LL60" s="33"/>
      <c r="LM60" s="33"/>
      <c r="LN60" s="33"/>
      <c r="LO60" s="33"/>
      <c r="LP60" s="33"/>
      <c r="LQ60" s="33"/>
      <c r="LR60" s="33"/>
      <c r="LS60" s="33"/>
      <c r="LT60" s="33"/>
      <c r="LU60" s="33"/>
      <c r="LV60" s="33"/>
      <c r="LW60" s="33"/>
      <c r="LX60" s="33"/>
      <c r="LY60" s="33"/>
      <c r="LZ60" s="33"/>
      <c r="MA60" s="33"/>
      <c r="MB60" s="33"/>
      <c r="MC60" s="33"/>
      <c r="MD60" s="33"/>
      <c r="ME60" s="33"/>
      <c r="MF60" s="33"/>
      <c r="MG60" s="33"/>
      <c r="MH60" s="33"/>
      <c r="MI60" s="33"/>
      <c r="MJ60" s="33"/>
      <c r="MK60" s="33"/>
      <c r="ML60" s="33"/>
      <c r="MM60" s="33"/>
      <c r="MN60" s="33"/>
      <c r="MO60" s="33"/>
      <c r="MP60" s="33"/>
      <c r="MQ60" s="33"/>
      <c r="MR60" s="33"/>
      <c r="MS60" s="33"/>
      <c r="MT60" s="33"/>
      <c r="MU60" s="33"/>
      <c r="MV60" s="33"/>
      <c r="MW60" s="33"/>
      <c r="MX60" s="33"/>
      <c r="MY60" s="33"/>
      <c r="MZ60" s="33"/>
      <c r="NA60" s="33"/>
      <c r="NB60" s="33"/>
      <c r="NC60" s="33"/>
      <c r="ND60" s="33"/>
      <c r="NE60" s="33"/>
      <c r="NF60" s="33"/>
      <c r="NG60" s="33"/>
      <c r="NH60" s="33"/>
      <c r="NI60" s="33"/>
      <c r="NJ60" s="33"/>
      <c r="NK60" s="33"/>
      <c r="NL60" s="33"/>
      <c r="NM60" s="33"/>
      <c r="NN60" s="33"/>
      <c r="NO60" s="33"/>
      <c r="NP60" s="33"/>
      <c r="NQ60" s="33"/>
      <c r="NR60" s="33"/>
      <c r="NS60" s="33"/>
      <c r="NT60" s="33"/>
      <c r="NU60" s="33"/>
      <c r="NV60" s="33"/>
      <c r="NW60" s="33"/>
      <c r="NX60" s="33"/>
      <c r="NY60" s="33"/>
      <c r="NZ60" s="33"/>
      <c r="OA60" s="33"/>
      <c r="OB60" s="33"/>
      <c r="OC60" s="33"/>
      <c r="OD60" s="33"/>
      <c r="OE60" s="33"/>
      <c r="OF60" s="33"/>
      <c r="OG60" s="33"/>
      <c r="OH60" s="33"/>
      <c r="OI60" s="33"/>
      <c r="OJ60" s="33"/>
      <c r="OK60" s="33"/>
      <c r="OL60" s="33"/>
      <c r="OM60" s="33"/>
      <c r="ON60" s="33"/>
      <c r="OO60" s="33"/>
      <c r="OP60" s="33"/>
      <c r="OQ60" s="33"/>
    </row>
    <row r="61" spans="1:407" ht="30" customHeight="1" x14ac:dyDescent="0.25">
      <c r="A61" s="46" t="s">
        <v>20</v>
      </c>
      <c r="B61" s="53"/>
      <c r="C61" s="23"/>
      <c r="D61" s="47" t="s">
        <v>61</v>
      </c>
      <c r="E61" s="26" t="s">
        <v>46</v>
      </c>
      <c r="F61" s="74"/>
      <c r="G61" s="74" t="s">
        <v>50</v>
      </c>
      <c r="H61" s="49" t="s">
        <v>122</v>
      </c>
      <c r="I61" s="81">
        <v>0.54166666666666663</v>
      </c>
      <c r="J61" s="49" t="s">
        <v>122</v>
      </c>
      <c r="K61" s="81">
        <v>0.58333333333333337</v>
      </c>
      <c r="L61" s="50">
        <v>1</v>
      </c>
      <c r="M61" s="49" t="s">
        <v>122</v>
      </c>
      <c r="N61" s="43" t="s">
        <v>121</v>
      </c>
      <c r="O61" s="58"/>
      <c r="P61" s="51"/>
      <c r="Q61" s="51"/>
      <c r="R61" s="51"/>
      <c r="S61" s="51"/>
      <c r="T61" s="51"/>
      <c r="U61" s="33"/>
      <c r="V61" s="33"/>
      <c r="W61" s="51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  <c r="NN61" s="33"/>
      <c r="NO61" s="33"/>
      <c r="NP61" s="33"/>
      <c r="NQ61" s="33"/>
      <c r="NR61" s="33"/>
      <c r="NS61" s="33"/>
      <c r="NT61" s="33"/>
      <c r="NU61" s="33"/>
      <c r="NV61" s="33"/>
      <c r="NW61" s="33"/>
      <c r="NX61" s="33"/>
      <c r="NY61" s="33"/>
      <c r="NZ61" s="33"/>
      <c r="OA61" s="33"/>
      <c r="OB61" s="33"/>
      <c r="OC61" s="33"/>
      <c r="OD61" s="33"/>
      <c r="OE61" s="33"/>
      <c r="OF61" s="33"/>
      <c r="OG61" s="33"/>
      <c r="OH61" s="33"/>
      <c r="OI61" s="33"/>
      <c r="OJ61" s="33"/>
      <c r="OK61" s="33"/>
      <c r="OL61" s="33"/>
      <c r="OM61" s="33"/>
      <c r="ON61" s="33"/>
      <c r="OO61" s="33"/>
      <c r="OP61" s="33"/>
      <c r="OQ61" s="33"/>
    </row>
    <row r="62" spans="1:407" ht="19.5" customHeight="1" x14ac:dyDescent="0.25">
      <c r="A62" s="26"/>
      <c r="B62" s="26"/>
      <c r="C62" s="23" t="s">
        <v>2</v>
      </c>
      <c r="D62" s="107" t="s">
        <v>44</v>
      </c>
      <c r="E62" s="40"/>
      <c r="F62" s="40"/>
      <c r="G62" s="54"/>
      <c r="H62" s="77">
        <v>45124</v>
      </c>
      <c r="I62" s="79"/>
      <c r="J62" s="77">
        <v>45260</v>
      </c>
      <c r="K62" s="42"/>
      <c r="L62" s="24"/>
      <c r="M62" s="25"/>
      <c r="N62" s="43"/>
      <c r="O62" s="58"/>
      <c r="P62" s="51"/>
      <c r="Q62" s="51"/>
      <c r="R62" s="51"/>
      <c r="S62" s="51"/>
      <c r="T62" s="51"/>
      <c r="U62" s="33"/>
      <c r="V62" s="33"/>
      <c r="W62" s="51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  <c r="JB62" s="33"/>
      <c r="JC62" s="33"/>
      <c r="JD62" s="33"/>
      <c r="JE62" s="33"/>
      <c r="JF62" s="33"/>
      <c r="JG62" s="33"/>
      <c r="JH62" s="33"/>
      <c r="JI62" s="33"/>
      <c r="JJ62" s="33"/>
      <c r="JK62" s="33"/>
      <c r="JL62" s="33"/>
      <c r="JM62" s="33"/>
      <c r="JN62" s="33"/>
      <c r="JO62" s="33"/>
      <c r="JP62" s="33"/>
      <c r="JQ62" s="33"/>
      <c r="JR62" s="33"/>
      <c r="JS62" s="33"/>
      <c r="JT62" s="33"/>
      <c r="JU62" s="33"/>
      <c r="JV62" s="33"/>
      <c r="JW62" s="33"/>
      <c r="JX62" s="33"/>
      <c r="JY62" s="33"/>
      <c r="JZ62" s="33"/>
      <c r="KA62" s="33"/>
      <c r="KB62" s="33"/>
      <c r="KC62" s="33"/>
      <c r="KD62" s="33"/>
      <c r="KE62" s="33"/>
      <c r="KF62" s="33"/>
      <c r="KG62" s="33"/>
      <c r="KH62" s="33"/>
      <c r="KI62" s="33"/>
      <c r="KJ62" s="33"/>
      <c r="KK62" s="33"/>
      <c r="KL62" s="33"/>
      <c r="KM62" s="33"/>
      <c r="KN62" s="33"/>
      <c r="KO62" s="33"/>
      <c r="KP62" s="33"/>
      <c r="KQ62" s="33"/>
      <c r="KR62" s="33"/>
      <c r="KS62" s="33"/>
      <c r="KT62" s="33"/>
      <c r="KU62" s="33"/>
      <c r="KV62" s="33"/>
      <c r="KW62" s="33"/>
      <c r="KX62" s="33"/>
      <c r="KY62" s="33"/>
      <c r="KZ62" s="33"/>
      <c r="LA62" s="33"/>
      <c r="LB62" s="33"/>
      <c r="LC62" s="33"/>
      <c r="LD62" s="33"/>
      <c r="LE62" s="33"/>
      <c r="LF62" s="33"/>
      <c r="LG62" s="33"/>
      <c r="LH62" s="33"/>
      <c r="LI62" s="33"/>
      <c r="LJ62" s="33"/>
      <c r="LK62" s="33"/>
      <c r="LL62" s="33"/>
      <c r="LM62" s="33"/>
      <c r="LN62" s="33"/>
      <c r="LO62" s="33"/>
      <c r="LP62" s="33"/>
      <c r="LQ62" s="33"/>
      <c r="LR62" s="33"/>
      <c r="LS62" s="33"/>
      <c r="LT62" s="33"/>
      <c r="LU62" s="33"/>
      <c r="LV62" s="33"/>
      <c r="LW62" s="33"/>
      <c r="LX62" s="33"/>
      <c r="LY62" s="33"/>
      <c r="LZ62" s="33"/>
      <c r="MA62" s="33"/>
      <c r="MB62" s="33"/>
      <c r="MC62" s="33"/>
      <c r="MD62" s="33"/>
      <c r="ME62" s="33"/>
      <c r="MF62" s="33"/>
      <c r="MG62" s="33"/>
      <c r="MH62" s="33"/>
      <c r="MI62" s="33"/>
      <c r="MJ62" s="33"/>
      <c r="MK62" s="33"/>
      <c r="ML62" s="33"/>
      <c r="MM62" s="33"/>
      <c r="MN62" s="33"/>
      <c r="MO62" s="33"/>
      <c r="MP62" s="33"/>
      <c r="MQ62" s="33"/>
      <c r="MR62" s="33"/>
      <c r="MS62" s="33"/>
      <c r="MT62" s="33"/>
      <c r="MU62" s="33"/>
      <c r="MV62" s="33"/>
      <c r="MW62" s="33"/>
      <c r="MX62" s="33"/>
      <c r="MY62" s="33"/>
      <c r="MZ62" s="33"/>
      <c r="NA62" s="33"/>
      <c r="NB62" s="33"/>
      <c r="NC62" s="33"/>
      <c r="ND62" s="33"/>
      <c r="NE62" s="33"/>
      <c r="NF62" s="33"/>
      <c r="NG62" s="33"/>
      <c r="NH62" s="33"/>
      <c r="NI62" s="33"/>
      <c r="NJ62" s="33"/>
      <c r="NK62" s="33"/>
      <c r="NL62" s="33"/>
      <c r="NM62" s="33"/>
      <c r="NN62" s="33"/>
      <c r="NO62" s="33"/>
      <c r="NP62" s="33"/>
      <c r="NQ62" s="33"/>
      <c r="NR62" s="33"/>
      <c r="NS62" s="33"/>
      <c r="NT62" s="33"/>
      <c r="NU62" s="33"/>
      <c r="NV62" s="33"/>
      <c r="NW62" s="33"/>
      <c r="NX62" s="33"/>
      <c r="NY62" s="33"/>
      <c r="NZ62" s="33"/>
      <c r="OA62" s="33"/>
      <c r="OB62" s="33"/>
      <c r="OC62" s="33"/>
      <c r="OD62" s="33"/>
      <c r="OE62" s="33"/>
      <c r="OF62" s="33"/>
      <c r="OG62" s="33"/>
      <c r="OH62" s="33"/>
      <c r="OI62" s="33"/>
      <c r="OJ62" s="33"/>
      <c r="OK62" s="33"/>
      <c r="OL62" s="33"/>
      <c r="OM62" s="33"/>
      <c r="ON62" s="33"/>
      <c r="OO62" s="33"/>
      <c r="OP62" s="33"/>
      <c r="OQ62" s="33"/>
    </row>
    <row r="63" spans="1:407" ht="30" customHeight="1" x14ac:dyDescent="0.25">
      <c r="A63" s="46" t="s">
        <v>20</v>
      </c>
      <c r="B63" s="53"/>
      <c r="C63" s="23"/>
      <c r="D63" s="72" t="s">
        <v>66</v>
      </c>
      <c r="E63" s="26" t="s">
        <v>46</v>
      </c>
      <c r="F63" s="74"/>
      <c r="G63" s="74" t="s">
        <v>50</v>
      </c>
      <c r="H63" s="49">
        <v>45124</v>
      </c>
      <c r="I63" s="80">
        <v>0.375</v>
      </c>
      <c r="J63" s="49">
        <v>45124</v>
      </c>
      <c r="K63" s="81">
        <v>0.41666666666666669</v>
      </c>
      <c r="L63" s="24">
        <v>1</v>
      </c>
      <c r="M63" s="49">
        <v>45124</v>
      </c>
      <c r="N63" s="43" t="s">
        <v>121</v>
      </c>
      <c r="O63" s="58"/>
      <c r="P63" s="51"/>
      <c r="Q63" s="51"/>
      <c r="R63" s="51"/>
      <c r="S63" s="51"/>
      <c r="T63" s="51"/>
      <c r="U63" s="33"/>
      <c r="V63" s="33"/>
      <c r="W63" s="51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  <c r="JA63" s="33"/>
      <c r="JB63" s="33"/>
      <c r="JC63" s="33"/>
      <c r="JD63" s="33"/>
      <c r="JE63" s="33"/>
      <c r="JF63" s="33"/>
      <c r="JG63" s="33"/>
      <c r="JH63" s="33"/>
      <c r="JI63" s="33"/>
      <c r="JJ63" s="33"/>
      <c r="JK63" s="33"/>
      <c r="JL63" s="33"/>
      <c r="JM63" s="33"/>
      <c r="JN63" s="33"/>
      <c r="JO63" s="33"/>
      <c r="JP63" s="33"/>
      <c r="JQ63" s="33"/>
      <c r="JR63" s="33"/>
      <c r="JS63" s="33"/>
      <c r="JT63" s="33"/>
      <c r="JU63" s="33"/>
      <c r="JV63" s="33"/>
      <c r="JW63" s="33"/>
      <c r="JX63" s="33"/>
      <c r="JY63" s="33"/>
      <c r="JZ63" s="33"/>
      <c r="KA63" s="33"/>
      <c r="KB63" s="33"/>
      <c r="KC63" s="33"/>
      <c r="KD63" s="33"/>
      <c r="KE63" s="33"/>
      <c r="KF63" s="33"/>
      <c r="KG63" s="33"/>
      <c r="KH63" s="33"/>
      <c r="KI63" s="33"/>
      <c r="KJ63" s="33"/>
      <c r="KK63" s="33"/>
      <c r="KL63" s="33"/>
      <c r="KM63" s="33"/>
      <c r="KN63" s="33"/>
      <c r="KO63" s="33"/>
      <c r="KP63" s="33"/>
      <c r="KQ63" s="33"/>
      <c r="KR63" s="33"/>
      <c r="KS63" s="33"/>
      <c r="KT63" s="33"/>
      <c r="KU63" s="33"/>
      <c r="KV63" s="33"/>
      <c r="KW63" s="33"/>
      <c r="KX63" s="33"/>
      <c r="KY63" s="33"/>
      <c r="KZ63" s="33"/>
      <c r="LA63" s="33"/>
      <c r="LB63" s="33"/>
      <c r="LC63" s="33"/>
      <c r="LD63" s="33"/>
      <c r="LE63" s="33"/>
      <c r="LF63" s="33"/>
      <c r="LG63" s="33"/>
      <c r="LH63" s="33"/>
      <c r="LI63" s="33"/>
      <c r="LJ63" s="33"/>
      <c r="LK63" s="33"/>
      <c r="LL63" s="33"/>
      <c r="LM63" s="33"/>
      <c r="LN63" s="33"/>
      <c r="LO63" s="33"/>
      <c r="LP63" s="33"/>
      <c r="LQ63" s="33"/>
      <c r="LR63" s="33"/>
      <c r="LS63" s="33"/>
      <c r="LT63" s="33"/>
      <c r="LU63" s="33"/>
      <c r="LV63" s="33"/>
      <c r="LW63" s="33"/>
      <c r="LX63" s="33"/>
      <c r="LY63" s="33"/>
      <c r="LZ63" s="33"/>
      <c r="MA63" s="33"/>
      <c r="MB63" s="33"/>
      <c r="MC63" s="33"/>
      <c r="MD63" s="33"/>
      <c r="ME63" s="33"/>
      <c r="MF63" s="33"/>
      <c r="MG63" s="33"/>
      <c r="MH63" s="33"/>
      <c r="MI63" s="33"/>
      <c r="MJ63" s="33"/>
      <c r="MK63" s="33"/>
      <c r="ML63" s="33"/>
      <c r="MM63" s="33"/>
      <c r="MN63" s="33"/>
      <c r="MO63" s="33"/>
      <c r="MP63" s="33"/>
      <c r="MQ63" s="33"/>
      <c r="MR63" s="33"/>
      <c r="MS63" s="33"/>
      <c r="MT63" s="33"/>
      <c r="MU63" s="33"/>
      <c r="MV63" s="33"/>
      <c r="MW63" s="33"/>
      <c r="MX63" s="33"/>
      <c r="MY63" s="33"/>
      <c r="MZ63" s="33"/>
      <c r="NA63" s="33"/>
      <c r="NB63" s="33"/>
      <c r="NC63" s="33"/>
      <c r="ND63" s="33"/>
      <c r="NE63" s="33"/>
      <c r="NF63" s="33"/>
      <c r="NG63" s="33"/>
      <c r="NH63" s="33"/>
      <c r="NI63" s="33"/>
      <c r="NJ63" s="33"/>
      <c r="NK63" s="33"/>
      <c r="NL63" s="33"/>
      <c r="NM63" s="33"/>
      <c r="NN63" s="33"/>
      <c r="NO63" s="33"/>
      <c r="NP63" s="33"/>
      <c r="NQ63" s="33"/>
      <c r="NR63" s="33"/>
      <c r="NS63" s="33"/>
      <c r="NT63" s="33"/>
      <c r="NU63" s="33"/>
      <c r="NV63" s="33"/>
      <c r="NW63" s="33"/>
      <c r="NX63" s="33"/>
      <c r="NY63" s="33"/>
      <c r="NZ63" s="33"/>
      <c r="OA63" s="33"/>
      <c r="OB63" s="33"/>
      <c r="OC63" s="33"/>
      <c r="OD63" s="33"/>
      <c r="OE63" s="33"/>
      <c r="OF63" s="33"/>
      <c r="OG63" s="33"/>
      <c r="OH63" s="33"/>
      <c r="OI63" s="33"/>
      <c r="OJ63" s="33"/>
      <c r="OK63" s="33"/>
      <c r="OL63" s="33"/>
      <c r="OM63" s="33"/>
      <c r="ON63" s="33"/>
      <c r="OO63" s="33"/>
      <c r="OP63" s="33"/>
      <c r="OQ63" s="33"/>
    </row>
    <row r="64" spans="1:407" ht="30" customHeight="1" x14ac:dyDescent="0.25">
      <c r="A64" s="46" t="s">
        <v>20</v>
      </c>
      <c r="B64" s="53"/>
      <c r="C64" s="23"/>
      <c r="D64" s="45" t="s">
        <v>69</v>
      </c>
      <c r="E64" s="26" t="s">
        <v>46</v>
      </c>
      <c r="F64" s="74"/>
      <c r="G64" s="74" t="s">
        <v>49</v>
      </c>
      <c r="H64" s="49">
        <v>45124</v>
      </c>
      <c r="I64" s="80">
        <v>0.41666666666666669</v>
      </c>
      <c r="J64" s="49">
        <v>45260</v>
      </c>
      <c r="K64" s="81">
        <v>0.4375</v>
      </c>
      <c r="L64" s="24">
        <v>1</v>
      </c>
      <c r="M64" s="49">
        <v>45260</v>
      </c>
      <c r="N64" s="43" t="s">
        <v>121</v>
      </c>
      <c r="O64" s="58" t="s">
        <v>40</v>
      </c>
      <c r="P64" s="51"/>
      <c r="Q64" s="51"/>
      <c r="R64" s="51"/>
      <c r="S64" s="51"/>
      <c r="T64" s="51"/>
      <c r="U64" s="33"/>
      <c r="V64" s="33"/>
      <c r="W64" s="51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  <c r="JA64" s="33"/>
      <c r="JB64" s="33"/>
      <c r="JC64" s="33"/>
      <c r="JD64" s="33"/>
      <c r="JE64" s="33"/>
      <c r="JF64" s="33"/>
      <c r="JG64" s="33"/>
      <c r="JH64" s="33"/>
      <c r="JI64" s="33"/>
      <c r="JJ64" s="33"/>
      <c r="JK64" s="33"/>
      <c r="JL64" s="33"/>
      <c r="JM64" s="33"/>
      <c r="JN64" s="33"/>
      <c r="JO64" s="33"/>
      <c r="JP64" s="33"/>
      <c r="JQ64" s="33"/>
      <c r="JR64" s="33"/>
      <c r="JS64" s="33"/>
      <c r="JT64" s="33"/>
      <c r="JU64" s="33"/>
      <c r="JV64" s="33"/>
      <c r="JW64" s="33"/>
      <c r="JX64" s="33"/>
      <c r="JY64" s="33"/>
      <c r="JZ64" s="33"/>
      <c r="KA64" s="33"/>
      <c r="KB64" s="33"/>
      <c r="KC64" s="33"/>
      <c r="KD64" s="33"/>
      <c r="KE64" s="33"/>
      <c r="KF64" s="33"/>
      <c r="KG64" s="33"/>
      <c r="KH64" s="33"/>
      <c r="KI64" s="33"/>
      <c r="KJ64" s="33"/>
      <c r="KK64" s="33"/>
      <c r="KL64" s="33"/>
      <c r="KM64" s="33"/>
      <c r="KN64" s="33"/>
      <c r="KO64" s="33"/>
      <c r="KP64" s="33"/>
      <c r="KQ64" s="33"/>
      <c r="KR64" s="33"/>
      <c r="KS64" s="33"/>
      <c r="KT64" s="33"/>
      <c r="KU64" s="33"/>
      <c r="KV64" s="33"/>
      <c r="KW64" s="33"/>
      <c r="KX64" s="33"/>
      <c r="KY64" s="33"/>
      <c r="KZ64" s="33"/>
      <c r="LA64" s="33"/>
      <c r="LB64" s="33"/>
      <c r="LC64" s="33"/>
      <c r="LD64" s="33"/>
      <c r="LE64" s="33"/>
      <c r="LF64" s="33"/>
      <c r="LG64" s="33"/>
      <c r="LH64" s="33"/>
      <c r="LI64" s="33"/>
      <c r="LJ64" s="33"/>
      <c r="LK64" s="33"/>
      <c r="LL64" s="33"/>
      <c r="LM64" s="33"/>
      <c r="LN64" s="33"/>
      <c r="LO64" s="33"/>
      <c r="LP64" s="33"/>
      <c r="LQ64" s="33"/>
      <c r="LR64" s="33"/>
      <c r="LS64" s="33"/>
      <c r="LT64" s="33"/>
      <c r="LU64" s="33"/>
      <c r="LV64" s="33"/>
      <c r="LW64" s="33"/>
      <c r="LX64" s="33"/>
      <c r="LY64" s="33"/>
      <c r="LZ64" s="33"/>
      <c r="MA64" s="33"/>
      <c r="MB64" s="33"/>
      <c r="MC64" s="33"/>
      <c r="MD64" s="33"/>
      <c r="ME64" s="33"/>
      <c r="MF64" s="33"/>
      <c r="MG64" s="33"/>
      <c r="MH64" s="33"/>
      <c r="MI64" s="33"/>
      <c r="MJ64" s="33"/>
      <c r="MK64" s="33"/>
      <c r="ML64" s="33"/>
      <c r="MM64" s="33"/>
      <c r="MN64" s="33"/>
      <c r="MO64" s="33"/>
      <c r="MP64" s="33"/>
      <c r="MQ64" s="33"/>
      <c r="MR64" s="33"/>
      <c r="MS64" s="33"/>
      <c r="MT64" s="33"/>
      <c r="MU64" s="33"/>
      <c r="MV64" s="33"/>
      <c r="MW64" s="33"/>
      <c r="MX64" s="33"/>
      <c r="MY64" s="33"/>
      <c r="MZ64" s="33"/>
      <c r="NA64" s="33"/>
      <c r="NB64" s="33"/>
      <c r="NC64" s="33"/>
      <c r="ND64" s="33"/>
      <c r="NE64" s="33"/>
      <c r="NF64" s="33"/>
      <c r="NG64" s="33"/>
      <c r="NH64" s="33"/>
      <c r="NI64" s="33"/>
      <c r="NJ64" s="33"/>
      <c r="NK64" s="33"/>
      <c r="NL64" s="33"/>
      <c r="NM64" s="33"/>
      <c r="NN64" s="33"/>
      <c r="NO64" s="33"/>
      <c r="NP64" s="33"/>
      <c r="NQ64" s="33"/>
      <c r="NR64" s="33"/>
      <c r="NS64" s="33"/>
      <c r="NT64" s="33"/>
      <c r="NU64" s="33"/>
      <c r="NV64" s="33"/>
      <c r="NW64" s="33"/>
      <c r="NX64" s="33"/>
      <c r="NY64" s="33"/>
      <c r="NZ64" s="33"/>
      <c r="OA64" s="33"/>
      <c r="OB64" s="33"/>
      <c r="OC64" s="33"/>
      <c r="OD64" s="33"/>
      <c r="OE64" s="33"/>
      <c r="OF64" s="33"/>
      <c r="OG64" s="33"/>
      <c r="OH64" s="33"/>
      <c r="OI64" s="33"/>
      <c r="OJ64" s="33"/>
      <c r="OK64" s="33"/>
      <c r="OL64" s="33"/>
      <c r="OM64" s="33"/>
      <c r="ON64" s="33"/>
      <c r="OO64" s="33"/>
      <c r="OP64" s="33"/>
      <c r="OQ64" s="33"/>
    </row>
    <row r="65" spans="1:407" ht="30" customHeight="1" x14ac:dyDescent="0.25">
      <c r="A65" s="46" t="s">
        <v>19</v>
      </c>
      <c r="B65" s="53" t="s">
        <v>0</v>
      </c>
      <c r="C65" s="23"/>
      <c r="D65" s="26" t="s">
        <v>67</v>
      </c>
      <c r="E65" s="26" t="s">
        <v>49</v>
      </c>
      <c r="F65" s="74"/>
      <c r="G65" s="54"/>
      <c r="H65" s="49">
        <v>45124</v>
      </c>
      <c r="I65" s="80">
        <v>0.41666666666666669</v>
      </c>
      <c r="J65" s="49">
        <v>45142</v>
      </c>
      <c r="K65" s="81">
        <v>0.5</v>
      </c>
      <c r="L65" s="24">
        <v>1</v>
      </c>
      <c r="M65" s="49">
        <v>45142</v>
      </c>
      <c r="N65" s="43" t="s">
        <v>121</v>
      </c>
      <c r="O65" s="58"/>
      <c r="P65" s="51"/>
      <c r="Q65" s="51"/>
      <c r="R65" s="51"/>
      <c r="S65" s="51"/>
      <c r="T65" s="51"/>
      <c r="U65" s="33"/>
      <c r="V65" s="33"/>
      <c r="W65" s="51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  <c r="JA65" s="33"/>
      <c r="JB65" s="33"/>
      <c r="JC65" s="33"/>
      <c r="JD65" s="33"/>
      <c r="JE65" s="33"/>
      <c r="JF65" s="33"/>
      <c r="JG65" s="33"/>
      <c r="JH65" s="33"/>
      <c r="JI65" s="33"/>
      <c r="JJ65" s="33"/>
      <c r="JK65" s="33"/>
      <c r="JL65" s="33"/>
      <c r="JM65" s="33"/>
      <c r="JN65" s="33"/>
      <c r="JO65" s="33"/>
      <c r="JP65" s="33"/>
      <c r="JQ65" s="33"/>
      <c r="JR65" s="33"/>
      <c r="JS65" s="33"/>
      <c r="JT65" s="33"/>
      <c r="JU65" s="33"/>
      <c r="JV65" s="33"/>
      <c r="JW65" s="33"/>
      <c r="JX65" s="33"/>
      <c r="JY65" s="33"/>
      <c r="JZ65" s="33"/>
      <c r="KA65" s="33"/>
      <c r="KB65" s="33"/>
      <c r="KC65" s="33"/>
      <c r="KD65" s="33"/>
      <c r="KE65" s="33"/>
      <c r="KF65" s="33"/>
      <c r="KG65" s="33"/>
      <c r="KH65" s="33"/>
      <c r="KI65" s="33"/>
      <c r="KJ65" s="33"/>
      <c r="KK65" s="33"/>
      <c r="KL65" s="33"/>
      <c r="KM65" s="33"/>
      <c r="KN65" s="33"/>
      <c r="KO65" s="33"/>
      <c r="KP65" s="33"/>
      <c r="KQ65" s="33"/>
      <c r="KR65" s="33"/>
      <c r="KS65" s="33"/>
      <c r="KT65" s="33"/>
      <c r="KU65" s="33"/>
      <c r="KV65" s="33"/>
      <c r="KW65" s="33"/>
      <c r="KX65" s="33"/>
      <c r="KY65" s="33"/>
      <c r="KZ65" s="33"/>
      <c r="LA65" s="33"/>
      <c r="LB65" s="33"/>
      <c r="LC65" s="33"/>
      <c r="LD65" s="33"/>
      <c r="LE65" s="33"/>
      <c r="LF65" s="33"/>
      <c r="LG65" s="33"/>
      <c r="LH65" s="33"/>
      <c r="LI65" s="33"/>
      <c r="LJ65" s="33"/>
      <c r="LK65" s="33"/>
      <c r="LL65" s="33"/>
      <c r="LM65" s="33"/>
      <c r="LN65" s="33"/>
      <c r="LO65" s="33"/>
      <c r="LP65" s="33"/>
      <c r="LQ65" s="33"/>
      <c r="LR65" s="33"/>
      <c r="LS65" s="33"/>
      <c r="LT65" s="33"/>
      <c r="LU65" s="33"/>
      <c r="LV65" s="33"/>
      <c r="LW65" s="33"/>
      <c r="LX65" s="33"/>
      <c r="LY65" s="33"/>
      <c r="LZ65" s="33"/>
      <c r="MA65" s="33"/>
      <c r="MB65" s="33"/>
      <c r="MC65" s="33"/>
      <c r="MD65" s="33"/>
      <c r="ME65" s="33"/>
      <c r="MF65" s="33"/>
      <c r="MG65" s="33"/>
      <c r="MH65" s="33"/>
      <c r="MI65" s="33"/>
      <c r="MJ65" s="33"/>
      <c r="MK65" s="33"/>
      <c r="ML65" s="33"/>
      <c r="MM65" s="33"/>
      <c r="MN65" s="33"/>
      <c r="MO65" s="33"/>
      <c r="MP65" s="33"/>
      <c r="MQ65" s="33"/>
      <c r="MR65" s="33"/>
      <c r="MS65" s="33"/>
      <c r="MT65" s="33"/>
      <c r="MU65" s="33"/>
      <c r="MV65" s="33"/>
      <c r="MW65" s="33"/>
      <c r="MX65" s="33"/>
      <c r="MY65" s="33"/>
      <c r="MZ65" s="33"/>
      <c r="NA65" s="33"/>
      <c r="NB65" s="33"/>
      <c r="NC65" s="33"/>
      <c r="ND65" s="33"/>
      <c r="NE65" s="33"/>
      <c r="NF65" s="33"/>
      <c r="NG65" s="33"/>
      <c r="NH65" s="33"/>
      <c r="NI65" s="33"/>
      <c r="NJ65" s="33"/>
      <c r="NK65" s="33"/>
      <c r="NL65" s="33"/>
      <c r="NM65" s="33"/>
      <c r="NN65" s="33"/>
      <c r="NO65" s="33"/>
      <c r="NP65" s="33"/>
      <c r="NQ65" s="33"/>
      <c r="NR65" s="33"/>
      <c r="NS65" s="33"/>
      <c r="NT65" s="33"/>
      <c r="NU65" s="33"/>
      <c r="NV65" s="33"/>
      <c r="NW65" s="33"/>
      <c r="NX65" s="33"/>
      <c r="NY65" s="33"/>
      <c r="NZ65" s="33"/>
      <c r="OA65" s="33"/>
      <c r="OB65" s="33"/>
      <c r="OC65" s="33"/>
      <c r="OD65" s="33"/>
      <c r="OE65" s="33"/>
      <c r="OF65" s="33"/>
      <c r="OG65" s="33"/>
      <c r="OH65" s="33"/>
      <c r="OI65" s="33"/>
      <c r="OJ65" s="33"/>
      <c r="OK65" s="33"/>
      <c r="OL65" s="33"/>
      <c r="OM65" s="33"/>
      <c r="ON65" s="33"/>
      <c r="OO65" s="33"/>
      <c r="OP65" s="33"/>
      <c r="OQ65" s="33"/>
    </row>
    <row r="66" spans="1:407" ht="30" customHeight="1" x14ac:dyDescent="0.25">
      <c r="A66" s="46" t="s">
        <v>21</v>
      </c>
      <c r="B66" s="53"/>
      <c r="C66" s="23"/>
      <c r="D66" s="45" t="s">
        <v>158</v>
      </c>
      <c r="E66" s="26" t="s">
        <v>49</v>
      </c>
      <c r="F66" s="74" t="s">
        <v>99</v>
      </c>
      <c r="G66" s="54"/>
      <c r="H66" s="49">
        <v>45124</v>
      </c>
      <c r="I66" s="80"/>
      <c r="J66" s="49">
        <v>45259</v>
      </c>
      <c r="K66" s="81"/>
      <c r="L66" s="24">
        <v>1</v>
      </c>
      <c r="M66" s="49">
        <v>45221</v>
      </c>
      <c r="N66" s="43" t="s">
        <v>121</v>
      </c>
      <c r="O66" s="58"/>
      <c r="P66" s="51"/>
      <c r="Q66" s="51"/>
      <c r="R66" s="51"/>
      <c r="S66" s="51"/>
      <c r="T66" s="51"/>
      <c r="U66" s="33"/>
      <c r="V66" s="33"/>
      <c r="W66" s="51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  <c r="JA66" s="33"/>
      <c r="JB66" s="33"/>
      <c r="JC66" s="33"/>
      <c r="JD66" s="33"/>
      <c r="JE66" s="33"/>
      <c r="JF66" s="33"/>
      <c r="JG66" s="33"/>
      <c r="JH66" s="33"/>
      <c r="JI66" s="33"/>
      <c r="JJ66" s="33"/>
      <c r="JK66" s="33"/>
      <c r="JL66" s="33"/>
      <c r="JM66" s="33"/>
      <c r="JN66" s="33"/>
      <c r="JO66" s="33"/>
      <c r="JP66" s="33"/>
      <c r="JQ66" s="33"/>
      <c r="JR66" s="33"/>
      <c r="JS66" s="33"/>
      <c r="JT66" s="33"/>
      <c r="JU66" s="33"/>
      <c r="JV66" s="33"/>
      <c r="JW66" s="33"/>
      <c r="JX66" s="33"/>
      <c r="JY66" s="33"/>
      <c r="JZ66" s="33"/>
      <c r="KA66" s="33"/>
      <c r="KB66" s="33"/>
      <c r="KC66" s="33"/>
      <c r="KD66" s="33"/>
      <c r="KE66" s="33"/>
      <c r="KF66" s="33"/>
      <c r="KG66" s="33"/>
      <c r="KH66" s="33"/>
      <c r="KI66" s="33"/>
      <c r="KJ66" s="33"/>
      <c r="KK66" s="33"/>
      <c r="KL66" s="33"/>
      <c r="KM66" s="33"/>
      <c r="KN66" s="33"/>
      <c r="KO66" s="33"/>
      <c r="KP66" s="33"/>
      <c r="KQ66" s="33"/>
      <c r="KR66" s="33"/>
      <c r="KS66" s="33"/>
      <c r="KT66" s="33"/>
      <c r="KU66" s="33"/>
      <c r="KV66" s="33"/>
      <c r="KW66" s="33"/>
      <c r="KX66" s="33"/>
      <c r="KY66" s="33"/>
      <c r="KZ66" s="33"/>
      <c r="LA66" s="33"/>
      <c r="LB66" s="33"/>
      <c r="LC66" s="33"/>
      <c r="LD66" s="33"/>
      <c r="LE66" s="33"/>
      <c r="LF66" s="33"/>
      <c r="LG66" s="33"/>
      <c r="LH66" s="33"/>
      <c r="LI66" s="33"/>
      <c r="LJ66" s="33"/>
      <c r="LK66" s="33"/>
      <c r="LL66" s="33"/>
      <c r="LM66" s="33"/>
      <c r="LN66" s="33"/>
      <c r="LO66" s="33"/>
      <c r="LP66" s="33"/>
      <c r="LQ66" s="33"/>
      <c r="LR66" s="33"/>
      <c r="LS66" s="33"/>
      <c r="LT66" s="33"/>
      <c r="LU66" s="33"/>
      <c r="LV66" s="33"/>
      <c r="LW66" s="33"/>
      <c r="LX66" s="33"/>
      <c r="LY66" s="33"/>
      <c r="LZ66" s="33"/>
      <c r="MA66" s="33"/>
      <c r="MB66" s="33"/>
      <c r="MC66" s="33"/>
      <c r="MD66" s="33"/>
      <c r="ME66" s="33"/>
      <c r="MF66" s="33"/>
      <c r="MG66" s="33"/>
      <c r="MH66" s="33"/>
      <c r="MI66" s="33"/>
      <c r="MJ66" s="33"/>
      <c r="MK66" s="33"/>
      <c r="ML66" s="33"/>
      <c r="MM66" s="33"/>
      <c r="MN66" s="33"/>
      <c r="MO66" s="33"/>
      <c r="MP66" s="33"/>
      <c r="MQ66" s="33"/>
      <c r="MR66" s="33"/>
      <c r="MS66" s="33"/>
      <c r="MT66" s="33"/>
      <c r="MU66" s="33"/>
      <c r="MV66" s="33"/>
      <c r="MW66" s="33"/>
      <c r="MX66" s="33"/>
      <c r="MY66" s="33"/>
      <c r="MZ66" s="33"/>
      <c r="NA66" s="33"/>
      <c r="NB66" s="33"/>
      <c r="NC66" s="33"/>
      <c r="ND66" s="33"/>
      <c r="NE66" s="33"/>
      <c r="NF66" s="33"/>
      <c r="NG66" s="33"/>
      <c r="NH66" s="33"/>
      <c r="NI66" s="33"/>
      <c r="NJ66" s="33"/>
      <c r="NK66" s="33"/>
      <c r="NL66" s="33"/>
      <c r="NM66" s="33"/>
      <c r="NN66" s="33"/>
      <c r="NO66" s="33"/>
      <c r="NP66" s="33"/>
      <c r="NQ66" s="33"/>
      <c r="NR66" s="33"/>
      <c r="NS66" s="33"/>
      <c r="NT66" s="33"/>
      <c r="NU66" s="33"/>
      <c r="NV66" s="33"/>
      <c r="NW66" s="33"/>
      <c r="NX66" s="33"/>
      <c r="NY66" s="33"/>
      <c r="NZ66" s="33"/>
      <c r="OA66" s="33"/>
      <c r="OB66" s="33"/>
      <c r="OC66" s="33"/>
      <c r="OD66" s="33"/>
      <c r="OE66" s="33"/>
      <c r="OF66" s="33"/>
      <c r="OG66" s="33"/>
      <c r="OH66" s="33"/>
      <c r="OI66" s="33"/>
      <c r="OJ66" s="33"/>
      <c r="OK66" s="33"/>
      <c r="OL66" s="33"/>
      <c r="OM66" s="33"/>
      <c r="ON66" s="33"/>
      <c r="OO66" s="33"/>
      <c r="OP66" s="33"/>
      <c r="OQ66" s="33"/>
    </row>
    <row r="67" spans="1:407" ht="30" customHeight="1" x14ac:dyDescent="0.25">
      <c r="A67" s="46" t="s">
        <v>19</v>
      </c>
      <c r="B67" s="53" t="s">
        <v>0</v>
      </c>
      <c r="C67" s="23"/>
      <c r="D67" s="45" t="s">
        <v>74</v>
      </c>
      <c r="E67" s="26" t="s">
        <v>49</v>
      </c>
      <c r="F67" s="74" t="s">
        <v>100</v>
      </c>
      <c r="G67" s="54"/>
      <c r="H67" s="49">
        <v>45126</v>
      </c>
      <c r="I67" s="80"/>
      <c r="J67" s="49">
        <v>45142</v>
      </c>
      <c r="K67" s="81">
        <v>0.625</v>
      </c>
      <c r="L67" s="24">
        <v>1</v>
      </c>
      <c r="M67" s="49">
        <v>45142</v>
      </c>
      <c r="N67" s="43" t="s">
        <v>121</v>
      </c>
      <c r="O67" s="58"/>
      <c r="P67" s="51"/>
      <c r="Q67" s="51"/>
      <c r="R67" s="51"/>
      <c r="S67" s="51"/>
      <c r="T67" s="51"/>
      <c r="U67" s="33"/>
      <c r="V67" s="33"/>
      <c r="W67" s="51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  <c r="JA67" s="33"/>
      <c r="JB67" s="33"/>
      <c r="JC67" s="33"/>
      <c r="JD67" s="33"/>
      <c r="JE67" s="33"/>
      <c r="JF67" s="33"/>
      <c r="JG67" s="33"/>
      <c r="JH67" s="33"/>
      <c r="JI67" s="33"/>
      <c r="JJ67" s="33"/>
      <c r="JK67" s="33"/>
      <c r="JL67" s="33"/>
      <c r="JM67" s="33"/>
      <c r="JN67" s="33"/>
      <c r="JO67" s="33"/>
      <c r="JP67" s="33"/>
      <c r="JQ67" s="33"/>
      <c r="JR67" s="33"/>
      <c r="JS67" s="33"/>
      <c r="JT67" s="33"/>
      <c r="JU67" s="33"/>
      <c r="JV67" s="33"/>
      <c r="JW67" s="33"/>
      <c r="JX67" s="33"/>
      <c r="JY67" s="33"/>
      <c r="JZ67" s="33"/>
      <c r="KA67" s="33"/>
      <c r="KB67" s="33"/>
      <c r="KC67" s="33"/>
      <c r="KD67" s="33"/>
      <c r="KE67" s="33"/>
      <c r="KF67" s="33"/>
      <c r="KG67" s="33"/>
      <c r="KH67" s="33"/>
      <c r="KI67" s="33"/>
      <c r="KJ67" s="33"/>
      <c r="KK67" s="33"/>
      <c r="KL67" s="33"/>
      <c r="KM67" s="33"/>
      <c r="KN67" s="33"/>
      <c r="KO67" s="33"/>
      <c r="KP67" s="33"/>
      <c r="KQ67" s="33"/>
      <c r="KR67" s="33"/>
      <c r="KS67" s="33"/>
      <c r="KT67" s="33"/>
      <c r="KU67" s="33"/>
      <c r="KV67" s="33"/>
      <c r="KW67" s="33"/>
      <c r="KX67" s="33"/>
      <c r="KY67" s="33"/>
      <c r="KZ67" s="33"/>
      <c r="LA67" s="33"/>
      <c r="LB67" s="33"/>
      <c r="LC67" s="33"/>
      <c r="LD67" s="33"/>
      <c r="LE67" s="33"/>
      <c r="LF67" s="33"/>
      <c r="LG67" s="33"/>
      <c r="LH67" s="33"/>
      <c r="LI67" s="33"/>
      <c r="LJ67" s="33"/>
      <c r="LK67" s="33"/>
      <c r="LL67" s="33"/>
      <c r="LM67" s="33"/>
      <c r="LN67" s="33"/>
      <c r="LO67" s="33"/>
      <c r="LP67" s="33"/>
      <c r="LQ67" s="33"/>
      <c r="LR67" s="33"/>
      <c r="LS67" s="33"/>
      <c r="LT67" s="33"/>
      <c r="LU67" s="33"/>
      <c r="LV67" s="33"/>
      <c r="LW67" s="33"/>
      <c r="LX67" s="33"/>
      <c r="LY67" s="33"/>
      <c r="LZ67" s="33"/>
      <c r="MA67" s="33"/>
      <c r="MB67" s="33"/>
      <c r="MC67" s="33"/>
      <c r="MD67" s="33"/>
      <c r="ME67" s="33"/>
      <c r="MF67" s="33"/>
      <c r="MG67" s="33"/>
      <c r="MH67" s="33"/>
      <c r="MI67" s="33"/>
      <c r="MJ67" s="33"/>
      <c r="MK67" s="33"/>
      <c r="ML67" s="33"/>
      <c r="MM67" s="33"/>
      <c r="MN67" s="33"/>
      <c r="MO67" s="33"/>
      <c r="MP67" s="33"/>
      <c r="MQ67" s="33"/>
      <c r="MR67" s="33"/>
      <c r="MS67" s="33"/>
      <c r="MT67" s="33"/>
      <c r="MU67" s="33"/>
      <c r="MV67" s="33"/>
      <c r="MW67" s="33"/>
      <c r="MX67" s="33"/>
      <c r="MY67" s="33"/>
      <c r="MZ67" s="33"/>
      <c r="NA67" s="33"/>
      <c r="NB67" s="33"/>
      <c r="NC67" s="33"/>
      <c r="ND67" s="33"/>
      <c r="NE67" s="33"/>
      <c r="NF67" s="33"/>
      <c r="NG67" s="33"/>
      <c r="NH67" s="33"/>
      <c r="NI67" s="33"/>
      <c r="NJ67" s="33"/>
      <c r="NK67" s="33"/>
      <c r="NL67" s="33"/>
      <c r="NM67" s="33"/>
      <c r="NN67" s="33"/>
      <c r="NO67" s="33"/>
      <c r="NP67" s="33"/>
      <c r="NQ67" s="33"/>
      <c r="NR67" s="33"/>
      <c r="NS67" s="33"/>
      <c r="NT67" s="33"/>
      <c r="NU67" s="33"/>
      <c r="NV67" s="33"/>
      <c r="NW67" s="33"/>
      <c r="NX67" s="33"/>
      <c r="NY67" s="33"/>
      <c r="NZ67" s="33"/>
      <c r="OA67" s="33"/>
      <c r="OB67" s="33"/>
      <c r="OC67" s="33"/>
      <c r="OD67" s="33"/>
      <c r="OE67" s="33"/>
      <c r="OF67" s="33"/>
      <c r="OG67" s="33"/>
      <c r="OH67" s="33"/>
      <c r="OI67" s="33"/>
      <c r="OJ67" s="33"/>
      <c r="OK67" s="33"/>
      <c r="OL67" s="33"/>
      <c r="OM67" s="33"/>
      <c r="ON67" s="33"/>
      <c r="OO67" s="33"/>
      <c r="OP67" s="33"/>
      <c r="OQ67" s="33"/>
    </row>
    <row r="68" spans="1:407" ht="30" customHeight="1" x14ac:dyDescent="0.25">
      <c r="A68" s="46" t="s">
        <v>28</v>
      </c>
      <c r="B68" s="53" t="s">
        <v>0</v>
      </c>
      <c r="C68" s="23"/>
      <c r="D68" s="26" t="s">
        <v>71</v>
      </c>
      <c r="E68" s="26" t="s">
        <v>118</v>
      </c>
      <c r="F68" s="74"/>
      <c r="G68" s="54"/>
      <c r="H68" s="49">
        <v>45147</v>
      </c>
      <c r="I68" s="80"/>
      <c r="J68" s="49">
        <v>45154</v>
      </c>
      <c r="K68" s="81"/>
      <c r="L68" s="24">
        <v>1</v>
      </c>
      <c r="M68" s="49">
        <v>45154</v>
      </c>
      <c r="N68" s="43" t="s">
        <v>121</v>
      </c>
      <c r="O68" s="58"/>
      <c r="P68" s="51"/>
      <c r="Q68" s="51"/>
      <c r="R68" s="51"/>
      <c r="S68" s="51"/>
      <c r="T68" s="51"/>
      <c r="U68" s="33"/>
      <c r="V68" s="33"/>
      <c r="W68" s="51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  <c r="JA68" s="33"/>
      <c r="JB68" s="33"/>
      <c r="JC68" s="33"/>
      <c r="JD68" s="33"/>
      <c r="JE68" s="33"/>
      <c r="JF68" s="33"/>
      <c r="JG68" s="33"/>
      <c r="JH68" s="33"/>
      <c r="JI68" s="33"/>
      <c r="JJ68" s="33"/>
      <c r="JK68" s="33"/>
      <c r="JL68" s="33"/>
      <c r="JM68" s="33"/>
      <c r="JN68" s="33"/>
      <c r="JO68" s="33"/>
      <c r="JP68" s="33"/>
      <c r="JQ68" s="33"/>
      <c r="JR68" s="33"/>
      <c r="JS68" s="33"/>
      <c r="JT68" s="33"/>
      <c r="JU68" s="33"/>
      <c r="JV68" s="33"/>
      <c r="JW68" s="33"/>
      <c r="JX68" s="33"/>
      <c r="JY68" s="33"/>
      <c r="JZ68" s="33"/>
      <c r="KA68" s="33"/>
      <c r="KB68" s="33"/>
      <c r="KC68" s="33"/>
      <c r="KD68" s="33"/>
      <c r="KE68" s="33"/>
      <c r="KF68" s="33"/>
      <c r="KG68" s="33"/>
      <c r="KH68" s="33"/>
      <c r="KI68" s="33"/>
      <c r="KJ68" s="33"/>
      <c r="KK68" s="33"/>
      <c r="KL68" s="33"/>
      <c r="KM68" s="33"/>
      <c r="KN68" s="33"/>
      <c r="KO68" s="33"/>
      <c r="KP68" s="33"/>
      <c r="KQ68" s="33"/>
      <c r="KR68" s="33"/>
      <c r="KS68" s="33"/>
      <c r="KT68" s="33"/>
      <c r="KU68" s="33"/>
      <c r="KV68" s="33"/>
      <c r="KW68" s="33"/>
      <c r="KX68" s="33"/>
      <c r="KY68" s="33"/>
      <c r="KZ68" s="33"/>
      <c r="LA68" s="33"/>
      <c r="LB68" s="33"/>
      <c r="LC68" s="33"/>
      <c r="LD68" s="33"/>
      <c r="LE68" s="33"/>
      <c r="LF68" s="33"/>
      <c r="LG68" s="33"/>
      <c r="LH68" s="33"/>
      <c r="LI68" s="33"/>
      <c r="LJ68" s="33"/>
      <c r="LK68" s="33"/>
      <c r="LL68" s="33"/>
      <c r="LM68" s="33"/>
      <c r="LN68" s="33"/>
      <c r="LO68" s="33"/>
      <c r="LP68" s="33"/>
      <c r="LQ68" s="33"/>
      <c r="LR68" s="33"/>
      <c r="LS68" s="33"/>
      <c r="LT68" s="33"/>
      <c r="LU68" s="33"/>
      <c r="LV68" s="33"/>
      <c r="LW68" s="33"/>
      <c r="LX68" s="33"/>
      <c r="LY68" s="33"/>
      <c r="LZ68" s="33"/>
      <c r="MA68" s="33"/>
      <c r="MB68" s="33"/>
      <c r="MC68" s="33"/>
      <c r="MD68" s="33"/>
      <c r="ME68" s="33"/>
      <c r="MF68" s="33"/>
      <c r="MG68" s="33"/>
      <c r="MH68" s="33"/>
      <c r="MI68" s="33"/>
      <c r="MJ68" s="33"/>
      <c r="MK68" s="33"/>
      <c r="ML68" s="33"/>
      <c r="MM68" s="33"/>
      <c r="MN68" s="33"/>
      <c r="MO68" s="33"/>
      <c r="MP68" s="33"/>
      <c r="MQ68" s="33"/>
      <c r="MR68" s="33"/>
      <c r="MS68" s="33"/>
      <c r="MT68" s="33"/>
      <c r="MU68" s="33"/>
      <c r="MV68" s="33"/>
      <c r="MW68" s="33"/>
      <c r="MX68" s="33"/>
      <c r="MY68" s="33"/>
      <c r="MZ68" s="33"/>
      <c r="NA68" s="33"/>
      <c r="NB68" s="33"/>
      <c r="NC68" s="33"/>
      <c r="ND68" s="33"/>
      <c r="NE68" s="33"/>
      <c r="NF68" s="33"/>
      <c r="NG68" s="33"/>
      <c r="NH68" s="33"/>
      <c r="NI68" s="33"/>
      <c r="NJ68" s="33"/>
      <c r="NK68" s="33"/>
      <c r="NL68" s="33"/>
      <c r="NM68" s="33"/>
      <c r="NN68" s="33"/>
      <c r="NO68" s="33"/>
      <c r="NP68" s="33"/>
      <c r="NQ68" s="33"/>
      <c r="NR68" s="33"/>
      <c r="NS68" s="33"/>
      <c r="NT68" s="33"/>
      <c r="NU68" s="33"/>
      <c r="NV68" s="33"/>
      <c r="NW68" s="33"/>
      <c r="NX68" s="33"/>
      <c r="NY68" s="33"/>
      <c r="NZ68" s="33"/>
      <c r="OA68" s="33"/>
      <c r="OB68" s="33"/>
      <c r="OC68" s="33"/>
      <c r="OD68" s="33"/>
      <c r="OE68" s="33"/>
      <c r="OF68" s="33"/>
      <c r="OG68" s="33"/>
      <c r="OH68" s="33"/>
      <c r="OI68" s="33"/>
      <c r="OJ68" s="33"/>
      <c r="OK68" s="33"/>
      <c r="OL68" s="33"/>
      <c r="OM68" s="33"/>
      <c r="ON68" s="33"/>
      <c r="OO68" s="33"/>
      <c r="OP68" s="33"/>
      <c r="OQ68" s="33"/>
    </row>
    <row r="69" spans="1:407" ht="30" customHeight="1" x14ac:dyDescent="0.25">
      <c r="A69" s="46" t="s">
        <v>28</v>
      </c>
      <c r="B69" s="53"/>
      <c r="C69" s="23"/>
      <c r="D69" s="47" t="s">
        <v>30</v>
      </c>
      <c r="E69" s="26" t="s">
        <v>48</v>
      </c>
      <c r="F69" s="74"/>
      <c r="G69" s="54"/>
      <c r="H69" s="49">
        <v>45155</v>
      </c>
      <c r="I69" s="80"/>
      <c r="J69" s="49">
        <v>45156</v>
      </c>
      <c r="K69" s="81"/>
      <c r="L69" s="24">
        <v>1</v>
      </c>
      <c r="M69" s="49">
        <v>45156</v>
      </c>
      <c r="N69" s="43" t="s">
        <v>121</v>
      </c>
      <c r="O69" s="58"/>
      <c r="P69" s="51"/>
      <c r="Q69" s="51"/>
      <c r="R69" s="51"/>
      <c r="S69" s="51"/>
      <c r="T69" s="51"/>
      <c r="U69" s="33"/>
      <c r="V69" s="33"/>
      <c r="W69" s="51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  <c r="JA69" s="33"/>
      <c r="JB69" s="33"/>
      <c r="JC69" s="33"/>
      <c r="JD69" s="33"/>
      <c r="JE69" s="33"/>
      <c r="JF69" s="33"/>
      <c r="JG69" s="33"/>
      <c r="JH69" s="33"/>
      <c r="JI69" s="33"/>
      <c r="JJ69" s="33"/>
      <c r="JK69" s="33"/>
      <c r="JL69" s="33"/>
      <c r="JM69" s="33"/>
      <c r="JN69" s="33"/>
      <c r="JO69" s="33"/>
      <c r="JP69" s="33"/>
      <c r="JQ69" s="33"/>
      <c r="JR69" s="33"/>
      <c r="JS69" s="33"/>
      <c r="JT69" s="33"/>
      <c r="JU69" s="33"/>
      <c r="JV69" s="33"/>
      <c r="JW69" s="33"/>
      <c r="JX69" s="33"/>
      <c r="JY69" s="33"/>
      <c r="JZ69" s="33"/>
      <c r="KA69" s="33"/>
      <c r="KB69" s="33"/>
      <c r="KC69" s="33"/>
      <c r="KD69" s="33"/>
      <c r="KE69" s="33"/>
      <c r="KF69" s="33"/>
      <c r="KG69" s="33"/>
      <c r="KH69" s="33"/>
      <c r="KI69" s="33"/>
      <c r="KJ69" s="33"/>
      <c r="KK69" s="33"/>
      <c r="KL69" s="33"/>
      <c r="KM69" s="33"/>
      <c r="KN69" s="33"/>
      <c r="KO69" s="33"/>
      <c r="KP69" s="33"/>
      <c r="KQ69" s="33"/>
      <c r="KR69" s="33"/>
      <c r="KS69" s="33"/>
      <c r="KT69" s="33"/>
      <c r="KU69" s="33"/>
      <c r="KV69" s="33"/>
      <c r="KW69" s="33"/>
      <c r="KX69" s="33"/>
      <c r="KY69" s="33"/>
      <c r="KZ69" s="33"/>
      <c r="LA69" s="33"/>
      <c r="LB69" s="33"/>
      <c r="LC69" s="33"/>
      <c r="LD69" s="33"/>
      <c r="LE69" s="33"/>
      <c r="LF69" s="33"/>
      <c r="LG69" s="33"/>
      <c r="LH69" s="33"/>
      <c r="LI69" s="33"/>
      <c r="LJ69" s="33"/>
      <c r="LK69" s="33"/>
      <c r="LL69" s="33"/>
      <c r="LM69" s="33"/>
      <c r="LN69" s="33"/>
      <c r="LO69" s="33"/>
      <c r="LP69" s="33"/>
      <c r="LQ69" s="33"/>
      <c r="LR69" s="33"/>
      <c r="LS69" s="33"/>
      <c r="LT69" s="33"/>
      <c r="LU69" s="33"/>
      <c r="LV69" s="33"/>
      <c r="LW69" s="33"/>
      <c r="LX69" s="33"/>
      <c r="LY69" s="33"/>
      <c r="LZ69" s="33"/>
      <c r="MA69" s="33"/>
      <c r="MB69" s="33"/>
      <c r="MC69" s="33"/>
      <c r="MD69" s="33"/>
      <c r="ME69" s="33"/>
      <c r="MF69" s="33"/>
      <c r="MG69" s="33"/>
      <c r="MH69" s="33"/>
      <c r="MI69" s="33"/>
      <c r="MJ69" s="33"/>
      <c r="MK69" s="33"/>
      <c r="ML69" s="33"/>
      <c r="MM69" s="33"/>
      <c r="MN69" s="33"/>
      <c r="MO69" s="33"/>
      <c r="MP69" s="33"/>
      <c r="MQ69" s="33"/>
      <c r="MR69" s="33"/>
      <c r="MS69" s="33"/>
      <c r="MT69" s="33"/>
      <c r="MU69" s="33"/>
      <c r="MV69" s="33"/>
      <c r="MW69" s="33"/>
      <c r="MX69" s="33"/>
      <c r="MY69" s="33"/>
      <c r="MZ69" s="33"/>
      <c r="NA69" s="33"/>
      <c r="NB69" s="33"/>
      <c r="NC69" s="33"/>
      <c r="ND69" s="33"/>
      <c r="NE69" s="33"/>
      <c r="NF69" s="33"/>
      <c r="NG69" s="33"/>
      <c r="NH69" s="33"/>
      <c r="NI69" s="33"/>
      <c r="NJ69" s="33"/>
      <c r="NK69" s="33"/>
      <c r="NL69" s="33"/>
      <c r="NM69" s="33"/>
      <c r="NN69" s="33"/>
      <c r="NO69" s="33"/>
      <c r="NP69" s="33"/>
      <c r="NQ69" s="33"/>
      <c r="NR69" s="33"/>
      <c r="NS69" s="33"/>
      <c r="NT69" s="33"/>
      <c r="NU69" s="33"/>
      <c r="NV69" s="33"/>
      <c r="NW69" s="33"/>
      <c r="NX69" s="33"/>
      <c r="NY69" s="33"/>
      <c r="NZ69" s="33"/>
      <c r="OA69" s="33"/>
      <c r="OB69" s="33"/>
      <c r="OC69" s="33"/>
      <c r="OD69" s="33"/>
      <c r="OE69" s="33"/>
      <c r="OF69" s="33"/>
      <c r="OG69" s="33"/>
      <c r="OH69" s="33"/>
      <c r="OI69" s="33"/>
      <c r="OJ69" s="33"/>
      <c r="OK69" s="33"/>
      <c r="OL69" s="33"/>
      <c r="OM69" s="33"/>
      <c r="ON69" s="33"/>
      <c r="OO69" s="33"/>
      <c r="OP69" s="33"/>
      <c r="OQ69" s="33"/>
    </row>
    <row r="70" spans="1:407" ht="30" customHeight="1" x14ac:dyDescent="0.25">
      <c r="A70" s="46" t="s">
        <v>21</v>
      </c>
      <c r="B70" s="53" t="s">
        <v>0</v>
      </c>
      <c r="C70" s="23"/>
      <c r="D70" s="26" t="s">
        <v>70</v>
      </c>
      <c r="E70" s="26" t="s">
        <v>46</v>
      </c>
      <c r="F70" s="74"/>
      <c r="G70" s="54"/>
      <c r="H70" s="49">
        <v>45152</v>
      </c>
      <c r="I70" s="80"/>
      <c r="J70" s="49">
        <v>45156</v>
      </c>
      <c r="K70" s="81"/>
      <c r="L70" s="24">
        <v>1</v>
      </c>
      <c r="M70" s="49">
        <v>45156</v>
      </c>
      <c r="N70" s="43" t="s">
        <v>121</v>
      </c>
      <c r="O70" s="58"/>
      <c r="P70" s="51"/>
      <c r="Q70" s="51"/>
      <c r="R70" s="51"/>
      <c r="S70" s="51"/>
      <c r="T70" s="51"/>
      <c r="U70" s="33"/>
      <c r="V70" s="33"/>
      <c r="W70" s="51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  <c r="JA70" s="33"/>
      <c r="JB70" s="33"/>
      <c r="JC70" s="33"/>
      <c r="JD70" s="33"/>
      <c r="JE70" s="33"/>
      <c r="JF70" s="33"/>
      <c r="JG70" s="33"/>
      <c r="JH70" s="33"/>
      <c r="JI70" s="33"/>
      <c r="JJ70" s="33"/>
      <c r="JK70" s="33"/>
      <c r="JL70" s="33"/>
      <c r="JM70" s="33"/>
      <c r="JN70" s="33"/>
      <c r="JO70" s="33"/>
      <c r="JP70" s="33"/>
      <c r="JQ70" s="33"/>
      <c r="JR70" s="33"/>
      <c r="JS70" s="33"/>
      <c r="JT70" s="33"/>
      <c r="JU70" s="33"/>
      <c r="JV70" s="33"/>
      <c r="JW70" s="33"/>
      <c r="JX70" s="33"/>
      <c r="JY70" s="33"/>
      <c r="JZ70" s="33"/>
      <c r="KA70" s="33"/>
      <c r="KB70" s="33"/>
      <c r="KC70" s="33"/>
      <c r="KD70" s="33"/>
      <c r="KE70" s="33"/>
      <c r="KF70" s="33"/>
      <c r="KG70" s="33"/>
      <c r="KH70" s="33"/>
      <c r="KI70" s="33"/>
      <c r="KJ70" s="33"/>
      <c r="KK70" s="33"/>
      <c r="KL70" s="33"/>
      <c r="KM70" s="33"/>
      <c r="KN70" s="33"/>
      <c r="KO70" s="33"/>
      <c r="KP70" s="33"/>
      <c r="KQ70" s="33"/>
      <c r="KR70" s="33"/>
      <c r="KS70" s="33"/>
      <c r="KT70" s="33"/>
      <c r="KU70" s="33"/>
      <c r="KV70" s="33"/>
      <c r="KW70" s="33"/>
      <c r="KX70" s="33"/>
      <c r="KY70" s="33"/>
      <c r="KZ70" s="33"/>
      <c r="LA70" s="33"/>
      <c r="LB70" s="33"/>
      <c r="LC70" s="33"/>
      <c r="LD70" s="33"/>
      <c r="LE70" s="33"/>
      <c r="LF70" s="33"/>
      <c r="LG70" s="33"/>
      <c r="LH70" s="33"/>
      <c r="LI70" s="33"/>
      <c r="LJ70" s="33"/>
      <c r="LK70" s="33"/>
      <c r="LL70" s="33"/>
      <c r="LM70" s="33"/>
      <c r="LN70" s="33"/>
      <c r="LO70" s="33"/>
      <c r="LP70" s="33"/>
      <c r="LQ70" s="33"/>
      <c r="LR70" s="33"/>
      <c r="LS70" s="33"/>
      <c r="LT70" s="33"/>
      <c r="LU70" s="33"/>
      <c r="LV70" s="33"/>
      <c r="LW70" s="33"/>
      <c r="LX70" s="33"/>
      <c r="LY70" s="33"/>
      <c r="LZ70" s="33"/>
      <c r="MA70" s="33"/>
      <c r="MB70" s="33"/>
      <c r="MC70" s="33"/>
      <c r="MD70" s="33"/>
      <c r="ME70" s="33"/>
      <c r="MF70" s="33"/>
      <c r="MG70" s="33"/>
      <c r="MH70" s="33"/>
      <c r="MI70" s="33"/>
      <c r="MJ70" s="33"/>
      <c r="MK70" s="33"/>
      <c r="ML70" s="33"/>
      <c r="MM70" s="33"/>
      <c r="MN70" s="33"/>
      <c r="MO70" s="33"/>
      <c r="MP70" s="33"/>
      <c r="MQ70" s="33"/>
      <c r="MR70" s="33"/>
      <c r="MS70" s="33"/>
      <c r="MT70" s="33"/>
      <c r="MU70" s="33"/>
      <c r="MV70" s="33"/>
      <c r="MW70" s="33"/>
      <c r="MX70" s="33"/>
      <c r="MY70" s="33"/>
      <c r="MZ70" s="33"/>
      <c r="NA70" s="33"/>
      <c r="NB70" s="33"/>
      <c r="NC70" s="33"/>
      <c r="ND70" s="33"/>
      <c r="NE70" s="33"/>
      <c r="NF70" s="33"/>
      <c r="NG70" s="33"/>
      <c r="NH70" s="33"/>
      <c r="NI70" s="33"/>
      <c r="NJ70" s="33"/>
      <c r="NK70" s="33"/>
      <c r="NL70" s="33"/>
      <c r="NM70" s="33"/>
      <c r="NN70" s="33"/>
      <c r="NO70" s="33"/>
      <c r="NP70" s="33"/>
      <c r="NQ70" s="33"/>
      <c r="NR70" s="33"/>
      <c r="NS70" s="33"/>
      <c r="NT70" s="33"/>
      <c r="NU70" s="33"/>
      <c r="NV70" s="33"/>
      <c r="NW70" s="33"/>
      <c r="NX70" s="33"/>
      <c r="NY70" s="33"/>
      <c r="NZ70" s="33"/>
      <c r="OA70" s="33"/>
      <c r="OB70" s="33"/>
      <c r="OC70" s="33"/>
      <c r="OD70" s="33"/>
      <c r="OE70" s="33"/>
      <c r="OF70" s="33"/>
      <c r="OG70" s="33"/>
      <c r="OH70" s="33"/>
      <c r="OI70" s="33"/>
      <c r="OJ70" s="33"/>
      <c r="OK70" s="33"/>
      <c r="OL70" s="33"/>
      <c r="OM70" s="33"/>
      <c r="ON70" s="33"/>
      <c r="OO70" s="33"/>
      <c r="OP70" s="33"/>
      <c r="OQ70" s="33"/>
    </row>
    <row r="71" spans="1:407" ht="30" customHeight="1" x14ac:dyDescent="0.25">
      <c r="A71" s="46" t="s">
        <v>20</v>
      </c>
      <c r="B71" s="53"/>
      <c r="C71" s="23"/>
      <c r="D71" s="26" t="s">
        <v>72</v>
      </c>
      <c r="E71" s="26" t="s">
        <v>46</v>
      </c>
      <c r="F71" s="74"/>
      <c r="G71" s="74" t="s">
        <v>49</v>
      </c>
      <c r="H71" s="49">
        <v>45146</v>
      </c>
      <c r="I71" s="80">
        <v>0.39583333333333331</v>
      </c>
      <c r="J71" s="49">
        <v>45146</v>
      </c>
      <c r="K71" s="81">
        <v>0.41666666666666669</v>
      </c>
      <c r="L71" s="24">
        <v>1</v>
      </c>
      <c r="M71" s="49">
        <v>45146</v>
      </c>
      <c r="N71" s="43" t="s">
        <v>121</v>
      </c>
      <c r="O71" s="58"/>
      <c r="P71" s="51"/>
      <c r="Q71" s="51"/>
      <c r="R71" s="51"/>
      <c r="S71" s="51"/>
      <c r="T71" s="51"/>
      <c r="U71" s="33"/>
      <c r="V71" s="33"/>
      <c r="W71" s="51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  <c r="JA71" s="33"/>
      <c r="JB71" s="33"/>
      <c r="JC71" s="33"/>
      <c r="JD71" s="33"/>
      <c r="JE71" s="33"/>
      <c r="JF71" s="33"/>
      <c r="JG71" s="33"/>
      <c r="JH71" s="33"/>
      <c r="JI71" s="33"/>
      <c r="JJ71" s="33"/>
      <c r="JK71" s="33"/>
      <c r="JL71" s="33"/>
      <c r="JM71" s="33"/>
      <c r="JN71" s="33"/>
      <c r="JO71" s="33"/>
      <c r="JP71" s="33"/>
      <c r="JQ71" s="33"/>
      <c r="JR71" s="33"/>
      <c r="JS71" s="33"/>
      <c r="JT71" s="33"/>
      <c r="JU71" s="33"/>
      <c r="JV71" s="33"/>
      <c r="JW71" s="33"/>
      <c r="JX71" s="33"/>
      <c r="JY71" s="33"/>
      <c r="JZ71" s="33"/>
      <c r="KA71" s="33"/>
      <c r="KB71" s="33"/>
      <c r="KC71" s="33"/>
      <c r="KD71" s="33"/>
      <c r="KE71" s="33"/>
      <c r="KF71" s="33"/>
      <c r="KG71" s="33"/>
      <c r="KH71" s="33"/>
      <c r="KI71" s="33"/>
      <c r="KJ71" s="33"/>
      <c r="KK71" s="33"/>
      <c r="KL71" s="33"/>
      <c r="KM71" s="33"/>
      <c r="KN71" s="33"/>
      <c r="KO71" s="33"/>
      <c r="KP71" s="33"/>
      <c r="KQ71" s="33"/>
      <c r="KR71" s="33"/>
      <c r="KS71" s="33"/>
      <c r="KT71" s="33"/>
      <c r="KU71" s="33"/>
      <c r="KV71" s="33"/>
      <c r="KW71" s="33"/>
      <c r="KX71" s="33"/>
      <c r="KY71" s="33"/>
      <c r="KZ71" s="33"/>
      <c r="LA71" s="33"/>
      <c r="LB71" s="33"/>
      <c r="LC71" s="33"/>
      <c r="LD71" s="33"/>
      <c r="LE71" s="33"/>
      <c r="LF71" s="33"/>
      <c r="LG71" s="33"/>
      <c r="LH71" s="33"/>
      <c r="LI71" s="33"/>
      <c r="LJ71" s="33"/>
      <c r="LK71" s="33"/>
      <c r="LL71" s="33"/>
      <c r="LM71" s="33"/>
      <c r="LN71" s="33"/>
      <c r="LO71" s="33"/>
      <c r="LP71" s="33"/>
      <c r="LQ71" s="33"/>
      <c r="LR71" s="33"/>
      <c r="LS71" s="33"/>
      <c r="LT71" s="33"/>
      <c r="LU71" s="33"/>
      <c r="LV71" s="33"/>
      <c r="LW71" s="33"/>
      <c r="LX71" s="33"/>
      <c r="LY71" s="33"/>
      <c r="LZ71" s="33"/>
      <c r="MA71" s="33"/>
      <c r="MB71" s="33"/>
      <c r="MC71" s="33"/>
      <c r="MD71" s="33"/>
      <c r="ME71" s="33"/>
      <c r="MF71" s="33"/>
      <c r="MG71" s="33"/>
      <c r="MH71" s="33"/>
      <c r="MI71" s="33"/>
      <c r="MJ71" s="33"/>
      <c r="MK71" s="33"/>
      <c r="ML71" s="33"/>
      <c r="MM71" s="33"/>
      <c r="MN71" s="33"/>
      <c r="MO71" s="33"/>
      <c r="MP71" s="33"/>
      <c r="MQ71" s="33"/>
      <c r="MR71" s="33"/>
      <c r="MS71" s="33"/>
      <c r="MT71" s="33"/>
      <c r="MU71" s="33"/>
      <c r="MV71" s="33"/>
      <c r="MW71" s="33"/>
      <c r="MX71" s="33"/>
      <c r="MY71" s="33"/>
      <c r="MZ71" s="33"/>
      <c r="NA71" s="33"/>
      <c r="NB71" s="33"/>
      <c r="NC71" s="33"/>
      <c r="ND71" s="33"/>
      <c r="NE71" s="33"/>
      <c r="NF71" s="33"/>
      <c r="NG71" s="33"/>
      <c r="NH71" s="33"/>
      <c r="NI71" s="33"/>
      <c r="NJ71" s="33"/>
      <c r="NK71" s="33"/>
      <c r="NL71" s="33"/>
      <c r="NM71" s="33"/>
      <c r="NN71" s="33"/>
      <c r="NO71" s="33"/>
      <c r="NP71" s="33"/>
      <c r="NQ71" s="33"/>
      <c r="NR71" s="33"/>
      <c r="NS71" s="33"/>
      <c r="NT71" s="33"/>
      <c r="NU71" s="33"/>
      <c r="NV71" s="33"/>
      <c r="NW71" s="33"/>
      <c r="NX71" s="33"/>
      <c r="NY71" s="33"/>
      <c r="NZ71" s="33"/>
      <c r="OA71" s="33"/>
      <c r="OB71" s="33"/>
      <c r="OC71" s="33"/>
      <c r="OD71" s="33"/>
      <c r="OE71" s="33"/>
      <c r="OF71" s="33"/>
      <c r="OG71" s="33"/>
      <c r="OH71" s="33"/>
      <c r="OI71" s="33"/>
      <c r="OJ71" s="33"/>
      <c r="OK71" s="33"/>
      <c r="OL71" s="33"/>
      <c r="OM71" s="33"/>
      <c r="ON71" s="33"/>
      <c r="OO71" s="33"/>
      <c r="OP71" s="33"/>
      <c r="OQ71" s="33"/>
    </row>
    <row r="72" spans="1:407" ht="30" customHeight="1" x14ac:dyDescent="0.25">
      <c r="A72" s="46" t="s">
        <v>28</v>
      </c>
      <c r="B72" s="53"/>
      <c r="C72" s="23"/>
      <c r="D72" s="26" t="s">
        <v>128</v>
      </c>
      <c r="E72" s="26" t="s">
        <v>49</v>
      </c>
      <c r="F72" s="74"/>
      <c r="G72" s="54"/>
      <c r="H72" s="49">
        <v>45143</v>
      </c>
      <c r="I72" s="80"/>
      <c r="J72" s="49">
        <v>45168</v>
      </c>
      <c r="K72" s="81"/>
      <c r="L72" s="24">
        <v>1</v>
      </c>
      <c r="M72" s="49">
        <v>45168</v>
      </c>
      <c r="N72" s="43" t="s">
        <v>121</v>
      </c>
      <c r="O72" s="58"/>
      <c r="P72" s="51"/>
      <c r="Q72" s="51"/>
      <c r="R72" s="51"/>
      <c r="S72" s="51"/>
      <c r="T72" s="51"/>
      <c r="U72" s="33"/>
      <c r="V72" s="33"/>
      <c r="W72" s="51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  <c r="JA72" s="33"/>
      <c r="JB72" s="33"/>
      <c r="JC72" s="33"/>
      <c r="JD72" s="33"/>
      <c r="JE72" s="33"/>
      <c r="JF72" s="33"/>
      <c r="JG72" s="33"/>
      <c r="JH72" s="33"/>
      <c r="JI72" s="33"/>
      <c r="JJ72" s="33"/>
      <c r="JK72" s="33"/>
      <c r="JL72" s="33"/>
      <c r="JM72" s="33"/>
      <c r="JN72" s="33"/>
      <c r="JO72" s="33"/>
      <c r="JP72" s="33"/>
      <c r="JQ72" s="33"/>
      <c r="JR72" s="33"/>
      <c r="JS72" s="33"/>
      <c r="JT72" s="33"/>
      <c r="JU72" s="33"/>
      <c r="JV72" s="33"/>
      <c r="JW72" s="33"/>
      <c r="JX72" s="33"/>
      <c r="JY72" s="33"/>
      <c r="JZ72" s="33"/>
      <c r="KA72" s="33"/>
      <c r="KB72" s="33"/>
      <c r="KC72" s="33"/>
      <c r="KD72" s="33"/>
      <c r="KE72" s="33"/>
      <c r="KF72" s="33"/>
      <c r="KG72" s="33"/>
      <c r="KH72" s="33"/>
      <c r="KI72" s="33"/>
      <c r="KJ72" s="33"/>
      <c r="KK72" s="33"/>
      <c r="KL72" s="33"/>
      <c r="KM72" s="33"/>
      <c r="KN72" s="33"/>
      <c r="KO72" s="33"/>
      <c r="KP72" s="33"/>
      <c r="KQ72" s="33"/>
      <c r="KR72" s="33"/>
      <c r="KS72" s="33"/>
      <c r="KT72" s="33"/>
      <c r="KU72" s="33"/>
      <c r="KV72" s="33"/>
      <c r="KW72" s="33"/>
      <c r="KX72" s="33"/>
      <c r="KY72" s="33"/>
      <c r="KZ72" s="33"/>
      <c r="LA72" s="33"/>
      <c r="LB72" s="33"/>
      <c r="LC72" s="33"/>
      <c r="LD72" s="33"/>
      <c r="LE72" s="33"/>
      <c r="LF72" s="33"/>
      <c r="LG72" s="33"/>
      <c r="LH72" s="33"/>
      <c r="LI72" s="33"/>
      <c r="LJ72" s="33"/>
      <c r="LK72" s="33"/>
      <c r="LL72" s="33"/>
      <c r="LM72" s="33"/>
      <c r="LN72" s="33"/>
      <c r="LO72" s="33"/>
      <c r="LP72" s="33"/>
      <c r="LQ72" s="33"/>
      <c r="LR72" s="33"/>
      <c r="LS72" s="33"/>
      <c r="LT72" s="33"/>
      <c r="LU72" s="33"/>
      <c r="LV72" s="33"/>
      <c r="LW72" s="33"/>
      <c r="LX72" s="33"/>
      <c r="LY72" s="33"/>
      <c r="LZ72" s="33"/>
      <c r="MA72" s="33"/>
      <c r="MB72" s="33"/>
      <c r="MC72" s="33"/>
      <c r="MD72" s="33"/>
      <c r="ME72" s="33"/>
      <c r="MF72" s="33"/>
      <c r="MG72" s="33"/>
      <c r="MH72" s="33"/>
      <c r="MI72" s="33"/>
      <c r="MJ72" s="33"/>
      <c r="MK72" s="33"/>
      <c r="ML72" s="33"/>
      <c r="MM72" s="33"/>
      <c r="MN72" s="33"/>
      <c r="MO72" s="33"/>
      <c r="MP72" s="33"/>
      <c r="MQ72" s="33"/>
      <c r="MR72" s="33"/>
      <c r="MS72" s="33"/>
      <c r="MT72" s="33"/>
      <c r="MU72" s="33"/>
      <c r="MV72" s="33"/>
      <c r="MW72" s="33"/>
      <c r="MX72" s="33"/>
      <c r="MY72" s="33"/>
      <c r="MZ72" s="33"/>
      <c r="NA72" s="33"/>
      <c r="NB72" s="33"/>
      <c r="NC72" s="33"/>
      <c r="ND72" s="33"/>
      <c r="NE72" s="33"/>
      <c r="NF72" s="33"/>
      <c r="NG72" s="33"/>
      <c r="NH72" s="33"/>
      <c r="NI72" s="33"/>
      <c r="NJ72" s="33"/>
      <c r="NK72" s="33"/>
      <c r="NL72" s="33"/>
      <c r="NM72" s="33"/>
      <c r="NN72" s="33"/>
      <c r="NO72" s="33"/>
      <c r="NP72" s="33"/>
      <c r="NQ72" s="33"/>
      <c r="NR72" s="33"/>
      <c r="NS72" s="33"/>
      <c r="NT72" s="33"/>
      <c r="NU72" s="33"/>
      <c r="NV72" s="33"/>
      <c r="NW72" s="33"/>
      <c r="NX72" s="33"/>
      <c r="NY72" s="33"/>
      <c r="NZ72" s="33"/>
      <c r="OA72" s="33"/>
      <c r="OB72" s="33"/>
      <c r="OC72" s="33"/>
      <c r="OD72" s="33"/>
      <c r="OE72" s="33"/>
      <c r="OF72" s="33"/>
      <c r="OG72" s="33"/>
      <c r="OH72" s="33"/>
      <c r="OI72" s="33"/>
      <c r="OJ72" s="33"/>
      <c r="OK72" s="33"/>
      <c r="OL72" s="33"/>
      <c r="OM72" s="33"/>
      <c r="ON72" s="33"/>
      <c r="OO72" s="33"/>
      <c r="OP72" s="33"/>
      <c r="OQ72" s="33"/>
    </row>
    <row r="73" spans="1:407" ht="30" customHeight="1" x14ac:dyDescent="0.25">
      <c r="A73" s="46" t="s">
        <v>28</v>
      </c>
      <c r="B73" s="53" t="s">
        <v>0</v>
      </c>
      <c r="C73" s="23"/>
      <c r="D73" s="47" t="s">
        <v>136</v>
      </c>
      <c r="E73" s="26" t="s">
        <v>118</v>
      </c>
      <c r="F73" s="74"/>
      <c r="G73" s="54"/>
      <c r="H73" s="49">
        <v>45169</v>
      </c>
      <c r="I73" s="80"/>
      <c r="J73" s="49">
        <v>45169</v>
      </c>
      <c r="K73" s="81"/>
      <c r="L73" s="24">
        <v>1</v>
      </c>
      <c r="M73" s="49">
        <v>45169</v>
      </c>
      <c r="N73" s="43" t="s">
        <v>121</v>
      </c>
      <c r="O73" s="58"/>
      <c r="P73" s="51"/>
      <c r="Q73" s="51"/>
      <c r="R73" s="51"/>
      <c r="S73" s="51"/>
      <c r="T73" s="51"/>
      <c r="U73" s="33"/>
      <c r="V73" s="33"/>
      <c r="W73" s="51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  <c r="JA73" s="33"/>
      <c r="JB73" s="33"/>
      <c r="JC73" s="33"/>
      <c r="JD73" s="33"/>
      <c r="JE73" s="33"/>
      <c r="JF73" s="33"/>
      <c r="JG73" s="33"/>
      <c r="JH73" s="33"/>
      <c r="JI73" s="33"/>
      <c r="JJ73" s="33"/>
      <c r="JK73" s="33"/>
      <c r="JL73" s="33"/>
      <c r="JM73" s="33"/>
      <c r="JN73" s="33"/>
      <c r="JO73" s="33"/>
      <c r="JP73" s="33"/>
      <c r="JQ73" s="33"/>
      <c r="JR73" s="33"/>
      <c r="JS73" s="33"/>
      <c r="JT73" s="33"/>
      <c r="JU73" s="33"/>
      <c r="JV73" s="33"/>
      <c r="JW73" s="33"/>
      <c r="JX73" s="33"/>
      <c r="JY73" s="33"/>
      <c r="JZ73" s="33"/>
      <c r="KA73" s="33"/>
      <c r="KB73" s="33"/>
      <c r="KC73" s="33"/>
      <c r="KD73" s="33"/>
      <c r="KE73" s="33"/>
      <c r="KF73" s="33"/>
      <c r="KG73" s="33"/>
      <c r="KH73" s="33"/>
      <c r="KI73" s="33"/>
      <c r="KJ73" s="33"/>
      <c r="KK73" s="33"/>
      <c r="KL73" s="33"/>
      <c r="KM73" s="33"/>
      <c r="KN73" s="33"/>
      <c r="KO73" s="33"/>
      <c r="KP73" s="33"/>
      <c r="KQ73" s="33"/>
      <c r="KR73" s="33"/>
      <c r="KS73" s="33"/>
      <c r="KT73" s="33"/>
      <c r="KU73" s="33"/>
      <c r="KV73" s="33"/>
      <c r="KW73" s="33"/>
      <c r="KX73" s="33"/>
      <c r="KY73" s="33"/>
      <c r="KZ73" s="33"/>
      <c r="LA73" s="33"/>
      <c r="LB73" s="33"/>
      <c r="LC73" s="33"/>
      <c r="LD73" s="33"/>
      <c r="LE73" s="33"/>
      <c r="LF73" s="33"/>
      <c r="LG73" s="33"/>
      <c r="LH73" s="33"/>
      <c r="LI73" s="33"/>
      <c r="LJ73" s="33"/>
      <c r="LK73" s="33"/>
      <c r="LL73" s="33"/>
      <c r="LM73" s="33"/>
      <c r="LN73" s="33"/>
      <c r="LO73" s="33"/>
      <c r="LP73" s="33"/>
      <c r="LQ73" s="33"/>
      <c r="LR73" s="33"/>
      <c r="LS73" s="33"/>
      <c r="LT73" s="33"/>
      <c r="LU73" s="33"/>
      <c r="LV73" s="33"/>
      <c r="LW73" s="33"/>
      <c r="LX73" s="33"/>
      <c r="LY73" s="33"/>
      <c r="LZ73" s="33"/>
      <c r="MA73" s="33"/>
      <c r="MB73" s="33"/>
      <c r="MC73" s="33"/>
      <c r="MD73" s="33"/>
      <c r="ME73" s="33"/>
      <c r="MF73" s="33"/>
      <c r="MG73" s="33"/>
      <c r="MH73" s="33"/>
      <c r="MI73" s="33"/>
      <c r="MJ73" s="33"/>
      <c r="MK73" s="33"/>
      <c r="ML73" s="33"/>
      <c r="MM73" s="33"/>
      <c r="MN73" s="33"/>
      <c r="MO73" s="33"/>
      <c r="MP73" s="33"/>
      <c r="MQ73" s="33"/>
      <c r="MR73" s="33"/>
      <c r="MS73" s="33"/>
      <c r="MT73" s="33"/>
      <c r="MU73" s="33"/>
      <c r="MV73" s="33"/>
      <c r="MW73" s="33"/>
      <c r="MX73" s="33"/>
      <c r="MY73" s="33"/>
      <c r="MZ73" s="33"/>
      <c r="NA73" s="33"/>
      <c r="NB73" s="33"/>
      <c r="NC73" s="33"/>
      <c r="ND73" s="33"/>
      <c r="NE73" s="33"/>
      <c r="NF73" s="33"/>
      <c r="NG73" s="33"/>
      <c r="NH73" s="33"/>
      <c r="NI73" s="33"/>
      <c r="NJ73" s="33"/>
      <c r="NK73" s="33"/>
      <c r="NL73" s="33"/>
      <c r="NM73" s="33"/>
      <c r="NN73" s="33"/>
      <c r="NO73" s="33"/>
      <c r="NP73" s="33"/>
      <c r="NQ73" s="33"/>
      <c r="NR73" s="33"/>
      <c r="NS73" s="33"/>
      <c r="NT73" s="33"/>
      <c r="NU73" s="33"/>
      <c r="NV73" s="33"/>
      <c r="NW73" s="33"/>
      <c r="NX73" s="33"/>
      <c r="NY73" s="33"/>
      <c r="NZ73" s="33"/>
      <c r="OA73" s="33"/>
      <c r="OB73" s="33"/>
      <c r="OC73" s="33"/>
      <c r="OD73" s="33"/>
      <c r="OE73" s="33"/>
      <c r="OF73" s="33"/>
      <c r="OG73" s="33"/>
      <c r="OH73" s="33"/>
      <c r="OI73" s="33"/>
      <c r="OJ73" s="33"/>
      <c r="OK73" s="33"/>
      <c r="OL73" s="33"/>
      <c r="OM73" s="33"/>
      <c r="ON73" s="33"/>
      <c r="OO73" s="33"/>
      <c r="OP73" s="33"/>
      <c r="OQ73" s="33"/>
    </row>
    <row r="74" spans="1:407" ht="30" customHeight="1" x14ac:dyDescent="0.25">
      <c r="A74" s="46" t="s">
        <v>28</v>
      </c>
      <c r="B74" s="53" t="s">
        <v>0</v>
      </c>
      <c r="C74" s="23"/>
      <c r="D74" s="47" t="s">
        <v>152</v>
      </c>
      <c r="E74" s="26" t="s">
        <v>49</v>
      </c>
      <c r="F74" s="74"/>
      <c r="G74" s="54"/>
      <c r="H74" s="49">
        <v>45170</v>
      </c>
      <c r="I74" s="80"/>
      <c r="J74" s="49">
        <v>45170</v>
      </c>
      <c r="K74" s="81"/>
      <c r="L74" s="24">
        <v>1</v>
      </c>
      <c r="M74" s="49">
        <v>45170</v>
      </c>
      <c r="N74" s="43" t="s">
        <v>121</v>
      </c>
      <c r="O74" s="58"/>
      <c r="P74" s="51"/>
      <c r="Q74" s="51"/>
      <c r="R74" s="51"/>
      <c r="S74" s="51"/>
      <c r="T74" s="51"/>
      <c r="U74" s="33"/>
      <c r="V74" s="33"/>
      <c r="W74" s="51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  <c r="JA74" s="33"/>
      <c r="JB74" s="33"/>
      <c r="JC74" s="33"/>
      <c r="JD74" s="33"/>
      <c r="JE74" s="33"/>
      <c r="JF74" s="33"/>
      <c r="JG74" s="33"/>
      <c r="JH74" s="33"/>
      <c r="JI74" s="33"/>
      <c r="JJ74" s="33"/>
      <c r="JK74" s="33"/>
      <c r="JL74" s="33"/>
      <c r="JM74" s="33"/>
      <c r="JN74" s="33"/>
      <c r="JO74" s="33"/>
      <c r="JP74" s="33"/>
      <c r="JQ74" s="33"/>
      <c r="JR74" s="33"/>
      <c r="JS74" s="33"/>
      <c r="JT74" s="33"/>
      <c r="JU74" s="33"/>
      <c r="JV74" s="33"/>
      <c r="JW74" s="33"/>
      <c r="JX74" s="33"/>
      <c r="JY74" s="33"/>
      <c r="JZ74" s="33"/>
      <c r="KA74" s="33"/>
      <c r="KB74" s="33"/>
      <c r="KC74" s="33"/>
      <c r="KD74" s="33"/>
      <c r="KE74" s="33"/>
      <c r="KF74" s="33"/>
      <c r="KG74" s="33"/>
      <c r="KH74" s="33"/>
      <c r="KI74" s="33"/>
      <c r="KJ74" s="33"/>
      <c r="KK74" s="33"/>
      <c r="KL74" s="33"/>
      <c r="KM74" s="33"/>
      <c r="KN74" s="33"/>
      <c r="KO74" s="33"/>
      <c r="KP74" s="33"/>
      <c r="KQ74" s="33"/>
      <c r="KR74" s="33"/>
      <c r="KS74" s="33"/>
      <c r="KT74" s="33"/>
      <c r="KU74" s="33"/>
      <c r="KV74" s="33"/>
      <c r="KW74" s="33"/>
      <c r="KX74" s="33"/>
      <c r="KY74" s="33"/>
      <c r="KZ74" s="33"/>
      <c r="LA74" s="33"/>
      <c r="LB74" s="33"/>
      <c r="LC74" s="33"/>
      <c r="LD74" s="33"/>
      <c r="LE74" s="33"/>
      <c r="LF74" s="33"/>
      <c r="LG74" s="33"/>
      <c r="LH74" s="33"/>
      <c r="LI74" s="33"/>
      <c r="LJ74" s="33"/>
      <c r="LK74" s="33"/>
      <c r="LL74" s="33"/>
      <c r="LM74" s="33"/>
      <c r="LN74" s="33"/>
      <c r="LO74" s="33"/>
      <c r="LP74" s="33"/>
      <c r="LQ74" s="33"/>
      <c r="LR74" s="33"/>
      <c r="LS74" s="33"/>
      <c r="LT74" s="33"/>
      <c r="LU74" s="33"/>
      <c r="LV74" s="33"/>
      <c r="LW74" s="33"/>
      <c r="LX74" s="33"/>
      <c r="LY74" s="33"/>
      <c r="LZ74" s="33"/>
      <c r="MA74" s="33"/>
      <c r="MB74" s="33"/>
      <c r="MC74" s="33"/>
      <c r="MD74" s="33"/>
      <c r="ME74" s="33"/>
      <c r="MF74" s="33"/>
      <c r="MG74" s="33"/>
      <c r="MH74" s="33"/>
      <c r="MI74" s="33"/>
      <c r="MJ74" s="33"/>
      <c r="MK74" s="33"/>
      <c r="ML74" s="33"/>
      <c r="MM74" s="33"/>
      <c r="MN74" s="33"/>
      <c r="MO74" s="33"/>
      <c r="MP74" s="33"/>
      <c r="MQ74" s="33"/>
      <c r="MR74" s="33"/>
      <c r="MS74" s="33"/>
      <c r="MT74" s="33"/>
      <c r="MU74" s="33"/>
      <c r="MV74" s="33"/>
      <c r="MW74" s="33"/>
      <c r="MX74" s="33"/>
      <c r="MY74" s="33"/>
      <c r="MZ74" s="33"/>
      <c r="NA74" s="33"/>
      <c r="NB74" s="33"/>
      <c r="NC74" s="33"/>
      <c r="ND74" s="33"/>
      <c r="NE74" s="33"/>
      <c r="NF74" s="33"/>
      <c r="NG74" s="33"/>
      <c r="NH74" s="33"/>
      <c r="NI74" s="33"/>
      <c r="NJ74" s="33"/>
      <c r="NK74" s="33"/>
      <c r="NL74" s="33"/>
      <c r="NM74" s="33"/>
      <c r="NN74" s="33"/>
      <c r="NO74" s="33"/>
      <c r="NP74" s="33"/>
      <c r="NQ74" s="33"/>
      <c r="NR74" s="33"/>
      <c r="NS74" s="33"/>
      <c r="NT74" s="33"/>
      <c r="NU74" s="33"/>
      <c r="NV74" s="33"/>
      <c r="NW74" s="33"/>
      <c r="NX74" s="33"/>
      <c r="NY74" s="33"/>
      <c r="NZ74" s="33"/>
      <c r="OA74" s="33"/>
      <c r="OB74" s="33"/>
      <c r="OC74" s="33"/>
      <c r="OD74" s="33"/>
      <c r="OE74" s="33"/>
      <c r="OF74" s="33"/>
      <c r="OG74" s="33"/>
      <c r="OH74" s="33"/>
      <c r="OI74" s="33"/>
      <c r="OJ74" s="33"/>
      <c r="OK74" s="33"/>
      <c r="OL74" s="33"/>
      <c r="OM74" s="33"/>
      <c r="ON74" s="33"/>
      <c r="OO74" s="33"/>
      <c r="OP74" s="33"/>
      <c r="OQ74" s="33"/>
    </row>
    <row r="75" spans="1:407" ht="30" customHeight="1" x14ac:dyDescent="0.25">
      <c r="A75" s="46" t="s">
        <v>19</v>
      </c>
      <c r="B75" s="53" t="s">
        <v>0</v>
      </c>
      <c r="C75" s="23"/>
      <c r="D75" s="26" t="s">
        <v>73</v>
      </c>
      <c r="E75" s="26" t="s">
        <v>49</v>
      </c>
      <c r="F75" s="74"/>
      <c r="G75" s="54"/>
      <c r="H75" s="49">
        <v>45173</v>
      </c>
      <c r="I75" s="80">
        <v>0.375</v>
      </c>
      <c r="J75" s="49">
        <v>45191</v>
      </c>
      <c r="K75" s="81">
        <v>0.5</v>
      </c>
      <c r="L75" s="24">
        <v>1</v>
      </c>
      <c r="M75" s="49">
        <v>45191</v>
      </c>
      <c r="N75" s="43" t="s">
        <v>121</v>
      </c>
      <c r="O75" s="58"/>
      <c r="P75" s="51"/>
      <c r="Q75" s="51"/>
      <c r="R75" s="51"/>
      <c r="S75" s="51"/>
      <c r="T75" s="51"/>
      <c r="U75" s="33"/>
      <c r="V75" s="33"/>
      <c r="W75" s="51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  <c r="JA75" s="33"/>
      <c r="JB75" s="33"/>
      <c r="JC75" s="33"/>
      <c r="JD75" s="33"/>
      <c r="JE75" s="33"/>
      <c r="JF75" s="33"/>
      <c r="JG75" s="33"/>
      <c r="JH75" s="33"/>
      <c r="JI75" s="33"/>
      <c r="JJ75" s="33"/>
      <c r="JK75" s="33"/>
      <c r="JL75" s="33"/>
      <c r="JM75" s="33"/>
      <c r="JN75" s="33"/>
      <c r="JO75" s="33"/>
      <c r="JP75" s="33"/>
      <c r="JQ75" s="33"/>
      <c r="JR75" s="33"/>
      <c r="JS75" s="33"/>
      <c r="JT75" s="33"/>
      <c r="JU75" s="33"/>
      <c r="JV75" s="33"/>
      <c r="JW75" s="33"/>
      <c r="JX75" s="33"/>
      <c r="JY75" s="33"/>
      <c r="JZ75" s="33"/>
      <c r="KA75" s="33"/>
      <c r="KB75" s="33"/>
      <c r="KC75" s="33"/>
      <c r="KD75" s="33"/>
      <c r="KE75" s="33"/>
      <c r="KF75" s="33"/>
      <c r="KG75" s="33"/>
      <c r="KH75" s="33"/>
      <c r="KI75" s="33"/>
      <c r="KJ75" s="33"/>
      <c r="KK75" s="33"/>
      <c r="KL75" s="33"/>
      <c r="KM75" s="33"/>
      <c r="KN75" s="33"/>
      <c r="KO75" s="33"/>
      <c r="KP75" s="33"/>
      <c r="KQ75" s="33"/>
      <c r="KR75" s="33"/>
      <c r="KS75" s="33"/>
      <c r="KT75" s="33"/>
      <c r="KU75" s="33"/>
      <c r="KV75" s="33"/>
      <c r="KW75" s="33"/>
      <c r="KX75" s="33"/>
      <c r="KY75" s="33"/>
      <c r="KZ75" s="33"/>
      <c r="LA75" s="33"/>
      <c r="LB75" s="33"/>
      <c r="LC75" s="33"/>
      <c r="LD75" s="33"/>
      <c r="LE75" s="33"/>
      <c r="LF75" s="33"/>
      <c r="LG75" s="33"/>
      <c r="LH75" s="33"/>
      <c r="LI75" s="33"/>
      <c r="LJ75" s="33"/>
      <c r="LK75" s="33"/>
      <c r="LL75" s="33"/>
      <c r="LM75" s="33"/>
      <c r="LN75" s="33"/>
      <c r="LO75" s="33"/>
      <c r="LP75" s="33"/>
      <c r="LQ75" s="33"/>
      <c r="LR75" s="33"/>
      <c r="LS75" s="33"/>
      <c r="LT75" s="33"/>
      <c r="LU75" s="33"/>
      <c r="LV75" s="33"/>
      <c r="LW75" s="33"/>
      <c r="LX75" s="33"/>
      <c r="LY75" s="33"/>
      <c r="LZ75" s="33"/>
      <c r="MA75" s="33"/>
      <c r="MB75" s="33"/>
      <c r="MC75" s="33"/>
      <c r="MD75" s="33"/>
      <c r="ME75" s="33"/>
      <c r="MF75" s="33"/>
      <c r="MG75" s="33"/>
      <c r="MH75" s="33"/>
      <c r="MI75" s="33"/>
      <c r="MJ75" s="33"/>
      <c r="MK75" s="33"/>
      <c r="ML75" s="33"/>
      <c r="MM75" s="33"/>
      <c r="MN75" s="33"/>
      <c r="MO75" s="33"/>
      <c r="MP75" s="33"/>
      <c r="MQ75" s="33"/>
      <c r="MR75" s="33"/>
      <c r="MS75" s="33"/>
      <c r="MT75" s="33"/>
      <c r="MU75" s="33"/>
      <c r="MV75" s="33"/>
      <c r="MW75" s="33"/>
      <c r="MX75" s="33"/>
      <c r="MY75" s="33"/>
      <c r="MZ75" s="33"/>
      <c r="NA75" s="33"/>
      <c r="NB75" s="33"/>
      <c r="NC75" s="33"/>
      <c r="ND75" s="33"/>
      <c r="NE75" s="33"/>
      <c r="NF75" s="33"/>
      <c r="NG75" s="33"/>
      <c r="NH75" s="33"/>
      <c r="NI75" s="33"/>
      <c r="NJ75" s="33"/>
      <c r="NK75" s="33"/>
      <c r="NL75" s="33"/>
      <c r="NM75" s="33"/>
      <c r="NN75" s="33"/>
      <c r="NO75" s="33"/>
      <c r="NP75" s="33"/>
      <c r="NQ75" s="33"/>
      <c r="NR75" s="33"/>
      <c r="NS75" s="33"/>
      <c r="NT75" s="33"/>
      <c r="NU75" s="33"/>
      <c r="NV75" s="33"/>
      <c r="NW75" s="33"/>
      <c r="NX75" s="33"/>
      <c r="NY75" s="33"/>
      <c r="NZ75" s="33"/>
      <c r="OA75" s="33"/>
      <c r="OB75" s="33"/>
      <c r="OC75" s="33"/>
      <c r="OD75" s="33"/>
      <c r="OE75" s="33"/>
      <c r="OF75" s="33"/>
      <c r="OG75" s="33"/>
      <c r="OH75" s="33"/>
      <c r="OI75" s="33"/>
      <c r="OJ75" s="33"/>
      <c r="OK75" s="33"/>
      <c r="OL75" s="33"/>
      <c r="OM75" s="33"/>
      <c r="ON75" s="33"/>
      <c r="OO75" s="33"/>
      <c r="OP75" s="33"/>
      <c r="OQ75" s="33"/>
    </row>
    <row r="76" spans="1:407" ht="30" customHeight="1" x14ac:dyDescent="0.25">
      <c r="A76" s="46" t="s">
        <v>19</v>
      </c>
      <c r="B76" s="53" t="s">
        <v>0</v>
      </c>
      <c r="C76" s="23"/>
      <c r="D76" s="45" t="s">
        <v>75</v>
      </c>
      <c r="E76" s="26" t="s">
        <v>49</v>
      </c>
      <c r="F76" s="74" t="s">
        <v>100</v>
      </c>
      <c r="G76" s="54"/>
      <c r="H76" s="49">
        <v>45175</v>
      </c>
      <c r="I76" s="80"/>
      <c r="J76" s="49">
        <v>45191</v>
      </c>
      <c r="K76" s="81">
        <v>0.625</v>
      </c>
      <c r="L76" s="24">
        <v>1</v>
      </c>
      <c r="M76" s="49">
        <v>45191</v>
      </c>
      <c r="N76" s="43" t="s">
        <v>121</v>
      </c>
      <c r="O76" s="58"/>
      <c r="P76" s="51"/>
      <c r="Q76" s="51"/>
      <c r="R76" s="51"/>
      <c r="S76" s="51"/>
      <c r="T76" s="51"/>
      <c r="U76" s="33"/>
      <c r="V76" s="33"/>
      <c r="W76" s="51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  <c r="JA76" s="33"/>
      <c r="JB76" s="33"/>
      <c r="JC76" s="33"/>
      <c r="JD76" s="33"/>
      <c r="JE76" s="33"/>
      <c r="JF76" s="33"/>
      <c r="JG76" s="33"/>
      <c r="JH76" s="33"/>
      <c r="JI76" s="33"/>
      <c r="JJ76" s="33"/>
      <c r="JK76" s="33"/>
      <c r="JL76" s="33"/>
      <c r="JM76" s="33"/>
      <c r="JN76" s="33"/>
      <c r="JO76" s="33"/>
      <c r="JP76" s="33"/>
      <c r="JQ76" s="33"/>
      <c r="JR76" s="33"/>
      <c r="JS76" s="33"/>
      <c r="JT76" s="33"/>
      <c r="JU76" s="33"/>
      <c r="JV76" s="33"/>
      <c r="JW76" s="33"/>
      <c r="JX76" s="33"/>
      <c r="JY76" s="33"/>
      <c r="JZ76" s="33"/>
      <c r="KA76" s="33"/>
      <c r="KB76" s="33"/>
      <c r="KC76" s="33"/>
      <c r="KD76" s="33"/>
      <c r="KE76" s="33"/>
      <c r="KF76" s="33"/>
      <c r="KG76" s="33"/>
      <c r="KH76" s="33"/>
      <c r="KI76" s="33"/>
      <c r="KJ76" s="33"/>
      <c r="KK76" s="33"/>
      <c r="KL76" s="33"/>
      <c r="KM76" s="33"/>
      <c r="KN76" s="33"/>
      <c r="KO76" s="33"/>
      <c r="KP76" s="33"/>
      <c r="KQ76" s="33"/>
      <c r="KR76" s="33"/>
      <c r="KS76" s="33"/>
      <c r="KT76" s="33"/>
      <c r="KU76" s="33"/>
      <c r="KV76" s="33"/>
      <c r="KW76" s="33"/>
      <c r="KX76" s="33"/>
      <c r="KY76" s="33"/>
      <c r="KZ76" s="33"/>
      <c r="LA76" s="33"/>
      <c r="LB76" s="33"/>
      <c r="LC76" s="33"/>
      <c r="LD76" s="33"/>
      <c r="LE76" s="33"/>
      <c r="LF76" s="33"/>
      <c r="LG76" s="33"/>
      <c r="LH76" s="33"/>
      <c r="LI76" s="33"/>
      <c r="LJ76" s="33"/>
      <c r="LK76" s="33"/>
      <c r="LL76" s="33"/>
      <c r="LM76" s="33"/>
      <c r="LN76" s="33"/>
      <c r="LO76" s="33"/>
      <c r="LP76" s="33"/>
      <c r="LQ76" s="33"/>
      <c r="LR76" s="33"/>
      <c r="LS76" s="33"/>
      <c r="LT76" s="33"/>
      <c r="LU76" s="33"/>
      <c r="LV76" s="33"/>
      <c r="LW76" s="33"/>
      <c r="LX76" s="33"/>
      <c r="LY76" s="33"/>
      <c r="LZ76" s="33"/>
      <c r="MA76" s="33"/>
      <c r="MB76" s="33"/>
      <c r="MC76" s="33"/>
      <c r="MD76" s="33"/>
      <c r="ME76" s="33"/>
      <c r="MF76" s="33"/>
      <c r="MG76" s="33"/>
      <c r="MH76" s="33"/>
      <c r="MI76" s="33"/>
      <c r="MJ76" s="33"/>
      <c r="MK76" s="33"/>
      <c r="ML76" s="33"/>
      <c r="MM76" s="33"/>
      <c r="MN76" s="33"/>
      <c r="MO76" s="33"/>
      <c r="MP76" s="33"/>
      <c r="MQ76" s="33"/>
      <c r="MR76" s="33"/>
      <c r="MS76" s="33"/>
      <c r="MT76" s="33"/>
      <c r="MU76" s="33"/>
      <c r="MV76" s="33"/>
      <c r="MW76" s="33"/>
      <c r="MX76" s="33"/>
      <c r="MY76" s="33"/>
      <c r="MZ76" s="33"/>
      <c r="NA76" s="33"/>
      <c r="NB76" s="33"/>
      <c r="NC76" s="33"/>
      <c r="ND76" s="33"/>
      <c r="NE76" s="33"/>
      <c r="NF76" s="33"/>
      <c r="NG76" s="33"/>
      <c r="NH76" s="33"/>
      <c r="NI76" s="33"/>
      <c r="NJ76" s="33"/>
      <c r="NK76" s="33"/>
      <c r="NL76" s="33"/>
      <c r="NM76" s="33"/>
      <c r="NN76" s="33"/>
      <c r="NO76" s="33"/>
      <c r="NP76" s="33"/>
      <c r="NQ76" s="33"/>
      <c r="NR76" s="33"/>
      <c r="NS76" s="33"/>
      <c r="NT76" s="33"/>
      <c r="NU76" s="33"/>
      <c r="NV76" s="33"/>
      <c r="NW76" s="33"/>
      <c r="NX76" s="33"/>
      <c r="NY76" s="33"/>
      <c r="NZ76" s="33"/>
      <c r="OA76" s="33"/>
      <c r="OB76" s="33"/>
      <c r="OC76" s="33"/>
      <c r="OD76" s="33"/>
      <c r="OE76" s="33"/>
      <c r="OF76" s="33"/>
      <c r="OG76" s="33"/>
      <c r="OH76" s="33"/>
      <c r="OI76" s="33"/>
      <c r="OJ76" s="33"/>
      <c r="OK76" s="33"/>
      <c r="OL76" s="33"/>
      <c r="OM76" s="33"/>
      <c r="ON76" s="33"/>
      <c r="OO76" s="33"/>
      <c r="OP76" s="33"/>
      <c r="OQ76" s="33"/>
    </row>
    <row r="77" spans="1:407" ht="30" customHeight="1" x14ac:dyDescent="0.25">
      <c r="A77" s="46" t="s">
        <v>28</v>
      </c>
      <c r="B77" s="53" t="s">
        <v>0</v>
      </c>
      <c r="C77" s="23"/>
      <c r="D77" s="26" t="s">
        <v>76</v>
      </c>
      <c r="E77" s="26" t="s">
        <v>49</v>
      </c>
      <c r="F77" s="74"/>
      <c r="G77" s="54"/>
      <c r="H77" s="49">
        <v>45203</v>
      </c>
      <c r="I77" s="80"/>
      <c r="J77" s="49">
        <v>45210</v>
      </c>
      <c r="K77" s="81"/>
      <c r="L77" s="24">
        <v>1</v>
      </c>
      <c r="M77" s="49">
        <v>45210</v>
      </c>
      <c r="N77" s="43" t="s">
        <v>121</v>
      </c>
      <c r="O77" s="58"/>
      <c r="P77" s="51"/>
      <c r="Q77" s="51"/>
      <c r="R77" s="51"/>
      <c r="S77" s="51"/>
      <c r="T77" s="51"/>
      <c r="U77" s="33"/>
      <c r="V77" s="33"/>
      <c r="W77" s="51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  <c r="JA77" s="33"/>
      <c r="JB77" s="33"/>
      <c r="JC77" s="33"/>
      <c r="JD77" s="33"/>
      <c r="JE77" s="33"/>
      <c r="JF77" s="33"/>
      <c r="JG77" s="33"/>
      <c r="JH77" s="33"/>
      <c r="JI77" s="33"/>
      <c r="JJ77" s="33"/>
      <c r="JK77" s="33"/>
      <c r="JL77" s="33"/>
      <c r="JM77" s="33"/>
      <c r="JN77" s="33"/>
      <c r="JO77" s="33"/>
      <c r="JP77" s="33"/>
      <c r="JQ77" s="33"/>
      <c r="JR77" s="33"/>
      <c r="JS77" s="33"/>
      <c r="JT77" s="33"/>
      <c r="JU77" s="33"/>
      <c r="JV77" s="33"/>
      <c r="JW77" s="33"/>
      <c r="JX77" s="33"/>
      <c r="JY77" s="33"/>
      <c r="JZ77" s="33"/>
      <c r="KA77" s="33"/>
      <c r="KB77" s="33"/>
      <c r="KC77" s="33"/>
      <c r="KD77" s="33"/>
      <c r="KE77" s="33"/>
      <c r="KF77" s="33"/>
      <c r="KG77" s="33"/>
      <c r="KH77" s="33"/>
      <c r="KI77" s="33"/>
      <c r="KJ77" s="33"/>
      <c r="KK77" s="33"/>
      <c r="KL77" s="33"/>
      <c r="KM77" s="33"/>
      <c r="KN77" s="33"/>
      <c r="KO77" s="33"/>
      <c r="KP77" s="33"/>
      <c r="KQ77" s="33"/>
      <c r="KR77" s="33"/>
      <c r="KS77" s="33"/>
      <c r="KT77" s="33"/>
      <c r="KU77" s="33"/>
      <c r="KV77" s="33"/>
      <c r="KW77" s="33"/>
      <c r="KX77" s="33"/>
      <c r="KY77" s="33"/>
      <c r="KZ77" s="33"/>
      <c r="LA77" s="33"/>
      <c r="LB77" s="33"/>
      <c r="LC77" s="33"/>
      <c r="LD77" s="33"/>
      <c r="LE77" s="33"/>
      <c r="LF77" s="33"/>
      <c r="LG77" s="33"/>
      <c r="LH77" s="33"/>
      <c r="LI77" s="33"/>
      <c r="LJ77" s="33"/>
      <c r="LK77" s="33"/>
      <c r="LL77" s="33"/>
      <c r="LM77" s="33"/>
      <c r="LN77" s="33"/>
      <c r="LO77" s="33"/>
      <c r="LP77" s="33"/>
      <c r="LQ77" s="33"/>
      <c r="LR77" s="33"/>
      <c r="LS77" s="33"/>
      <c r="LT77" s="33"/>
      <c r="LU77" s="33"/>
      <c r="LV77" s="33"/>
      <c r="LW77" s="33"/>
      <c r="LX77" s="33"/>
      <c r="LY77" s="33"/>
      <c r="LZ77" s="33"/>
      <c r="MA77" s="33"/>
      <c r="MB77" s="33"/>
      <c r="MC77" s="33"/>
      <c r="MD77" s="33"/>
      <c r="ME77" s="33"/>
      <c r="MF77" s="33"/>
      <c r="MG77" s="33"/>
      <c r="MH77" s="33"/>
      <c r="MI77" s="33"/>
      <c r="MJ77" s="33"/>
      <c r="MK77" s="33"/>
      <c r="ML77" s="33"/>
      <c r="MM77" s="33"/>
      <c r="MN77" s="33"/>
      <c r="MO77" s="33"/>
      <c r="MP77" s="33"/>
      <c r="MQ77" s="33"/>
      <c r="MR77" s="33"/>
      <c r="MS77" s="33"/>
      <c r="MT77" s="33"/>
      <c r="MU77" s="33"/>
      <c r="MV77" s="33"/>
      <c r="MW77" s="33"/>
      <c r="MX77" s="33"/>
      <c r="MY77" s="33"/>
      <c r="MZ77" s="33"/>
      <c r="NA77" s="33"/>
      <c r="NB77" s="33"/>
      <c r="NC77" s="33"/>
      <c r="ND77" s="33"/>
      <c r="NE77" s="33"/>
      <c r="NF77" s="33"/>
      <c r="NG77" s="33"/>
      <c r="NH77" s="33"/>
      <c r="NI77" s="33"/>
      <c r="NJ77" s="33"/>
      <c r="NK77" s="33"/>
      <c r="NL77" s="33"/>
      <c r="NM77" s="33"/>
      <c r="NN77" s="33"/>
      <c r="NO77" s="33"/>
      <c r="NP77" s="33"/>
      <c r="NQ77" s="33"/>
      <c r="NR77" s="33"/>
      <c r="NS77" s="33"/>
      <c r="NT77" s="33"/>
      <c r="NU77" s="33"/>
      <c r="NV77" s="33"/>
      <c r="NW77" s="33"/>
      <c r="NX77" s="33"/>
      <c r="NY77" s="33"/>
      <c r="NZ77" s="33"/>
      <c r="OA77" s="33"/>
      <c r="OB77" s="33"/>
      <c r="OC77" s="33"/>
      <c r="OD77" s="33"/>
      <c r="OE77" s="33"/>
      <c r="OF77" s="33"/>
      <c r="OG77" s="33"/>
      <c r="OH77" s="33"/>
      <c r="OI77" s="33"/>
      <c r="OJ77" s="33"/>
      <c r="OK77" s="33"/>
      <c r="OL77" s="33"/>
      <c r="OM77" s="33"/>
      <c r="ON77" s="33"/>
      <c r="OO77" s="33"/>
      <c r="OP77" s="33"/>
      <c r="OQ77" s="33"/>
    </row>
    <row r="78" spans="1:407" ht="30" customHeight="1" x14ac:dyDescent="0.25">
      <c r="A78" s="46" t="s">
        <v>28</v>
      </c>
      <c r="B78" s="53"/>
      <c r="C78" s="23"/>
      <c r="D78" s="47" t="s">
        <v>30</v>
      </c>
      <c r="E78" s="26" t="s">
        <v>48</v>
      </c>
      <c r="F78" s="74"/>
      <c r="G78" s="54"/>
      <c r="H78" s="49">
        <v>45211</v>
      </c>
      <c r="I78" s="80"/>
      <c r="J78" s="49">
        <v>45212</v>
      </c>
      <c r="K78" s="81"/>
      <c r="L78" s="24">
        <v>1</v>
      </c>
      <c r="M78" s="49">
        <v>45212</v>
      </c>
      <c r="N78" s="43" t="s">
        <v>121</v>
      </c>
      <c r="O78" s="58"/>
      <c r="P78" s="51"/>
      <c r="Q78" s="51"/>
      <c r="R78" s="51"/>
      <c r="S78" s="51"/>
      <c r="T78" s="51"/>
      <c r="U78" s="33"/>
      <c r="V78" s="33"/>
      <c r="W78" s="51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  <c r="JA78" s="33"/>
      <c r="JB78" s="33"/>
      <c r="JC78" s="33"/>
      <c r="JD78" s="33"/>
      <c r="JE78" s="33"/>
      <c r="JF78" s="33"/>
      <c r="JG78" s="33"/>
      <c r="JH78" s="33"/>
      <c r="JI78" s="33"/>
      <c r="JJ78" s="33"/>
      <c r="JK78" s="33"/>
      <c r="JL78" s="33"/>
      <c r="JM78" s="33"/>
      <c r="JN78" s="33"/>
      <c r="JO78" s="33"/>
      <c r="JP78" s="33"/>
      <c r="JQ78" s="33"/>
      <c r="JR78" s="33"/>
      <c r="JS78" s="33"/>
      <c r="JT78" s="33"/>
      <c r="JU78" s="33"/>
      <c r="JV78" s="33"/>
      <c r="JW78" s="33"/>
      <c r="JX78" s="33"/>
      <c r="JY78" s="33"/>
      <c r="JZ78" s="33"/>
      <c r="KA78" s="33"/>
      <c r="KB78" s="33"/>
      <c r="KC78" s="33"/>
      <c r="KD78" s="33"/>
      <c r="KE78" s="33"/>
      <c r="KF78" s="33"/>
      <c r="KG78" s="33"/>
      <c r="KH78" s="33"/>
      <c r="KI78" s="33"/>
      <c r="KJ78" s="33"/>
      <c r="KK78" s="33"/>
      <c r="KL78" s="33"/>
      <c r="KM78" s="33"/>
      <c r="KN78" s="33"/>
      <c r="KO78" s="33"/>
      <c r="KP78" s="33"/>
      <c r="KQ78" s="33"/>
      <c r="KR78" s="33"/>
      <c r="KS78" s="33"/>
      <c r="KT78" s="33"/>
      <c r="KU78" s="33"/>
      <c r="KV78" s="33"/>
      <c r="KW78" s="33"/>
      <c r="KX78" s="33"/>
      <c r="KY78" s="33"/>
      <c r="KZ78" s="33"/>
      <c r="LA78" s="33"/>
      <c r="LB78" s="33"/>
      <c r="LC78" s="33"/>
      <c r="LD78" s="33"/>
      <c r="LE78" s="33"/>
      <c r="LF78" s="33"/>
      <c r="LG78" s="33"/>
      <c r="LH78" s="33"/>
      <c r="LI78" s="33"/>
      <c r="LJ78" s="33"/>
      <c r="LK78" s="33"/>
      <c r="LL78" s="33"/>
      <c r="LM78" s="33"/>
      <c r="LN78" s="33"/>
      <c r="LO78" s="33"/>
      <c r="LP78" s="33"/>
      <c r="LQ78" s="33"/>
      <c r="LR78" s="33"/>
      <c r="LS78" s="33"/>
      <c r="LT78" s="33"/>
      <c r="LU78" s="33"/>
      <c r="LV78" s="33"/>
      <c r="LW78" s="33"/>
      <c r="LX78" s="33"/>
      <c r="LY78" s="33"/>
      <c r="LZ78" s="33"/>
      <c r="MA78" s="33"/>
      <c r="MB78" s="33"/>
      <c r="MC78" s="33"/>
      <c r="MD78" s="33"/>
      <c r="ME78" s="33"/>
      <c r="MF78" s="33"/>
      <c r="MG78" s="33"/>
      <c r="MH78" s="33"/>
      <c r="MI78" s="33"/>
      <c r="MJ78" s="33"/>
      <c r="MK78" s="33"/>
      <c r="ML78" s="33"/>
      <c r="MM78" s="33"/>
      <c r="MN78" s="33"/>
      <c r="MO78" s="33"/>
      <c r="MP78" s="33"/>
      <c r="MQ78" s="33"/>
      <c r="MR78" s="33"/>
      <c r="MS78" s="33"/>
      <c r="MT78" s="33"/>
      <c r="MU78" s="33"/>
      <c r="MV78" s="33"/>
      <c r="MW78" s="33"/>
      <c r="MX78" s="33"/>
      <c r="MY78" s="33"/>
      <c r="MZ78" s="33"/>
      <c r="NA78" s="33"/>
      <c r="NB78" s="33"/>
      <c r="NC78" s="33"/>
      <c r="ND78" s="33"/>
      <c r="NE78" s="33"/>
      <c r="NF78" s="33"/>
      <c r="NG78" s="33"/>
      <c r="NH78" s="33"/>
      <c r="NI78" s="33"/>
      <c r="NJ78" s="33"/>
      <c r="NK78" s="33"/>
      <c r="NL78" s="33"/>
      <c r="NM78" s="33"/>
      <c r="NN78" s="33"/>
      <c r="NO78" s="33"/>
      <c r="NP78" s="33"/>
      <c r="NQ78" s="33"/>
      <c r="NR78" s="33"/>
      <c r="NS78" s="33"/>
      <c r="NT78" s="33"/>
      <c r="NU78" s="33"/>
      <c r="NV78" s="33"/>
      <c r="NW78" s="33"/>
      <c r="NX78" s="33"/>
      <c r="NY78" s="33"/>
      <c r="NZ78" s="33"/>
      <c r="OA78" s="33"/>
      <c r="OB78" s="33"/>
      <c r="OC78" s="33"/>
      <c r="OD78" s="33"/>
      <c r="OE78" s="33"/>
      <c r="OF78" s="33"/>
      <c r="OG78" s="33"/>
      <c r="OH78" s="33"/>
      <c r="OI78" s="33"/>
      <c r="OJ78" s="33"/>
      <c r="OK78" s="33"/>
      <c r="OL78" s="33"/>
      <c r="OM78" s="33"/>
      <c r="ON78" s="33"/>
      <c r="OO78" s="33"/>
      <c r="OP78" s="33"/>
      <c r="OQ78" s="33"/>
    </row>
    <row r="79" spans="1:407" ht="38.25" x14ac:dyDescent="0.25">
      <c r="A79" s="46" t="s">
        <v>21</v>
      </c>
      <c r="B79" s="53"/>
      <c r="C79" s="23"/>
      <c r="D79" s="26" t="s">
        <v>85</v>
      </c>
      <c r="E79" s="26" t="s">
        <v>46</v>
      </c>
      <c r="F79" s="74"/>
      <c r="G79" s="54"/>
      <c r="H79" s="49">
        <v>45203</v>
      </c>
      <c r="I79" s="80"/>
      <c r="J79" s="49">
        <v>45212</v>
      </c>
      <c r="K79" s="81"/>
      <c r="L79" s="24">
        <v>1</v>
      </c>
      <c r="M79" s="49">
        <v>45212</v>
      </c>
      <c r="N79" s="43" t="s">
        <v>121</v>
      </c>
      <c r="O79" s="58"/>
      <c r="P79" s="51"/>
      <c r="Q79" s="51"/>
      <c r="R79" s="51"/>
      <c r="S79" s="51"/>
      <c r="T79" s="51"/>
      <c r="U79" s="33"/>
      <c r="V79" s="33"/>
      <c r="W79" s="51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  <c r="JA79" s="33"/>
      <c r="JB79" s="33"/>
      <c r="JC79" s="33"/>
      <c r="JD79" s="33"/>
      <c r="JE79" s="33"/>
      <c r="JF79" s="33"/>
      <c r="JG79" s="33"/>
      <c r="JH79" s="33"/>
      <c r="JI79" s="33"/>
      <c r="JJ79" s="33"/>
      <c r="JK79" s="33"/>
      <c r="JL79" s="33"/>
      <c r="JM79" s="33"/>
      <c r="JN79" s="33"/>
      <c r="JO79" s="33"/>
      <c r="JP79" s="33"/>
      <c r="JQ79" s="33"/>
      <c r="JR79" s="33"/>
      <c r="JS79" s="33"/>
      <c r="JT79" s="33"/>
      <c r="JU79" s="33"/>
      <c r="JV79" s="33"/>
      <c r="JW79" s="33"/>
      <c r="JX79" s="33"/>
      <c r="JY79" s="33"/>
      <c r="JZ79" s="33"/>
      <c r="KA79" s="33"/>
      <c r="KB79" s="33"/>
      <c r="KC79" s="33"/>
      <c r="KD79" s="33"/>
      <c r="KE79" s="33"/>
      <c r="KF79" s="33"/>
      <c r="KG79" s="33"/>
      <c r="KH79" s="33"/>
      <c r="KI79" s="33"/>
      <c r="KJ79" s="33"/>
      <c r="KK79" s="33"/>
      <c r="KL79" s="33"/>
      <c r="KM79" s="33"/>
      <c r="KN79" s="33"/>
      <c r="KO79" s="33"/>
      <c r="KP79" s="33"/>
      <c r="KQ79" s="33"/>
      <c r="KR79" s="33"/>
      <c r="KS79" s="33"/>
      <c r="KT79" s="33"/>
      <c r="KU79" s="33"/>
      <c r="KV79" s="33"/>
      <c r="KW79" s="33"/>
      <c r="KX79" s="33"/>
      <c r="KY79" s="33"/>
      <c r="KZ79" s="33"/>
      <c r="LA79" s="33"/>
      <c r="LB79" s="33"/>
      <c r="LC79" s="33"/>
      <c r="LD79" s="33"/>
      <c r="LE79" s="33"/>
      <c r="LF79" s="33"/>
      <c r="LG79" s="33"/>
      <c r="LH79" s="33"/>
      <c r="LI79" s="33"/>
      <c r="LJ79" s="33"/>
      <c r="LK79" s="33"/>
      <c r="LL79" s="33"/>
      <c r="LM79" s="33"/>
      <c r="LN79" s="33"/>
      <c r="LO79" s="33"/>
      <c r="LP79" s="33"/>
      <c r="LQ79" s="33"/>
      <c r="LR79" s="33"/>
      <c r="LS79" s="33"/>
      <c r="LT79" s="33"/>
      <c r="LU79" s="33"/>
      <c r="LV79" s="33"/>
      <c r="LW79" s="33"/>
      <c r="LX79" s="33"/>
      <c r="LY79" s="33"/>
      <c r="LZ79" s="33"/>
      <c r="MA79" s="33"/>
      <c r="MB79" s="33"/>
      <c r="MC79" s="33"/>
      <c r="MD79" s="33"/>
      <c r="ME79" s="33"/>
      <c r="MF79" s="33"/>
      <c r="MG79" s="33"/>
      <c r="MH79" s="33"/>
      <c r="MI79" s="33"/>
      <c r="MJ79" s="33"/>
      <c r="MK79" s="33"/>
      <c r="ML79" s="33"/>
      <c r="MM79" s="33"/>
      <c r="MN79" s="33"/>
      <c r="MO79" s="33"/>
      <c r="MP79" s="33"/>
      <c r="MQ79" s="33"/>
      <c r="MR79" s="33"/>
      <c r="MS79" s="33"/>
      <c r="MT79" s="33"/>
      <c r="MU79" s="33"/>
      <c r="MV79" s="33"/>
      <c r="MW79" s="33"/>
      <c r="MX79" s="33"/>
      <c r="MY79" s="33"/>
      <c r="MZ79" s="33"/>
      <c r="NA79" s="33"/>
      <c r="NB79" s="33"/>
      <c r="NC79" s="33"/>
      <c r="ND79" s="33"/>
      <c r="NE79" s="33"/>
      <c r="NF79" s="33"/>
      <c r="NG79" s="33"/>
      <c r="NH79" s="33"/>
      <c r="NI79" s="33"/>
      <c r="NJ79" s="33"/>
      <c r="NK79" s="33"/>
      <c r="NL79" s="33"/>
      <c r="NM79" s="33"/>
      <c r="NN79" s="33"/>
      <c r="NO79" s="33"/>
      <c r="NP79" s="33"/>
      <c r="NQ79" s="33"/>
      <c r="NR79" s="33"/>
      <c r="NS79" s="33"/>
      <c r="NT79" s="33"/>
      <c r="NU79" s="33"/>
      <c r="NV79" s="33"/>
      <c r="NW79" s="33"/>
      <c r="NX79" s="33"/>
      <c r="NY79" s="33"/>
      <c r="NZ79" s="33"/>
      <c r="OA79" s="33"/>
      <c r="OB79" s="33"/>
      <c r="OC79" s="33"/>
      <c r="OD79" s="33"/>
      <c r="OE79" s="33"/>
      <c r="OF79" s="33"/>
      <c r="OG79" s="33"/>
      <c r="OH79" s="33"/>
      <c r="OI79" s="33"/>
      <c r="OJ79" s="33"/>
      <c r="OK79" s="33"/>
      <c r="OL79" s="33"/>
      <c r="OM79" s="33"/>
      <c r="ON79" s="33"/>
      <c r="OO79" s="33"/>
      <c r="OP79" s="33"/>
      <c r="OQ79" s="33"/>
    </row>
    <row r="80" spans="1:407" ht="30" customHeight="1" x14ac:dyDescent="0.25">
      <c r="A80" s="46" t="s">
        <v>20</v>
      </c>
      <c r="B80" s="53"/>
      <c r="C80" s="23"/>
      <c r="D80" s="26" t="s">
        <v>77</v>
      </c>
      <c r="E80" s="26" t="s">
        <v>46</v>
      </c>
      <c r="F80" s="74"/>
      <c r="G80" s="74" t="s">
        <v>49</v>
      </c>
      <c r="H80" s="49">
        <v>45225</v>
      </c>
      <c r="I80" s="80">
        <v>0.39583333333333331</v>
      </c>
      <c r="J80" s="49">
        <v>45225</v>
      </c>
      <c r="K80" s="81">
        <v>0.41666666666666669</v>
      </c>
      <c r="L80" s="24">
        <v>1</v>
      </c>
      <c r="M80" s="49">
        <v>45225</v>
      </c>
      <c r="N80" s="43" t="s">
        <v>121</v>
      </c>
      <c r="O80" s="58"/>
      <c r="P80" s="51"/>
      <c r="Q80" s="51"/>
      <c r="R80" s="51"/>
      <c r="S80" s="51"/>
      <c r="T80" s="51"/>
      <c r="U80" s="33"/>
      <c r="V80" s="33"/>
      <c r="W80" s="51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  <c r="JA80" s="33"/>
      <c r="JB80" s="33"/>
      <c r="JC80" s="33"/>
      <c r="JD80" s="33"/>
      <c r="JE80" s="33"/>
      <c r="JF80" s="33"/>
      <c r="JG80" s="33"/>
      <c r="JH80" s="33"/>
      <c r="JI80" s="33"/>
      <c r="JJ80" s="33"/>
      <c r="JK80" s="33"/>
      <c r="JL80" s="33"/>
      <c r="JM80" s="33"/>
      <c r="JN80" s="33"/>
      <c r="JO80" s="33"/>
      <c r="JP80" s="33"/>
      <c r="JQ80" s="33"/>
      <c r="JR80" s="33"/>
      <c r="JS80" s="33"/>
      <c r="JT80" s="33"/>
      <c r="JU80" s="33"/>
      <c r="JV80" s="33"/>
      <c r="JW80" s="33"/>
      <c r="JX80" s="33"/>
      <c r="JY80" s="33"/>
      <c r="JZ80" s="33"/>
      <c r="KA80" s="33"/>
      <c r="KB80" s="33"/>
      <c r="KC80" s="33"/>
      <c r="KD80" s="33"/>
      <c r="KE80" s="33"/>
      <c r="KF80" s="33"/>
      <c r="KG80" s="33"/>
      <c r="KH80" s="33"/>
      <c r="KI80" s="33"/>
      <c r="KJ80" s="33"/>
      <c r="KK80" s="33"/>
      <c r="KL80" s="33"/>
      <c r="KM80" s="33"/>
      <c r="KN80" s="33"/>
      <c r="KO80" s="33"/>
      <c r="KP80" s="33"/>
      <c r="KQ80" s="33"/>
      <c r="KR80" s="33"/>
      <c r="KS80" s="33"/>
      <c r="KT80" s="33"/>
      <c r="KU80" s="33"/>
      <c r="KV80" s="33"/>
      <c r="KW80" s="33"/>
      <c r="KX80" s="33"/>
      <c r="KY80" s="33"/>
      <c r="KZ80" s="33"/>
      <c r="LA80" s="33"/>
      <c r="LB80" s="33"/>
      <c r="LC80" s="33"/>
      <c r="LD80" s="33"/>
      <c r="LE80" s="33"/>
      <c r="LF80" s="33"/>
      <c r="LG80" s="33"/>
      <c r="LH80" s="33"/>
      <c r="LI80" s="33"/>
      <c r="LJ80" s="33"/>
      <c r="LK80" s="33"/>
      <c r="LL80" s="33"/>
      <c r="LM80" s="33"/>
      <c r="LN80" s="33"/>
      <c r="LO80" s="33"/>
      <c r="LP80" s="33"/>
      <c r="LQ80" s="33"/>
      <c r="LR80" s="33"/>
      <c r="LS80" s="33"/>
      <c r="LT80" s="33"/>
      <c r="LU80" s="33"/>
      <c r="LV80" s="33"/>
      <c r="LW80" s="33"/>
      <c r="LX80" s="33"/>
      <c r="LY80" s="33"/>
      <c r="LZ80" s="33"/>
      <c r="MA80" s="33"/>
      <c r="MB80" s="33"/>
      <c r="MC80" s="33"/>
      <c r="MD80" s="33"/>
      <c r="ME80" s="33"/>
      <c r="MF80" s="33"/>
      <c r="MG80" s="33"/>
      <c r="MH80" s="33"/>
      <c r="MI80" s="33"/>
      <c r="MJ80" s="33"/>
      <c r="MK80" s="33"/>
      <c r="ML80" s="33"/>
      <c r="MM80" s="33"/>
      <c r="MN80" s="33"/>
      <c r="MO80" s="33"/>
      <c r="MP80" s="33"/>
      <c r="MQ80" s="33"/>
      <c r="MR80" s="33"/>
      <c r="MS80" s="33"/>
      <c r="MT80" s="33"/>
      <c r="MU80" s="33"/>
      <c r="MV80" s="33"/>
      <c r="MW80" s="33"/>
      <c r="MX80" s="33"/>
      <c r="MY80" s="33"/>
      <c r="MZ80" s="33"/>
      <c r="NA80" s="33"/>
      <c r="NB80" s="33"/>
      <c r="NC80" s="33"/>
      <c r="ND80" s="33"/>
      <c r="NE80" s="33"/>
      <c r="NF80" s="33"/>
      <c r="NG80" s="33"/>
      <c r="NH80" s="33"/>
      <c r="NI80" s="33"/>
      <c r="NJ80" s="33"/>
      <c r="NK80" s="33"/>
      <c r="NL80" s="33"/>
      <c r="NM80" s="33"/>
      <c r="NN80" s="33"/>
      <c r="NO80" s="33"/>
      <c r="NP80" s="33"/>
      <c r="NQ80" s="33"/>
      <c r="NR80" s="33"/>
      <c r="NS80" s="33"/>
      <c r="NT80" s="33"/>
      <c r="NU80" s="33"/>
      <c r="NV80" s="33"/>
      <c r="NW80" s="33"/>
      <c r="NX80" s="33"/>
      <c r="NY80" s="33"/>
      <c r="NZ80" s="33"/>
      <c r="OA80" s="33"/>
      <c r="OB80" s="33"/>
      <c r="OC80" s="33"/>
      <c r="OD80" s="33"/>
      <c r="OE80" s="33"/>
      <c r="OF80" s="33"/>
      <c r="OG80" s="33"/>
      <c r="OH80" s="33"/>
      <c r="OI80" s="33"/>
      <c r="OJ80" s="33"/>
      <c r="OK80" s="33"/>
      <c r="OL80" s="33"/>
      <c r="OM80" s="33"/>
      <c r="ON80" s="33"/>
      <c r="OO80" s="33"/>
      <c r="OP80" s="33"/>
      <c r="OQ80" s="33"/>
    </row>
    <row r="81" spans="1:407" ht="30" customHeight="1" x14ac:dyDescent="0.25">
      <c r="A81" s="46" t="s">
        <v>28</v>
      </c>
      <c r="B81" s="53"/>
      <c r="C81" s="23"/>
      <c r="D81" s="26" t="s">
        <v>129</v>
      </c>
      <c r="E81" s="26" t="s">
        <v>49</v>
      </c>
      <c r="F81" s="74"/>
      <c r="G81" s="54"/>
      <c r="H81" s="49">
        <v>45194</v>
      </c>
      <c r="I81" s="80"/>
      <c r="J81" s="49">
        <v>45212</v>
      </c>
      <c r="K81" s="81"/>
      <c r="L81" s="24">
        <v>1</v>
      </c>
      <c r="M81" s="49">
        <v>45212</v>
      </c>
      <c r="N81" s="43" t="s">
        <v>121</v>
      </c>
      <c r="O81" s="58"/>
      <c r="P81" s="51"/>
      <c r="Q81" s="51"/>
      <c r="R81" s="51"/>
      <c r="S81" s="51"/>
      <c r="T81" s="51"/>
      <c r="U81" s="33"/>
      <c r="V81" s="33"/>
      <c r="W81" s="51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  <c r="JA81" s="33"/>
      <c r="JB81" s="33"/>
      <c r="JC81" s="33"/>
      <c r="JD81" s="33"/>
      <c r="JE81" s="33"/>
      <c r="JF81" s="33"/>
      <c r="JG81" s="33"/>
      <c r="JH81" s="33"/>
      <c r="JI81" s="33"/>
      <c r="JJ81" s="33"/>
      <c r="JK81" s="33"/>
      <c r="JL81" s="33"/>
      <c r="JM81" s="33"/>
      <c r="JN81" s="33"/>
      <c r="JO81" s="33"/>
      <c r="JP81" s="33"/>
      <c r="JQ81" s="33"/>
      <c r="JR81" s="33"/>
      <c r="JS81" s="33"/>
      <c r="JT81" s="33"/>
      <c r="JU81" s="33"/>
      <c r="JV81" s="33"/>
      <c r="JW81" s="33"/>
      <c r="JX81" s="33"/>
      <c r="JY81" s="33"/>
      <c r="JZ81" s="33"/>
      <c r="KA81" s="33"/>
      <c r="KB81" s="33"/>
      <c r="KC81" s="33"/>
      <c r="KD81" s="33"/>
      <c r="KE81" s="33"/>
      <c r="KF81" s="33"/>
      <c r="KG81" s="33"/>
      <c r="KH81" s="33"/>
      <c r="KI81" s="33"/>
      <c r="KJ81" s="33"/>
      <c r="KK81" s="33"/>
      <c r="KL81" s="33"/>
      <c r="KM81" s="33"/>
      <c r="KN81" s="33"/>
      <c r="KO81" s="33"/>
      <c r="KP81" s="33"/>
      <c r="KQ81" s="33"/>
      <c r="KR81" s="33"/>
      <c r="KS81" s="33"/>
      <c r="KT81" s="33"/>
      <c r="KU81" s="33"/>
      <c r="KV81" s="33"/>
      <c r="KW81" s="33"/>
      <c r="KX81" s="33"/>
      <c r="KY81" s="33"/>
      <c r="KZ81" s="33"/>
      <c r="LA81" s="33"/>
      <c r="LB81" s="33"/>
      <c r="LC81" s="33"/>
      <c r="LD81" s="33"/>
      <c r="LE81" s="33"/>
      <c r="LF81" s="33"/>
      <c r="LG81" s="33"/>
      <c r="LH81" s="33"/>
      <c r="LI81" s="33"/>
      <c r="LJ81" s="33"/>
      <c r="LK81" s="33"/>
      <c r="LL81" s="33"/>
      <c r="LM81" s="33"/>
      <c r="LN81" s="33"/>
      <c r="LO81" s="33"/>
      <c r="LP81" s="33"/>
      <c r="LQ81" s="33"/>
      <c r="LR81" s="33"/>
      <c r="LS81" s="33"/>
      <c r="LT81" s="33"/>
      <c r="LU81" s="33"/>
      <c r="LV81" s="33"/>
      <c r="LW81" s="33"/>
      <c r="LX81" s="33"/>
      <c r="LY81" s="33"/>
      <c r="LZ81" s="33"/>
      <c r="MA81" s="33"/>
      <c r="MB81" s="33"/>
      <c r="MC81" s="33"/>
      <c r="MD81" s="33"/>
      <c r="ME81" s="33"/>
      <c r="MF81" s="33"/>
      <c r="MG81" s="33"/>
      <c r="MH81" s="33"/>
      <c r="MI81" s="33"/>
      <c r="MJ81" s="33"/>
      <c r="MK81" s="33"/>
      <c r="ML81" s="33"/>
      <c r="MM81" s="33"/>
      <c r="MN81" s="33"/>
      <c r="MO81" s="33"/>
      <c r="MP81" s="33"/>
      <c r="MQ81" s="33"/>
      <c r="MR81" s="33"/>
      <c r="MS81" s="33"/>
      <c r="MT81" s="33"/>
      <c r="MU81" s="33"/>
      <c r="MV81" s="33"/>
      <c r="MW81" s="33"/>
      <c r="MX81" s="33"/>
      <c r="MY81" s="33"/>
      <c r="MZ81" s="33"/>
      <c r="NA81" s="33"/>
      <c r="NB81" s="33"/>
      <c r="NC81" s="33"/>
      <c r="ND81" s="33"/>
      <c r="NE81" s="33"/>
      <c r="NF81" s="33"/>
      <c r="NG81" s="33"/>
      <c r="NH81" s="33"/>
      <c r="NI81" s="33"/>
      <c r="NJ81" s="33"/>
      <c r="NK81" s="33"/>
      <c r="NL81" s="33"/>
      <c r="NM81" s="33"/>
      <c r="NN81" s="33"/>
      <c r="NO81" s="33"/>
      <c r="NP81" s="33"/>
      <c r="NQ81" s="33"/>
      <c r="NR81" s="33"/>
      <c r="NS81" s="33"/>
      <c r="NT81" s="33"/>
      <c r="NU81" s="33"/>
      <c r="NV81" s="33"/>
      <c r="NW81" s="33"/>
      <c r="NX81" s="33"/>
      <c r="NY81" s="33"/>
      <c r="NZ81" s="33"/>
      <c r="OA81" s="33"/>
      <c r="OB81" s="33"/>
      <c r="OC81" s="33"/>
      <c r="OD81" s="33"/>
      <c r="OE81" s="33"/>
      <c r="OF81" s="33"/>
      <c r="OG81" s="33"/>
      <c r="OH81" s="33"/>
      <c r="OI81" s="33"/>
      <c r="OJ81" s="33"/>
      <c r="OK81" s="33"/>
      <c r="OL81" s="33"/>
      <c r="OM81" s="33"/>
      <c r="ON81" s="33"/>
      <c r="OO81" s="33"/>
      <c r="OP81" s="33"/>
      <c r="OQ81" s="33"/>
    </row>
    <row r="82" spans="1:407" ht="30" customHeight="1" x14ac:dyDescent="0.25">
      <c r="A82" s="46" t="s">
        <v>28</v>
      </c>
      <c r="B82" s="53" t="s">
        <v>0</v>
      </c>
      <c r="C82" s="23"/>
      <c r="D82" s="47" t="s">
        <v>137</v>
      </c>
      <c r="E82" s="26" t="s">
        <v>118</v>
      </c>
      <c r="F82" s="74"/>
      <c r="G82" s="54"/>
      <c r="H82" s="49">
        <v>45199</v>
      </c>
      <c r="I82" s="80"/>
      <c r="J82" s="49">
        <v>45199</v>
      </c>
      <c r="K82" s="81"/>
      <c r="L82" s="24">
        <v>1</v>
      </c>
      <c r="M82" s="49">
        <v>45199</v>
      </c>
      <c r="N82" s="43" t="s">
        <v>121</v>
      </c>
      <c r="O82" s="58"/>
      <c r="P82" s="51"/>
      <c r="Q82" s="51"/>
      <c r="R82" s="51"/>
      <c r="S82" s="51"/>
      <c r="T82" s="51"/>
      <c r="U82" s="33"/>
      <c r="V82" s="33"/>
      <c r="W82" s="51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  <c r="JA82" s="33"/>
      <c r="JB82" s="33"/>
      <c r="JC82" s="33"/>
      <c r="JD82" s="33"/>
      <c r="JE82" s="33"/>
      <c r="JF82" s="33"/>
      <c r="JG82" s="33"/>
      <c r="JH82" s="33"/>
      <c r="JI82" s="33"/>
      <c r="JJ82" s="33"/>
      <c r="JK82" s="33"/>
      <c r="JL82" s="33"/>
      <c r="JM82" s="33"/>
      <c r="JN82" s="33"/>
      <c r="JO82" s="33"/>
      <c r="JP82" s="33"/>
      <c r="JQ82" s="33"/>
      <c r="JR82" s="33"/>
      <c r="JS82" s="33"/>
      <c r="JT82" s="33"/>
      <c r="JU82" s="33"/>
      <c r="JV82" s="33"/>
      <c r="JW82" s="33"/>
      <c r="JX82" s="33"/>
      <c r="JY82" s="33"/>
      <c r="JZ82" s="33"/>
      <c r="KA82" s="33"/>
      <c r="KB82" s="33"/>
      <c r="KC82" s="33"/>
      <c r="KD82" s="33"/>
      <c r="KE82" s="33"/>
      <c r="KF82" s="33"/>
      <c r="KG82" s="33"/>
      <c r="KH82" s="33"/>
      <c r="KI82" s="33"/>
      <c r="KJ82" s="33"/>
      <c r="KK82" s="33"/>
      <c r="KL82" s="33"/>
      <c r="KM82" s="33"/>
      <c r="KN82" s="33"/>
      <c r="KO82" s="33"/>
      <c r="KP82" s="33"/>
      <c r="KQ82" s="33"/>
      <c r="KR82" s="33"/>
      <c r="KS82" s="33"/>
      <c r="KT82" s="33"/>
      <c r="KU82" s="33"/>
      <c r="KV82" s="33"/>
      <c r="KW82" s="33"/>
      <c r="KX82" s="33"/>
      <c r="KY82" s="33"/>
      <c r="KZ82" s="33"/>
      <c r="LA82" s="33"/>
      <c r="LB82" s="33"/>
      <c r="LC82" s="33"/>
      <c r="LD82" s="33"/>
      <c r="LE82" s="33"/>
      <c r="LF82" s="33"/>
      <c r="LG82" s="33"/>
      <c r="LH82" s="33"/>
      <c r="LI82" s="33"/>
      <c r="LJ82" s="33"/>
      <c r="LK82" s="33"/>
      <c r="LL82" s="33"/>
      <c r="LM82" s="33"/>
      <c r="LN82" s="33"/>
      <c r="LO82" s="33"/>
      <c r="LP82" s="33"/>
      <c r="LQ82" s="33"/>
      <c r="LR82" s="33"/>
      <c r="LS82" s="33"/>
      <c r="LT82" s="33"/>
      <c r="LU82" s="33"/>
      <c r="LV82" s="33"/>
      <c r="LW82" s="33"/>
      <c r="LX82" s="33"/>
      <c r="LY82" s="33"/>
      <c r="LZ82" s="33"/>
      <c r="MA82" s="33"/>
      <c r="MB82" s="33"/>
      <c r="MC82" s="33"/>
      <c r="MD82" s="33"/>
      <c r="ME82" s="33"/>
      <c r="MF82" s="33"/>
      <c r="MG82" s="33"/>
      <c r="MH82" s="33"/>
      <c r="MI82" s="33"/>
      <c r="MJ82" s="33"/>
      <c r="MK82" s="33"/>
      <c r="ML82" s="33"/>
      <c r="MM82" s="33"/>
      <c r="MN82" s="33"/>
      <c r="MO82" s="33"/>
      <c r="MP82" s="33"/>
      <c r="MQ82" s="33"/>
      <c r="MR82" s="33"/>
      <c r="MS82" s="33"/>
      <c r="MT82" s="33"/>
      <c r="MU82" s="33"/>
      <c r="MV82" s="33"/>
      <c r="MW82" s="33"/>
      <c r="MX82" s="33"/>
      <c r="MY82" s="33"/>
      <c r="MZ82" s="33"/>
      <c r="NA82" s="33"/>
      <c r="NB82" s="33"/>
      <c r="NC82" s="33"/>
      <c r="ND82" s="33"/>
      <c r="NE82" s="33"/>
      <c r="NF82" s="33"/>
      <c r="NG82" s="33"/>
      <c r="NH82" s="33"/>
      <c r="NI82" s="33"/>
      <c r="NJ82" s="33"/>
      <c r="NK82" s="33"/>
      <c r="NL82" s="33"/>
      <c r="NM82" s="33"/>
      <c r="NN82" s="33"/>
      <c r="NO82" s="33"/>
      <c r="NP82" s="33"/>
      <c r="NQ82" s="33"/>
      <c r="NR82" s="33"/>
      <c r="NS82" s="33"/>
      <c r="NT82" s="33"/>
      <c r="NU82" s="33"/>
      <c r="NV82" s="33"/>
      <c r="NW82" s="33"/>
      <c r="NX82" s="33"/>
      <c r="NY82" s="33"/>
      <c r="NZ82" s="33"/>
      <c r="OA82" s="33"/>
      <c r="OB82" s="33"/>
      <c r="OC82" s="33"/>
      <c r="OD82" s="33"/>
      <c r="OE82" s="33"/>
      <c r="OF82" s="33"/>
      <c r="OG82" s="33"/>
      <c r="OH82" s="33"/>
      <c r="OI82" s="33"/>
      <c r="OJ82" s="33"/>
      <c r="OK82" s="33"/>
      <c r="OL82" s="33"/>
      <c r="OM82" s="33"/>
      <c r="ON82" s="33"/>
      <c r="OO82" s="33"/>
      <c r="OP82" s="33"/>
      <c r="OQ82" s="33"/>
    </row>
    <row r="83" spans="1:407" ht="30" customHeight="1" x14ac:dyDescent="0.25">
      <c r="A83" s="46" t="s">
        <v>28</v>
      </c>
      <c r="B83" s="53" t="s">
        <v>0</v>
      </c>
      <c r="C83" s="23"/>
      <c r="D83" s="47" t="s">
        <v>153</v>
      </c>
      <c r="E83" s="26" t="s">
        <v>49</v>
      </c>
      <c r="F83" s="74"/>
      <c r="G83" s="54"/>
      <c r="H83" s="49">
        <v>45219</v>
      </c>
      <c r="I83" s="80"/>
      <c r="J83" s="49">
        <v>45219</v>
      </c>
      <c r="K83" s="81"/>
      <c r="L83" s="24">
        <v>1</v>
      </c>
      <c r="M83" s="49">
        <v>45219</v>
      </c>
      <c r="N83" s="43" t="s">
        <v>121</v>
      </c>
      <c r="O83" s="58"/>
      <c r="P83" s="51"/>
      <c r="Q83" s="51"/>
      <c r="R83" s="51"/>
      <c r="S83" s="51"/>
      <c r="T83" s="51"/>
      <c r="U83" s="33"/>
      <c r="V83" s="33"/>
      <c r="W83" s="51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  <c r="JA83" s="33"/>
      <c r="JB83" s="33"/>
      <c r="JC83" s="33"/>
      <c r="JD83" s="33"/>
      <c r="JE83" s="33"/>
      <c r="JF83" s="33"/>
      <c r="JG83" s="33"/>
      <c r="JH83" s="33"/>
      <c r="JI83" s="33"/>
      <c r="JJ83" s="33"/>
      <c r="JK83" s="33"/>
      <c r="JL83" s="33"/>
      <c r="JM83" s="33"/>
      <c r="JN83" s="33"/>
      <c r="JO83" s="33"/>
      <c r="JP83" s="33"/>
      <c r="JQ83" s="33"/>
      <c r="JR83" s="33"/>
      <c r="JS83" s="33"/>
      <c r="JT83" s="33"/>
      <c r="JU83" s="33"/>
      <c r="JV83" s="33"/>
      <c r="JW83" s="33"/>
      <c r="JX83" s="33"/>
      <c r="JY83" s="33"/>
      <c r="JZ83" s="33"/>
      <c r="KA83" s="33"/>
      <c r="KB83" s="33"/>
      <c r="KC83" s="33"/>
      <c r="KD83" s="33"/>
      <c r="KE83" s="33"/>
      <c r="KF83" s="33"/>
      <c r="KG83" s="33"/>
      <c r="KH83" s="33"/>
      <c r="KI83" s="33"/>
      <c r="KJ83" s="33"/>
      <c r="KK83" s="33"/>
      <c r="KL83" s="33"/>
      <c r="KM83" s="33"/>
      <c r="KN83" s="33"/>
      <c r="KO83" s="33"/>
      <c r="KP83" s="33"/>
      <c r="KQ83" s="33"/>
      <c r="KR83" s="33"/>
      <c r="KS83" s="33"/>
      <c r="KT83" s="33"/>
      <c r="KU83" s="33"/>
      <c r="KV83" s="33"/>
      <c r="KW83" s="33"/>
      <c r="KX83" s="33"/>
      <c r="KY83" s="33"/>
      <c r="KZ83" s="33"/>
      <c r="LA83" s="33"/>
      <c r="LB83" s="33"/>
      <c r="LC83" s="33"/>
      <c r="LD83" s="33"/>
      <c r="LE83" s="33"/>
      <c r="LF83" s="33"/>
      <c r="LG83" s="33"/>
      <c r="LH83" s="33"/>
      <c r="LI83" s="33"/>
      <c r="LJ83" s="33"/>
      <c r="LK83" s="33"/>
      <c r="LL83" s="33"/>
      <c r="LM83" s="33"/>
      <c r="LN83" s="33"/>
      <c r="LO83" s="33"/>
      <c r="LP83" s="33"/>
      <c r="LQ83" s="33"/>
      <c r="LR83" s="33"/>
      <c r="LS83" s="33"/>
      <c r="LT83" s="33"/>
      <c r="LU83" s="33"/>
      <c r="LV83" s="33"/>
      <c r="LW83" s="33"/>
      <c r="LX83" s="33"/>
      <c r="LY83" s="33"/>
      <c r="LZ83" s="33"/>
      <c r="MA83" s="33"/>
      <c r="MB83" s="33"/>
      <c r="MC83" s="33"/>
      <c r="MD83" s="33"/>
      <c r="ME83" s="33"/>
      <c r="MF83" s="33"/>
      <c r="MG83" s="33"/>
      <c r="MH83" s="33"/>
      <c r="MI83" s="33"/>
      <c r="MJ83" s="33"/>
      <c r="MK83" s="33"/>
      <c r="ML83" s="33"/>
      <c r="MM83" s="33"/>
      <c r="MN83" s="33"/>
      <c r="MO83" s="33"/>
      <c r="MP83" s="33"/>
      <c r="MQ83" s="33"/>
      <c r="MR83" s="33"/>
      <c r="MS83" s="33"/>
      <c r="MT83" s="33"/>
      <c r="MU83" s="33"/>
      <c r="MV83" s="33"/>
      <c r="MW83" s="33"/>
      <c r="MX83" s="33"/>
      <c r="MY83" s="33"/>
      <c r="MZ83" s="33"/>
      <c r="NA83" s="33"/>
      <c r="NB83" s="33"/>
      <c r="NC83" s="33"/>
      <c r="ND83" s="33"/>
      <c r="NE83" s="33"/>
      <c r="NF83" s="33"/>
      <c r="NG83" s="33"/>
      <c r="NH83" s="33"/>
      <c r="NI83" s="33"/>
      <c r="NJ83" s="33"/>
      <c r="NK83" s="33"/>
      <c r="NL83" s="33"/>
      <c r="NM83" s="33"/>
      <c r="NN83" s="33"/>
      <c r="NO83" s="33"/>
      <c r="NP83" s="33"/>
      <c r="NQ83" s="33"/>
      <c r="NR83" s="33"/>
      <c r="NS83" s="33"/>
      <c r="NT83" s="33"/>
      <c r="NU83" s="33"/>
      <c r="NV83" s="33"/>
      <c r="NW83" s="33"/>
      <c r="NX83" s="33"/>
      <c r="NY83" s="33"/>
      <c r="NZ83" s="33"/>
      <c r="OA83" s="33"/>
      <c r="OB83" s="33"/>
      <c r="OC83" s="33"/>
      <c r="OD83" s="33"/>
      <c r="OE83" s="33"/>
      <c r="OF83" s="33"/>
      <c r="OG83" s="33"/>
      <c r="OH83" s="33"/>
      <c r="OI83" s="33"/>
      <c r="OJ83" s="33"/>
      <c r="OK83" s="33"/>
      <c r="OL83" s="33"/>
      <c r="OM83" s="33"/>
      <c r="ON83" s="33"/>
      <c r="OO83" s="33"/>
      <c r="OP83" s="33"/>
      <c r="OQ83" s="33"/>
    </row>
    <row r="84" spans="1:407" ht="30" customHeight="1" x14ac:dyDescent="0.25">
      <c r="A84" s="46" t="s">
        <v>19</v>
      </c>
      <c r="B84" s="53" t="s">
        <v>0</v>
      </c>
      <c r="C84" s="23"/>
      <c r="D84" s="26" t="s">
        <v>78</v>
      </c>
      <c r="E84" s="26" t="s">
        <v>49</v>
      </c>
      <c r="F84" s="74"/>
      <c r="G84" s="54"/>
      <c r="H84" s="49">
        <v>45222</v>
      </c>
      <c r="I84" s="80">
        <v>0.375</v>
      </c>
      <c r="J84" s="49">
        <v>45240</v>
      </c>
      <c r="K84" s="81">
        <v>0.5</v>
      </c>
      <c r="L84" s="24">
        <v>1</v>
      </c>
      <c r="M84" s="49">
        <v>45240</v>
      </c>
      <c r="N84" s="43" t="s">
        <v>121</v>
      </c>
      <c r="O84" s="58"/>
      <c r="P84" s="51"/>
      <c r="Q84" s="51"/>
      <c r="R84" s="51"/>
      <c r="S84" s="51"/>
      <c r="T84" s="51"/>
      <c r="U84" s="33"/>
      <c r="V84" s="33"/>
      <c r="W84" s="51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  <c r="JA84" s="33"/>
      <c r="JB84" s="33"/>
      <c r="JC84" s="33"/>
      <c r="JD84" s="33"/>
      <c r="JE84" s="33"/>
      <c r="JF84" s="33"/>
      <c r="JG84" s="33"/>
      <c r="JH84" s="33"/>
      <c r="JI84" s="33"/>
      <c r="JJ84" s="33"/>
      <c r="JK84" s="33"/>
      <c r="JL84" s="33"/>
      <c r="JM84" s="33"/>
      <c r="JN84" s="33"/>
      <c r="JO84" s="33"/>
      <c r="JP84" s="33"/>
      <c r="JQ84" s="33"/>
      <c r="JR84" s="33"/>
      <c r="JS84" s="33"/>
      <c r="JT84" s="33"/>
      <c r="JU84" s="33"/>
      <c r="JV84" s="33"/>
      <c r="JW84" s="33"/>
      <c r="JX84" s="33"/>
      <c r="JY84" s="33"/>
      <c r="JZ84" s="33"/>
      <c r="KA84" s="33"/>
      <c r="KB84" s="33"/>
      <c r="KC84" s="33"/>
      <c r="KD84" s="33"/>
      <c r="KE84" s="33"/>
      <c r="KF84" s="33"/>
      <c r="KG84" s="33"/>
      <c r="KH84" s="33"/>
      <c r="KI84" s="33"/>
      <c r="KJ84" s="33"/>
      <c r="KK84" s="33"/>
      <c r="KL84" s="33"/>
      <c r="KM84" s="33"/>
      <c r="KN84" s="33"/>
      <c r="KO84" s="33"/>
      <c r="KP84" s="33"/>
      <c r="KQ84" s="33"/>
      <c r="KR84" s="33"/>
      <c r="KS84" s="33"/>
      <c r="KT84" s="33"/>
      <c r="KU84" s="33"/>
      <c r="KV84" s="33"/>
      <c r="KW84" s="33"/>
      <c r="KX84" s="33"/>
      <c r="KY84" s="33"/>
      <c r="KZ84" s="33"/>
      <c r="LA84" s="33"/>
      <c r="LB84" s="33"/>
      <c r="LC84" s="33"/>
      <c r="LD84" s="33"/>
      <c r="LE84" s="33"/>
      <c r="LF84" s="33"/>
      <c r="LG84" s="33"/>
      <c r="LH84" s="33"/>
      <c r="LI84" s="33"/>
      <c r="LJ84" s="33"/>
      <c r="LK84" s="33"/>
      <c r="LL84" s="33"/>
      <c r="LM84" s="33"/>
      <c r="LN84" s="33"/>
      <c r="LO84" s="33"/>
      <c r="LP84" s="33"/>
      <c r="LQ84" s="33"/>
      <c r="LR84" s="33"/>
      <c r="LS84" s="33"/>
      <c r="LT84" s="33"/>
      <c r="LU84" s="33"/>
      <c r="LV84" s="33"/>
      <c r="LW84" s="33"/>
      <c r="LX84" s="33"/>
      <c r="LY84" s="33"/>
      <c r="LZ84" s="33"/>
      <c r="MA84" s="33"/>
      <c r="MB84" s="33"/>
      <c r="MC84" s="33"/>
      <c r="MD84" s="33"/>
      <c r="ME84" s="33"/>
      <c r="MF84" s="33"/>
      <c r="MG84" s="33"/>
      <c r="MH84" s="33"/>
      <c r="MI84" s="33"/>
      <c r="MJ84" s="33"/>
      <c r="MK84" s="33"/>
      <c r="ML84" s="33"/>
      <c r="MM84" s="33"/>
      <c r="MN84" s="33"/>
      <c r="MO84" s="33"/>
      <c r="MP84" s="33"/>
      <c r="MQ84" s="33"/>
      <c r="MR84" s="33"/>
      <c r="MS84" s="33"/>
      <c r="MT84" s="33"/>
      <c r="MU84" s="33"/>
      <c r="MV84" s="33"/>
      <c r="MW84" s="33"/>
      <c r="MX84" s="33"/>
      <c r="MY84" s="33"/>
      <c r="MZ84" s="33"/>
      <c r="NA84" s="33"/>
      <c r="NB84" s="33"/>
      <c r="NC84" s="33"/>
      <c r="ND84" s="33"/>
      <c r="NE84" s="33"/>
      <c r="NF84" s="33"/>
      <c r="NG84" s="33"/>
      <c r="NH84" s="33"/>
      <c r="NI84" s="33"/>
      <c r="NJ84" s="33"/>
      <c r="NK84" s="33"/>
      <c r="NL84" s="33"/>
      <c r="NM84" s="33"/>
      <c r="NN84" s="33"/>
      <c r="NO84" s="33"/>
      <c r="NP84" s="33"/>
      <c r="NQ84" s="33"/>
      <c r="NR84" s="33"/>
      <c r="NS84" s="33"/>
      <c r="NT84" s="33"/>
      <c r="NU84" s="33"/>
      <c r="NV84" s="33"/>
      <c r="NW84" s="33"/>
      <c r="NX84" s="33"/>
      <c r="NY84" s="33"/>
      <c r="NZ84" s="33"/>
      <c r="OA84" s="33"/>
      <c r="OB84" s="33"/>
      <c r="OC84" s="33"/>
      <c r="OD84" s="33"/>
      <c r="OE84" s="33"/>
      <c r="OF84" s="33"/>
      <c r="OG84" s="33"/>
      <c r="OH84" s="33"/>
      <c r="OI84" s="33"/>
      <c r="OJ84" s="33"/>
      <c r="OK84" s="33"/>
      <c r="OL84" s="33"/>
      <c r="OM84" s="33"/>
      <c r="ON84" s="33"/>
      <c r="OO84" s="33"/>
      <c r="OP84" s="33"/>
      <c r="OQ84" s="33"/>
    </row>
    <row r="85" spans="1:407" ht="30" customHeight="1" x14ac:dyDescent="0.25">
      <c r="A85" s="46" t="s">
        <v>19</v>
      </c>
      <c r="B85" s="53" t="s">
        <v>0</v>
      </c>
      <c r="C85" s="23"/>
      <c r="D85" s="45" t="s">
        <v>79</v>
      </c>
      <c r="E85" s="26" t="s">
        <v>49</v>
      </c>
      <c r="F85" s="74" t="s">
        <v>100</v>
      </c>
      <c r="G85" s="54"/>
      <c r="H85" s="49">
        <v>45224</v>
      </c>
      <c r="I85" s="80"/>
      <c r="J85" s="49">
        <v>45240</v>
      </c>
      <c r="K85" s="81">
        <v>0.625</v>
      </c>
      <c r="L85" s="24">
        <v>1</v>
      </c>
      <c r="M85" s="49">
        <v>45240</v>
      </c>
      <c r="N85" s="43" t="s">
        <v>121</v>
      </c>
      <c r="O85" s="58"/>
      <c r="P85" s="51"/>
      <c r="Q85" s="51"/>
      <c r="R85" s="51"/>
      <c r="S85" s="51"/>
      <c r="T85" s="51"/>
      <c r="U85" s="33"/>
      <c r="V85" s="33"/>
      <c r="W85" s="51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  <c r="JA85" s="33"/>
      <c r="JB85" s="33"/>
      <c r="JC85" s="33"/>
      <c r="JD85" s="33"/>
      <c r="JE85" s="33"/>
      <c r="JF85" s="33"/>
      <c r="JG85" s="33"/>
      <c r="JH85" s="33"/>
      <c r="JI85" s="33"/>
      <c r="JJ85" s="33"/>
      <c r="JK85" s="33"/>
      <c r="JL85" s="33"/>
      <c r="JM85" s="33"/>
      <c r="JN85" s="33"/>
      <c r="JO85" s="33"/>
      <c r="JP85" s="33"/>
      <c r="JQ85" s="33"/>
      <c r="JR85" s="33"/>
      <c r="JS85" s="33"/>
      <c r="JT85" s="33"/>
      <c r="JU85" s="33"/>
      <c r="JV85" s="33"/>
      <c r="JW85" s="33"/>
      <c r="JX85" s="33"/>
      <c r="JY85" s="33"/>
      <c r="JZ85" s="33"/>
      <c r="KA85" s="33"/>
      <c r="KB85" s="33"/>
      <c r="KC85" s="33"/>
      <c r="KD85" s="33"/>
      <c r="KE85" s="33"/>
      <c r="KF85" s="33"/>
      <c r="KG85" s="33"/>
      <c r="KH85" s="33"/>
      <c r="KI85" s="33"/>
      <c r="KJ85" s="33"/>
      <c r="KK85" s="33"/>
      <c r="KL85" s="33"/>
      <c r="KM85" s="33"/>
      <c r="KN85" s="33"/>
      <c r="KO85" s="33"/>
      <c r="KP85" s="33"/>
      <c r="KQ85" s="33"/>
      <c r="KR85" s="33"/>
      <c r="KS85" s="33"/>
      <c r="KT85" s="33"/>
      <c r="KU85" s="33"/>
      <c r="KV85" s="33"/>
      <c r="KW85" s="33"/>
      <c r="KX85" s="33"/>
      <c r="KY85" s="33"/>
      <c r="KZ85" s="33"/>
      <c r="LA85" s="33"/>
      <c r="LB85" s="33"/>
      <c r="LC85" s="33"/>
      <c r="LD85" s="33"/>
      <c r="LE85" s="33"/>
      <c r="LF85" s="33"/>
      <c r="LG85" s="33"/>
      <c r="LH85" s="33"/>
      <c r="LI85" s="33"/>
      <c r="LJ85" s="33"/>
      <c r="LK85" s="33"/>
      <c r="LL85" s="33"/>
      <c r="LM85" s="33"/>
      <c r="LN85" s="33"/>
      <c r="LO85" s="33"/>
      <c r="LP85" s="33"/>
      <c r="LQ85" s="33"/>
      <c r="LR85" s="33"/>
      <c r="LS85" s="33"/>
      <c r="LT85" s="33"/>
      <c r="LU85" s="33"/>
      <c r="LV85" s="33"/>
      <c r="LW85" s="33"/>
      <c r="LX85" s="33"/>
      <c r="LY85" s="33"/>
      <c r="LZ85" s="33"/>
      <c r="MA85" s="33"/>
      <c r="MB85" s="33"/>
      <c r="MC85" s="33"/>
      <c r="MD85" s="33"/>
      <c r="ME85" s="33"/>
      <c r="MF85" s="33"/>
      <c r="MG85" s="33"/>
      <c r="MH85" s="33"/>
      <c r="MI85" s="33"/>
      <c r="MJ85" s="33"/>
      <c r="MK85" s="33"/>
      <c r="ML85" s="33"/>
      <c r="MM85" s="33"/>
      <c r="MN85" s="33"/>
      <c r="MO85" s="33"/>
      <c r="MP85" s="33"/>
      <c r="MQ85" s="33"/>
      <c r="MR85" s="33"/>
      <c r="MS85" s="33"/>
      <c r="MT85" s="33"/>
      <c r="MU85" s="33"/>
      <c r="MV85" s="33"/>
      <c r="MW85" s="33"/>
      <c r="MX85" s="33"/>
      <c r="MY85" s="33"/>
      <c r="MZ85" s="33"/>
      <c r="NA85" s="33"/>
      <c r="NB85" s="33"/>
      <c r="NC85" s="33"/>
      <c r="ND85" s="33"/>
      <c r="NE85" s="33"/>
      <c r="NF85" s="33"/>
      <c r="NG85" s="33"/>
      <c r="NH85" s="33"/>
      <c r="NI85" s="33"/>
      <c r="NJ85" s="33"/>
      <c r="NK85" s="33"/>
      <c r="NL85" s="33"/>
      <c r="NM85" s="33"/>
      <c r="NN85" s="33"/>
      <c r="NO85" s="33"/>
      <c r="NP85" s="33"/>
      <c r="NQ85" s="33"/>
      <c r="NR85" s="33"/>
      <c r="NS85" s="33"/>
      <c r="NT85" s="33"/>
      <c r="NU85" s="33"/>
      <c r="NV85" s="33"/>
      <c r="NW85" s="33"/>
      <c r="NX85" s="33"/>
      <c r="NY85" s="33"/>
      <c r="NZ85" s="33"/>
      <c r="OA85" s="33"/>
      <c r="OB85" s="33"/>
      <c r="OC85" s="33"/>
      <c r="OD85" s="33"/>
      <c r="OE85" s="33"/>
      <c r="OF85" s="33"/>
      <c r="OG85" s="33"/>
      <c r="OH85" s="33"/>
      <c r="OI85" s="33"/>
      <c r="OJ85" s="33"/>
      <c r="OK85" s="33"/>
      <c r="OL85" s="33"/>
      <c r="OM85" s="33"/>
      <c r="ON85" s="33"/>
      <c r="OO85" s="33"/>
      <c r="OP85" s="33"/>
      <c r="OQ85" s="33"/>
    </row>
    <row r="86" spans="1:407" ht="30" customHeight="1" x14ac:dyDescent="0.25">
      <c r="A86" s="46" t="s">
        <v>28</v>
      </c>
      <c r="B86" s="53" t="s">
        <v>0</v>
      </c>
      <c r="C86" s="23"/>
      <c r="D86" s="26" t="s">
        <v>102</v>
      </c>
      <c r="E86" s="26" t="s">
        <v>118</v>
      </c>
      <c r="F86" s="74"/>
      <c r="G86" s="74"/>
      <c r="H86" s="49">
        <v>45231</v>
      </c>
      <c r="I86" s="80"/>
      <c r="J86" s="49">
        <v>45240</v>
      </c>
      <c r="K86" s="81"/>
      <c r="L86" s="24">
        <v>1</v>
      </c>
      <c r="M86" s="49">
        <v>45240</v>
      </c>
      <c r="N86" s="43" t="s">
        <v>121</v>
      </c>
      <c r="O86" s="58"/>
      <c r="P86" s="51"/>
      <c r="Q86" s="51"/>
      <c r="R86" s="51"/>
      <c r="S86" s="51"/>
      <c r="T86" s="51"/>
      <c r="U86" s="33"/>
      <c r="V86" s="33"/>
      <c r="W86" s="51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  <c r="IT86" s="33"/>
      <c r="IU86" s="33"/>
      <c r="IV86" s="33"/>
      <c r="IW86" s="33"/>
      <c r="IX86" s="33"/>
      <c r="IY86" s="33"/>
      <c r="IZ86" s="33"/>
      <c r="JA86" s="33"/>
      <c r="JB86" s="33"/>
      <c r="JC86" s="33"/>
      <c r="JD86" s="33"/>
      <c r="JE86" s="33"/>
      <c r="JF86" s="33"/>
      <c r="JG86" s="33"/>
      <c r="JH86" s="33"/>
      <c r="JI86" s="33"/>
      <c r="JJ86" s="33"/>
      <c r="JK86" s="33"/>
      <c r="JL86" s="33"/>
      <c r="JM86" s="33"/>
      <c r="JN86" s="33"/>
      <c r="JO86" s="33"/>
      <c r="JP86" s="33"/>
      <c r="JQ86" s="33"/>
      <c r="JR86" s="33"/>
      <c r="JS86" s="33"/>
      <c r="JT86" s="33"/>
      <c r="JU86" s="33"/>
      <c r="JV86" s="33"/>
      <c r="JW86" s="33"/>
      <c r="JX86" s="33"/>
      <c r="JY86" s="33"/>
      <c r="JZ86" s="33"/>
      <c r="KA86" s="33"/>
      <c r="KB86" s="33"/>
      <c r="KC86" s="33"/>
      <c r="KD86" s="33"/>
      <c r="KE86" s="33"/>
      <c r="KF86" s="33"/>
      <c r="KG86" s="33"/>
      <c r="KH86" s="33"/>
      <c r="KI86" s="33"/>
      <c r="KJ86" s="33"/>
      <c r="KK86" s="33"/>
      <c r="KL86" s="33"/>
      <c r="KM86" s="33"/>
      <c r="KN86" s="33"/>
      <c r="KO86" s="33"/>
      <c r="KP86" s="33"/>
      <c r="KQ86" s="33"/>
      <c r="KR86" s="33"/>
      <c r="KS86" s="33"/>
      <c r="KT86" s="33"/>
      <c r="KU86" s="33"/>
      <c r="KV86" s="33"/>
      <c r="KW86" s="33"/>
      <c r="KX86" s="33"/>
      <c r="KY86" s="33"/>
      <c r="KZ86" s="33"/>
      <c r="LA86" s="33"/>
      <c r="LB86" s="33"/>
      <c r="LC86" s="33"/>
      <c r="LD86" s="33"/>
      <c r="LE86" s="33"/>
      <c r="LF86" s="33"/>
      <c r="LG86" s="33"/>
      <c r="LH86" s="33"/>
      <c r="LI86" s="33"/>
      <c r="LJ86" s="33"/>
      <c r="LK86" s="33"/>
      <c r="LL86" s="33"/>
      <c r="LM86" s="33"/>
      <c r="LN86" s="33"/>
      <c r="LO86" s="33"/>
      <c r="LP86" s="33"/>
      <c r="LQ86" s="33"/>
      <c r="LR86" s="33"/>
      <c r="LS86" s="33"/>
      <c r="LT86" s="33"/>
      <c r="LU86" s="33"/>
      <c r="LV86" s="33"/>
      <c r="LW86" s="33"/>
      <c r="LX86" s="33"/>
      <c r="LY86" s="33"/>
      <c r="LZ86" s="33"/>
      <c r="MA86" s="33"/>
      <c r="MB86" s="33"/>
      <c r="MC86" s="33"/>
      <c r="MD86" s="33"/>
      <c r="ME86" s="33"/>
      <c r="MF86" s="33"/>
      <c r="MG86" s="33"/>
      <c r="MH86" s="33"/>
      <c r="MI86" s="33"/>
      <c r="MJ86" s="33"/>
      <c r="MK86" s="33"/>
      <c r="ML86" s="33"/>
      <c r="MM86" s="33"/>
      <c r="MN86" s="33"/>
      <c r="MO86" s="33"/>
      <c r="MP86" s="33"/>
      <c r="MQ86" s="33"/>
      <c r="MR86" s="33"/>
      <c r="MS86" s="33"/>
      <c r="MT86" s="33"/>
      <c r="MU86" s="33"/>
      <c r="MV86" s="33"/>
      <c r="MW86" s="33"/>
      <c r="MX86" s="33"/>
      <c r="MY86" s="33"/>
      <c r="MZ86" s="33"/>
      <c r="NA86" s="33"/>
      <c r="NB86" s="33"/>
      <c r="NC86" s="33"/>
      <c r="ND86" s="33"/>
      <c r="NE86" s="33"/>
      <c r="NF86" s="33"/>
      <c r="NG86" s="33"/>
      <c r="NH86" s="33"/>
      <c r="NI86" s="33"/>
      <c r="NJ86" s="33"/>
      <c r="NK86" s="33"/>
      <c r="NL86" s="33"/>
      <c r="NM86" s="33"/>
      <c r="NN86" s="33"/>
      <c r="NO86" s="33"/>
      <c r="NP86" s="33"/>
      <c r="NQ86" s="33"/>
      <c r="NR86" s="33"/>
      <c r="NS86" s="33"/>
      <c r="NT86" s="33"/>
      <c r="NU86" s="33"/>
      <c r="NV86" s="33"/>
      <c r="NW86" s="33"/>
      <c r="NX86" s="33"/>
      <c r="NY86" s="33"/>
      <c r="NZ86" s="33"/>
      <c r="OA86" s="33"/>
      <c r="OB86" s="33"/>
      <c r="OC86" s="33"/>
      <c r="OD86" s="33"/>
      <c r="OE86" s="33"/>
      <c r="OF86" s="33"/>
      <c r="OG86" s="33"/>
      <c r="OH86" s="33"/>
      <c r="OI86" s="33"/>
      <c r="OJ86" s="33"/>
      <c r="OK86" s="33"/>
      <c r="OL86" s="33"/>
      <c r="OM86" s="33"/>
      <c r="ON86" s="33"/>
      <c r="OO86" s="33"/>
      <c r="OP86" s="33"/>
      <c r="OQ86" s="33"/>
    </row>
    <row r="87" spans="1:407" ht="30" customHeight="1" x14ac:dyDescent="0.25">
      <c r="A87" s="46" t="s">
        <v>28</v>
      </c>
      <c r="B87" s="53"/>
      <c r="C87" s="23"/>
      <c r="D87" s="47" t="s">
        <v>30</v>
      </c>
      <c r="E87" s="26" t="s">
        <v>48</v>
      </c>
      <c r="F87" s="74"/>
      <c r="G87" s="74"/>
      <c r="H87" s="49">
        <v>45243</v>
      </c>
      <c r="I87" s="80"/>
      <c r="J87" s="49">
        <v>45245</v>
      </c>
      <c r="K87" s="81"/>
      <c r="L87" s="24">
        <v>1</v>
      </c>
      <c r="M87" s="49">
        <v>45245</v>
      </c>
      <c r="N87" s="43" t="s">
        <v>121</v>
      </c>
      <c r="O87" s="58"/>
      <c r="P87" s="51"/>
      <c r="Q87" s="51"/>
      <c r="R87" s="51"/>
      <c r="S87" s="51"/>
      <c r="T87" s="51"/>
      <c r="U87" s="33"/>
      <c r="V87" s="33"/>
      <c r="W87" s="51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  <c r="IT87" s="33"/>
      <c r="IU87" s="33"/>
      <c r="IV87" s="33"/>
      <c r="IW87" s="33"/>
      <c r="IX87" s="33"/>
      <c r="IY87" s="33"/>
      <c r="IZ87" s="33"/>
      <c r="JA87" s="33"/>
      <c r="JB87" s="33"/>
      <c r="JC87" s="33"/>
      <c r="JD87" s="33"/>
      <c r="JE87" s="33"/>
      <c r="JF87" s="33"/>
      <c r="JG87" s="33"/>
      <c r="JH87" s="33"/>
      <c r="JI87" s="33"/>
      <c r="JJ87" s="33"/>
      <c r="JK87" s="33"/>
      <c r="JL87" s="33"/>
      <c r="JM87" s="33"/>
      <c r="JN87" s="33"/>
      <c r="JO87" s="33"/>
      <c r="JP87" s="33"/>
      <c r="JQ87" s="33"/>
      <c r="JR87" s="33"/>
      <c r="JS87" s="33"/>
      <c r="JT87" s="33"/>
      <c r="JU87" s="33"/>
      <c r="JV87" s="33"/>
      <c r="JW87" s="33"/>
      <c r="JX87" s="33"/>
      <c r="JY87" s="33"/>
      <c r="JZ87" s="33"/>
      <c r="KA87" s="33"/>
      <c r="KB87" s="33"/>
      <c r="KC87" s="33"/>
      <c r="KD87" s="33"/>
      <c r="KE87" s="33"/>
      <c r="KF87" s="33"/>
      <c r="KG87" s="33"/>
      <c r="KH87" s="33"/>
      <c r="KI87" s="33"/>
      <c r="KJ87" s="33"/>
      <c r="KK87" s="33"/>
      <c r="KL87" s="33"/>
      <c r="KM87" s="33"/>
      <c r="KN87" s="33"/>
      <c r="KO87" s="33"/>
      <c r="KP87" s="33"/>
      <c r="KQ87" s="33"/>
      <c r="KR87" s="33"/>
      <c r="KS87" s="33"/>
      <c r="KT87" s="33"/>
      <c r="KU87" s="33"/>
      <c r="KV87" s="33"/>
      <c r="KW87" s="33"/>
      <c r="KX87" s="33"/>
      <c r="KY87" s="33"/>
      <c r="KZ87" s="33"/>
      <c r="LA87" s="33"/>
      <c r="LB87" s="33"/>
      <c r="LC87" s="33"/>
      <c r="LD87" s="33"/>
      <c r="LE87" s="33"/>
      <c r="LF87" s="33"/>
      <c r="LG87" s="33"/>
      <c r="LH87" s="33"/>
      <c r="LI87" s="33"/>
      <c r="LJ87" s="33"/>
      <c r="LK87" s="33"/>
      <c r="LL87" s="33"/>
      <c r="LM87" s="33"/>
      <c r="LN87" s="33"/>
      <c r="LO87" s="33"/>
      <c r="LP87" s="33"/>
      <c r="LQ87" s="33"/>
      <c r="LR87" s="33"/>
      <c r="LS87" s="33"/>
      <c r="LT87" s="33"/>
      <c r="LU87" s="33"/>
      <c r="LV87" s="33"/>
      <c r="LW87" s="33"/>
      <c r="LX87" s="33"/>
      <c r="LY87" s="33"/>
      <c r="LZ87" s="33"/>
      <c r="MA87" s="33"/>
      <c r="MB87" s="33"/>
      <c r="MC87" s="33"/>
      <c r="MD87" s="33"/>
      <c r="ME87" s="33"/>
      <c r="MF87" s="33"/>
      <c r="MG87" s="33"/>
      <c r="MH87" s="33"/>
      <c r="MI87" s="33"/>
      <c r="MJ87" s="33"/>
      <c r="MK87" s="33"/>
      <c r="ML87" s="33"/>
      <c r="MM87" s="33"/>
      <c r="MN87" s="33"/>
      <c r="MO87" s="33"/>
      <c r="MP87" s="33"/>
      <c r="MQ87" s="33"/>
      <c r="MR87" s="33"/>
      <c r="MS87" s="33"/>
      <c r="MT87" s="33"/>
      <c r="MU87" s="33"/>
      <c r="MV87" s="33"/>
      <c r="MW87" s="33"/>
      <c r="MX87" s="33"/>
      <c r="MY87" s="33"/>
      <c r="MZ87" s="33"/>
      <c r="NA87" s="33"/>
      <c r="NB87" s="33"/>
      <c r="NC87" s="33"/>
      <c r="ND87" s="33"/>
      <c r="NE87" s="33"/>
      <c r="NF87" s="33"/>
      <c r="NG87" s="33"/>
      <c r="NH87" s="33"/>
      <c r="NI87" s="33"/>
      <c r="NJ87" s="33"/>
      <c r="NK87" s="33"/>
      <c r="NL87" s="33"/>
      <c r="NM87" s="33"/>
      <c r="NN87" s="33"/>
      <c r="NO87" s="33"/>
      <c r="NP87" s="33"/>
      <c r="NQ87" s="33"/>
      <c r="NR87" s="33"/>
      <c r="NS87" s="33"/>
      <c r="NT87" s="33"/>
      <c r="NU87" s="33"/>
      <c r="NV87" s="33"/>
      <c r="NW87" s="33"/>
      <c r="NX87" s="33"/>
      <c r="NY87" s="33"/>
      <c r="NZ87" s="33"/>
      <c r="OA87" s="33"/>
      <c r="OB87" s="33"/>
      <c r="OC87" s="33"/>
      <c r="OD87" s="33"/>
      <c r="OE87" s="33"/>
      <c r="OF87" s="33"/>
      <c r="OG87" s="33"/>
      <c r="OH87" s="33"/>
      <c r="OI87" s="33"/>
      <c r="OJ87" s="33"/>
      <c r="OK87" s="33"/>
      <c r="OL87" s="33"/>
      <c r="OM87" s="33"/>
      <c r="ON87" s="33"/>
      <c r="OO87" s="33"/>
      <c r="OP87" s="33"/>
      <c r="OQ87" s="33"/>
    </row>
    <row r="88" spans="1:407" ht="30" customHeight="1" x14ac:dyDescent="0.25">
      <c r="A88" s="46" t="s">
        <v>21</v>
      </c>
      <c r="B88" s="53" t="s">
        <v>0</v>
      </c>
      <c r="C88" s="23"/>
      <c r="D88" s="26" t="s">
        <v>98</v>
      </c>
      <c r="E88" s="26" t="s">
        <v>46</v>
      </c>
      <c r="F88" s="74" t="s">
        <v>96</v>
      </c>
      <c r="G88" s="74" t="s">
        <v>103</v>
      </c>
      <c r="H88" s="49">
        <v>45236</v>
      </c>
      <c r="I88" s="80"/>
      <c r="J88" s="49">
        <v>45247</v>
      </c>
      <c r="K88" s="81"/>
      <c r="L88" s="24">
        <v>1</v>
      </c>
      <c r="M88" s="49">
        <v>45247</v>
      </c>
      <c r="N88" s="43" t="s">
        <v>121</v>
      </c>
      <c r="O88" s="58"/>
      <c r="P88" s="51"/>
      <c r="Q88" s="51"/>
      <c r="R88" s="51"/>
      <c r="S88" s="51"/>
      <c r="T88" s="51"/>
      <c r="U88" s="33"/>
      <c r="V88" s="33"/>
      <c r="W88" s="51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33"/>
      <c r="GJ88" s="33"/>
      <c r="GK88" s="33"/>
      <c r="GL88" s="33"/>
      <c r="GM88" s="33"/>
      <c r="GN88" s="33"/>
      <c r="GO88" s="33"/>
      <c r="GP88" s="33"/>
      <c r="GQ88" s="33"/>
      <c r="GR88" s="33"/>
      <c r="GS88" s="33"/>
      <c r="GT88" s="33"/>
      <c r="GU88" s="33"/>
      <c r="GV88" s="33"/>
      <c r="GW88" s="33"/>
      <c r="GX88" s="33"/>
      <c r="GY88" s="33"/>
      <c r="GZ88" s="33"/>
      <c r="HA88" s="33"/>
      <c r="HB88" s="33"/>
      <c r="HC88" s="33"/>
      <c r="HD88" s="33"/>
      <c r="HE88" s="33"/>
      <c r="HF88" s="33"/>
      <c r="HG88" s="33"/>
      <c r="HH88" s="33"/>
      <c r="HI88" s="33"/>
      <c r="HJ88" s="33"/>
      <c r="HK88" s="33"/>
      <c r="HL88" s="33"/>
      <c r="HM88" s="33"/>
      <c r="HN88" s="33"/>
      <c r="HO88" s="33"/>
      <c r="HP88" s="33"/>
      <c r="HQ88" s="33"/>
      <c r="HR88" s="33"/>
      <c r="HS88" s="33"/>
      <c r="HT88" s="33"/>
      <c r="HU88" s="33"/>
      <c r="HV88" s="33"/>
      <c r="HW88" s="33"/>
      <c r="HX88" s="33"/>
      <c r="HY88" s="33"/>
      <c r="HZ88" s="33"/>
      <c r="IA88" s="33"/>
      <c r="IB88" s="33"/>
      <c r="IC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  <c r="IT88" s="33"/>
      <c r="IU88" s="33"/>
      <c r="IV88" s="33"/>
      <c r="IW88" s="33"/>
      <c r="IX88" s="33"/>
      <c r="IY88" s="33"/>
      <c r="IZ88" s="33"/>
      <c r="JA88" s="33"/>
      <c r="JB88" s="33"/>
      <c r="JC88" s="33"/>
      <c r="JD88" s="33"/>
      <c r="JE88" s="33"/>
      <c r="JF88" s="33"/>
      <c r="JG88" s="33"/>
      <c r="JH88" s="33"/>
      <c r="JI88" s="33"/>
      <c r="JJ88" s="33"/>
      <c r="JK88" s="33"/>
      <c r="JL88" s="33"/>
      <c r="JM88" s="33"/>
      <c r="JN88" s="33"/>
      <c r="JO88" s="33"/>
      <c r="JP88" s="33"/>
      <c r="JQ88" s="33"/>
      <c r="JR88" s="33"/>
      <c r="JS88" s="33"/>
      <c r="JT88" s="33"/>
      <c r="JU88" s="33"/>
      <c r="JV88" s="33"/>
      <c r="JW88" s="33"/>
      <c r="JX88" s="33"/>
      <c r="JY88" s="33"/>
      <c r="JZ88" s="33"/>
      <c r="KA88" s="33"/>
      <c r="KB88" s="33"/>
      <c r="KC88" s="33"/>
      <c r="KD88" s="33"/>
      <c r="KE88" s="33"/>
      <c r="KF88" s="33"/>
      <c r="KG88" s="33"/>
      <c r="KH88" s="33"/>
      <c r="KI88" s="33"/>
      <c r="KJ88" s="33"/>
      <c r="KK88" s="33"/>
      <c r="KL88" s="33"/>
      <c r="KM88" s="33"/>
      <c r="KN88" s="33"/>
      <c r="KO88" s="33"/>
      <c r="KP88" s="33"/>
      <c r="KQ88" s="33"/>
      <c r="KR88" s="33"/>
      <c r="KS88" s="33"/>
      <c r="KT88" s="33"/>
      <c r="KU88" s="33"/>
      <c r="KV88" s="33"/>
      <c r="KW88" s="33"/>
      <c r="KX88" s="33"/>
      <c r="KY88" s="33"/>
      <c r="KZ88" s="33"/>
      <c r="LA88" s="33"/>
      <c r="LB88" s="33"/>
      <c r="LC88" s="33"/>
      <c r="LD88" s="33"/>
      <c r="LE88" s="33"/>
      <c r="LF88" s="33"/>
      <c r="LG88" s="33"/>
      <c r="LH88" s="33"/>
      <c r="LI88" s="33"/>
      <c r="LJ88" s="33"/>
      <c r="LK88" s="33"/>
      <c r="LL88" s="33"/>
      <c r="LM88" s="33"/>
      <c r="LN88" s="33"/>
      <c r="LO88" s="33"/>
      <c r="LP88" s="33"/>
      <c r="LQ88" s="33"/>
      <c r="LR88" s="33"/>
      <c r="LS88" s="33"/>
      <c r="LT88" s="33"/>
      <c r="LU88" s="33"/>
      <c r="LV88" s="33"/>
      <c r="LW88" s="33"/>
      <c r="LX88" s="33"/>
      <c r="LY88" s="33"/>
      <c r="LZ88" s="33"/>
      <c r="MA88" s="33"/>
      <c r="MB88" s="33"/>
      <c r="MC88" s="33"/>
      <c r="MD88" s="33"/>
      <c r="ME88" s="33"/>
      <c r="MF88" s="33"/>
      <c r="MG88" s="33"/>
      <c r="MH88" s="33"/>
      <c r="MI88" s="33"/>
      <c r="MJ88" s="33"/>
      <c r="MK88" s="33"/>
      <c r="ML88" s="33"/>
      <c r="MM88" s="33"/>
      <c r="MN88" s="33"/>
      <c r="MO88" s="33"/>
      <c r="MP88" s="33"/>
      <c r="MQ88" s="33"/>
      <c r="MR88" s="33"/>
      <c r="MS88" s="33"/>
      <c r="MT88" s="33"/>
      <c r="MU88" s="33"/>
      <c r="MV88" s="33"/>
      <c r="MW88" s="33"/>
      <c r="MX88" s="33"/>
      <c r="MY88" s="33"/>
      <c r="MZ88" s="33"/>
      <c r="NA88" s="33"/>
      <c r="NB88" s="33"/>
      <c r="NC88" s="33"/>
      <c r="ND88" s="33"/>
      <c r="NE88" s="33"/>
      <c r="NF88" s="33"/>
      <c r="NG88" s="33"/>
      <c r="NH88" s="33"/>
      <c r="NI88" s="33"/>
      <c r="NJ88" s="33"/>
      <c r="NK88" s="33"/>
      <c r="NL88" s="33"/>
      <c r="NM88" s="33"/>
      <c r="NN88" s="33"/>
      <c r="NO88" s="33"/>
      <c r="NP88" s="33"/>
      <c r="NQ88" s="33"/>
      <c r="NR88" s="33"/>
      <c r="NS88" s="33"/>
      <c r="NT88" s="33"/>
      <c r="NU88" s="33"/>
      <c r="NV88" s="33"/>
      <c r="NW88" s="33"/>
      <c r="NX88" s="33"/>
      <c r="NY88" s="33"/>
      <c r="NZ88" s="33"/>
      <c r="OA88" s="33"/>
      <c r="OB88" s="33"/>
      <c r="OC88" s="33"/>
      <c r="OD88" s="33"/>
      <c r="OE88" s="33"/>
      <c r="OF88" s="33"/>
      <c r="OG88" s="33"/>
      <c r="OH88" s="33"/>
      <c r="OI88" s="33"/>
      <c r="OJ88" s="33"/>
      <c r="OK88" s="33"/>
      <c r="OL88" s="33"/>
      <c r="OM88" s="33"/>
      <c r="ON88" s="33"/>
      <c r="OO88" s="33"/>
      <c r="OP88" s="33"/>
      <c r="OQ88" s="33"/>
    </row>
    <row r="89" spans="1:407" ht="30" customHeight="1" x14ac:dyDescent="0.25">
      <c r="A89" s="46" t="s">
        <v>21</v>
      </c>
      <c r="B89" s="53"/>
      <c r="C89" s="23"/>
      <c r="D89" s="26" t="s">
        <v>84</v>
      </c>
      <c r="E89" s="26" t="s">
        <v>46</v>
      </c>
      <c r="F89" s="74"/>
      <c r="G89" s="74" t="s">
        <v>104</v>
      </c>
      <c r="H89" s="49">
        <v>45250</v>
      </c>
      <c r="I89" s="80"/>
      <c r="J89" s="49">
        <v>45254</v>
      </c>
      <c r="K89" s="81"/>
      <c r="L89" s="24">
        <v>1</v>
      </c>
      <c r="M89" s="49">
        <v>45254</v>
      </c>
      <c r="N89" s="43" t="s">
        <v>121</v>
      </c>
      <c r="O89" s="58"/>
      <c r="P89" s="51"/>
      <c r="Q89" s="51"/>
      <c r="R89" s="51"/>
      <c r="S89" s="51"/>
      <c r="T89" s="51"/>
      <c r="U89" s="33"/>
      <c r="V89" s="33"/>
      <c r="W89" s="51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  <c r="JA89" s="33"/>
      <c r="JB89" s="33"/>
      <c r="JC89" s="33"/>
      <c r="JD89" s="33"/>
      <c r="JE89" s="33"/>
      <c r="JF89" s="33"/>
      <c r="JG89" s="33"/>
      <c r="JH89" s="33"/>
      <c r="JI89" s="33"/>
      <c r="JJ89" s="33"/>
      <c r="JK89" s="33"/>
      <c r="JL89" s="33"/>
      <c r="JM89" s="33"/>
      <c r="JN89" s="33"/>
      <c r="JO89" s="33"/>
      <c r="JP89" s="33"/>
      <c r="JQ89" s="33"/>
      <c r="JR89" s="33"/>
      <c r="JS89" s="33"/>
      <c r="JT89" s="33"/>
      <c r="JU89" s="33"/>
      <c r="JV89" s="33"/>
      <c r="JW89" s="33"/>
      <c r="JX89" s="33"/>
      <c r="JY89" s="33"/>
      <c r="JZ89" s="33"/>
      <c r="KA89" s="33"/>
      <c r="KB89" s="33"/>
      <c r="KC89" s="33"/>
      <c r="KD89" s="33"/>
      <c r="KE89" s="33"/>
      <c r="KF89" s="33"/>
      <c r="KG89" s="33"/>
      <c r="KH89" s="33"/>
      <c r="KI89" s="33"/>
      <c r="KJ89" s="33"/>
      <c r="KK89" s="33"/>
      <c r="KL89" s="33"/>
      <c r="KM89" s="33"/>
      <c r="KN89" s="33"/>
      <c r="KO89" s="33"/>
      <c r="KP89" s="33"/>
      <c r="KQ89" s="33"/>
      <c r="KR89" s="33"/>
      <c r="KS89" s="33"/>
      <c r="KT89" s="33"/>
      <c r="KU89" s="33"/>
      <c r="KV89" s="33"/>
      <c r="KW89" s="33"/>
      <c r="KX89" s="33"/>
      <c r="KY89" s="33"/>
      <c r="KZ89" s="33"/>
      <c r="LA89" s="33"/>
      <c r="LB89" s="33"/>
      <c r="LC89" s="33"/>
      <c r="LD89" s="33"/>
      <c r="LE89" s="33"/>
      <c r="LF89" s="33"/>
      <c r="LG89" s="33"/>
      <c r="LH89" s="33"/>
      <c r="LI89" s="33"/>
      <c r="LJ89" s="33"/>
      <c r="LK89" s="33"/>
      <c r="LL89" s="33"/>
      <c r="LM89" s="33"/>
      <c r="LN89" s="33"/>
      <c r="LO89" s="33"/>
      <c r="LP89" s="33"/>
      <c r="LQ89" s="33"/>
      <c r="LR89" s="33"/>
      <c r="LS89" s="33"/>
      <c r="LT89" s="33"/>
      <c r="LU89" s="33"/>
      <c r="LV89" s="33"/>
      <c r="LW89" s="33"/>
      <c r="LX89" s="33"/>
      <c r="LY89" s="33"/>
      <c r="LZ89" s="33"/>
      <c r="MA89" s="33"/>
      <c r="MB89" s="33"/>
      <c r="MC89" s="33"/>
      <c r="MD89" s="33"/>
      <c r="ME89" s="33"/>
      <c r="MF89" s="33"/>
      <c r="MG89" s="33"/>
      <c r="MH89" s="33"/>
      <c r="MI89" s="33"/>
      <c r="MJ89" s="33"/>
      <c r="MK89" s="33"/>
      <c r="ML89" s="33"/>
      <c r="MM89" s="33"/>
      <c r="MN89" s="33"/>
      <c r="MO89" s="33"/>
      <c r="MP89" s="33"/>
      <c r="MQ89" s="33"/>
      <c r="MR89" s="33"/>
      <c r="MS89" s="33"/>
      <c r="MT89" s="33"/>
      <c r="MU89" s="33"/>
      <c r="MV89" s="33"/>
      <c r="MW89" s="33"/>
      <c r="MX89" s="33"/>
      <c r="MY89" s="33"/>
      <c r="MZ89" s="33"/>
      <c r="NA89" s="33"/>
      <c r="NB89" s="33"/>
      <c r="NC89" s="33"/>
      <c r="ND89" s="33"/>
      <c r="NE89" s="33"/>
      <c r="NF89" s="33"/>
      <c r="NG89" s="33"/>
      <c r="NH89" s="33"/>
      <c r="NI89" s="33"/>
      <c r="NJ89" s="33"/>
      <c r="NK89" s="33"/>
      <c r="NL89" s="33"/>
      <c r="NM89" s="33"/>
      <c r="NN89" s="33"/>
      <c r="NO89" s="33"/>
      <c r="NP89" s="33"/>
      <c r="NQ89" s="33"/>
      <c r="NR89" s="33"/>
      <c r="NS89" s="33"/>
      <c r="NT89" s="33"/>
      <c r="NU89" s="33"/>
      <c r="NV89" s="33"/>
      <c r="NW89" s="33"/>
      <c r="NX89" s="33"/>
      <c r="NY89" s="33"/>
      <c r="NZ89" s="33"/>
      <c r="OA89" s="33"/>
      <c r="OB89" s="33"/>
      <c r="OC89" s="33"/>
      <c r="OD89" s="33"/>
      <c r="OE89" s="33"/>
      <c r="OF89" s="33"/>
      <c r="OG89" s="33"/>
      <c r="OH89" s="33"/>
      <c r="OI89" s="33"/>
      <c r="OJ89" s="33"/>
      <c r="OK89" s="33"/>
      <c r="OL89" s="33"/>
      <c r="OM89" s="33"/>
      <c r="ON89" s="33"/>
      <c r="OO89" s="33"/>
      <c r="OP89" s="33"/>
      <c r="OQ89" s="33"/>
    </row>
    <row r="90" spans="1:407" ht="30" customHeight="1" x14ac:dyDescent="0.25">
      <c r="A90" s="46" t="s">
        <v>21</v>
      </c>
      <c r="B90" s="53" t="s">
        <v>0</v>
      </c>
      <c r="C90" s="23"/>
      <c r="D90" s="47" t="s">
        <v>139</v>
      </c>
      <c r="E90" s="26" t="s">
        <v>46</v>
      </c>
      <c r="F90" s="74" t="s">
        <v>96</v>
      </c>
      <c r="G90" s="74"/>
      <c r="H90" s="49">
        <v>45208</v>
      </c>
      <c r="I90" s="80"/>
      <c r="J90" s="49">
        <v>45212</v>
      </c>
      <c r="K90" s="81"/>
      <c r="L90" s="24">
        <v>1</v>
      </c>
      <c r="M90" s="49">
        <v>45212</v>
      </c>
      <c r="N90" s="43" t="s">
        <v>121</v>
      </c>
      <c r="O90" s="58"/>
      <c r="P90" s="51"/>
      <c r="Q90" s="51"/>
      <c r="R90" s="51"/>
      <c r="S90" s="51"/>
      <c r="T90" s="51"/>
      <c r="U90" s="33"/>
      <c r="V90" s="33"/>
      <c r="W90" s="51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  <c r="JA90" s="33"/>
      <c r="JB90" s="33"/>
      <c r="JC90" s="33"/>
      <c r="JD90" s="33"/>
      <c r="JE90" s="33"/>
      <c r="JF90" s="33"/>
      <c r="JG90" s="33"/>
      <c r="JH90" s="33"/>
      <c r="JI90" s="33"/>
      <c r="JJ90" s="33"/>
      <c r="JK90" s="33"/>
      <c r="JL90" s="33"/>
      <c r="JM90" s="33"/>
      <c r="JN90" s="33"/>
      <c r="JO90" s="33"/>
      <c r="JP90" s="33"/>
      <c r="JQ90" s="33"/>
      <c r="JR90" s="33"/>
      <c r="JS90" s="33"/>
      <c r="JT90" s="33"/>
      <c r="JU90" s="33"/>
      <c r="JV90" s="33"/>
      <c r="JW90" s="33"/>
      <c r="JX90" s="33"/>
      <c r="JY90" s="33"/>
      <c r="JZ90" s="33"/>
      <c r="KA90" s="33"/>
      <c r="KB90" s="33"/>
      <c r="KC90" s="33"/>
      <c r="KD90" s="33"/>
      <c r="KE90" s="33"/>
      <c r="KF90" s="33"/>
      <c r="KG90" s="33"/>
      <c r="KH90" s="33"/>
      <c r="KI90" s="33"/>
      <c r="KJ90" s="33"/>
      <c r="KK90" s="33"/>
      <c r="KL90" s="33"/>
      <c r="KM90" s="33"/>
      <c r="KN90" s="33"/>
      <c r="KO90" s="33"/>
      <c r="KP90" s="33"/>
      <c r="KQ90" s="33"/>
      <c r="KR90" s="33"/>
      <c r="KS90" s="33"/>
      <c r="KT90" s="33"/>
      <c r="KU90" s="33"/>
      <c r="KV90" s="33"/>
      <c r="KW90" s="33"/>
      <c r="KX90" s="33"/>
      <c r="KY90" s="33"/>
      <c r="KZ90" s="33"/>
      <c r="LA90" s="33"/>
      <c r="LB90" s="33"/>
      <c r="LC90" s="33"/>
      <c r="LD90" s="33"/>
      <c r="LE90" s="33"/>
      <c r="LF90" s="33"/>
      <c r="LG90" s="33"/>
      <c r="LH90" s="33"/>
      <c r="LI90" s="33"/>
      <c r="LJ90" s="33"/>
      <c r="LK90" s="33"/>
      <c r="LL90" s="33"/>
      <c r="LM90" s="33"/>
      <c r="LN90" s="33"/>
      <c r="LO90" s="33"/>
      <c r="LP90" s="33"/>
      <c r="LQ90" s="33"/>
      <c r="LR90" s="33"/>
      <c r="LS90" s="33"/>
      <c r="LT90" s="33"/>
      <c r="LU90" s="33"/>
      <c r="LV90" s="33"/>
      <c r="LW90" s="33"/>
      <c r="LX90" s="33"/>
      <c r="LY90" s="33"/>
      <c r="LZ90" s="33"/>
      <c r="MA90" s="33"/>
      <c r="MB90" s="33"/>
      <c r="MC90" s="33"/>
      <c r="MD90" s="33"/>
      <c r="ME90" s="33"/>
      <c r="MF90" s="33"/>
      <c r="MG90" s="33"/>
      <c r="MH90" s="33"/>
      <c r="MI90" s="33"/>
      <c r="MJ90" s="33"/>
      <c r="MK90" s="33"/>
      <c r="ML90" s="33"/>
      <c r="MM90" s="33"/>
      <c r="MN90" s="33"/>
      <c r="MO90" s="33"/>
      <c r="MP90" s="33"/>
      <c r="MQ90" s="33"/>
      <c r="MR90" s="33"/>
      <c r="MS90" s="33"/>
      <c r="MT90" s="33"/>
      <c r="MU90" s="33"/>
      <c r="MV90" s="33"/>
      <c r="MW90" s="33"/>
      <c r="MX90" s="33"/>
      <c r="MY90" s="33"/>
      <c r="MZ90" s="33"/>
      <c r="NA90" s="33"/>
      <c r="NB90" s="33"/>
      <c r="NC90" s="33"/>
      <c r="ND90" s="33"/>
      <c r="NE90" s="33"/>
      <c r="NF90" s="33"/>
      <c r="NG90" s="33"/>
      <c r="NH90" s="33"/>
      <c r="NI90" s="33"/>
      <c r="NJ90" s="33"/>
      <c r="NK90" s="33"/>
      <c r="NL90" s="33"/>
      <c r="NM90" s="33"/>
      <c r="NN90" s="33"/>
      <c r="NO90" s="33"/>
      <c r="NP90" s="33"/>
      <c r="NQ90" s="33"/>
      <c r="NR90" s="33"/>
      <c r="NS90" s="33"/>
      <c r="NT90" s="33"/>
      <c r="NU90" s="33"/>
      <c r="NV90" s="33"/>
      <c r="NW90" s="33"/>
      <c r="NX90" s="33"/>
      <c r="NY90" s="33"/>
      <c r="NZ90" s="33"/>
      <c r="OA90" s="33"/>
      <c r="OB90" s="33"/>
      <c r="OC90" s="33"/>
      <c r="OD90" s="33"/>
      <c r="OE90" s="33"/>
      <c r="OF90" s="33"/>
      <c r="OG90" s="33"/>
      <c r="OH90" s="33"/>
      <c r="OI90" s="33"/>
      <c r="OJ90" s="33"/>
      <c r="OK90" s="33"/>
      <c r="OL90" s="33"/>
      <c r="OM90" s="33"/>
      <c r="ON90" s="33"/>
      <c r="OO90" s="33"/>
      <c r="OP90" s="33"/>
      <c r="OQ90" s="33"/>
    </row>
    <row r="91" spans="1:407" ht="30" customHeight="1" x14ac:dyDescent="0.25">
      <c r="A91" s="46" t="s">
        <v>23</v>
      </c>
      <c r="B91" s="53"/>
      <c r="C91" s="23"/>
      <c r="D91" s="47" t="s">
        <v>80</v>
      </c>
      <c r="E91" s="26"/>
      <c r="F91" s="74" t="s">
        <v>96</v>
      </c>
      <c r="G91" s="74"/>
      <c r="H91" s="49">
        <v>45214</v>
      </c>
      <c r="I91" s="80"/>
      <c r="J91" s="49">
        <v>45216</v>
      </c>
      <c r="K91" s="81"/>
      <c r="L91" s="24">
        <v>1</v>
      </c>
      <c r="M91" s="49">
        <v>45216</v>
      </c>
      <c r="N91" s="43" t="s">
        <v>121</v>
      </c>
      <c r="O91" s="58"/>
      <c r="P91" s="51"/>
      <c r="Q91" s="51"/>
      <c r="R91" s="51"/>
      <c r="S91" s="51"/>
      <c r="T91" s="51"/>
      <c r="U91" s="33"/>
      <c r="V91" s="33"/>
      <c r="W91" s="51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  <c r="JA91" s="33"/>
      <c r="JB91" s="33"/>
      <c r="JC91" s="33"/>
      <c r="JD91" s="33"/>
      <c r="JE91" s="33"/>
      <c r="JF91" s="33"/>
      <c r="JG91" s="33"/>
      <c r="JH91" s="33"/>
      <c r="JI91" s="33"/>
      <c r="JJ91" s="33"/>
      <c r="JK91" s="33"/>
      <c r="JL91" s="33"/>
      <c r="JM91" s="33"/>
      <c r="JN91" s="33"/>
      <c r="JO91" s="33"/>
      <c r="JP91" s="33"/>
      <c r="JQ91" s="33"/>
      <c r="JR91" s="33"/>
      <c r="JS91" s="33"/>
      <c r="JT91" s="33"/>
      <c r="JU91" s="33"/>
      <c r="JV91" s="33"/>
      <c r="JW91" s="33"/>
      <c r="JX91" s="33"/>
      <c r="JY91" s="33"/>
      <c r="JZ91" s="33"/>
      <c r="KA91" s="33"/>
      <c r="KB91" s="33"/>
      <c r="KC91" s="33"/>
      <c r="KD91" s="33"/>
      <c r="KE91" s="33"/>
      <c r="KF91" s="33"/>
      <c r="KG91" s="33"/>
      <c r="KH91" s="33"/>
      <c r="KI91" s="33"/>
      <c r="KJ91" s="33"/>
      <c r="KK91" s="33"/>
      <c r="KL91" s="33"/>
      <c r="KM91" s="33"/>
      <c r="KN91" s="33"/>
      <c r="KO91" s="33"/>
      <c r="KP91" s="33"/>
      <c r="KQ91" s="33"/>
      <c r="KR91" s="33"/>
      <c r="KS91" s="33"/>
      <c r="KT91" s="33"/>
      <c r="KU91" s="33"/>
      <c r="KV91" s="33"/>
      <c r="KW91" s="33"/>
      <c r="KX91" s="33"/>
      <c r="KY91" s="33"/>
      <c r="KZ91" s="33"/>
      <c r="LA91" s="33"/>
      <c r="LB91" s="33"/>
      <c r="LC91" s="33"/>
      <c r="LD91" s="33"/>
      <c r="LE91" s="33"/>
      <c r="LF91" s="33"/>
      <c r="LG91" s="33"/>
      <c r="LH91" s="33"/>
      <c r="LI91" s="33"/>
      <c r="LJ91" s="33"/>
      <c r="LK91" s="33"/>
      <c r="LL91" s="33"/>
      <c r="LM91" s="33"/>
      <c r="LN91" s="33"/>
      <c r="LO91" s="33"/>
      <c r="LP91" s="33"/>
      <c r="LQ91" s="33"/>
      <c r="LR91" s="33"/>
      <c r="LS91" s="33"/>
      <c r="LT91" s="33"/>
      <c r="LU91" s="33"/>
      <c r="LV91" s="33"/>
      <c r="LW91" s="33"/>
      <c r="LX91" s="33"/>
      <c r="LY91" s="33"/>
      <c r="LZ91" s="33"/>
      <c r="MA91" s="33"/>
      <c r="MB91" s="33"/>
      <c r="MC91" s="33"/>
      <c r="MD91" s="33"/>
      <c r="ME91" s="33"/>
      <c r="MF91" s="33"/>
      <c r="MG91" s="33"/>
      <c r="MH91" s="33"/>
      <c r="MI91" s="33"/>
      <c r="MJ91" s="33"/>
      <c r="MK91" s="33"/>
      <c r="ML91" s="33"/>
      <c r="MM91" s="33"/>
      <c r="MN91" s="33"/>
      <c r="MO91" s="33"/>
      <c r="MP91" s="33"/>
      <c r="MQ91" s="33"/>
      <c r="MR91" s="33"/>
      <c r="MS91" s="33"/>
      <c r="MT91" s="33"/>
      <c r="MU91" s="33"/>
      <c r="MV91" s="33"/>
      <c r="MW91" s="33"/>
      <c r="MX91" s="33"/>
      <c r="MY91" s="33"/>
      <c r="MZ91" s="33"/>
      <c r="NA91" s="33"/>
      <c r="NB91" s="33"/>
      <c r="NC91" s="33"/>
      <c r="ND91" s="33"/>
      <c r="NE91" s="33"/>
      <c r="NF91" s="33"/>
      <c r="NG91" s="33"/>
      <c r="NH91" s="33"/>
      <c r="NI91" s="33"/>
      <c r="NJ91" s="33"/>
      <c r="NK91" s="33"/>
      <c r="NL91" s="33"/>
      <c r="NM91" s="33"/>
      <c r="NN91" s="33"/>
      <c r="NO91" s="33"/>
      <c r="NP91" s="33"/>
      <c r="NQ91" s="33"/>
      <c r="NR91" s="33"/>
      <c r="NS91" s="33"/>
      <c r="NT91" s="33"/>
      <c r="NU91" s="33"/>
      <c r="NV91" s="33"/>
      <c r="NW91" s="33"/>
      <c r="NX91" s="33"/>
      <c r="NY91" s="33"/>
      <c r="NZ91" s="33"/>
      <c r="OA91" s="33"/>
      <c r="OB91" s="33"/>
      <c r="OC91" s="33"/>
      <c r="OD91" s="33"/>
      <c r="OE91" s="33"/>
      <c r="OF91" s="33"/>
      <c r="OG91" s="33"/>
      <c r="OH91" s="33"/>
      <c r="OI91" s="33"/>
      <c r="OJ91" s="33"/>
      <c r="OK91" s="33"/>
      <c r="OL91" s="33"/>
      <c r="OM91" s="33"/>
      <c r="ON91" s="33"/>
      <c r="OO91" s="33"/>
      <c r="OP91" s="33"/>
      <c r="OQ91" s="33"/>
    </row>
    <row r="92" spans="1:407" ht="30" customHeight="1" x14ac:dyDescent="0.25">
      <c r="A92" s="46" t="s">
        <v>24</v>
      </c>
      <c r="B92" s="53"/>
      <c r="C92" s="23"/>
      <c r="D92" s="47" t="s">
        <v>81</v>
      </c>
      <c r="E92" s="26" t="s">
        <v>46</v>
      </c>
      <c r="F92" s="74"/>
      <c r="G92" s="54"/>
      <c r="H92" s="49">
        <v>45218</v>
      </c>
      <c r="I92" s="80">
        <v>0.375</v>
      </c>
      <c r="J92" s="49">
        <v>45218</v>
      </c>
      <c r="K92" s="81">
        <v>0.5</v>
      </c>
      <c r="L92" s="24">
        <v>1</v>
      </c>
      <c r="M92" s="49">
        <v>45218</v>
      </c>
      <c r="N92" s="43" t="s">
        <v>121</v>
      </c>
      <c r="O92" s="58"/>
      <c r="P92" s="51"/>
      <c r="Q92" s="51"/>
      <c r="R92" s="51"/>
      <c r="S92" s="51"/>
      <c r="T92" s="51"/>
      <c r="U92" s="33"/>
      <c r="V92" s="33"/>
      <c r="W92" s="51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  <c r="JA92" s="33"/>
      <c r="JB92" s="33"/>
      <c r="JC92" s="33"/>
      <c r="JD92" s="33"/>
      <c r="JE92" s="33"/>
      <c r="JF92" s="33"/>
      <c r="JG92" s="33"/>
      <c r="JH92" s="33"/>
      <c r="JI92" s="33"/>
      <c r="JJ92" s="33"/>
      <c r="JK92" s="33"/>
      <c r="JL92" s="33"/>
      <c r="JM92" s="33"/>
      <c r="JN92" s="33"/>
      <c r="JO92" s="33"/>
      <c r="JP92" s="33"/>
      <c r="JQ92" s="33"/>
      <c r="JR92" s="33"/>
      <c r="JS92" s="33"/>
      <c r="JT92" s="33"/>
      <c r="JU92" s="33"/>
      <c r="JV92" s="33"/>
      <c r="JW92" s="33"/>
      <c r="JX92" s="33"/>
      <c r="JY92" s="33"/>
      <c r="JZ92" s="33"/>
      <c r="KA92" s="33"/>
      <c r="KB92" s="33"/>
      <c r="KC92" s="33"/>
      <c r="KD92" s="33"/>
      <c r="KE92" s="33"/>
      <c r="KF92" s="33"/>
      <c r="KG92" s="33"/>
      <c r="KH92" s="33"/>
      <c r="KI92" s="33"/>
      <c r="KJ92" s="33"/>
      <c r="KK92" s="33"/>
      <c r="KL92" s="33"/>
      <c r="KM92" s="33"/>
      <c r="KN92" s="33"/>
      <c r="KO92" s="33"/>
      <c r="KP92" s="33"/>
      <c r="KQ92" s="33"/>
      <c r="KR92" s="33"/>
      <c r="KS92" s="33"/>
      <c r="KT92" s="33"/>
      <c r="KU92" s="33"/>
      <c r="KV92" s="33"/>
      <c r="KW92" s="33"/>
      <c r="KX92" s="33"/>
      <c r="KY92" s="33"/>
      <c r="KZ92" s="33"/>
      <c r="LA92" s="33"/>
      <c r="LB92" s="33"/>
      <c r="LC92" s="33"/>
      <c r="LD92" s="33"/>
      <c r="LE92" s="33"/>
      <c r="LF92" s="33"/>
      <c r="LG92" s="33"/>
      <c r="LH92" s="33"/>
      <c r="LI92" s="33"/>
      <c r="LJ92" s="33"/>
      <c r="LK92" s="33"/>
      <c r="LL92" s="33"/>
      <c r="LM92" s="33"/>
      <c r="LN92" s="33"/>
      <c r="LO92" s="33"/>
      <c r="LP92" s="33"/>
      <c r="LQ92" s="33"/>
      <c r="LR92" s="33"/>
      <c r="LS92" s="33"/>
      <c r="LT92" s="33"/>
      <c r="LU92" s="33"/>
      <c r="LV92" s="33"/>
      <c r="LW92" s="33"/>
      <c r="LX92" s="33"/>
      <c r="LY92" s="33"/>
      <c r="LZ92" s="33"/>
      <c r="MA92" s="33"/>
      <c r="MB92" s="33"/>
      <c r="MC92" s="33"/>
      <c r="MD92" s="33"/>
      <c r="ME92" s="33"/>
      <c r="MF92" s="33"/>
      <c r="MG92" s="33"/>
      <c r="MH92" s="33"/>
      <c r="MI92" s="33"/>
      <c r="MJ92" s="33"/>
      <c r="MK92" s="33"/>
      <c r="ML92" s="33"/>
      <c r="MM92" s="33"/>
      <c r="MN92" s="33"/>
      <c r="MO92" s="33"/>
      <c r="MP92" s="33"/>
      <c r="MQ92" s="33"/>
      <c r="MR92" s="33"/>
      <c r="MS92" s="33"/>
      <c r="MT92" s="33"/>
      <c r="MU92" s="33"/>
      <c r="MV92" s="33"/>
      <c r="MW92" s="33"/>
      <c r="MX92" s="33"/>
      <c r="MY92" s="33"/>
      <c r="MZ92" s="33"/>
      <c r="NA92" s="33"/>
      <c r="NB92" s="33"/>
      <c r="NC92" s="33"/>
      <c r="ND92" s="33"/>
      <c r="NE92" s="33"/>
      <c r="NF92" s="33"/>
      <c r="NG92" s="33"/>
      <c r="NH92" s="33"/>
      <c r="NI92" s="33"/>
      <c r="NJ92" s="33"/>
      <c r="NK92" s="33"/>
      <c r="NL92" s="33"/>
      <c r="NM92" s="33"/>
      <c r="NN92" s="33"/>
      <c r="NO92" s="33"/>
      <c r="NP92" s="33"/>
      <c r="NQ92" s="33"/>
      <c r="NR92" s="33"/>
      <c r="NS92" s="33"/>
      <c r="NT92" s="33"/>
      <c r="NU92" s="33"/>
      <c r="NV92" s="33"/>
      <c r="NW92" s="33"/>
      <c r="NX92" s="33"/>
      <c r="NY92" s="33"/>
      <c r="NZ92" s="33"/>
      <c r="OA92" s="33"/>
      <c r="OB92" s="33"/>
      <c r="OC92" s="33"/>
      <c r="OD92" s="33"/>
      <c r="OE92" s="33"/>
      <c r="OF92" s="33"/>
      <c r="OG92" s="33"/>
      <c r="OH92" s="33"/>
      <c r="OI92" s="33"/>
      <c r="OJ92" s="33"/>
      <c r="OK92" s="33"/>
      <c r="OL92" s="33"/>
      <c r="OM92" s="33"/>
      <c r="ON92" s="33"/>
      <c r="OO92" s="33"/>
      <c r="OP92" s="33"/>
      <c r="OQ92" s="33"/>
    </row>
    <row r="93" spans="1:407" ht="30" customHeight="1" x14ac:dyDescent="0.25">
      <c r="A93" s="46" t="s">
        <v>20</v>
      </c>
      <c r="B93" s="53"/>
      <c r="C93" s="23"/>
      <c r="D93" s="26" t="s">
        <v>82</v>
      </c>
      <c r="E93" s="26" t="s">
        <v>46</v>
      </c>
      <c r="F93" s="74"/>
      <c r="G93" s="74" t="s">
        <v>49</v>
      </c>
      <c r="H93" s="49">
        <v>45257</v>
      </c>
      <c r="I93" s="80">
        <v>0.625</v>
      </c>
      <c r="J93" s="49">
        <v>45257</v>
      </c>
      <c r="K93" s="81">
        <v>0.66666666666666663</v>
      </c>
      <c r="L93" s="24">
        <v>1</v>
      </c>
      <c r="M93" s="49">
        <v>45257</v>
      </c>
      <c r="N93" s="43" t="s">
        <v>121</v>
      </c>
      <c r="O93" s="58"/>
      <c r="P93" s="51"/>
      <c r="Q93" s="51"/>
      <c r="R93" s="51"/>
      <c r="S93" s="51"/>
      <c r="T93" s="51"/>
      <c r="U93" s="33"/>
      <c r="V93" s="33"/>
      <c r="W93" s="51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  <c r="IT93" s="33"/>
      <c r="IU93" s="33"/>
      <c r="IV93" s="33"/>
      <c r="IW93" s="33"/>
      <c r="IX93" s="33"/>
      <c r="IY93" s="33"/>
      <c r="IZ93" s="33"/>
      <c r="JA93" s="33"/>
      <c r="JB93" s="33"/>
      <c r="JC93" s="33"/>
      <c r="JD93" s="33"/>
      <c r="JE93" s="33"/>
      <c r="JF93" s="33"/>
      <c r="JG93" s="33"/>
      <c r="JH93" s="33"/>
      <c r="JI93" s="33"/>
      <c r="JJ93" s="33"/>
      <c r="JK93" s="33"/>
      <c r="JL93" s="33"/>
      <c r="JM93" s="33"/>
      <c r="JN93" s="33"/>
      <c r="JO93" s="33"/>
      <c r="JP93" s="33"/>
      <c r="JQ93" s="33"/>
      <c r="JR93" s="33"/>
      <c r="JS93" s="33"/>
      <c r="JT93" s="33"/>
      <c r="JU93" s="33"/>
      <c r="JV93" s="33"/>
      <c r="JW93" s="33"/>
      <c r="JX93" s="33"/>
      <c r="JY93" s="33"/>
      <c r="JZ93" s="33"/>
      <c r="KA93" s="33"/>
      <c r="KB93" s="33"/>
      <c r="KC93" s="33"/>
      <c r="KD93" s="33"/>
      <c r="KE93" s="33"/>
      <c r="KF93" s="33"/>
      <c r="KG93" s="33"/>
      <c r="KH93" s="33"/>
      <c r="KI93" s="33"/>
      <c r="KJ93" s="33"/>
      <c r="KK93" s="33"/>
      <c r="KL93" s="33"/>
      <c r="KM93" s="33"/>
      <c r="KN93" s="33"/>
      <c r="KO93" s="33"/>
      <c r="KP93" s="33"/>
      <c r="KQ93" s="33"/>
      <c r="KR93" s="33"/>
      <c r="KS93" s="33"/>
      <c r="KT93" s="33"/>
      <c r="KU93" s="33"/>
      <c r="KV93" s="33"/>
      <c r="KW93" s="33"/>
      <c r="KX93" s="33"/>
      <c r="KY93" s="33"/>
      <c r="KZ93" s="33"/>
      <c r="LA93" s="33"/>
      <c r="LB93" s="33"/>
      <c r="LC93" s="33"/>
      <c r="LD93" s="33"/>
      <c r="LE93" s="33"/>
      <c r="LF93" s="33"/>
      <c r="LG93" s="33"/>
      <c r="LH93" s="33"/>
      <c r="LI93" s="33"/>
      <c r="LJ93" s="33"/>
      <c r="LK93" s="33"/>
      <c r="LL93" s="33"/>
      <c r="LM93" s="33"/>
      <c r="LN93" s="33"/>
      <c r="LO93" s="33"/>
      <c r="LP93" s="33"/>
      <c r="LQ93" s="33"/>
      <c r="LR93" s="33"/>
      <c r="LS93" s="33"/>
      <c r="LT93" s="33"/>
      <c r="LU93" s="33"/>
      <c r="LV93" s="33"/>
      <c r="LW93" s="33"/>
      <c r="LX93" s="33"/>
      <c r="LY93" s="33"/>
      <c r="LZ93" s="33"/>
      <c r="MA93" s="33"/>
      <c r="MB93" s="33"/>
      <c r="MC93" s="33"/>
      <c r="MD93" s="33"/>
      <c r="ME93" s="33"/>
      <c r="MF93" s="33"/>
      <c r="MG93" s="33"/>
      <c r="MH93" s="33"/>
      <c r="MI93" s="33"/>
      <c r="MJ93" s="33"/>
      <c r="MK93" s="33"/>
      <c r="ML93" s="33"/>
      <c r="MM93" s="33"/>
      <c r="MN93" s="33"/>
      <c r="MO93" s="33"/>
      <c r="MP93" s="33"/>
      <c r="MQ93" s="33"/>
      <c r="MR93" s="33"/>
      <c r="MS93" s="33"/>
      <c r="MT93" s="33"/>
      <c r="MU93" s="33"/>
      <c r="MV93" s="33"/>
      <c r="MW93" s="33"/>
      <c r="MX93" s="33"/>
      <c r="MY93" s="33"/>
      <c r="MZ93" s="33"/>
      <c r="NA93" s="33"/>
      <c r="NB93" s="33"/>
      <c r="NC93" s="33"/>
      <c r="ND93" s="33"/>
      <c r="NE93" s="33"/>
      <c r="NF93" s="33"/>
      <c r="NG93" s="33"/>
      <c r="NH93" s="33"/>
      <c r="NI93" s="33"/>
      <c r="NJ93" s="33"/>
      <c r="NK93" s="33"/>
      <c r="NL93" s="33"/>
      <c r="NM93" s="33"/>
      <c r="NN93" s="33"/>
      <c r="NO93" s="33"/>
      <c r="NP93" s="33"/>
      <c r="NQ93" s="33"/>
      <c r="NR93" s="33"/>
      <c r="NS93" s="33"/>
      <c r="NT93" s="33"/>
      <c r="NU93" s="33"/>
      <c r="NV93" s="33"/>
      <c r="NW93" s="33"/>
      <c r="NX93" s="33"/>
      <c r="NY93" s="33"/>
      <c r="NZ93" s="33"/>
      <c r="OA93" s="33"/>
      <c r="OB93" s="33"/>
      <c r="OC93" s="33"/>
      <c r="OD93" s="33"/>
      <c r="OE93" s="33"/>
      <c r="OF93" s="33"/>
      <c r="OG93" s="33"/>
      <c r="OH93" s="33"/>
      <c r="OI93" s="33"/>
      <c r="OJ93" s="33"/>
      <c r="OK93" s="33"/>
      <c r="OL93" s="33"/>
      <c r="OM93" s="33"/>
      <c r="ON93" s="33"/>
      <c r="OO93" s="33"/>
      <c r="OP93" s="33"/>
      <c r="OQ93" s="33"/>
    </row>
    <row r="94" spans="1:407" ht="30" customHeight="1" x14ac:dyDescent="0.25">
      <c r="A94" s="46" t="s">
        <v>28</v>
      </c>
      <c r="B94" s="53" t="s">
        <v>0</v>
      </c>
      <c r="C94" s="23"/>
      <c r="D94" s="47" t="s">
        <v>154</v>
      </c>
      <c r="E94" s="26" t="s">
        <v>49</v>
      </c>
      <c r="F94" s="74"/>
      <c r="G94" s="74"/>
      <c r="H94" s="49">
        <v>45260</v>
      </c>
      <c r="I94" s="80"/>
      <c r="J94" s="49">
        <v>45260</v>
      </c>
      <c r="K94" s="81"/>
      <c r="L94" s="24">
        <v>1</v>
      </c>
      <c r="M94" s="49">
        <v>45260</v>
      </c>
      <c r="N94" s="43" t="s">
        <v>121</v>
      </c>
      <c r="O94" s="58"/>
      <c r="P94" s="51"/>
      <c r="Q94" s="51"/>
      <c r="R94" s="51"/>
      <c r="S94" s="51"/>
      <c r="T94" s="51"/>
      <c r="U94" s="33"/>
      <c r="V94" s="33"/>
      <c r="W94" s="51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  <c r="IT94" s="33"/>
      <c r="IU94" s="33"/>
      <c r="IV94" s="33"/>
      <c r="IW94" s="33"/>
      <c r="IX94" s="33"/>
      <c r="IY94" s="33"/>
      <c r="IZ94" s="33"/>
      <c r="JA94" s="33"/>
      <c r="JB94" s="33"/>
      <c r="JC94" s="33"/>
      <c r="JD94" s="33"/>
      <c r="JE94" s="33"/>
      <c r="JF94" s="33"/>
      <c r="JG94" s="33"/>
      <c r="JH94" s="33"/>
      <c r="JI94" s="33"/>
      <c r="JJ94" s="33"/>
      <c r="JK94" s="33"/>
      <c r="JL94" s="33"/>
      <c r="JM94" s="33"/>
      <c r="JN94" s="33"/>
      <c r="JO94" s="33"/>
      <c r="JP94" s="33"/>
      <c r="JQ94" s="33"/>
      <c r="JR94" s="33"/>
      <c r="JS94" s="33"/>
      <c r="JT94" s="33"/>
      <c r="JU94" s="33"/>
      <c r="JV94" s="33"/>
      <c r="JW94" s="33"/>
      <c r="JX94" s="33"/>
      <c r="JY94" s="33"/>
      <c r="JZ94" s="33"/>
      <c r="KA94" s="33"/>
      <c r="KB94" s="33"/>
      <c r="KC94" s="33"/>
      <c r="KD94" s="33"/>
      <c r="KE94" s="33"/>
      <c r="KF94" s="33"/>
      <c r="KG94" s="33"/>
      <c r="KH94" s="33"/>
      <c r="KI94" s="33"/>
      <c r="KJ94" s="33"/>
      <c r="KK94" s="33"/>
      <c r="KL94" s="33"/>
      <c r="KM94" s="33"/>
      <c r="KN94" s="33"/>
      <c r="KO94" s="33"/>
      <c r="KP94" s="33"/>
      <c r="KQ94" s="33"/>
      <c r="KR94" s="33"/>
      <c r="KS94" s="33"/>
      <c r="KT94" s="33"/>
      <c r="KU94" s="33"/>
      <c r="KV94" s="33"/>
      <c r="KW94" s="33"/>
      <c r="KX94" s="33"/>
      <c r="KY94" s="33"/>
      <c r="KZ94" s="33"/>
      <c r="LA94" s="33"/>
      <c r="LB94" s="33"/>
      <c r="LC94" s="33"/>
      <c r="LD94" s="33"/>
      <c r="LE94" s="33"/>
      <c r="LF94" s="33"/>
      <c r="LG94" s="33"/>
      <c r="LH94" s="33"/>
      <c r="LI94" s="33"/>
      <c r="LJ94" s="33"/>
      <c r="LK94" s="33"/>
      <c r="LL94" s="33"/>
      <c r="LM94" s="33"/>
      <c r="LN94" s="33"/>
      <c r="LO94" s="33"/>
      <c r="LP94" s="33"/>
      <c r="LQ94" s="33"/>
      <c r="LR94" s="33"/>
      <c r="LS94" s="33"/>
      <c r="LT94" s="33"/>
      <c r="LU94" s="33"/>
      <c r="LV94" s="33"/>
      <c r="LW94" s="33"/>
      <c r="LX94" s="33"/>
      <c r="LY94" s="33"/>
      <c r="LZ94" s="33"/>
      <c r="MA94" s="33"/>
      <c r="MB94" s="33"/>
      <c r="MC94" s="33"/>
      <c r="MD94" s="33"/>
      <c r="ME94" s="33"/>
      <c r="MF94" s="33"/>
      <c r="MG94" s="33"/>
      <c r="MH94" s="33"/>
      <c r="MI94" s="33"/>
      <c r="MJ94" s="33"/>
      <c r="MK94" s="33"/>
      <c r="ML94" s="33"/>
      <c r="MM94" s="33"/>
      <c r="MN94" s="33"/>
      <c r="MO94" s="33"/>
      <c r="MP94" s="33"/>
      <c r="MQ94" s="33"/>
      <c r="MR94" s="33"/>
      <c r="MS94" s="33"/>
      <c r="MT94" s="33"/>
      <c r="MU94" s="33"/>
      <c r="MV94" s="33"/>
      <c r="MW94" s="33"/>
      <c r="MX94" s="33"/>
      <c r="MY94" s="33"/>
      <c r="MZ94" s="33"/>
      <c r="NA94" s="33"/>
      <c r="NB94" s="33"/>
      <c r="NC94" s="33"/>
      <c r="ND94" s="33"/>
      <c r="NE94" s="33"/>
      <c r="NF94" s="33"/>
      <c r="NG94" s="33"/>
      <c r="NH94" s="33"/>
      <c r="NI94" s="33"/>
      <c r="NJ94" s="33"/>
      <c r="NK94" s="33"/>
      <c r="NL94" s="33"/>
      <c r="NM94" s="33"/>
      <c r="NN94" s="33"/>
      <c r="NO94" s="33"/>
      <c r="NP94" s="33"/>
      <c r="NQ94" s="33"/>
      <c r="NR94" s="33"/>
      <c r="NS94" s="33"/>
      <c r="NT94" s="33"/>
      <c r="NU94" s="33"/>
      <c r="NV94" s="33"/>
      <c r="NW94" s="33"/>
      <c r="NX94" s="33"/>
      <c r="NY94" s="33"/>
      <c r="NZ94" s="33"/>
      <c r="OA94" s="33"/>
      <c r="OB94" s="33"/>
      <c r="OC94" s="33"/>
      <c r="OD94" s="33"/>
      <c r="OE94" s="33"/>
      <c r="OF94" s="33"/>
      <c r="OG94" s="33"/>
      <c r="OH94" s="33"/>
      <c r="OI94" s="33"/>
      <c r="OJ94" s="33"/>
      <c r="OK94" s="33"/>
      <c r="OL94" s="33"/>
      <c r="OM94" s="33"/>
      <c r="ON94" s="33"/>
      <c r="OO94" s="33"/>
      <c r="OP94" s="33"/>
      <c r="OQ94" s="33"/>
    </row>
    <row r="95" spans="1:407" ht="30" customHeight="1" x14ac:dyDescent="0.25">
      <c r="A95" s="46" t="s">
        <v>20</v>
      </c>
      <c r="B95" s="53"/>
      <c r="C95" s="23"/>
      <c r="D95" s="47" t="s">
        <v>83</v>
      </c>
      <c r="E95" s="26" t="s">
        <v>46</v>
      </c>
      <c r="F95" s="74"/>
      <c r="G95" s="74" t="s">
        <v>50</v>
      </c>
      <c r="H95" s="49">
        <v>45260</v>
      </c>
      <c r="I95" s="80">
        <v>0.54166666666666663</v>
      </c>
      <c r="J95" s="49">
        <v>45260</v>
      </c>
      <c r="K95" s="81">
        <v>0.58333333333333337</v>
      </c>
      <c r="L95" s="24">
        <v>1</v>
      </c>
      <c r="M95" s="49">
        <v>45260</v>
      </c>
      <c r="N95" s="43" t="s">
        <v>121</v>
      </c>
      <c r="O95" s="58"/>
      <c r="P95" s="51"/>
      <c r="Q95" s="51"/>
      <c r="R95" s="51"/>
      <c r="S95" s="51"/>
      <c r="T95" s="51"/>
      <c r="U95" s="33"/>
      <c r="V95" s="33"/>
      <c r="W95" s="51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  <c r="IT95" s="33"/>
      <c r="IU95" s="33"/>
      <c r="IV95" s="33"/>
      <c r="IW95" s="33"/>
      <c r="IX95" s="33"/>
      <c r="IY95" s="33"/>
      <c r="IZ95" s="33"/>
      <c r="JA95" s="33"/>
      <c r="JB95" s="33"/>
      <c r="JC95" s="33"/>
      <c r="JD95" s="33"/>
      <c r="JE95" s="33"/>
      <c r="JF95" s="33"/>
      <c r="JG95" s="33"/>
      <c r="JH95" s="33"/>
      <c r="JI95" s="33"/>
      <c r="JJ95" s="33"/>
      <c r="JK95" s="33"/>
      <c r="JL95" s="33"/>
      <c r="JM95" s="33"/>
      <c r="JN95" s="33"/>
      <c r="JO95" s="33"/>
      <c r="JP95" s="33"/>
      <c r="JQ95" s="33"/>
      <c r="JR95" s="33"/>
      <c r="JS95" s="33"/>
      <c r="JT95" s="33"/>
      <c r="JU95" s="33"/>
      <c r="JV95" s="33"/>
      <c r="JW95" s="33"/>
      <c r="JX95" s="33"/>
      <c r="JY95" s="33"/>
      <c r="JZ95" s="33"/>
      <c r="KA95" s="33"/>
      <c r="KB95" s="33"/>
      <c r="KC95" s="33"/>
      <c r="KD95" s="33"/>
      <c r="KE95" s="33"/>
      <c r="KF95" s="33"/>
      <c r="KG95" s="33"/>
      <c r="KH95" s="33"/>
      <c r="KI95" s="33"/>
      <c r="KJ95" s="33"/>
      <c r="KK95" s="33"/>
      <c r="KL95" s="33"/>
      <c r="KM95" s="33"/>
      <c r="KN95" s="33"/>
      <c r="KO95" s="33"/>
      <c r="KP95" s="33"/>
      <c r="KQ95" s="33"/>
      <c r="KR95" s="33"/>
      <c r="KS95" s="33"/>
      <c r="KT95" s="33"/>
      <c r="KU95" s="33"/>
      <c r="KV95" s="33"/>
      <c r="KW95" s="33"/>
      <c r="KX95" s="33"/>
      <c r="KY95" s="33"/>
      <c r="KZ95" s="33"/>
      <c r="LA95" s="33"/>
      <c r="LB95" s="33"/>
      <c r="LC95" s="33"/>
      <c r="LD95" s="33"/>
      <c r="LE95" s="33"/>
      <c r="LF95" s="33"/>
      <c r="LG95" s="33"/>
      <c r="LH95" s="33"/>
      <c r="LI95" s="33"/>
      <c r="LJ95" s="33"/>
      <c r="LK95" s="33"/>
      <c r="LL95" s="33"/>
      <c r="LM95" s="33"/>
      <c r="LN95" s="33"/>
      <c r="LO95" s="33"/>
      <c r="LP95" s="33"/>
      <c r="LQ95" s="33"/>
      <c r="LR95" s="33"/>
      <c r="LS95" s="33"/>
      <c r="LT95" s="33"/>
      <c r="LU95" s="33"/>
      <c r="LV95" s="33"/>
      <c r="LW95" s="33"/>
      <c r="LX95" s="33"/>
      <c r="LY95" s="33"/>
      <c r="LZ95" s="33"/>
      <c r="MA95" s="33"/>
      <c r="MB95" s="33"/>
      <c r="MC95" s="33"/>
      <c r="MD95" s="33"/>
      <c r="ME95" s="33"/>
      <c r="MF95" s="33"/>
      <c r="MG95" s="33"/>
      <c r="MH95" s="33"/>
      <c r="MI95" s="33"/>
      <c r="MJ95" s="33"/>
      <c r="MK95" s="33"/>
      <c r="ML95" s="33"/>
      <c r="MM95" s="33"/>
      <c r="MN95" s="33"/>
      <c r="MO95" s="33"/>
      <c r="MP95" s="33"/>
      <c r="MQ95" s="33"/>
      <c r="MR95" s="33"/>
      <c r="MS95" s="33"/>
      <c r="MT95" s="33"/>
      <c r="MU95" s="33"/>
      <c r="MV95" s="33"/>
      <c r="MW95" s="33"/>
      <c r="MX95" s="33"/>
      <c r="MY95" s="33"/>
      <c r="MZ95" s="33"/>
      <c r="NA95" s="33"/>
      <c r="NB95" s="33"/>
      <c r="NC95" s="33"/>
      <c r="ND95" s="33"/>
      <c r="NE95" s="33"/>
      <c r="NF95" s="33"/>
      <c r="NG95" s="33"/>
      <c r="NH95" s="33"/>
      <c r="NI95" s="33"/>
      <c r="NJ95" s="33"/>
      <c r="NK95" s="33"/>
      <c r="NL95" s="33"/>
      <c r="NM95" s="33"/>
      <c r="NN95" s="33"/>
      <c r="NO95" s="33"/>
      <c r="NP95" s="33"/>
      <c r="NQ95" s="33"/>
      <c r="NR95" s="33"/>
      <c r="NS95" s="33"/>
      <c r="NT95" s="33"/>
      <c r="NU95" s="33"/>
      <c r="NV95" s="33"/>
      <c r="NW95" s="33"/>
      <c r="NX95" s="33"/>
      <c r="NY95" s="33"/>
      <c r="NZ95" s="33"/>
      <c r="OA95" s="33"/>
      <c r="OB95" s="33"/>
      <c r="OC95" s="33"/>
      <c r="OD95" s="33"/>
      <c r="OE95" s="33"/>
      <c r="OF95" s="33"/>
      <c r="OG95" s="33"/>
      <c r="OH95" s="33"/>
      <c r="OI95" s="33"/>
      <c r="OJ95" s="33"/>
      <c r="OK95" s="33"/>
      <c r="OL95" s="33"/>
      <c r="OM95" s="33"/>
      <c r="ON95" s="33"/>
      <c r="OO95" s="33"/>
      <c r="OP95" s="33"/>
      <c r="OQ95" s="33"/>
    </row>
    <row r="96" spans="1:407" ht="21" x14ac:dyDescent="0.25">
      <c r="A96" s="26"/>
      <c r="B96" s="26"/>
      <c r="C96" s="23" t="s">
        <v>2</v>
      </c>
      <c r="D96" s="106" t="s">
        <v>45</v>
      </c>
      <c r="E96" s="40"/>
      <c r="F96" s="40"/>
      <c r="G96" s="54"/>
      <c r="H96" s="77">
        <v>45261</v>
      </c>
      <c r="I96" s="79"/>
      <c r="J96" s="77">
        <v>45302</v>
      </c>
      <c r="K96" s="42"/>
      <c r="L96" s="24"/>
      <c r="M96" s="25"/>
      <c r="N96" s="43"/>
      <c r="O96" s="58"/>
      <c r="P96" s="51"/>
      <c r="Q96" s="51"/>
      <c r="R96" s="51"/>
      <c r="S96" s="51"/>
      <c r="T96" s="51"/>
      <c r="U96" s="33"/>
      <c r="V96" s="33"/>
      <c r="W96" s="51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  <c r="IT96" s="33"/>
      <c r="IU96" s="33"/>
      <c r="IV96" s="33"/>
      <c r="IW96" s="33"/>
      <c r="IX96" s="33"/>
      <c r="IY96" s="33"/>
      <c r="IZ96" s="33"/>
      <c r="JA96" s="33"/>
      <c r="JB96" s="33"/>
      <c r="JC96" s="33"/>
      <c r="JD96" s="33"/>
      <c r="JE96" s="33"/>
      <c r="JF96" s="33"/>
      <c r="JG96" s="33"/>
      <c r="JH96" s="33"/>
      <c r="JI96" s="33"/>
      <c r="JJ96" s="33"/>
      <c r="JK96" s="33"/>
      <c r="JL96" s="33"/>
      <c r="JM96" s="33"/>
      <c r="JN96" s="33"/>
      <c r="JO96" s="33"/>
      <c r="JP96" s="33"/>
      <c r="JQ96" s="33"/>
      <c r="JR96" s="33"/>
      <c r="JS96" s="33"/>
      <c r="JT96" s="33"/>
      <c r="JU96" s="33"/>
      <c r="JV96" s="33"/>
      <c r="JW96" s="33"/>
      <c r="JX96" s="33"/>
      <c r="JY96" s="33"/>
      <c r="JZ96" s="33"/>
      <c r="KA96" s="33"/>
      <c r="KB96" s="33"/>
      <c r="KC96" s="33"/>
      <c r="KD96" s="33"/>
      <c r="KE96" s="33"/>
      <c r="KF96" s="33"/>
      <c r="KG96" s="33"/>
      <c r="KH96" s="33"/>
      <c r="KI96" s="33"/>
      <c r="KJ96" s="33"/>
      <c r="KK96" s="33"/>
      <c r="KL96" s="33"/>
      <c r="KM96" s="33"/>
      <c r="KN96" s="33"/>
      <c r="KO96" s="33"/>
      <c r="KP96" s="33"/>
      <c r="KQ96" s="33"/>
      <c r="KR96" s="33"/>
      <c r="KS96" s="33"/>
      <c r="KT96" s="33"/>
      <c r="KU96" s="33"/>
      <c r="KV96" s="33"/>
      <c r="KW96" s="33"/>
      <c r="KX96" s="33"/>
      <c r="KY96" s="33"/>
      <c r="KZ96" s="33"/>
      <c r="LA96" s="33"/>
      <c r="LB96" s="33"/>
      <c r="LC96" s="33"/>
      <c r="LD96" s="33"/>
      <c r="LE96" s="33"/>
      <c r="LF96" s="33"/>
      <c r="LG96" s="33"/>
      <c r="LH96" s="33"/>
      <c r="LI96" s="33"/>
      <c r="LJ96" s="33"/>
      <c r="LK96" s="33"/>
      <c r="LL96" s="33"/>
      <c r="LM96" s="33"/>
      <c r="LN96" s="33"/>
      <c r="LO96" s="33"/>
      <c r="LP96" s="33"/>
      <c r="LQ96" s="33"/>
      <c r="LR96" s="33"/>
      <c r="LS96" s="33"/>
      <c r="LT96" s="33"/>
      <c r="LU96" s="33"/>
      <c r="LV96" s="33"/>
      <c r="LW96" s="33"/>
      <c r="LX96" s="33"/>
      <c r="LY96" s="33"/>
      <c r="LZ96" s="33"/>
      <c r="MA96" s="33"/>
      <c r="MB96" s="33"/>
      <c r="MC96" s="33"/>
      <c r="MD96" s="33"/>
      <c r="ME96" s="33"/>
      <c r="MF96" s="33"/>
      <c r="MG96" s="33"/>
      <c r="MH96" s="33"/>
      <c r="MI96" s="33"/>
      <c r="MJ96" s="33"/>
      <c r="MK96" s="33"/>
      <c r="ML96" s="33"/>
      <c r="MM96" s="33"/>
      <c r="MN96" s="33"/>
      <c r="MO96" s="33"/>
      <c r="MP96" s="33"/>
      <c r="MQ96" s="33"/>
      <c r="MR96" s="33"/>
      <c r="MS96" s="33"/>
      <c r="MT96" s="33"/>
      <c r="MU96" s="33"/>
      <c r="MV96" s="33"/>
      <c r="MW96" s="33"/>
      <c r="MX96" s="33"/>
      <c r="MY96" s="33"/>
      <c r="MZ96" s="33"/>
      <c r="NA96" s="33"/>
      <c r="NB96" s="33"/>
      <c r="NC96" s="33"/>
      <c r="ND96" s="33"/>
      <c r="NE96" s="33"/>
      <c r="NF96" s="33"/>
      <c r="NG96" s="33"/>
      <c r="NH96" s="33"/>
      <c r="NI96" s="33"/>
      <c r="NJ96" s="33"/>
      <c r="NK96" s="33"/>
      <c r="NL96" s="33"/>
      <c r="NM96" s="33"/>
      <c r="NN96" s="33"/>
      <c r="NO96" s="33"/>
      <c r="NP96" s="33"/>
      <c r="NQ96" s="33"/>
      <c r="NR96" s="33"/>
      <c r="NS96" s="33"/>
      <c r="NT96" s="33"/>
      <c r="NU96" s="33"/>
      <c r="NV96" s="33"/>
      <c r="NW96" s="33"/>
      <c r="NX96" s="33"/>
      <c r="NY96" s="33"/>
      <c r="NZ96" s="33"/>
      <c r="OA96" s="33"/>
      <c r="OB96" s="33"/>
      <c r="OC96" s="33"/>
      <c r="OD96" s="33"/>
      <c r="OE96" s="33"/>
      <c r="OF96" s="33"/>
      <c r="OG96" s="33"/>
      <c r="OH96" s="33"/>
      <c r="OI96" s="33"/>
      <c r="OJ96" s="33"/>
      <c r="OK96" s="33"/>
      <c r="OL96" s="33"/>
      <c r="OM96" s="33"/>
      <c r="ON96" s="33"/>
      <c r="OO96" s="33"/>
      <c r="OP96" s="33"/>
      <c r="OQ96" s="33"/>
    </row>
    <row r="97" spans="1:407" ht="30" customHeight="1" x14ac:dyDescent="0.25">
      <c r="A97" s="46" t="s">
        <v>20</v>
      </c>
      <c r="B97" s="53"/>
      <c r="C97" s="23"/>
      <c r="D97" s="72" t="s">
        <v>90</v>
      </c>
      <c r="E97" s="26" t="s">
        <v>46</v>
      </c>
      <c r="F97" s="74"/>
      <c r="G97" s="74" t="s">
        <v>50</v>
      </c>
      <c r="H97" s="49">
        <v>45261</v>
      </c>
      <c r="I97" s="80">
        <v>0.33333333333333331</v>
      </c>
      <c r="J97" s="49">
        <v>45261</v>
      </c>
      <c r="K97" s="81">
        <v>0.35416666666666669</v>
      </c>
      <c r="L97" s="24">
        <v>1</v>
      </c>
      <c r="M97" s="49">
        <v>45261</v>
      </c>
      <c r="N97" s="43" t="s">
        <v>121</v>
      </c>
      <c r="O97" s="58"/>
      <c r="P97" s="51"/>
      <c r="Q97" s="51"/>
      <c r="R97" s="51"/>
      <c r="S97" s="51"/>
      <c r="T97" s="51"/>
      <c r="U97" s="33"/>
      <c r="V97" s="33"/>
      <c r="W97" s="51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  <c r="FQ97" s="33"/>
      <c r="FR97" s="33"/>
      <c r="FS97" s="33"/>
      <c r="FT97" s="33"/>
      <c r="FU97" s="33"/>
      <c r="FV97" s="33"/>
      <c r="FW97" s="33"/>
      <c r="FX97" s="33"/>
      <c r="FY97" s="33"/>
      <c r="FZ97" s="33"/>
      <c r="GA97" s="33"/>
      <c r="GB97" s="33"/>
      <c r="GC97" s="33"/>
      <c r="GD97" s="33"/>
      <c r="GE97" s="33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33"/>
      <c r="GR97" s="33"/>
      <c r="GS97" s="33"/>
      <c r="GT97" s="33"/>
      <c r="GU97" s="33"/>
      <c r="GV97" s="33"/>
      <c r="GW97" s="33"/>
      <c r="GX97" s="33"/>
      <c r="GY97" s="33"/>
      <c r="GZ97" s="33"/>
      <c r="HA97" s="33"/>
      <c r="HB97" s="33"/>
      <c r="HC97" s="33"/>
      <c r="HD97" s="33"/>
      <c r="HE97" s="33"/>
      <c r="HF97" s="33"/>
      <c r="HG97" s="33"/>
      <c r="HH97" s="33"/>
      <c r="HI97" s="33"/>
      <c r="HJ97" s="33"/>
      <c r="HK97" s="33"/>
      <c r="HL97" s="33"/>
      <c r="HM97" s="33"/>
      <c r="HN97" s="33"/>
      <c r="HO97" s="33"/>
      <c r="HP97" s="33"/>
      <c r="HQ97" s="33"/>
      <c r="HR97" s="33"/>
      <c r="HS97" s="33"/>
      <c r="HT97" s="33"/>
      <c r="HU97" s="33"/>
      <c r="HV97" s="33"/>
      <c r="HW97" s="33"/>
      <c r="HX97" s="33"/>
      <c r="HY97" s="33"/>
      <c r="HZ97" s="33"/>
      <c r="IA97" s="33"/>
      <c r="IB97" s="33"/>
      <c r="IC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  <c r="IT97" s="33"/>
      <c r="IU97" s="33"/>
      <c r="IV97" s="33"/>
      <c r="IW97" s="33"/>
      <c r="IX97" s="33"/>
      <c r="IY97" s="33"/>
      <c r="IZ97" s="33"/>
      <c r="JA97" s="33"/>
      <c r="JB97" s="33"/>
      <c r="JC97" s="33"/>
      <c r="JD97" s="33"/>
      <c r="JE97" s="33"/>
      <c r="JF97" s="33"/>
      <c r="JG97" s="33"/>
      <c r="JH97" s="33"/>
      <c r="JI97" s="33"/>
      <c r="JJ97" s="33"/>
      <c r="JK97" s="33"/>
      <c r="JL97" s="33"/>
      <c r="JM97" s="33"/>
      <c r="JN97" s="33"/>
      <c r="JO97" s="33"/>
      <c r="JP97" s="33"/>
      <c r="JQ97" s="33"/>
      <c r="JR97" s="33"/>
      <c r="JS97" s="33"/>
      <c r="JT97" s="33"/>
      <c r="JU97" s="33"/>
      <c r="JV97" s="33"/>
      <c r="JW97" s="33"/>
      <c r="JX97" s="33"/>
      <c r="JY97" s="33"/>
      <c r="JZ97" s="33"/>
      <c r="KA97" s="33"/>
      <c r="KB97" s="33"/>
      <c r="KC97" s="33"/>
      <c r="KD97" s="33"/>
      <c r="KE97" s="33"/>
      <c r="KF97" s="33"/>
      <c r="KG97" s="33"/>
      <c r="KH97" s="33"/>
      <c r="KI97" s="33"/>
      <c r="KJ97" s="33"/>
      <c r="KK97" s="33"/>
      <c r="KL97" s="33"/>
      <c r="KM97" s="33"/>
      <c r="KN97" s="33"/>
      <c r="KO97" s="33"/>
      <c r="KP97" s="33"/>
      <c r="KQ97" s="33"/>
      <c r="KR97" s="33"/>
      <c r="KS97" s="33"/>
      <c r="KT97" s="33"/>
      <c r="KU97" s="33"/>
      <c r="KV97" s="33"/>
      <c r="KW97" s="33"/>
      <c r="KX97" s="33"/>
      <c r="KY97" s="33"/>
      <c r="KZ97" s="33"/>
      <c r="LA97" s="33"/>
      <c r="LB97" s="33"/>
      <c r="LC97" s="33"/>
      <c r="LD97" s="33"/>
      <c r="LE97" s="33"/>
      <c r="LF97" s="33"/>
      <c r="LG97" s="33"/>
      <c r="LH97" s="33"/>
      <c r="LI97" s="33"/>
      <c r="LJ97" s="33"/>
      <c r="LK97" s="33"/>
      <c r="LL97" s="33"/>
      <c r="LM97" s="33"/>
      <c r="LN97" s="33"/>
      <c r="LO97" s="33"/>
      <c r="LP97" s="33"/>
      <c r="LQ97" s="33"/>
      <c r="LR97" s="33"/>
      <c r="LS97" s="33"/>
      <c r="LT97" s="33"/>
      <c r="LU97" s="33"/>
      <c r="LV97" s="33"/>
      <c r="LW97" s="33"/>
      <c r="LX97" s="33"/>
      <c r="LY97" s="33"/>
      <c r="LZ97" s="33"/>
      <c r="MA97" s="33"/>
      <c r="MB97" s="33"/>
      <c r="MC97" s="33"/>
      <c r="MD97" s="33"/>
      <c r="ME97" s="33"/>
      <c r="MF97" s="33"/>
      <c r="MG97" s="33"/>
      <c r="MH97" s="33"/>
      <c r="MI97" s="33"/>
      <c r="MJ97" s="33"/>
      <c r="MK97" s="33"/>
      <c r="ML97" s="33"/>
      <c r="MM97" s="33"/>
      <c r="MN97" s="33"/>
      <c r="MO97" s="33"/>
      <c r="MP97" s="33"/>
      <c r="MQ97" s="33"/>
      <c r="MR97" s="33"/>
      <c r="MS97" s="33"/>
      <c r="MT97" s="33"/>
      <c r="MU97" s="33"/>
      <c r="MV97" s="33"/>
      <c r="MW97" s="33"/>
      <c r="MX97" s="33"/>
      <c r="MY97" s="33"/>
      <c r="MZ97" s="33"/>
      <c r="NA97" s="33"/>
      <c r="NB97" s="33"/>
      <c r="NC97" s="33"/>
      <c r="ND97" s="33"/>
      <c r="NE97" s="33"/>
      <c r="NF97" s="33"/>
      <c r="NG97" s="33"/>
      <c r="NH97" s="33"/>
      <c r="NI97" s="33"/>
      <c r="NJ97" s="33"/>
      <c r="NK97" s="33"/>
      <c r="NL97" s="33"/>
      <c r="NM97" s="33"/>
      <c r="NN97" s="33"/>
      <c r="NO97" s="33"/>
      <c r="NP97" s="33"/>
      <c r="NQ97" s="33"/>
      <c r="NR97" s="33"/>
      <c r="NS97" s="33"/>
      <c r="NT97" s="33"/>
      <c r="NU97" s="33"/>
      <c r="NV97" s="33"/>
      <c r="NW97" s="33"/>
      <c r="NX97" s="33"/>
      <c r="NY97" s="33"/>
      <c r="NZ97" s="33"/>
      <c r="OA97" s="33"/>
      <c r="OB97" s="33"/>
      <c r="OC97" s="33"/>
      <c r="OD97" s="33"/>
      <c r="OE97" s="33"/>
      <c r="OF97" s="33"/>
      <c r="OG97" s="33"/>
      <c r="OH97" s="33"/>
      <c r="OI97" s="33"/>
      <c r="OJ97" s="33"/>
      <c r="OK97" s="33"/>
      <c r="OL97" s="33"/>
      <c r="OM97" s="33"/>
      <c r="ON97" s="33"/>
      <c r="OO97" s="33"/>
      <c r="OP97" s="33"/>
      <c r="OQ97" s="33"/>
    </row>
    <row r="98" spans="1:407" ht="30" customHeight="1" x14ac:dyDescent="0.25">
      <c r="A98" s="46" t="s">
        <v>20</v>
      </c>
      <c r="B98" s="53"/>
      <c r="C98" s="23"/>
      <c r="D98" s="45" t="s">
        <v>86</v>
      </c>
      <c r="E98" s="26" t="s">
        <v>46</v>
      </c>
      <c r="F98" s="74"/>
      <c r="G98" s="74" t="s">
        <v>49</v>
      </c>
      <c r="H98" s="49">
        <v>45264</v>
      </c>
      <c r="I98" s="80">
        <v>0.70833333333333337</v>
      </c>
      <c r="J98" s="49">
        <v>45298</v>
      </c>
      <c r="K98" s="81">
        <v>0.71875</v>
      </c>
      <c r="L98" s="24">
        <v>1</v>
      </c>
      <c r="M98" s="49">
        <v>45298</v>
      </c>
      <c r="N98" s="43" t="s">
        <v>121</v>
      </c>
      <c r="O98" s="58" t="s">
        <v>159</v>
      </c>
      <c r="P98" s="51"/>
      <c r="Q98" s="51"/>
      <c r="R98" s="51"/>
      <c r="S98" s="51"/>
      <c r="T98" s="51"/>
      <c r="U98" s="33"/>
      <c r="V98" s="33"/>
      <c r="W98" s="51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  <c r="IT98" s="33"/>
      <c r="IU98" s="33"/>
      <c r="IV98" s="33"/>
      <c r="IW98" s="33"/>
      <c r="IX98" s="33"/>
      <c r="IY98" s="33"/>
      <c r="IZ98" s="33"/>
      <c r="JA98" s="33"/>
      <c r="JB98" s="33"/>
      <c r="JC98" s="33"/>
      <c r="JD98" s="33"/>
      <c r="JE98" s="33"/>
      <c r="JF98" s="33"/>
      <c r="JG98" s="33"/>
      <c r="JH98" s="33"/>
      <c r="JI98" s="33"/>
      <c r="JJ98" s="33"/>
      <c r="JK98" s="33"/>
      <c r="JL98" s="33"/>
      <c r="JM98" s="33"/>
      <c r="JN98" s="33"/>
      <c r="JO98" s="33"/>
      <c r="JP98" s="33"/>
      <c r="JQ98" s="33"/>
      <c r="JR98" s="33"/>
      <c r="JS98" s="33"/>
      <c r="JT98" s="33"/>
      <c r="JU98" s="33"/>
      <c r="JV98" s="33"/>
      <c r="JW98" s="33"/>
      <c r="JX98" s="33"/>
      <c r="JY98" s="33"/>
      <c r="JZ98" s="33"/>
      <c r="KA98" s="33"/>
      <c r="KB98" s="33"/>
      <c r="KC98" s="33"/>
      <c r="KD98" s="33"/>
      <c r="KE98" s="33"/>
      <c r="KF98" s="33"/>
      <c r="KG98" s="33"/>
      <c r="KH98" s="33"/>
      <c r="KI98" s="33"/>
      <c r="KJ98" s="33"/>
      <c r="KK98" s="33"/>
      <c r="KL98" s="33"/>
      <c r="KM98" s="33"/>
      <c r="KN98" s="33"/>
      <c r="KO98" s="33"/>
      <c r="KP98" s="33"/>
      <c r="KQ98" s="33"/>
      <c r="KR98" s="33"/>
      <c r="KS98" s="33"/>
      <c r="KT98" s="33"/>
      <c r="KU98" s="33"/>
      <c r="KV98" s="33"/>
      <c r="KW98" s="33"/>
      <c r="KX98" s="33"/>
      <c r="KY98" s="33"/>
      <c r="KZ98" s="33"/>
      <c r="LA98" s="33"/>
      <c r="LB98" s="33"/>
      <c r="LC98" s="33"/>
      <c r="LD98" s="33"/>
      <c r="LE98" s="33"/>
      <c r="LF98" s="33"/>
      <c r="LG98" s="33"/>
      <c r="LH98" s="33"/>
      <c r="LI98" s="33"/>
      <c r="LJ98" s="33"/>
      <c r="LK98" s="33"/>
      <c r="LL98" s="33"/>
      <c r="LM98" s="33"/>
      <c r="LN98" s="33"/>
      <c r="LO98" s="33"/>
      <c r="LP98" s="33"/>
      <c r="LQ98" s="33"/>
      <c r="LR98" s="33"/>
      <c r="LS98" s="33"/>
      <c r="LT98" s="33"/>
      <c r="LU98" s="33"/>
      <c r="LV98" s="33"/>
      <c r="LW98" s="33"/>
      <c r="LX98" s="33"/>
      <c r="LY98" s="33"/>
      <c r="LZ98" s="33"/>
      <c r="MA98" s="33"/>
      <c r="MB98" s="33"/>
      <c r="MC98" s="33"/>
      <c r="MD98" s="33"/>
      <c r="ME98" s="33"/>
      <c r="MF98" s="33"/>
      <c r="MG98" s="33"/>
      <c r="MH98" s="33"/>
      <c r="MI98" s="33"/>
      <c r="MJ98" s="33"/>
      <c r="MK98" s="33"/>
      <c r="ML98" s="33"/>
      <c r="MM98" s="33"/>
      <c r="MN98" s="33"/>
      <c r="MO98" s="33"/>
      <c r="MP98" s="33"/>
      <c r="MQ98" s="33"/>
      <c r="MR98" s="33"/>
      <c r="MS98" s="33"/>
      <c r="MT98" s="33"/>
      <c r="MU98" s="33"/>
      <c r="MV98" s="33"/>
      <c r="MW98" s="33"/>
      <c r="MX98" s="33"/>
      <c r="MY98" s="33"/>
      <c r="MZ98" s="33"/>
      <c r="NA98" s="33"/>
      <c r="NB98" s="33"/>
      <c r="NC98" s="33"/>
      <c r="ND98" s="33"/>
      <c r="NE98" s="33"/>
      <c r="NF98" s="33"/>
      <c r="NG98" s="33"/>
      <c r="NH98" s="33"/>
      <c r="NI98" s="33"/>
      <c r="NJ98" s="33"/>
      <c r="NK98" s="33"/>
      <c r="NL98" s="33"/>
      <c r="NM98" s="33"/>
      <c r="NN98" s="33"/>
      <c r="NO98" s="33"/>
      <c r="NP98" s="33"/>
      <c r="NQ98" s="33"/>
      <c r="NR98" s="33"/>
      <c r="NS98" s="33"/>
      <c r="NT98" s="33"/>
      <c r="NU98" s="33"/>
      <c r="NV98" s="33"/>
      <c r="NW98" s="33"/>
      <c r="NX98" s="33"/>
      <c r="NY98" s="33"/>
      <c r="NZ98" s="33"/>
      <c r="OA98" s="33"/>
      <c r="OB98" s="33"/>
      <c r="OC98" s="33"/>
      <c r="OD98" s="33"/>
      <c r="OE98" s="33"/>
      <c r="OF98" s="33"/>
      <c r="OG98" s="33"/>
      <c r="OH98" s="33"/>
      <c r="OI98" s="33"/>
      <c r="OJ98" s="33"/>
      <c r="OK98" s="33"/>
      <c r="OL98" s="33"/>
      <c r="OM98" s="33"/>
      <c r="ON98" s="33"/>
      <c r="OO98" s="33"/>
      <c r="OP98" s="33"/>
      <c r="OQ98" s="33"/>
    </row>
    <row r="99" spans="1:407" ht="30" customHeight="1" x14ac:dyDescent="0.25">
      <c r="A99" s="46" t="s">
        <v>19</v>
      </c>
      <c r="B99" s="53" t="s">
        <v>0</v>
      </c>
      <c r="C99" s="23"/>
      <c r="D99" s="26" t="s">
        <v>87</v>
      </c>
      <c r="E99" s="26" t="s">
        <v>49</v>
      </c>
      <c r="F99" s="74"/>
      <c r="G99" s="74"/>
      <c r="H99" s="49">
        <v>45261</v>
      </c>
      <c r="I99" s="80">
        <v>0.33333333333333331</v>
      </c>
      <c r="J99" s="49">
        <v>45301</v>
      </c>
      <c r="K99" s="81">
        <v>0.70833333333333337</v>
      </c>
      <c r="L99" s="24">
        <v>1</v>
      </c>
      <c r="M99" s="49">
        <v>45298</v>
      </c>
      <c r="N99" s="43" t="s">
        <v>121</v>
      </c>
      <c r="O99" s="58" t="s">
        <v>162</v>
      </c>
      <c r="P99" s="51"/>
      <c r="Q99" s="51"/>
      <c r="R99" s="51"/>
      <c r="S99" s="51"/>
      <c r="T99" s="51"/>
      <c r="U99" s="33"/>
      <c r="V99" s="33"/>
      <c r="W99" s="51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  <c r="IT99" s="33"/>
      <c r="IU99" s="33"/>
      <c r="IV99" s="33"/>
      <c r="IW99" s="33"/>
      <c r="IX99" s="33"/>
      <c r="IY99" s="33"/>
      <c r="IZ99" s="33"/>
      <c r="JA99" s="33"/>
      <c r="JB99" s="33"/>
      <c r="JC99" s="33"/>
      <c r="JD99" s="33"/>
      <c r="JE99" s="33"/>
      <c r="JF99" s="33"/>
      <c r="JG99" s="33"/>
      <c r="JH99" s="33"/>
      <c r="JI99" s="33"/>
      <c r="JJ99" s="33"/>
      <c r="JK99" s="33"/>
      <c r="JL99" s="33"/>
      <c r="JM99" s="33"/>
      <c r="JN99" s="33"/>
      <c r="JO99" s="33"/>
      <c r="JP99" s="33"/>
      <c r="JQ99" s="33"/>
      <c r="JR99" s="33"/>
      <c r="JS99" s="33"/>
      <c r="JT99" s="33"/>
      <c r="JU99" s="33"/>
      <c r="JV99" s="33"/>
      <c r="JW99" s="33"/>
      <c r="JX99" s="33"/>
      <c r="JY99" s="33"/>
      <c r="JZ99" s="33"/>
      <c r="KA99" s="33"/>
      <c r="KB99" s="33"/>
      <c r="KC99" s="33"/>
      <c r="KD99" s="33"/>
      <c r="KE99" s="33"/>
      <c r="KF99" s="33"/>
      <c r="KG99" s="33"/>
      <c r="KH99" s="33"/>
      <c r="KI99" s="33"/>
      <c r="KJ99" s="33"/>
      <c r="KK99" s="33"/>
      <c r="KL99" s="33"/>
      <c r="KM99" s="33"/>
      <c r="KN99" s="33"/>
      <c r="KO99" s="33"/>
      <c r="KP99" s="33"/>
      <c r="KQ99" s="33"/>
      <c r="KR99" s="33"/>
      <c r="KS99" s="33"/>
      <c r="KT99" s="33"/>
      <c r="KU99" s="33"/>
      <c r="KV99" s="33"/>
      <c r="KW99" s="33"/>
      <c r="KX99" s="33"/>
      <c r="KY99" s="33"/>
      <c r="KZ99" s="33"/>
      <c r="LA99" s="33"/>
      <c r="LB99" s="33"/>
      <c r="LC99" s="33"/>
      <c r="LD99" s="33"/>
      <c r="LE99" s="33"/>
      <c r="LF99" s="33"/>
      <c r="LG99" s="33"/>
      <c r="LH99" s="33"/>
      <c r="LI99" s="33"/>
      <c r="LJ99" s="33"/>
      <c r="LK99" s="33"/>
      <c r="LL99" s="33"/>
      <c r="LM99" s="33"/>
      <c r="LN99" s="33"/>
      <c r="LO99" s="33"/>
      <c r="LP99" s="33"/>
      <c r="LQ99" s="33"/>
      <c r="LR99" s="33"/>
      <c r="LS99" s="33"/>
      <c r="LT99" s="33"/>
      <c r="LU99" s="33"/>
      <c r="LV99" s="33"/>
      <c r="LW99" s="33"/>
      <c r="LX99" s="33"/>
      <c r="LY99" s="33"/>
      <c r="LZ99" s="33"/>
      <c r="MA99" s="33"/>
      <c r="MB99" s="33"/>
      <c r="MC99" s="33"/>
      <c r="MD99" s="33"/>
      <c r="ME99" s="33"/>
      <c r="MF99" s="33"/>
      <c r="MG99" s="33"/>
      <c r="MH99" s="33"/>
      <c r="MI99" s="33"/>
      <c r="MJ99" s="33"/>
      <c r="MK99" s="33"/>
      <c r="ML99" s="33"/>
      <c r="MM99" s="33"/>
      <c r="MN99" s="33"/>
      <c r="MO99" s="33"/>
      <c r="MP99" s="33"/>
      <c r="MQ99" s="33"/>
      <c r="MR99" s="33"/>
      <c r="MS99" s="33"/>
      <c r="MT99" s="33"/>
      <c r="MU99" s="33"/>
      <c r="MV99" s="33"/>
      <c r="MW99" s="33"/>
      <c r="MX99" s="33"/>
      <c r="MY99" s="33"/>
      <c r="MZ99" s="33"/>
      <c r="NA99" s="33"/>
      <c r="NB99" s="33"/>
      <c r="NC99" s="33"/>
      <c r="ND99" s="33"/>
      <c r="NE99" s="33"/>
      <c r="NF99" s="33"/>
      <c r="NG99" s="33"/>
      <c r="NH99" s="33"/>
      <c r="NI99" s="33"/>
      <c r="NJ99" s="33"/>
      <c r="NK99" s="33"/>
      <c r="NL99" s="33"/>
      <c r="NM99" s="33"/>
      <c r="NN99" s="33"/>
      <c r="NO99" s="33"/>
      <c r="NP99" s="33"/>
      <c r="NQ99" s="33"/>
      <c r="NR99" s="33"/>
      <c r="NS99" s="33"/>
      <c r="NT99" s="33"/>
      <c r="NU99" s="33"/>
      <c r="NV99" s="33"/>
      <c r="NW99" s="33"/>
      <c r="NX99" s="33"/>
      <c r="NY99" s="33"/>
      <c r="NZ99" s="33"/>
      <c r="OA99" s="33"/>
      <c r="OB99" s="33"/>
      <c r="OC99" s="33"/>
      <c r="OD99" s="33"/>
      <c r="OE99" s="33"/>
      <c r="OF99" s="33"/>
      <c r="OG99" s="33"/>
      <c r="OH99" s="33"/>
      <c r="OI99" s="33"/>
      <c r="OJ99" s="33"/>
      <c r="OK99" s="33"/>
      <c r="OL99" s="33"/>
      <c r="OM99" s="33"/>
      <c r="ON99" s="33"/>
      <c r="OO99" s="33"/>
      <c r="OP99" s="33"/>
      <c r="OQ99" s="33"/>
    </row>
    <row r="100" spans="1:407" ht="30" customHeight="1" x14ac:dyDescent="0.25">
      <c r="A100" s="46" t="s">
        <v>23</v>
      </c>
      <c r="B100" s="53" t="s">
        <v>0</v>
      </c>
      <c r="C100" s="23"/>
      <c r="D100" s="26" t="s">
        <v>165</v>
      </c>
      <c r="E100" s="26" t="s">
        <v>160</v>
      </c>
      <c r="F100" s="74"/>
      <c r="G100" s="74"/>
      <c r="H100" s="49">
        <v>45296</v>
      </c>
      <c r="I100" s="80">
        <v>0.75</v>
      </c>
      <c r="J100" s="49">
        <v>45302</v>
      </c>
      <c r="K100" s="80">
        <v>0.33333333333333331</v>
      </c>
      <c r="L100" s="24">
        <v>1</v>
      </c>
      <c r="M100" s="49">
        <v>45296</v>
      </c>
      <c r="N100" s="43" t="s">
        <v>121</v>
      </c>
      <c r="O100" s="58"/>
      <c r="P100" s="51"/>
      <c r="Q100" s="51"/>
      <c r="R100" s="51"/>
      <c r="S100" s="51"/>
      <c r="T100" s="51"/>
      <c r="U100" s="33"/>
      <c r="V100" s="33"/>
      <c r="W100" s="51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33"/>
      <c r="FY100" s="33"/>
      <c r="FZ100" s="33"/>
      <c r="GA100" s="33"/>
      <c r="GB100" s="33"/>
      <c r="GC100" s="33"/>
      <c r="GD100" s="33"/>
      <c r="GE100" s="33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33"/>
      <c r="GR100" s="33"/>
      <c r="GS100" s="33"/>
      <c r="GT100" s="33"/>
      <c r="GU100" s="33"/>
      <c r="GV100" s="33"/>
      <c r="GW100" s="33"/>
      <c r="GX100" s="33"/>
      <c r="GY100" s="33"/>
      <c r="GZ100" s="33"/>
      <c r="HA100" s="33"/>
      <c r="HB100" s="33"/>
      <c r="HC100" s="33"/>
      <c r="HD100" s="33"/>
      <c r="HE100" s="33"/>
      <c r="HF100" s="33"/>
      <c r="HG100" s="33"/>
      <c r="HH100" s="33"/>
      <c r="HI100" s="33"/>
      <c r="HJ100" s="33"/>
      <c r="HK100" s="33"/>
      <c r="HL100" s="33"/>
      <c r="HM100" s="33"/>
      <c r="HN100" s="33"/>
      <c r="HO100" s="33"/>
      <c r="HP100" s="33"/>
      <c r="HQ100" s="33"/>
      <c r="HR100" s="33"/>
      <c r="HS100" s="33"/>
      <c r="HT100" s="33"/>
      <c r="HU100" s="33"/>
      <c r="HV100" s="33"/>
      <c r="HW100" s="33"/>
      <c r="HX100" s="33"/>
      <c r="HY100" s="33"/>
      <c r="HZ100" s="33"/>
      <c r="IA100" s="33"/>
      <c r="IB100" s="33"/>
      <c r="IC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  <c r="IT100" s="33"/>
      <c r="IU100" s="33"/>
      <c r="IV100" s="33"/>
      <c r="IW100" s="33"/>
      <c r="IX100" s="33"/>
      <c r="IY100" s="33"/>
      <c r="IZ100" s="33"/>
      <c r="JA100" s="33"/>
      <c r="JB100" s="33"/>
      <c r="JC100" s="33"/>
      <c r="JD100" s="33"/>
      <c r="JE100" s="33"/>
      <c r="JF100" s="33"/>
      <c r="JG100" s="33"/>
      <c r="JH100" s="33"/>
      <c r="JI100" s="33"/>
      <c r="JJ100" s="33"/>
      <c r="JK100" s="33"/>
      <c r="JL100" s="33"/>
      <c r="JM100" s="33"/>
      <c r="JN100" s="33"/>
      <c r="JO100" s="33"/>
      <c r="JP100" s="33"/>
      <c r="JQ100" s="33"/>
      <c r="JR100" s="33"/>
      <c r="JS100" s="33"/>
      <c r="JT100" s="33"/>
      <c r="JU100" s="33"/>
      <c r="JV100" s="33"/>
      <c r="JW100" s="33"/>
      <c r="JX100" s="33"/>
      <c r="JY100" s="33"/>
      <c r="JZ100" s="33"/>
      <c r="KA100" s="33"/>
      <c r="KB100" s="33"/>
      <c r="KC100" s="33"/>
      <c r="KD100" s="33"/>
      <c r="KE100" s="33"/>
      <c r="KF100" s="33"/>
      <c r="KG100" s="33"/>
      <c r="KH100" s="33"/>
      <c r="KI100" s="33"/>
      <c r="KJ100" s="33"/>
      <c r="KK100" s="33"/>
      <c r="KL100" s="33"/>
      <c r="KM100" s="33"/>
      <c r="KN100" s="33"/>
      <c r="KO100" s="33"/>
      <c r="KP100" s="33"/>
      <c r="KQ100" s="33"/>
      <c r="KR100" s="33"/>
      <c r="KS100" s="33"/>
      <c r="KT100" s="33"/>
      <c r="KU100" s="33"/>
      <c r="KV100" s="33"/>
      <c r="KW100" s="33"/>
      <c r="KX100" s="33"/>
      <c r="KY100" s="33"/>
      <c r="KZ100" s="33"/>
      <c r="LA100" s="33"/>
      <c r="LB100" s="33"/>
      <c r="LC100" s="33"/>
      <c r="LD100" s="33"/>
      <c r="LE100" s="33"/>
      <c r="LF100" s="33"/>
      <c r="LG100" s="33"/>
      <c r="LH100" s="33"/>
      <c r="LI100" s="33"/>
      <c r="LJ100" s="33"/>
      <c r="LK100" s="33"/>
      <c r="LL100" s="33"/>
      <c r="LM100" s="33"/>
      <c r="LN100" s="33"/>
      <c r="LO100" s="33"/>
      <c r="LP100" s="33"/>
      <c r="LQ100" s="33"/>
      <c r="LR100" s="33"/>
      <c r="LS100" s="33"/>
      <c r="LT100" s="33"/>
      <c r="LU100" s="33"/>
      <c r="LV100" s="33"/>
      <c r="LW100" s="33"/>
      <c r="LX100" s="33"/>
      <c r="LY100" s="33"/>
      <c r="LZ100" s="33"/>
      <c r="MA100" s="33"/>
      <c r="MB100" s="33"/>
      <c r="MC100" s="33"/>
      <c r="MD100" s="33"/>
      <c r="ME100" s="33"/>
      <c r="MF100" s="33"/>
      <c r="MG100" s="33"/>
      <c r="MH100" s="33"/>
      <c r="MI100" s="33"/>
      <c r="MJ100" s="33"/>
      <c r="MK100" s="33"/>
      <c r="ML100" s="33"/>
      <c r="MM100" s="33"/>
      <c r="MN100" s="33"/>
      <c r="MO100" s="33"/>
      <c r="MP100" s="33"/>
      <c r="MQ100" s="33"/>
      <c r="MR100" s="33"/>
      <c r="MS100" s="33"/>
      <c r="MT100" s="33"/>
      <c r="MU100" s="33"/>
      <c r="MV100" s="33"/>
      <c r="MW100" s="33"/>
      <c r="MX100" s="33"/>
      <c r="MY100" s="33"/>
      <c r="MZ100" s="33"/>
      <c r="NA100" s="33"/>
      <c r="NB100" s="33"/>
      <c r="NC100" s="33"/>
      <c r="ND100" s="33"/>
      <c r="NE100" s="33"/>
      <c r="NF100" s="33"/>
      <c r="NG100" s="33"/>
      <c r="NH100" s="33"/>
      <c r="NI100" s="33"/>
      <c r="NJ100" s="33"/>
      <c r="NK100" s="33"/>
      <c r="NL100" s="33"/>
      <c r="NM100" s="33"/>
      <c r="NN100" s="33"/>
      <c r="NO100" s="33"/>
      <c r="NP100" s="33"/>
      <c r="NQ100" s="33"/>
      <c r="NR100" s="33"/>
      <c r="NS100" s="33"/>
      <c r="NT100" s="33"/>
      <c r="NU100" s="33"/>
      <c r="NV100" s="33"/>
      <c r="NW100" s="33"/>
      <c r="NX100" s="33"/>
      <c r="NY100" s="33"/>
      <c r="NZ100" s="33"/>
      <c r="OA100" s="33"/>
      <c r="OB100" s="33"/>
      <c r="OC100" s="33"/>
      <c r="OD100" s="33"/>
      <c r="OE100" s="33"/>
      <c r="OF100" s="33"/>
      <c r="OG100" s="33"/>
      <c r="OH100" s="33"/>
      <c r="OI100" s="33"/>
      <c r="OJ100" s="33"/>
      <c r="OK100" s="33"/>
      <c r="OL100" s="33"/>
      <c r="OM100" s="33"/>
      <c r="ON100" s="33"/>
      <c r="OO100" s="33"/>
      <c r="OP100" s="33"/>
      <c r="OQ100" s="33"/>
    </row>
    <row r="101" spans="1:407" ht="30" customHeight="1" x14ac:dyDescent="0.25">
      <c r="A101" s="46" t="s">
        <v>23</v>
      </c>
      <c r="B101" s="53" t="s">
        <v>0</v>
      </c>
      <c r="C101" s="23"/>
      <c r="D101" s="26" t="s">
        <v>164</v>
      </c>
      <c r="E101" s="26"/>
      <c r="F101" s="74"/>
      <c r="G101" s="74"/>
      <c r="H101" s="49">
        <v>45300</v>
      </c>
      <c r="I101" s="80">
        <v>0.33333333333333331</v>
      </c>
      <c r="J101" s="49">
        <v>45300</v>
      </c>
      <c r="K101" s="80">
        <v>0.33333333333333331</v>
      </c>
      <c r="L101" s="24">
        <v>1</v>
      </c>
      <c r="M101" s="49">
        <v>45300</v>
      </c>
      <c r="N101" s="43" t="s">
        <v>121</v>
      </c>
      <c r="O101" s="58"/>
      <c r="P101" s="51"/>
      <c r="Q101" s="51"/>
      <c r="R101" s="51"/>
      <c r="S101" s="51"/>
      <c r="T101" s="51"/>
      <c r="U101" s="33"/>
      <c r="V101" s="33"/>
      <c r="W101" s="51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/>
      <c r="GX101" s="33"/>
      <c r="GY101" s="33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  <c r="IT101" s="33"/>
      <c r="IU101" s="33"/>
      <c r="IV101" s="33"/>
      <c r="IW101" s="33"/>
      <c r="IX101" s="33"/>
      <c r="IY101" s="33"/>
      <c r="IZ101" s="33"/>
      <c r="JA101" s="33"/>
      <c r="JB101" s="33"/>
      <c r="JC101" s="33"/>
      <c r="JD101" s="33"/>
      <c r="JE101" s="33"/>
      <c r="JF101" s="33"/>
      <c r="JG101" s="33"/>
      <c r="JH101" s="33"/>
      <c r="JI101" s="33"/>
      <c r="JJ101" s="33"/>
      <c r="JK101" s="33"/>
      <c r="JL101" s="33"/>
      <c r="JM101" s="33"/>
      <c r="JN101" s="33"/>
      <c r="JO101" s="33"/>
      <c r="JP101" s="33"/>
      <c r="JQ101" s="33"/>
      <c r="JR101" s="33"/>
      <c r="JS101" s="33"/>
      <c r="JT101" s="33"/>
      <c r="JU101" s="33"/>
      <c r="JV101" s="33"/>
      <c r="JW101" s="33"/>
      <c r="JX101" s="33"/>
      <c r="JY101" s="33"/>
      <c r="JZ101" s="33"/>
      <c r="KA101" s="33"/>
      <c r="KB101" s="33"/>
      <c r="KC101" s="33"/>
      <c r="KD101" s="33"/>
      <c r="KE101" s="33"/>
      <c r="KF101" s="33"/>
      <c r="KG101" s="33"/>
      <c r="KH101" s="33"/>
      <c r="KI101" s="33"/>
      <c r="KJ101" s="33"/>
      <c r="KK101" s="33"/>
      <c r="KL101" s="33"/>
      <c r="KM101" s="33"/>
      <c r="KN101" s="33"/>
      <c r="KO101" s="33"/>
      <c r="KP101" s="33"/>
      <c r="KQ101" s="33"/>
      <c r="KR101" s="33"/>
      <c r="KS101" s="33"/>
      <c r="KT101" s="33"/>
      <c r="KU101" s="33"/>
      <c r="KV101" s="33"/>
      <c r="KW101" s="33"/>
      <c r="KX101" s="33"/>
      <c r="KY101" s="33"/>
      <c r="KZ101" s="33"/>
      <c r="LA101" s="33"/>
      <c r="LB101" s="33"/>
      <c r="LC101" s="33"/>
      <c r="LD101" s="33"/>
      <c r="LE101" s="33"/>
      <c r="LF101" s="33"/>
      <c r="LG101" s="33"/>
      <c r="LH101" s="33"/>
      <c r="LI101" s="33"/>
      <c r="LJ101" s="33"/>
      <c r="LK101" s="33"/>
      <c r="LL101" s="33"/>
      <c r="LM101" s="33"/>
      <c r="LN101" s="33"/>
      <c r="LO101" s="33"/>
      <c r="LP101" s="33"/>
      <c r="LQ101" s="33"/>
      <c r="LR101" s="33"/>
      <c r="LS101" s="33"/>
      <c r="LT101" s="33"/>
      <c r="LU101" s="33"/>
      <c r="LV101" s="33"/>
      <c r="LW101" s="33"/>
      <c r="LX101" s="33"/>
      <c r="LY101" s="33"/>
      <c r="LZ101" s="33"/>
      <c r="MA101" s="33"/>
      <c r="MB101" s="33"/>
      <c r="MC101" s="33"/>
      <c r="MD101" s="33"/>
      <c r="ME101" s="33"/>
      <c r="MF101" s="33"/>
      <c r="MG101" s="33"/>
      <c r="MH101" s="33"/>
      <c r="MI101" s="33"/>
      <c r="MJ101" s="33"/>
      <c r="MK101" s="33"/>
      <c r="ML101" s="33"/>
      <c r="MM101" s="33"/>
      <c r="MN101" s="33"/>
      <c r="MO101" s="33"/>
      <c r="MP101" s="33"/>
      <c r="MQ101" s="33"/>
      <c r="MR101" s="33"/>
      <c r="MS101" s="33"/>
      <c r="MT101" s="33"/>
      <c r="MU101" s="33"/>
      <c r="MV101" s="33"/>
      <c r="MW101" s="33"/>
      <c r="MX101" s="33"/>
      <c r="MY101" s="33"/>
      <c r="MZ101" s="33"/>
      <c r="NA101" s="33"/>
      <c r="NB101" s="33"/>
      <c r="NC101" s="33"/>
      <c r="ND101" s="33"/>
      <c r="NE101" s="33"/>
      <c r="NF101" s="33"/>
      <c r="NG101" s="33"/>
      <c r="NH101" s="33"/>
      <c r="NI101" s="33"/>
      <c r="NJ101" s="33"/>
      <c r="NK101" s="33"/>
      <c r="NL101" s="33"/>
      <c r="NM101" s="33"/>
      <c r="NN101" s="33"/>
      <c r="NO101" s="33"/>
      <c r="NP101" s="33"/>
      <c r="NQ101" s="33"/>
      <c r="NR101" s="33"/>
      <c r="NS101" s="33"/>
      <c r="NT101" s="33"/>
      <c r="NU101" s="33"/>
      <c r="NV101" s="33"/>
      <c r="NW101" s="33"/>
      <c r="NX101" s="33"/>
      <c r="NY101" s="33"/>
      <c r="NZ101" s="33"/>
      <c r="OA101" s="33"/>
      <c r="OB101" s="33"/>
      <c r="OC101" s="33"/>
      <c r="OD101" s="33"/>
      <c r="OE101" s="33"/>
      <c r="OF101" s="33"/>
      <c r="OG101" s="33"/>
      <c r="OH101" s="33"/>
      <c r="OI101" s="33"/>
      <c r="OJ101" s="33"/>
      <c r="OK101" s="33"/>
      <c r="OL101" s="33"/>
      <c r="OM101" s="33"/>
      <c r="ON101" s="33"/>
      <c r="OO101" s="33"/>
      <c r="OP101" s="33"/>
      <c r="OQ101" s="33"/>
    </row>
    <row r="102" spans="1:407" ht="30" customHeight="1" x14ac:dyDescent="0.25">
      <c r="A102" s="46" t="s">
        <v>19</v>
      </c>
      <c r="B102" s="53" t="s">
        <v>0</v>
      </c>
      <c r="C102" s="23"/>
      <c r="D102" s="26" t="s">
        <v>15</v>
      </c>
      <c r="E102" s="26" t="s">
        <v>49</v>
      </c>
      <c r="F102" s="74" t="s">
        <v>100</v>
      </c>
      <c r="G102" s="74"/>
      <c r="H102" s="49">
        <v>45261</v>
      </c>
      <c r="I102" s="80">
        <v>0.33333333333333331</v>
      </c>
      <c r="J102" s="49">
        <v>45301</v>
      </c>
      <c r="K102" s="81">
        <v>0.70833333333333337</v>
      </c>
      <c r="L102" s="24">
        <v>1</v>
      </c>
      <c r="M102" s="49">
        <v>45301</v>
      </c>
      <c r="N102" s="43" t="s">
        <v>121</v>
      </c>
      <c r="O102" s="58" t="s">
        <v>162</v>
      </c>
      <c r="P102" s="51"/>
      <c r="Q102" s="51"/>
      <c r="R102" s="51"/>
      <c r="S102" s="51"/>
      <c r="T102" s="51"/>
      <c r="U102" s="33"/>
      <c r="V102" s="33"/>
      <c r="W102" s="51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  <c r="IT102" s="33"/>
      <c r="IU102" s="33"/>
      <c r="IV102" s="33"/>
      <c r="IW102" s="33"/>
      <c r="IX102" s="33"/>
      <c r="IY102" s="33"/>
      <c r="IZ102" s="33"/>
      <c r="JA102" s="33"/>
      <c r="JB102" s="33"/>
      <c r="JC102" s="33"/>
      <c r="JD102" s="33"/>
      <c r="JE102" s="33"/>
      <c r="JF102" s="33"/>
      <c r="JG102" s="33"/>
      <c r="JH102" s="33"/>
      <c r="JI102" s="33"/>
      <c r="JJ102" s="33"/>
      <c r="JK102" s="33"/>
      <c r="JL102" s="33"/>
      <c r="JM102" s="33"/>
      <c r="JN102" s="33"/>
      <c r="JO102" s="33"/>
      <c r="JP102" s="33"/>
      <c r="JQ102" s="33"/>
      <c r="JR102" s="33"/>
      <c r="JS102" s="33"/>
      <c r="JT102" s="33"/>
      <c r="JU102" s="33"/>
      <c r="JV102" s="33"/>
      <c r="JW102" s="33"/>
      <c r="JX102" s="33"/>
      <c r="JY102" s="33"/>
      <c r="JZ102" s="33"/>
      <c r="KA102" s="33"/>
      <c r="KB102" s="33"/>
      <c r="KC102" s="33"/>
      <c r="KD102" s="33"/>
      <c r="KE102" s="33"/>
      <c r="KF102" s="33"/>
      <c r="KG102" s="33"/>
      <c r="KH102" s="33"/>
      <c r="KI102" s="33"/>
      <c r="KJ102" s="33"/>
      <c r="KK102" s="33"/>
      <c r="KL102" s="33"/>
      <c r="KM102" s="33"/>
      <c r="KN102" s="33"/>
      <c r="KO102" s="33"/>
      <c r="KP102" s="33"/>
      <c r="KQ102" s="33"/>
      <c r="KR102" s="33"/>
      <c r="KS102" s="33"/>
      <c r="KT102" s="33"/>
      <c r="KU102" s="33"/>
      <c r="KV102" s="33"/>
      <c r="KW102" s="33"/>
      <c r="KX102" s="33"/>
      <c r="KY102" s="33"/>
      <c r="KZ102" s="33"/>
      <c r="LA102" s="33"/>
      <c r="LB102" s="33"/>
      <c r="LC102" s="33"/>
      <c r="LD102" s="33"/>
      <c r="LE102" s="33"/>
      <c r="LF102" s="33"/>
      <c r="LG102" s="33"/>
      <c r="LH102" s="33"/>
      <c r="LI102" s="33"/>
      <c r="LJ102" s="33"/>
      <c r="LK102" s="33"/>
      <c r="LL102" s="33"/>
      <c r="LM102" s="33"/>
      <c r="LN102" s="33"/>
      <c r="LO102" s="33"/>
      <c r="LP102" s="33"/>
      <c r="LQ102" s="33"/>
      <c r="LR102" s="33"/>
      <c r="LS102" s="33"/>
      <c r="LT102" s="33"/>
      <c r="LU102" s="33"/>
      <c r="LV102" s="33"/>
      <c r="LW102" s="33"/>
      <c r="LX102" s="33"/>
      <c r="LY102" s="33"/>
      <c r="LZ102" s="33"/>
      <c r="MA102" s="33"/>
      <c r="MB102" s="33"/>
      <c r="MC102" s="33"/>
      <c r="MD102" s="33"/>
      <c r="ME102" s="33"/>
      <c r="MF102" s="33"/>
      <c r="MG102" s="33"/>
      <c r="MH102" s="33"/>
      <c r="MI102" s="33"/>
      <c r="MJ102" s="33"/>
      <c r="MK102" s="33"/>
      <c r="ML102" s="33"/>
      <c r="MM102" s="33"/>
      <c r="MN102" s="33"/>
      <c r="MO102" s="33"/>
      <c r="MP102" s="33"/>
      <c r="MQ102" s="33"/>
      <c r="MR102" s="33"/>
      <c r="MS102" s="33"/>
      <c r="MT102" s="33"/>
      <c r="MU102" s="33"/>
      <c r="MV102" s="33"/>
      <c r="MW102" s="33"/>
      <c r="MX102" s="33"/>
      <c r="MY102" s="33"/>
      <c r="MZ102" s="33"/>
      <c r="NA102" s="33"/>
      <c r="NB102" s="33"/>
      <c r="NC102" s="33"/>
      <c r="ND102" s="33"/>
      <c r="NE102" s="33"/>
      <c r="NF102" s="33"/>
      <c r="NG102" s="33"/>
      <c r="NH102" s="33"/>
      <c r="NI102" s="33"/>
      <c r="NJ102" s="33"/>
      <c r="NK102" s="33"/>
      <c r="NL102" s="33"/>
      <c r="NM102" s="33"/>
      <c r="NN102" s="33"/>
      <c r="NO102" s="33"/>
      <c r="NP102" s="33"/>
      <c r="NQ102" s="33"/>
      <c r="NR102" s="33"/>
      <c r="NS102" s="33"/>
      <c r="NT102" s="33"/>
      <c r="NU102" s="33"/>
      <c r="NV102" s="33"/>
      <c r="NW102" s="33"/>
      <c r="NX102" s="33"/>
      <c r="NY102" s="33"/>
      <c r="NZ102" s="33"/>
      <c r="OA102" s="33"/>
      <c r="OB102" s="33"/>
      <c r="OC102" s="33"/>
      <c r="OD102" s="33"/>
      <c r="OE102" s="33"/>
      <c r="OF102" s="33"/>
      <c r="OG102" s="33"/>
      <c r="OH102" s="33"/>
      <c r="OI102" s="33"/>
      <c r="OJ102" s="33"/>
      <c r="OK102" s="33"/>
      <c r="OL102" s="33"/>
      <c r="OM102" s="33"/>
      <c r="ON102" s="33"/>
      <c r="OO102" s="33"/>
      <c r="OP102" s="33"/>
      <c r="OQ102" s="33"/>
    </row>
    <row r="103" spans="1:407" ht="30" customHeight="1" x14ac:dyDescent="0.25">
      <c r="A103" s="46" t="s">
        <v>23</v>
      </c>
      <c r="B103" s="53" t="s">
        <v>0</v>
      </c>
      <c r="C103" s="23"/>
      <c r="D103" s="26" t="s">
        <v>161</v>
      </c>
      <c r="E103" s="26"/>
      <c r="F103" s="74"/>
      <c r="G103" s="74"/>
      <c r="H103" s="49">
        <v>45302</v>
      </c>
      <c r="I103" s="80">
        <v>0.33333333333333331</v>
      </c>
      <c r="J103" s="49">
        <v>45302</v>
      </c>
      <c r="K103" s="81">
        <v>0.33333333333333331</v>
      </c>
      <c r="L103" s="24">
        <v>1</v>
      </c>
      <c r="M103" s="49">
        <v>45302</v>
      </c>
      <c r="N103" s="43" t="s">
        <v>121</v>
      </c>
      <c r="O103" s="58"/>
      <c r="P103" s="51"/>
      <c r="Q103" s="51"/>
      <c r="R103" s="51"/>
      <c r="S103" s="51"/>
      <c r="T103" s="51"/>
      <c r="U103" s="33"/>
      <c r="V103" s="33"/>
      <c r="W103" s="51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  <c r="IT103" s="33"/>
      <c r="IU103" s="33"/>
      <c r="IV103" s="33"/>
      <c r="IW103" s="33"/>
      <c r="IX103" s="33"/>
      <c r="IY103" s="33"/>
      <c r="IZ103" s="33"/>
      <c r="JA103" s="33"/>
      <c r="JB103" s="33"/>
      <c r="JC103" s="33"/>
      <c r="JD103" s="33"/>
      <c r="JE103" s="33"/>
      <c r="JF103" s="33"/>
      <c r="JG103" s="33"/>
      <c r="JH103" s="33"/>
      <c r="JI103" s="33"/>
      <c r="JJ103" s="33"/>
      <c r="JK103" s="33"/>
      <c r="JL103" s="33"/>
      <c r="JM103" s="33"/>
      <c r="JN103" s="33"/>
      <c r="JO103" s="33"/>
      <c r="JP103" s="33"/>
      <c r="JQ103" s="33"/>
      <c r="JR103" s="33"/>
      <c r="JS103" s="33"/>
      <c r="JT103" s="33"/>
      <c r="JU103" s="33"/>
      <c r="JV103" s="33"/>
      <c r="JW103" s="33"/>
      <c r="JX103" s="33"/>
      <c r="JY103" s="33"/>
      <c r="JZ103" s="33"/>
      <c r="KA103" s="33"/>
      <c r="KB103" s="33"/>
      <c r="KC103" s="33"/>
      <c r="KD103" s="33"/>
      <c r="KE103" s="33"/>
      <c r="KF103" s="33"/>
      <c r="KG103" s="33"/>
      <c r="KH103" s="33"/>
      <c r="KI103" s="33"/>
      <c r="KJ103" s="33"/>
      <c r="KK103" s="33"/>
      <c r="KL103" s="33"/>
      <c r="KM103" s="33"/>
      <c r="KN103" s="33"/>
      <c r="KO103" s="33"/>
      <c r="KP103" s="33"/>
      <c r="KQ103" s="33"/>
      <c r="KR103" s="33"/>
      <c r="KS103" s="33"/>
      <c r="KT103" s="33"/>
      <c r="KU103" s="33"/>
      <c r="KV103" s="33"/>
      <c r="KW103" s="33"/>
      <c r="KX103" s="33"/>
      <c r="KY103" s="33"/>
      <c r="KZ103" s="33"/>
      <c r="LA103" s="33"/>
      <c r="LB103" s="33"/>
      <c r="LC103" s="33"/>
      <c r="LD103" s="33"/>
      <c r="LE103" s="33"/>
      <c r="LF103" s="33"/>
      <c r="LG103" s="33"/>
      <c r="LH103" s="33"/>
      <c r="LI103" s="33"/>
      <c r="LJ103" s="33"/>
      <c r="LK103" s="33"/>
      <c r="LL103" s="33"/>
      <c r="LM103" s="33"/>
      <c r="LN103" s="33"/>
      <c r="LO103" s="33"/>
      <c r="LP103" s="33"/>
      <c r="LQ103" s="33"/>
      <c r="LR103" s="33"/>
      <c r="LS103" s="33"/>
      <c r="LT103" s="33"/>
      <c r="LU103" s="33"/>
      <c r="LV103" s="33"/>
      <c r="LW103" s="33"/>
      <c r="LX103" s="33"/>
      <c r="LY103" s="33"/>
      <c r="LZ103" s="33"/>
      <c r="MA103" s="33"/>
      <c r="MB103" s="33"/>
      <c r="MC103" s="33"/>
      <c r="MD103" s="33"/>
      <c r="ME103" s="33"/>
      <c r="MF103" s="33"/>
      <c r="MG103" s="33"/>
      <c r="MH103" s="33"/>
      <c r="MI103" s="33"/>
      <c r="MJ103" s="33"/>
      <c r="MK103" s="33"/>
      <c r="ML103" s="33"/>
      <c r="MM103" s="33"/>
      <c r="MN103" s="33"/>
      <c r="MO103" s="33"/>
      <c r="MP103" s="33"/>
      <c r="MQ103" s="33"/>
      <c r="MR103" s="33"/>
      <c r="MS103" s="33"/>
      <c r="MT103" s="33"/>
      <c r="MU103" s="33"/>
      <c r="MV103" s="33"/>
      <c r="MW103" s="33"/>
      <c r="MX103" s="33"/>
      <c r="MY103" s="33"/>
      <c r="MZ103" s="33"/>
      <c r="NA103" s="33"/>
      <c r="NB103" s="33"/>
      <c r="NC103" s="33"/>
      <c r="ND103" s="33"/>
      <c r="NE103" s="33"/>
      <c r="NF103" s="33"/>
      <c r="NG103" s="33"/>
      <c r="NH103" s="33"/>
      <c r="NI103" s="33"/>
      <c r="NJ103" s="33"/>
      <c r="NK103" s="33"/>
      <c r="NL103" s="33"/>
      <c r="NM103" s="33"/>
      <c r="NN103" s="33"/>
      <c r="NO103" s="33"/>
      <c r="NP103" s="33"/>
      <c r="NQ103" s="33"/>
      <c r="NR103" s="33"/>
      <c r="NS103" s="33"/>
      <c r="NT103" s="33"/>
      <c r="NU103" s="33"/>
      <c r="NV103" s="33"/>
      <c r="NW103" s="33"/>
      <c r="NX103" s="33"/>
      <c r="NY103" s="33"/>
      <c r="NZ103" s="33"/>
      <c r="OA103" s="33"/>
      <c r="OB103" s="33"/>
      <c r="OC103" s="33"/>
      <c r="OD103" s="33"/>
      <c r="OE103" s="33"/>
      <c r="OF103" s="33"/>
      <c r="OG103" s="33"/>
      <c r="OH103" s="33"/>
      <c r="OI103" s="33"/>
      <c r="OJ103" s="33"/>
      <c r="OK103" s="33"/>
      <c r="OL103" s="33"/>
      <c r="OM103" s="33"/>
      <c r="ON103" s="33"/>
      <c r="OO103" s="33"/>
      <c r="OP103" s="33"/>
      <c r="OQ103" s="33"/>
    </row>
    <row r="104" spans="1:407" ht="30" customHeight="1" x14ac:dyDescent="0.25">
      <c r="A104" s="46" t="s">
        <v>20</v>
      </c>
      <c r="B104" s="53"/>
      <c r="C104" s="23"/>
      <c r="D104" s="26" t="s">
        <v>88</v>
      </c>
      <c r="E104" s="26" t="s">
        <v>46</v>
      </c>
      <c r="F104" s="74"/>
      <c r="G104" s="74" t="s">
        <v>49</v>
      </c>
      <c r="H104" s="49">
        <v>45302</v>
      </c>
      <c r="I104" s="80">
        <v>0.375</v>
      </c>
      <c r="J104" s="49">
        <v>45302</v>
      </c>
      <c r="K104" s="81">
        <v>0.39583333333333331</v>
      </c>
      <c r="L104" s="24">
        <v>1</v>
      </c>
      <c r="M104" s="49">
        <v>45299</v>
      </c>
      <c r="N104" s="43" t="s">
        <v>121</v>
      </c>
      <c r="O104" s="58"/>
      <c r="P104" s="51"/>
      <c r="Q104" s="51"/>
      <c r="R104" s="51"/>
      <c r="S104" s="51"/>
      <c r="T104" s="51"/>
      <c r="U104" s="33"/>
      <c r="V104" s="33"/>
      <c r="W104" s="51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  <c r="IT104" s="33"/>
      <c r="IU104" s="33"/>
      <c r="IV104" s="33"/>
      <c r="IW104" s="33"/>
      <c r="IX104" s="33"/>
      <c r="IY104" s="33"/>
      <c r="IZ104" s="33"/>
      <c r="JA104" s="33"/>
      <c r="JB104" s="33"/>
      <c r="JC104" s="33"/>
      <c r="JD104" s="33"/>
      <c r="JE104" s="33"/>
      <c r="JF104" s="33"/>
      <c r="JG104" s="33"/>
      <c r="JH104" s="33"/>
      <c r="JI104" s="33"/>
      <c r="JJ104" s="33"/>
      <c r="JK104" s="33"/>
      <c r="JL104" s="33"/>
      <c r="JM104" s="33"/>
      <c r="JN104" s="33"/>
      <c r="JO104" s="33"/>
      <c r="JP104" s="33"/>
      <c r="JQ104" s="33"/>
      <c r="JR104" s="33"/>
      <c r="JS104" s="33"/>
      <c r="JT104" s="33"/>
      <c r="JU104" s="33"/>
      <c r="JV104" s="33"/>
      <c r="JW104" s="33"/>
      <c r="JX104" s="33"/>
      <c r="JY104" s="33"/>
      <c r="JZ104" s="33"/>
      <c r="KA104" s="33"/>
      <c r="KB104" s="33"/>
      <c r="KC104" s="33"/>
      <c r="KD104" s="33"/>
      <c r="KE104" s="33"/>
      <c r="KF104" s="33"/>
      <c r="KG104" s="33"/>
      <c r="KH104" s="33"/>
      <c r="KI104" s="33"/>
      <c r="KJ104" s="33"/>
      <c r="KK104" s="33"/>
      <c r="KL104" s="33"/>
      <c r="KM104" s="33"/>
      <c r="KN104" s="33"/>
      <c r="KO104" s="33"/>
      <c r="KP104" s="33"/>
      <c r="KQ104" s="33"/>
      <c r="KR104" s="33"/>
      <c r="KS104" s="33"/>
      <c r="KT104" s="33"/>
      <c r="KU104" s="33"/>
      <c r="KV104" s="33"/>
      <c r="KW104" s="33"/>
      <c r="KX104" s="33"/>
      <c r="KY104" s="33"/>
      <c r="KZ104" s="33"/>
      <c r="LA104" s="33"/>
      <c r="LB104" s="33"/>
      <c r="LC104" s="33"/>
      <c r="LD104" s="33"/>
      <c r="LE104" s="33"/>
      <c r="LF104" s="33"/>
      <c r="LG104" s="33"/>
      <c r="LH104" s="33"/>
      <c r="LI104" s="33"/>
      <c r="LJ104" s="33"/>
      <c r="LK104" s="33"/>
      <c r="LL104" s="33"/>
      <c r="LM104" s="33"/>
      <c r="LN104" s="33"/>
      <c r="LO104" s="33"/>
      <c r="LP104" s="33"/>
      <c r="LQ104" s="33"/>
      <c r="LR104" s="33"/>
      <c r="LS104" s="33"/>
      <c r="LT104" s="33"/>
      <c r="LU104" s="33"/>
      <c r="LV104" s="33"/>
      <c r="LW104" s="33"/>
      <c r="LX104" s="33"/>
      <c r="LY104" s="33"/>
      <c r="LZ104" s="33"/>
      <c r="MA104" s="33"/>
      <c r="MB104" s="33"/>
      <c r="MC104" s="33"/>
      <c r="MD104" s="33"/>
      <c r="ME104" s="33"/>
      <c r="MF104" s="33"/>
      <c r="MG104" s="33"/>
      <c r="MH104" s="33"/>
      <c r="MI104" s="33"/>
      <c r="MJ104" s="33"/>
      <c r="MK104" s="33"/>
      <c r="ML104" s="33"/>
      <c r="MM104" s="33"/>
      <c r="MN104" s="33"/>
      <c r="MO104" s="33"/>
      <c r="MP104" s="33"/>
      <c r="MQ104" s="33"/>
      <c r="MR104" s="33"/>
      <c r="MS104" s="33"/>
      <c r="MT104" s="33"/>
      <c r="MU104" s="33"/>
      <c r="MV104" s="33"/>
      <c r="MW104" s="33"/>
      <c r="MX104" s="33"/>
      <c r="MY104" s="33"/>
      <c r="MZ104" s="33"/>
      <c r="NA104" s="33"/>
      <c r="NB104" s="33"/>
      <c r="NC104" s="33"/>
      <c r="ND104" s="33"/>
      <c r="NE104" s="33"/>
      <c r="NF104" s="33"/>
      <c r="NG104" s="33"/>
      <c r="NH104" s="33"/>
      <c r="NI104" s="33"/>
      <c r="NJ104" s="33"/>
      <c r="NK104" s="33"/>
      <c r="NL104" s="33"/>
      <c r="NM104" s="33"/>
      <c r="NN104" s="33"/>
      <c r="NO104" s="33"/>
      <c r="NP104" s="33"/>
      <c r="NQ104" s="33"/>
      <c r="NR104" s="33"/>
      <c r="NS104" s="33"/>
      <c r="NT104" s="33"/>
      <c r="NU104" s="33"/>
      <c r="NV104" s="33"/>
      <c r="NW104" s="33"/>
      <c r="NX104" s="33"/>
      <c r="NY104" s="33"/>
      <c r="NZ104" s="33"/>
      <c r="OA104" s="33"/>
      <c r="OB104" s="33"/>
      <c r="OC104" s="33"/>
      <c r="OD104" s="33"/>
      <c r="OE104" s="33"/>
      <c r="OF104" s="33"/>
      <c r="OG104" s="33"/>
      <c r="OH104" s="33"/>
      <c r="OI104" s="33"/>
      <c r="OJ104" s="33"/>
      <c r="OK104" s="33"/>
      <c r="OL104" s="33"/>
      <c r="OM104" s="33"/>
      <c r="ON104" s="33"/>
      <c r="OO104" s="33"/>
      <c r="OP104" s="33"/>
      <c r="OQ104" s="33"/>
    </row>
    <row r="105" spans="1:407" ht="30" customHeight="1" x14ac:dyDescent="0.25">
      <c r="A105" s="46" t="s">
        <v>20</v>
      </c>
      <c r="B105" s="53"/>
      <c r="C105" s="23"/>
      <c r="D105" s="26" t="s">
        <v>89</v>
      </c>
      <c r="E105" s="26" t="s">
        <v>46</v>
      </c>
      <c r="F105" s="74"/>
      <c r="G105" s="74" t="s">
        <v>50</v>
      </c>
      <c r="H105" s="49">
        <v>45302</v>
      </c>
      <c r="I105" s="80">
        <v>0.66666666666666663</v>
      </c>
      <c r="J105" s="49">
        <v>45302</v>
      </c>
      <c r="K105" s="81">
        <v>0.70833333333333337</v>
      </c>
      <c r="L105" s="24">
        <v>1</v>
      </c>
      <c r="M105" s="49">
        <v>45299</v>
      </c>
      <c r="N105" s="43" t="s">
        <v>121</v>
      </c>
      <c r="O105" s="58"/>
      <c r="P105" s="51"/>
      <c r="Q105" s="51"/>
      <c r="R105" s="51"/>
      <c r="S105" s="51"/>
      <c r="T105" s="51"/>
      <c r="U105" s="33"/>
      <c r="V105" s="33"/>
      <c r="W105" s="51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  <c r="IT105" s="33"/>
      <c r="IU105" s="33"/>
      <c r="IV105" s="33"/>
      <c r="IW105" s="33"/>
      <c r="IX105" s="33"/>
      <c r="IY105" s="33"/>
      <c r="IZ105" s="33"/>
      <c r="JA105" s="33"/>
      <c r="JB105" s="33"/>
      <c r="JC105" s="33"/>
      <c r="JD105" s="33"/>
      <c r="JE105" s="33"/>
      <c r="JF105" s="33"/>
      <c r="JG105" s="33"/>
      <c r="JH105" s="33"/>
      <c r="JI105" s="33"/>
      <c r="JJ105" s="33"/>
      <c r="JK105" s="33"/>
      <c r="JL105" s="33"/>
      <c r="JM105" s="33"/>
      <c r="JN105" s="33"/>
      <c r="JO105" s="33"/>
      <c r="JP105" s="33"/>
      <c r="JQ105" s="33"/>
      <c r="JR105" s="33"/>
      <c r="JS105" s="33"/>
      <c r="JT105" s="33"/>
      <c r="JU105" s="33"/>
      <c r="JV105" s="33"/>
      <c r="JW105" s="33"/>
      <c r="JX105" s="33"/>
      <c r="JY105" s="33"/>
      <c r="JZ105" s="33"/>
      <c r="KA105" s="33"/>
      <c r="KB105" s="33"/>
      <c r="KC105" s="33"/>
      <c r="KD105" s="33"/>
      <c r="KE105" s="33"/>
      <c r="KF105" s="33"/>
      <c r="KG105" s="33"/>
      <c r="KH105" s="33"/>
      <c r="KI105" s="33"/>
      <c r="KJ105" s="33"/>
      <c r="KK105" s="33"/>
      <c r="KL105" s="33"/>
      <c r="KM105" s="33"/>
      <c r="KN105" s="33"/>
      <c r="KO105" s="33"/>
      <c r="KP105" s="33"/>
      <c r="KQ105" s="33"/>
      <c r="KR105" s="33"/>
      <c r="KS105" s="33"/>
      <c r="KT105" s="33"/>
      <c r="KU105" s="33"/>
      <c r="KV105" s="33"/>
      <c r="KW105" s="33"/>
      <c r="KX105" s="33"/>
      <c r="KY105" s="33"/>
      <c r="KZ105" s="33"/>
      <c r="LA105" s="33"/>
      <c r="LB105" s="33"/>
      <c r="LC105" s="33"/>
      <c r="LD105" s="33"/>
      <c r="LE105" s="33"/>
      <c r="LF105" s="33"/>
      <c r="LG105" s="33"/>
      <c r="LH105" s="33"/>
      <c r="LI105" s="33"/>
      <c r="LJ105" s="33"/>
      <c r="LK105" s="33"/>
      <c r="LL105" s="33"/>
      <c r="LM105" s="33"/>
      <c r="LN105" s="33"/>
      <c r="LO105" s="33"/>
      <c r="LP105" s="33"/>
      <c r="LQ105" s="33"/>
      <c r="LR105" s="33"/>
      <c r="LS105" s="33"/>
      <c r="LT105" s="33"/>
      <c r="LU105" s="33"/>
      <c r="LV105" s="33"/>
      <c r="LW105" s="33"/>
      <c r="LX105" s="33"/>
      <c r="LY105" s="33"/>
      <c r="LZ105" s="33"/>
      <c r="MA105" s="33"/>
      <c r="MB105" s="33"/>
      <c r="MC105" s="33"/>
      <c r="MD105" s="33"/>
      <c r="ME105" s="33"/>
      <c r="MF105" s="33"/>
      <c r="MG105" s="33"/>
      <c r="MH105" s="33"/>
      <c r="MI105" s="33"/>
      <c r="MJ105" s="33"/>
      <c r="MK105" s="33"/>
      <c r="ML105" s="33"/>
      <c r="MM105" s="33"/>
      <c r="MN105" s="33"/>
      <c r="MO105" s="33"/>
      <c r="MP105" s="33"/>
      <c r="MQ105" s="33"/>
      <c r="MR105" s="33"/>
      <c r="MS105" s="33"/>
      <c r="MT105" s="33"/>
      <c r="MU105" s="33"/>
      <c r="MV105" s="33"/>
      <c r="MW105" s="33"/>
      <c r="MX105" s="33"/>
      <c r="MY105" s="33"/>
      <c r="MZ105" s="33"/>
      <c r="NA105" s="33"/>
      <c r="NB105" s="33"/>
      <c r="NC105" s="33"/>
      <c r="ND105" s="33"/>
      <c r="NE105" s="33"/>
      <c r="NF105" s="33"/>
      <c r="NG105" s="33"/>
      <c r="NH105" s="33"/>
      <c r="NI105" s="33"/>
      <c r="NJ105" s="33"/>
      <c r="NK105" s="33"/>
      <c r="NL105" s="33"/>
      <c r="NM105" s="33"/>
      <c r="NN105" s="33"/>
      <c r="NO105" s="33"/>
      <c r="NP105" s="33"/>
      <c r="NQ105" s="33"/>
      <c r="NR105" s="33"/>
      <c r="NS105" s="33"/>
      <c r="NT105" s="33"/>
      <c r="NU105" s="33"/>
      <c r="NV105" s="33"/>
      <c r="NW105" s="33"/>
      <c r="NX105" s="33"/>
      <c r="NY105" s="33"/>
      <c r="NZ105" s="33"/>
      <c r="OA105" s="33"/>
      <c r="OB105" s="33"/>
      <c r="OC105" s="33"/>
      <c r="OD105" s="33"/>
      <c r="OE105" s="33"/>
      <c r="OF105" s="33"/>
      <c r="OG105" s="33"/>
      <c r="OH105" s="33"/>
      <c r="OI105" s="33"/>
      <c r="OJ105" s="33"/>
      <c r="OK105" s="33"/>
      <c r="OL105" s="33"/>
      <c r="OM105" s="33"/>
      <c r="ON105" s="33"/>
      <c r="OO105" s="33"/>
      <c r="OP105" s="33"/>
      <c r="OQ105" s="33"/>
    </row>
    <row r="106" spans="1:407" ht="21" x14ac:dyDescent="0.25">
      <c r="A106" s="26"/>
      <c r="B106" s="26"/>
      <c r="C106" s="23" t="s">
        <v>2</v>
      </c>
      <c r="D106" s="106" t="s">
        <v>120</v>
      </c>
      <c r="E106" s="40"/>
      <c r="F106" s="40"/>
      <c r="G106" s="54"/>
      <c r="H106" s="77">
        <v>45303</v>
      </c>
      <c r="I106" s="79"/>
      <c r="J106" s="77">
        <v>45310</v>
      </c>
      <c r="K106" s="42"/>
      <c r="L106" s="24"/>
      <c r="M106" s="25"/>
      <c r="N106" s="43"/>
      <c r="O106" s="58"/>
      <c r="P106" s="51"/>
      <c r="Q106" s="51"/>
      <c r="R106" s="51"/>
      <c r="S106" s="51"/>
      <c r="T106" s="51"/>
      <c r="U106" s="33"/>
      <c r="V106" s="33"/>
      <c r="W106" s="51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  <c r="IT106" s="33"/>
      <c r="IU106" s="33"/>
      <c r="IV106" s="33"/>
      <c r="IW106" s="33"/>
      <c r="IX106" s="33"/>
      <c r="IY106" s="33"/>
      <c r="IZ106" s="33"/>
      <c r="JA106" s="33"/>
      <c r="JB106" s="33"/>
      <c r="JC106" s="33"/>
      <c r="JD106" s="33"/>
      <c r="JE106" s="33"/>
      <c r="JF106" s="33"/>
      <c r="JG106" s="33"/>
      <c r="JH106" s="33"/>
      <c r="JI106" s="33"/>
      <c r="JJ106" s="33"/>
      <c r="JK106" s="33"/>
      <c r="JL106" s="33"/>
      <c r="JM106" s="33"/>
      <c r="JN106" s="33"/>
      <c r="JO106" s="33"/>
      <c r="JP106" s="33"/>
      <c r="JQ106" s="33"/>
      <c r="JR106" s="33"/>
      <c r="JS106" s="33"/>
      <c r="JT106" s="33"/>
      <c r="JU106" s="33"/>
      <c r="JV106" s="33"/>
      <c r="JW106" s="33"/>
      <c r="JX106" s="33"/>
      <c r="JY106" s="33"/>
      <c r="JZ106" s="33"/>
      <c r="KA106" s="33"/>
      <c r="KB106" s="33"/>
      <c r="KC106" s="33"/>
      <c r="KD106" s="33"/>
      <c r="KE106" s="33"/>
      <c r="KF106" s="33"/>
      <c r="KG106" s="33"/>
      <c r="KH106" s="33"/>
      <c r="KI106" s="33"/>
      <c r="KJ106" s="33"/>
      <c r="KK106" s="33"/>
      <c r="KL106" s="33"/>
      <c r="KM106" s="33"/>
      <c r="KN106" s="33"/>
      <c r="KO106" s="33"/>
      <c r="KP106" s="33"/>
      <c r="KQ106" s="33"/>
      <c r="KR106" s="33"/>
      <c r="KS106" s="33"/>
      <c r="KT106" s="33"/>
      <c r="KU106" s="33"/>
      <c r="KV106" s="33"/>
      <c r="KW106" s="33"/>
      <c r="KX106" s="33"/>
      <c r="KY106" s="33"/>
      <c r="KZ106" s="33"/>
      <c r="LA106" s="33"/>
      <c r="LB106" s="33"/>
      <c r="LC106" s="33"/>
      <c r="LD106" s="33"/>
      <c r="LE106" s="33"/>
      <c r="LF106" s="33"/>
      <c r="LG106" s="33"/>
      <c r="LH106" s="33"/>
      <c r="LI106" s="33"/>
      <c r="LJ106" s="33"/>
      <c r="LK106" s="33"/>
      <c r="LL106" s="33"/>
      <c r="LM106" s="33"/>
      <c r="LN106" s="33"/>
      <c r="LO106" s="33"/>
      <c r="LP106" s="33"/>
      <c r="LQ106" s="33"/>
      <c r="LR106" s="33"/>
      <c r="LS106" s="33"/>
      <c r="LT106" s="33"/>
      <c r="LU106" s="33"/>
      <c r="LV106" s="33"/>
      <c r="LW106" s="33"/>
      <c r="LX106" s="33"/>
      <c r="LY106" s="33"/>
      <c r="LZ106" s="33"/>
      <c r="MA106" s="33"/>
      <c r="MB106" s="33"/>
      <c r="MC106" s="33"/>
      <c r="MD106" s="33"/>
      <c r="ME106" s="33"/>
      <c r="MF106" s="33"/>
      <c r="MG106" s="33"/>
      <c r="MH106" s="33"/>
      <c r="MI106" s="33"/>
      <c r="MJ106" s="33"/>
      <c r="MK106" s="33"/>
      <c r="ML106" s="33"/>
      <c r="MM106" s="33"/>
      <c r="MN106" s="33"/>
      <c r="MO106" s="33"/>
      <c r="MP106" s="33"/>
      <c r="MQ106" s="33"/>
      <c r="MR106" s="33"/>
      <c r="MS106" s="33"/>
      <c r="MT106" s="33"/>
      <c r="MU106" s="33"/>
      <c r="MV106" s="33"/>
      <c r="MW106" s="33"/>
      <c r="MX106" s="33"/>
      <c r="MY106" s="33"/>
      <c r="MZ106" s="33"/>
      <c r="NA106" s="33"/>
      <c r="NB106" s="33"/>
      <c r="NC106" s="33"/>
      <c r="ND106" s="33"/>
      <c r="NE106" s="33"/>
      <c r="NF106" s="33"/>
      <c r="NG106" s="33"/>
      <c r="NH106" s="33"/>
      <c r="NI106" s="33"/>
      <c r="NJ106" s="33"/>
      <c r="NK106" s="33"/>
      <c r="NL106" s="33"/>
      <c r="NM106" s="33"/>
      <c r="NN106" s="33"/>
      <c r="NO106" s="33"/>
      <c r="NP106" s="33"/>
      <c r="NQ106" s="33"/>
      <c r="NR106" s="33"/>
      <c r="NS106" s="33"/>
      <c r="NT106" s="33"/>
      <c r="NU106" s="33"/>
      <c r="NV106" s="33"/>
      <c r="NW106" s="33"/>
      <c r="NX106" s="33"/>
      <c r="NY106" s="33"/>
      <c r="NZ106" s="33"/>
      <c r="OA106" s="33"/>
      <c r="OB106" s="33"/>
      <c r="OC106" s="33"/>
      <c r="OD106" s="33"/>
      <c r="OE106" s="33"/>
      <c r="OF106" s="33"/>
      <c r="OG106" s="33"/>
      <c r="OH106" s="33"/>
      <c r="OI106" s="33"/>
      <c r="OJ106" s="33"/>
      <c r="OK106" s="33"/>
      <c r="OL106" s="33"/>
      <c r="OM106" s="33"/>
      <c r="ON106" s="33"/>
      <c r="OO106" s="33"/>
      <c r="OP106" s="33"/>
      <c r="OQ106" s="33"/>
    </row>
    <row r="107" spans="1:407" ht="30" customHeight="1" x14ac:dyDescent="0.25">
      <c r="A107" s="46" t="s">
        <v>20</v>
      </c>
      <c r="B107" s="53"/>
      <c r="C107" s="23"/>
      <c r="D107" s="72" t="s">
        <v>91</v>
      </c>
      <c r="E107" s="26" t="s">
        <v>46</v>
      </c>
      <c r="F107" s="74"/>
      <c r="G107" s="74" t="s">
        <v>50</v>
      </c>
      <c r="H107" s="49">
        <v>45303</v>
      </c>
      <c r="I107" s="80">
        <v>0.39583333333333331</v>
      </c>
      <c r="J107" s="49">
        <v>45299</v>
      </c>
      <c r="K107" s="80">
        <v>0.41666666666666669</v>
      </c>
      <c r="L107" s="24">
        <v>1</v>
      </c>
      <c r="M107" s="49">
        <v>45299</v>
      </c>
      <c r="N107" s="43" t="s">
        <v>121</v>
      </c>
      <c r="O107" s="58"/>
      <c r="P107" s="51"/>
      <c r="Q107" s="51"/>
      <c r="R107" s="51"/>
      <c r="S107" s="51"/>
      <c r="T107" s="51"/>
      <c r="U107" s="33"/>
      <c r="V107" s="33"/>
      <c r="W107" s="51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  <c r="IT107" s="33"/>
      <c r="IU107" s="33"/>
      <c r="IV107" s="33"/>
      <c r="IW107" s="33"/>
      <c r="IX107" s="33"/>
      <c r="IY107" s="33"/>
      <c r="IZ107" s="33"/>
      <c r="JA107" s="33"/>
      <c r="JB107" s="33"/>
      <c r="JC107" s="33"/>
      <c r="JD107" s="33"/>
      <c r="JE107" s="33"/>
      <c r="JF107" s="33"/>
      <c r="JG107" s="33"/>
      <c r="JH107" s="33"/>
      <c r="JI107" s="33"/>
      <c r="JJ107" s="33"/>
      <c r="JK107" s="33"/>
      <c r="JL107" s="33"/>
      <c r="JM107" s="33"/>
      <c r="JN107" s="33"/>
      <c r="JO107" s="33"/>
      <c r="JP107" s="33"/>
      <c r="JQ107" s="33"/>
      <c r="JR107" s="33"/>
      <c r="JS107" s="33"/>
      <c r="JT107" s="33"/>
      <c r="JU107" s="33"/>
      <c r="JV107" s="33"/>
      <c r="JW107" s="33"/>
      <c r="JX107" s="33"/>
      <c r="JY107" s="33"/>
      <c r="JZ107" s="33"/>
      <c r="KA107" s="33"/>
      <c r="KB107" s="33"/>
      <c r="KC107" s="33"/>
      <c r="KD107" s="33"/>
      <c r="KE107" s="33"/>
      <c r="KF107" s="33"/>
      <c r="KG107" s="33"/>
      <c r="KH107" s="33"/>
      <c r="KI107" s="33"/>
      <c r="KJ107" s="33"/>
      <c r="KK107" s="33"/>
      <c r="KL107" s="33"/>
      <c r="KM107" s="33"/>
      <c r="KN107" s="33"/>
      <c r="KO107" s="33"/>
      <c r="KP107" s="33"/>
      <c r="KQ107" s="33"/>
      <c r="KR107" s="33"/>
      <c r="KS107" s="33"/>
      <c r="KT107" s="33"/>
      <c r="KU107" s="33"/>
      <c r="KV107" s="33"/>
      <c r="KW107" s="33"/>
      <c r="KX107" s="33"/>
      <c r="KY107" s="33"/>
      <c r="KZ107" s="33"/>
      <c r="LA107" s="33"/>
      <c r="LB107" s="33"/>
      <c r="LC107" s="33"/>
      <c r="LD107" s="33"/>
      <c r="LE107" s="33"/>
      <c r="LF107" s="33"/>
      <c r="LG107" s="33"/>
      <c r="LH107" s="33"/>
      <c r="LI107" s="33"/>
      <c r="LJ107" s="33"/>
      <c r="LK107" s="33"/>
      <c r="LL107" s="33"/>
      <c r="LM107" s="33"/>
      <c r="LN107" s="33"/>
      <c r="LO107" s="33"/>
      <c r="LP107" s="33"/>
      <c r="LQ107" s="33"/>
      <c r="LR107" s="33"/>
      <c r="LS107" s="33"/>
      <c r="LT107" s="33"/>
      <c r="LU107" s="33"/>
      <c r="LV107" s="33"/>
      <c r="LW107" s="33"/>
      <c r="LX107" s="33"/>
      <c r="LY107" s="33"/>
      <c r="LZ107" s="33"/>
      <c r="MA107" s="33"/>
      <c r="MB107" s="33"/>
      <c r="MC107" s="33"/>
      <c r="MD107" s="33"/>
      <c r="ME107" s="33"/>
      <c r="MF107" s="33"/>
      <c r="MG107" s="33"/>
      <c r="MH107" s="33"/>
      <c r="MI107" s="33"/>
      <c r="MJ107" s="33"/>
      <c r="MK107" s="33"/>
      <c r="ML107" s="33"/>
      <c r="MM107" s="33"/>
      <c r="MN107" s="33"/>
      <c r="MO107" s="33"/>
      <c r="MP107" s="33"/>
      <c r="MQ107" s="33"/>
      <c r="MR107" s="33"/>
      <c r="MS107" s="33"/>
      <c r="MT107" s="33"/>
      <c r="MU107" s="33"/>
      <c r="MV107" s="33"/>
      <c r="MW107" s="33"/>
      <c r="MX107" s="33"/>
      <c r="MY107" s="33"/>
      <c r="MZ107" s="33"/>
      <c r="NA107" s="33"/>
      <c r="NB107" s="33"/>
      <c r="NC107" s="33"/>
      <c r="ND107" s="33"/>
      <c r="NE107" s="33"/>
      <c r="NF107" s="33"/>
      <c r="NG107" s="33"/>
      <c r="NH107" s="33"/>
      <c r="NI107" s="33"/>
      <c r="NJ107" s="33"/>
      <c r="NK107" s="33"/>
      <c r="NL107" s="33"/>
      <c r="NM107" s="33"/>
      <c r="NN107" s="33"/>
      <c r="NO107" s="33"/>
      <c r="NP107" s="33"/>
      <c r="NQ107" s="33"/>
      <c r="NR107" s="33"/>
      <c r="NS107" s="33"/>
      <c r="NT107" s="33"/>
      <c r="NU107" s="33"/>
      <c r="NV107" s="33"/>
      <c r="NW107" s="33"/>
      <c r="NX107" s="33"/>
      <c r="NY107" s="33"/>
      <c r="NZ107" s="33"/>
      <c r="OA107" s="33"/>
      <c r="OB107" s="33"/>
      <c r="OC107" s="33"/>
      <c r="OD107" s="33"/>
      <c r="OE107" s="33"/>
      <c r="OF107" s="33"/>
      <c r="OG107" s="33"/>
      <c r="OH107" s="33"/>
      <c r="OI107" s="33"/>
      <c r="OJ107" s="33"/>
      <c r="OK107" s="33"/>
      <c r="OL107" s="33"/>
      <c r="OM107" s="33"/>
      <c r="ON107" s="33"/>
      <c r="OO107" s="33"/>
      <c r="OP107" s="33"/>
      <c r="OQ107" s="33"/>
    </row>
    <row r="108" spans="1:407" ht="30" customHeight="1" x14ac:dyDescent="0.25">
      <c r="A108" s="46" t="s">
        <v>20</v>
      </c>
      <c r="B108" s="53"/>
      <c r="C108" s="23"/>
      <c r="D108" s="45" t="s">
        <v>105</v>
      </c>
      <c r="E108" s="26" t="s">
        <v>46</v>
      </c>
      <c r="F108" s="74"/>
      <c r="G108" s="74" t="s">
        <v>49</v>
      </c>
      <c r="H108" s="49">
        <v>45303</v>
      </c>
      <c r="I108" s="80">
        <v>0.41666666666666669</v>
      </c>
      <c r="J108" s="49">
        <v>45310</v>
      </c>
      <c r="K108" s="80">
        <v>0.4375</v>
      </c>
      <c r="L108" s="24">
        <v>1</v>
      </c>
      <c r="M108" s="49">
        <v>45310</v>
      </c>
      <c r="N108" s="43" t="s">
        <v>121</v>
      </c>
      <c r="O108" s="58" t="s">
        <v>40</v>
      </c>
      <c r="P108" s="51"/>
      <c r="Q108" s="51"/>
      <c r="R108" s="51"/>
      <c r="S108" s="51"/>
      <c r="T108" s="51"/>
      <c r="U108" s="33"/>
      <c r="V108" s="33"/>
      <c r="W108" s="51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  <c r="IT108" s="33"/>
      <c r="IU108" s="33"/>
      <c r="IV108" s="33"/>
      <c r="IW108" s="33"/>
      <c r="IX108" s="33"/>
      <c r="IY108" s="33"/>
      <c r="IZ108" s="33"/>
      <c r="JA108" s="33"/>
      <c r="JB108" s="33"/>
      <c r="JC108" s="33"/>
      <c r="JD108" s="33"/>
      <c r="JE108" s="33"/>
      <c r="JF108" s="33"/>
      <c r="JG108" s="33"/>
      <c r="JH108" s="33"/>
      <c r="JI108" s="33"/>
      <c r="JJ108" s="33"/>
      <c r="JK108" s="33"/>
      <c r="JL108" s="33"/>
      <c r="JM108" s="33"/>
      <c r="JN108" s="33"/>
      <c r="JO108" s="33"/>
      <c r="JP108" s="33"/>
      <c r="JQ108" s="33"/>
      <c r="JR108" s="33"/>
      <c r="JS108" s="33"/>
      <c r="JT108" s="33"/>
      <c r="JU108" s="33"/>
      <c r="JV108" s="33"/>
      <c r="JW108" s="33"/>
      <c r="JX108" s="33"/>
      <c r="JY108" s="33"/>
      <c r="JZ108" s="33"/>
      <c r="KA108" s="33"/>
      <c r="KB108" s="33"/>
      <c r="KC108" s="33"/>
      <c r="KD108" s="33"/>
      <c r="KE108" s="33"/>
      <c r="KF108" s="33"/>
      <c r="KG108" s="33"/>
      <c r="KH108" s="33"/>
      <c r="KI108" s="33"/>
      <c r="KJ108" s="33"/>
      <c r="KK108" s="33"/>
      <c r="KL108" s="33"/>
      <c r="KM108" s="33"/>
      <c r="KN108" s="33"/>
      <c r="KO108" s="33"/>
      <c r="KP108" s="33"/>
      <c r="KQ108" s="33"/>
      <c r="KR108" s="33"/>
      <c r="KS108" s="33"/>
      <c r="KT108" s="33"/>
      <c r="KU108" s="33"/>
      <c r="KV108" s="33"/>
      <c r="KW108" s="33"/>
      <c r="KX108" s="33"/>
      <c r="KY108" s="33"/>
      <c r="KZ108" s="33"/>
      <c r="LA108" s="33"/>
      <c r="LB108" s="33"/>
      <c r="LC108" s="33"/>
      <c r="LD108" s="33"/>
      <c r="LE108" s="33"/>
      <c r="LF108" s="33"/>
      <c r="LG108" s="33"/>
      <c r="LH108" s="33"/>
      <c r="LI108" s="33"/>
      <c r="LJ108" s="33"/>
      <c r="LK108" s="33"/>
      <c r="LL108" s="33"/>
      <c r="LM108" s="33"/>
      <c r="LN108" s="33"/>
      <c r="LO108" s="33"/>
      <c r="LP108" s="33"/>
      <c r="LQ108" s="33"/>
      <c r="LR108" s="33"/>
      <c r="LS108" s="33"/>
      <c r="LT108" s="33"/>
      <c r="LU108" s="33"/>
      <c r="LV108" s="33"/>
      <c r="LW108" s="33"/>
      <c r="LX108" s="33"/>
      <c r="LY108" s="33"/>
      <c r="LZ108" s="33"/>
      <c r="MA108" s="33"/>
      <c r="MB108" s="33"/>
      <c r="MC108" s="33"/>
      <c r="MD108" s="33"/>
      <c r="ME108" s="33"/>
      <c r="MF108" s="33"/>
      <c r="MG108" s="33"/>
      <c r="MH108" s="33"/>
      <c r="MI108" s="33"/>
      <c r="MJ108" s="33"/>
      <c r="MK108" s="33"/>
      <c r="ML108" s="33"/>
      <c r="MM108" s="33"/>
      <c r="MN108" s="33"/>
      <c r="MO108" s="33"/>
      <c r="MP108" s="33"/>
      <c r="MQ108" s="33"/>
      <c r="MR108" s="33"/>
      <c r="MS108" s="33"/>
      <c r="MT108" s="33"/>
      <c r="MU108" s="33"/>
      <c r="MV108" s="33"/>
      <c r="MW108" s="33"/>
      <c r="MX108" s="33"/>
      <c r="MY108" s="33"/>
      <c r="MZ108" s="33"/>
      <c r="NA108" s="33"/>
      <c r="NB108" s="33"/>
      <c r="NC108" s="33"/>
      <c r="ND108" s="33"/>
      <c r="NE108" s="33"/>
      <c r="NF108" s="33"/>
      <c r="NG108" s="33"/>
      <c r="NH108" s="33"/>
      <c r="NI108" s="33"/>
      <c r="NJ108" s="33"/>
      <c r="NK108" s="33"/>
      <c r="NL108" s="33"/>
      <c r="NM108" s="33"/>
      <c r="NN108" s="33"/>
      <c r="NO108" s="33"/>
      <c r="NP108" s="33"/>
      <c r="NQ108" s="33"/>
      <c r="NR108" s="33"/>
      <c r="NS108" s="33"/>
      <c r="NT108" s="33"/>
      <c r="NU108" s="33"/>
      <c r="NV108" s="33"/>
      <c r="NW108" s="33"/>
      <c r="NX108" s="33"/>
      <c r="NY108" s="33"/>
      <c r="NZ108" s="33"/>
      <c r="OA108" s="33"/>
      <c r="OB108" s="33"/>
      <c r="OC108" s="33"/>
      <c r="OD108" s="33"/>
      <c r="OE108" s="33"/>
      <c r="OF108" s="33"/>
      <c r="OG108" s="33"/>
      <c r="OH108" s="33"/>
      <c r="OI108" s="33"/>
      <c r="OJ108" s="33"/>
      <c r="OK108" s="33"/>
      <c r="OL108" s="33"/>
      <c r="OM108" s="33"/>
      <c r="ON108" s="33"/>
      <c r="OO108" s="33"/>
      <c r="OP108" s="33"/>
      <c r="OQ108" s="33"/>
    </row>
    <row r="109" spans="1:407" ht="30" customHeight="1" x14ac:dyDescent="0.25">
      <c r="A109" s="46" t="s">
        <v>19</v>
      </c>
      <c r="B109" s="53"/>
      <c r="C109" s="23"/>
      <c r="D109" s="26" t="s">
        <v>92</v>
      </c>
      <c r="E109" s="26" t="s">
        <v>49</v>
      </c>
      <c r="F109" s="74"/>
      <c r="G109" s="54"/>
      <c r="H109" s="49">
        <v>45303</v>
      </c>
      <c r="I109" s="80">
        <v>0.41666666666666669</v>
      </c>
      <c r="J109" s="49">
        <v>45303</v>
      </c>
      <c r="K109" s="80">
        <v>0.58333333333333337</v>
      </c>
      <c r="L109" s="24">
        <v>1</v>
      </c>
      <c r="M109" s="49">
        <v>45301</v>
      </c>
      <c r="N109" s="43" t="s">
        <v>121</v>
      </c>
      <c r="O109" s="58"/>
      <c r="P109" s="51"/>
      <c r="Q109" s="51"/>
      <c r="R109" s="51"/>
      <c r="S109" s="51"/>
      <c r="T109" s="51"/>
      <c r="U109" s="33"/>
      <c r="V109" s="33"/>
      <c r="W109" s="51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  <c r="IT109" s="33"/>
      <c r="IU109" s="33"/>
      <c r="IV109" s="33"/>
      <c r="IW109" s="33"/>
      <c r="IX109" s="33"/>
      <c r="IY109" s="33"/>
      <c r="IZ109" s="33"/>
      <c r="JA109" s="33"/>
      <c r="JB109" s="33"/>
      <c r="JC109" s="33"/>
      <c r="JD109" s="33"/>
      <c r="JE109" s="33"/>
      <c r="JF109" s="33"/>
      <c r="JG109" s="33"/>
      <c r="JH109" s="33"/>
      <c r="JI109" s="33"/>
      <c r="JJ109" s="33"/>
      <c r="JK109" s="33"/>
      <c r="JL109" s="33"/>
      <c r="JM109" s="33"/>
      <c r="JN109" s="33"/>
      <c r="JO109" s="33"/>
      <c r="JP109" s="33"/>
      <c r="JQ109" s="33"/>
      <c r="JR109" s="33"/>
      <c r="JS109" s="33"/>
      <c r="JT109" s="33"/>
      <c r="JU109" s="33"/>
      <c r="JV109" s="33"/>
      <c r="JW109" s="33"/>
      <c r="JX109" s="33"/>
      <c r="JY109" s="33"/>
      <c r="JZ109" s="33"/>
      <c r="KA109" s="33"/>
      <c r="KB109" s="33"/>
      <c r="KC109" s="33"/>
      <c r="KD109" s="33"/>
      <c r="KE109" s="33"/>
      <c r="KF109" s="33"/>
      <c r="KG109" s="33"/>
      <c r="KH109" s="33"/>
      <c r="KI109" s="33"/>
      <c r="KJ109" s="33"/>
      <c r="KK109" s="33"/>
      <c r="KL109" s="33"/>
      <c r="KM109" s="33"/>
      <c r="KN109" s="33"/>
      <c r="KO109" s="33"/>
      <c r="KP109" s="33"/>
      <c r="KQ109" s="33"/>
      <c r="KR109" s="33"/>
      <c r="KS109" s="33"/>
      <c r="KT109" s="33"/>
      <c r="KU109" s="33"/>
      <c r="KV109" s="33"/>
      <c r="KW109" s="33"/>
      <c r="KX109" s="33"/>
      <c r="KY109" s="33"/>
      <c r="KZ109" s="33"/>
      <c r="LA109" s="33"/>
      <c r="LB109" s="33"/>
      <c r="LC109" s="33"/>
      <c r="LD109" s="33"/>
      <c r="LE109" s="33"/>
      <c r="LF109" s="33"/>
      <c r="LG109" s="33"/>
      <c r="LH109" s="33"/>
      <c r="LI109" s="33"/>
      <c r="LJ109" s="33"/>
      <c r="LK109" s="33"/>
      <c r="LL109" s="33"/>
      <c r="LM109" s="33"/>
      <c r="LN109" s="33"/>
      <c r="LO109" s="33"/>
      <c r="LP109" s="33"/>
      <c r="LQ109" s="33"/>
      <c r="LR109" s="33"/>
      <c r="LS109" s="33"/>
      <c r="LT109" s="33"/>
      <c r="LU109" s="33"/>
      <c r="LV109" s="33"/>
      <c r="LW109" s="33"/>
      <c r="LX109" s="33"/>
      <c r="LY109" s="33"/>
      <c r="LZ109" s="33"/>
      <c r="MA109" s="33"/>
      <c r="MB109" s="33"/>
      <c r="MC109" s="33"/>
      <c r="MD109" s="33"/>
      <c r="ME109" s="33"/>
      <c r="MF109" s="33"/>
      <c r="MG109" s="33"/>
      <c r="MH109" s="33"/>
      <c r="MI109" s="33"/>
      <c r="MJ109" s="33"/>
      <c r="MK109" s="33"/>
      <c r="ML109" s="33"/>
      <c r="MM109" s="33"/>
      <c r="MN109" s="33"/>
      <c r="MO109" s="33"/>
      <c r="MP109" s="33"/>
      <c r="MQ109" s="33"/>
      <c r="MR109" s="33"/>
      <c r="MS109" s="33"/>
      <c r="MT109" s="33"/>
      <c r="MU109" s="33"/>
      <c r="MV109" s="33"/>
      <c r="MW109" s="33"/>
      <c r="MX109" s="33"/>
      <c r="MY109" s="33"/>
      <c r="MZ109" s="33"/>
      <c r="NA109" s="33"/>
      <c r="NB109" s="33"/>
      <c r="NC109" s="33"/>
      <c r="ND109" s="33"/>
      <c r="NE109" s="33"/>
      <c r="NF109" s="33"/>
      <c r="NG109" s="33"/>
      <c r="NH109" s="33"/>
      <c r="NI109" s="33"/>
      <c r="NJ109" s="33"/>
      <c r="NK109" s="33"/>
      <c r="NL109" s="33"/>
      <c r="NM109" s="33"/>
      <c r="NN109" s="33"/>
      <c r="NO109" s="33"/>
      <c r="NP109" s="33"/>
      <c r="NQ109" s="33"/>
      <c r="NR109" s="33"/>
      <c r="NS109" s="33"/>
      <c r="NT109" s="33"/>
      <c r="NU109" s="33"/>
      <c r="NV109" s="33"/>
      <c r="NW109" s="33"/>
      <c r="NX109" s="33"/>
      <c r="NY109" s="33"/>
      <c r="NZ109" s="33"/>
      <c r="OA109" s="33"/>
      <c r="OB109" s="33"/>
      <c r="OC109" s="33"/>
      <c r="OD109" s="33"/>
      <c r="OE109" s="33"/>
      <c r="OF109" s="33"/>
      <c r="OG109" s="33"/>
      <c r="OH109" s="33"/>
      <c r="OI109" s="33"/>
      <c r="OJ109" s="33"/>
      <c r="OK109" s="33"/>
      <c r="OL109" s="33"/>
      <c r="OM109" s="33"/>
      <c r="ON109" s="33"/>
      <c r="OO109" s="33"/>
      <c r="OP109" s="33"/>
      <c r="OQ109" s="33"/>
    </row>
    <row r="110" spans="1:407" ht="30" customHeight="1" x14ac:dyDescent="0.25">
      <c r="A110" s="46" t="s">
        <v>19</v>
      </c>
      <c r="B110" s="53"/>
      <c r="C110" s="23"/>
      <c r="D110" s="26" t="s">
        <v>95</v>
      </c>
      <c r="E110" s="26" t="s">
        <v>49</v>
      </c>
      <c r="F110" s="74" t="s">
        <v>100</v>
      </c>
      <c r="G110" s="54"/>
      <c r="H110" s="49">
        <v>45303</v>
      </c>
      <c r="I110" s="80">
        <v>0.58333333333333337</v>
      </c>
      <c r="J110" s="49">
        <v>45303</v>
      </c>
      <c r="K110" s="80">
        <v>0.70833333333333337</v>
      </c>
      <c r="L110" s="24">
        <v>1</v>
      </c>
      <c r="M110" s="49">
        <v>45302</v>
      </c>
      <c r="N110" s="43" t="s">
        <v>121</v>
      </c>
      <c r="O110" s="58"/>
      <c r="P110" s="51"/>
      <c r="Q110" s="51"/>
      <c r="R110" s="51"/>
      <c r="S110" s="51"/>
      <c r="T110" s="51"/>
      <c r="U110" s="33"/>
      <c r="V110" s="33"/>
      <c r="W110" s="51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  <c r="IT110" s="33"/>
      <c r="IU110" s="33"/>
      <c r="IV110" s="33"/>
      <c r="IW110" s="33"/>
      <c r="IX110" s="33"/>
      <c r="IY110" s="33"/>
      <c r="IZ110" s="33"/>
      <c r="JA110" s="33"/>
      <c r="JB110" s="33"/>
      <c r="JC110" s="33"/>
      <c r="JD110" s="33"/>
      <c r="JE110" s="33"/>
      <c r="JF110" s="33"/>
      <c r="JG110" s="33"/>
      <c r="JH110" s="33"/>
      <c r="JI110" s="33"/>
      <c r="JJ110" s="33"/>
      <c r="JK110" s="33"/>
      <c r="JL110" s="33"/>
      <c r="JM110" s="33"/>
      <c r="JN110" s="33"/>
      <c r="JO110" s="33"/>
      <c r="JP110" s="33"/>
      <c r="JQ110" s="33"/>
      <c r="JR110" s="33"/>
      <c r="JS110" s="33"/>
      <c r="JT110" s="33"/>
      <c r="JU110" s="33"/>
      <c r="JV110" s="33"/>
      <c r="JW110" s="33"/>
      <c r="JX110" s="33"/>
      <c r="JY110" s="33"/>
      <c r="JZ110" s="33"/>
      <c r="KA110" s="33"/>
      <c r="KB110" s="33"/>
      <c r="KC110" s="33"/>
      <c r="KD110" s="33"/>
      <c r="KE110" s="33"/>
      <c r="KF110" s="33"/>
      <c r="KG110" s="33"/>
      <c r="KH110" s="33"/>
      <c r="KI110" s="33"/>
      <c r="KJ110" s="33"/>
      <c r="KK110" s="33"/>
      <c r="KL110" s="33"/>
      <c r="KM110" s="33"/>
      <c r="KN110" s="33"/>
      <c r="KO110" s="33"/>
      <c r="KP110" s="33"/>
      <c r="KQ110" s="33"/>
      <c r="KR110" s="33"/>
      <c r="KS110" s="33"/>
      <c r="KT110" s="33"/>
      <c r="KU110" s="33"/>
      <c r="KV110" s="33"/>
      <c r="KW110" s="33"/>
      <c r="KX110" s="33"/>
      <c r="KY110" s="33"/>
      <c r="KZ110" s="33"/>
      <c r="LA110" s="33"/>
      <c r="LB110" s="33"/>
      <c r="LC110" s="33"/>
      <c r="LD110" s="33"/>
      <c r="LE110" s="33"/>
      <c r="LF110" s="33"/>
      <c r="LG110" s="33"/>
      <c r="LH110" s="33"/>
      <c r="LI110" s="33"/>
      <c r="LJ110" s="33"/>
      <c r="LK110" s="33"/>
      <c r="LL110" s="33"/>
      <c r="LM110" s="33"/>
      <c r="LN110" s="33"/>
      <c r="LO110" s="33"/>
      <c r="LP110" s="33"/>
      <c r="LQ110" s="33"/>
      <c r="LR110" s="33"/>
      <c r="LS110" s="33"/>
      <c r="LT110" s="33"/>
      <c r="LU110" s="33"/>
      <c r="LV110" s="33"/>
      <c r="LW110" s="33"/>
      <c r="LX110" s="33"/>
      <c r="LY110" s="33"/>
      <c r="LZ110" s="33"/>
      <c r="MA110" s="33"/>
      <c r="MB110" s="33"/>
      <c r="MC110" s="33"/>
      <c r="MD110" s="33"/>
      <c r="ME110" s="33"/>
      <c r="MF110" s="33"/>
      <c r="MG110" s="33"/>
      <c r="MH110" s="33"/>
      <c r="MI110" s="33"/>
      <c r="MJ110" s="33"/>
      <c r="MK110" s="33"/>
      <c r="ML110" s="33"/>
      <c r="MM110" s="33"/>
      <c r="MN110" s="33"/>
      <c r="MO110" s="33"/>
      <c r="MP110" s="33"/>
      <c r="MQ110" s="33"/>
      <c r="MR110" s="33"/>
      <c r="MS110" s="33"/>
      <c r="MT110" s="33"/>
      <c r="MU110" s="33"/>
      <c r="MV110" s="33"/>
      <c r="MW110" s="33"/>
      <c r="MX110" s="33"/>
      <c r="MY110" s="33"/>
      <c r="MZ110" s="33"/>
      <c r="NA110" s="33"/>
      <c r="NB110" s="33"/>
      <c r="NC110" s="33"/>
      <c r="ND110" s="33"/>
      <c r="NE110" s="33"/>
      <c r="NF110" s="33"/>
      <c r="NG110" s="33"/>
      <c r="NH110" s="33"/>
      <c r="NI110" s="33"/>
      <c r="NJ110" s="33"/>
      <c r="NK110" s="33"/>
      <c r="NL110" s="33"/>
      <c r="NM110" s="33"/>
      <c r="NN110" s="33"/>
      <c r="NO110" s="33"/>
      <c r="NP110" s="33"/>
      <c r="NQ110" s="33"/>
      <c r="NR110" s="33"/>
      <c r="NS110" s="33"/>
      <c r="NT110" s="33"/>
      <c r="NU110" s="33"/>
      <c r="NV110" s="33"/>
      <c r="NW110" s="33"/>
      <c r="NX110" s="33"/>
      <c r="NY110" s="33"/>
      <c r="NZ110" s="33"/>
      <c r="OA110" s="33"/>
      <c r="OB110" s="33"/>
      <c r="OC110" s="33"/>
      <c r="OD110" s="33"/>
      <c r="OE110" s="33"/>
      <c r="OF110" s="33"/>
      <c r="OG110" s="33"/>
      <c r="OH110" s="33"/>
      <c r="OI110" s="33"/>
      <c r="OJ110" s="33"/>
      <c r="OK110" s="33"/>
      <c r="OL110" s="33"/>
      <c r="OM110" s="33"/>
      <c r="ON110" s="33"/>
      <c r="OO110" s="33"/>
      <c r="OP110" s="33"/>
      <c r="OQ110" s="33"/>
    </row>
    <row r="111" spans="1:407" ht="30" customHeight="1" x14ac:dyDescent="0.25">
      <c r="A111" s="46" t="s">
        <v>21</v>
      </c>
      <c r="B111" s="53" t="s">
        <v>0</v>
      </c>
      <c r="C111" s="23"/>
      <c r="D111" s="26" t="s">
        <v>93</v>
      </c>
      <c r="E111" s="26" t="s">
        <v>49</v>
      </c>
      <c r="F111" s="74" t="s">
        <v>96</v>
      </c>
      <c r="G111" s="54"/>
      <c r="H111" s="49">
        <v>45303</v>
      </c>
      <c r="I111" s="80"/>
      <c r="J111" s="49">
        <v>45309</v>
      </c>
      <c r="K111" s="80"/>
      <c r="L111" s="24">
        <v>1</v>
      </c>
      <c r="M111" s="49">
        <v>45309</v>
      </c>
      <c r="N111" s="43" t="s">
        <v>121</v>
      </c>
      <c r="O111" s="58"/>
      <c r="P111" s="51"/>
      <c r="Q111" s="51"/>
      <c r="R111" s="51"/>
      <c r="S111" s="51"/>
      <c r="T111" s="51"/>
      <c r="U111" s="33"/>
      <c r="V111" s="33"/>
      <c r="W111" s="51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  <c r="IT111" s="33"/>
      <c r="IU111" s="33"/>
      <c r="IV111" s="33"/>
      <c r="IW111" s="33"/>
      <c r="IX111" s="33"/>
      <c r="IY111" s="33"/>
      <c r="IZ111" s="33"/>
      <c r="JA111" s="33"/>
      <c r="JB111" s="33"/>
      <c r="JC111" s="33"/>
      <c r="JD111" s="33"/>
      <c r="JE111" s="33"/>
      <c r="JF111" s="33"/>
      <c r="JG111" s="33"/>
      <c r="JH111" s="33"/>
      <c r="JI111" s="33"/>
      <c r="JJ111" s="33"/>
      <c r="JK111" s="33"/>
      <c r="JL111" s="33"/>
      <c r="JM111" s="33"/>
      <c r="JN111" s="33"/>
      <c r="JO111" s="33"/>
      <c r="JP111" s="33"/>
      <c r="JQ111" s="33"/>
      <c r="JR111" s="33"/>
      <c r="JS111" s="33"/>
      <c r="JT111" s="33"/>
      <c r="JU111" s="33"/>
      <c r="JV111" s="33"/>
      <c r="JW111" s="33"/>
      <c r="JX111" s="33"/>
      <c r="JY111" s="33"/>
      <c r="JZ111" s="33"/>
      <c r="KA111" s="33"/>
      <c r="KB111" s="33"/>
      <c r="KC111" s="33"/>
      <c r="KD111" s="33"/>
      <c r="KE111" s="33"/>
      <c r="KF111" s="33"/>
      <c r="KG111" s="33"/>
      <c r="KH111" s="33"/>
      <c r="KI111" s="33"/>
      <c r="KJ111" s="33"/>
      <c r="KK111" s="33"/>
      <c r="KL111" s="33"/>
      <c r="KM111" s="33"/>
      <c r="KN111" s="33"/>
      <c r="KO111" s="33"/>
      <c r="KP111" s="33"/>
      <c r="KQ111" s="33"/>
      <c r="KR111" s="33"/>
      <c r="KS111" s="33"/>
      <c r="KT111" s="33"/>
      <c r="KU111" s="33"/>
      <c r="KV111" s="33"/>
      <c r="KW111" s="33"/>
      <c r="KX111" s="33"/>
      <c r="KY111" s="33"/>
      <c r="KZ111" s="33"/>
      <c r="LA111" s="33"/>
      <c r="LB111" s="33"/>
      <c r="LC111" s="33"/>
      <c r="LD111" s="33"/>
      <c r="LE111" s="33"/>
      <c r="LF111" s="33"/>
      <c r="LG111" s="33"/>
      <c r="LH111" s="33"/>
      <c r="LI111" s="33"/>
      <c r="LJ111" s="33"/>
      <c r="LK111" s="33"/>
      <c r="LL111" s="33"/>
      <c r="LM111" s="33"/>
      <c r="LN111" s="33"/>
      <c r="LO111" s="33"/>
      <c r="LP111" s="33"/>
      <c r="LQ111" s="33"/>
      <c r="LR111" s="33"/>
      <c r="LS111" s="33"/>
      <c r="LT111" s="33"/>
      <c r="LU111" s="33"/>
      <c r="LV111" s="33"/>
      <c r="LW111" s="33"/>
      <c r="LX111" s="33"/>
      <c r="LY111" s="33"/>
      <c r="LZ111" s="33"/>
      <c r="MA111" s="33"/>
      <c r="MB111" s="33"/>
      <c r="MC111" s="33"/>
      <c r="MD111" s="33"/>
      <c r="ME111" s="33"/>
      <c r="MF111" s="33"/>
      <c r="MG111" s="33"/>
      <c r="MH111" s="33"/>
      <c r="MI111" s="33"/>
      <c r="MJ111" s="33"/>
      <c r="MK111" s="33"/>
      <c r="ML111" s="33"/>
      <c r="MM111" s="33"/>
      <c r="MN111" s="33"/>
      <c r="MO111" s="33"/>
      <c r="MP111" s="33"/>
      <c r="MQ111" s="33"/>
      <c r="MR111" s="33"/>
      <c r="MS111" s="33"/>
      <c r="MT111" s="33"/>
      <c r="MU111" s="33"/>
      <c r="MV111" s="33"/>
      <c r="MW111" s="33"/>
      <c r="MX111" s="33"/>
      <c r="MY111" s="33"/>
      <c r="MZ111" s="33"/>
      <c r="NA111" s="33"/>
      <c r="NB111" s="33"/>
      <c r="NC111" s="33"/>
      <c r="ND111" s="33"/>
      <c r="NE111" s="33"/>
      <c r="NF111" s="33"/>
      <c r="NG111" s="33"/>
      <c r="NH111" s="33"/>
      <c r="NI111" s="33"/>
      <c r="NJ111" s="33"/>
      <c r="NK111" s="33"/>
      <c r="NL111" s="33"/>
      <c r="NM111" s="33"/>
      <c r="NN111" s="33"/>
      <c r="NO111" s="33"/>
      <c r="NP111" s="33"/>
      <c r="NQ111" s="33"/>
      <c r="NR111" s="33"/>
      <c r="NS111" s="33"/>
      <c r="NT111" s="33"/>
      <c r="NU111" s="33"/>
      <c r="NV111" s="33"/>
      <c r="NW111" s="33"/>
      <c r="NX111" s="33"/>
      <c r="NY111" s="33"/>
      <c r="NZ111" s="33"/>
      <c r="OA111" s="33"/>
      <c r="OB111" s="33"/>
      <c r="OC111" s="33"/>
      <c r="OD111" s="33"/>
      <c r="OE111" s="33"/>
      <c r="OF111" s="33"/>
      <c r="OG111" s="33"/>
      <c r="OH111" s="33"/>
      <c r="OI111" s="33"/>
      <c r="OJ111" s="33"/>
      <c r="OK111" s="33"/>
      <c r="OL111" s="33"/>
      <c r="OM111" s="33"/>
      <c r="ON111" s="33"/>
      <c r="OO111" s="33"/>
      <c r="OP111" s="33"/>
      <c r="OQ111" s="33"/>
    </row>
    <row r="112" spans="1:407" ht="30" customHeight="1" x14ac:dyDescent="0.25">
      <c r="A112" s="46" t="s">
        <v>20</v>
      </c>
      <c r="B112" s="53"/>
      <c r="C112" s="23"/>
      <c r="D112" s="47" t="s">
        <v>94</v>
      </c>
      <c r="E112" s="26" t="s">
        <v>46</v>
      </c>
      <c r="F112" s="40"/>
      <c r="G112" s="74" t="s">
        <v>50</v>
      </c>
      <c r="H112" s="49">
        <v>45310</v>
      </c>
      <c r="I112" s="80">
        <v>0.41666666666666669</v>
      </c>
      <c r="J112" s="49">
        <v>45310</v>
      </c>
      <c r="K112" s="80">
        <v>0.5</v>
      </c>
      <c r="L112" s="24">
        <v>1</v>
      </c>
      <c r="M112" s="49">
        <v>45310</v>
      </c>
      <c r="N112" s="43" t="s">
        <v>121</v>
      </c>
      <c r="O112" s="58"/>
      <c r="P112" s="51"/>
      <c r="Q112" s="51"/>
      <c r="R112" s="51"/>
      <c r="S112" s="51"/>
      <c r="T112" s="51"/>
      <c r="U112" s="33"/>
      <c r="V112" s="33"/>
      <c r="W112" s="51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  <c r="IT112" s="33"/>
      <c r="IU112" s="33"/>
      <c r="IV112" s="33"/>
      <c r="IW112" s="33"/>
      <c r="IX112" s="33"/>
      <c r="IY112" s="33"/>
      <c r="IZ112" s="33"/>
      <c r="JA112" s="33"/>
      <c r="JB112" s="33"/>
      <c r="JC112" s="33"/>
      <c r="JD112" s="33"/>
      <c r="JE112" s="33"/>
      <c r="JF112" s="33"/>
      <c r="JG112" s="33"/>
      <c r="JH112" s="33"/>
      <c r="JI112" s="33"/>
      <c r="JJ112" s="33"/>
      <c r="JK112" s="33"/>
      <c r="JL112" s="33"/>
      <c r="JM112" s="33"/>
      <c r="JN112" s="33"/>
      <c r="JO112" s="33"/>
      <c r="JP112" s="33"/>
      <c r="JQ112" s="33"/>
      <c r="JR112" s="33"/>
      <c r="JS112" s="33"/>
      <c r="JT112" s="33"/>
      <c r="JU112" s="33"/>
      <c r="JV112" s="33"/>
      <c r="JW112" s="33"/>
      <c r="JX112" s="33"/>
      <c r="JY112" s="33"/>
      <c r="JZ112" s="33"/>
      <c r="KA112" s="33"/>
      <c r="KB112" s="33"/>
      <c r="KC112" s="33"/>
      <c r="KD112" s="33"/>
      <c r="KE112" s="33"/>
      <c r="KF112" s="33"/>
      <c r="KG112" s="33"/>
      <c r="KH112" s="33"/>
      <c r="KI112" s="33"/>
      <c r="KJ112" s="33"/>
      <c r="KK112" s="33"/>
      <c r="KL112" s="33"/>
      <c r="KM112" s="33"/>
      <c r="KN112" s="33"/>
      <c r="KO112" s="33"/>
      <c r="KP112" s="33"/>
      <c r="KQ112" s="33"/>
      <c r="KR112" s="33"/>
      <c r="KS112" s="33"/>
      <c r="KT112" s="33"/>
      <c r="KU112" s="33"/>
      <c r="KV112" s="33"/>
      <c r="KW112" s="33"/>
      <c r="KX112" s="33"/>
      <c r="KY112" s="33"/>
      <c r="KZ112" s="33"/>
      <c r="LA112" s="33"/>
      <c r="LB112" s="33"/>
      <c r="LC112" s="33"/>
      <c r="LD112" s="33"/>
      <c r="LE112" s="33"/>
      <c r="LF112" s="33"/>
      <c r="LG112" s="33"/>
      <c r="LH112" s="33"/>
      <c r="LI112" s="33"/>
      <c r="LJ112" s="33"/>
      <c r="LK112" s="33"/>
      <c r="LL112" s="33"/>
      <c r="LM112" s="33"/>
      <c r="LN112" s="33"/>
      <c r="LO112" s="33"/>
      <c r="LP112" s="33"/>
      <c r="LQ112" s="33"/>
      <c r="LR112" s="33"/>
      <c r="LS112" s="33"/>
      <c r="LT112" s="33"/>
      <c r="LU112" s="33"/>
      <c r="LV112" s="33"/>
      <c r="LW112" s="33"/>
      <c r="LX112" s="33"/>
      <c r="LY112" s="33"/>
      <c r="LZ112" s="33"/>
      <c r="MA112" s="33"/>
      <c r="MB112" s="33"/>
      <c r="MC112" s="33"/>
      <c r="MD112" s="33"/>
      <c r="ME112" s="33"/>
      <c r="MF112" s="33"/>
      <c r="MG112" s="33"/>
      <c r="MH112" s="33"/>
      <c r="MI112" s="33"/>
      <c r="MJ112" s="33"/>
      <c r="MK112" s="33"/>
      <c r="ML112" s="33"/>
      <c r="MM112" s="33"/>
      <c r="MN112" s="33"/>
      <c r="MO112" s="33"/>
      <c r="MP112" s="33"/>
      <c r="MQ112" s="33"/>
      <c r="MR112" s="33"/>
      <c r="MS112" s="33"/>
      <c r="MT112" s="33"/>
      <c r="MU112" s="33"/>
      <c r="MV112" s="33"/>
      <c r="MW112" s="33"/>
      <c r="MX112" s="33"/>
      <c r="MY112" s="33"/>
      <c r="MZ112" s="33"/>
      <c r="NA112" s="33"/>
      <c r="NB112" s="33"/>
      <c r="NC112" s="33"/>
      <c r="ND112" s="33"/>
      <c r="NE112" s="33"/>
      <c r="NF112" s="33"/>
      <c r="NG112" s="33"/>
      <c r="NH112" s="33"/>
      <c r="NI112" s="33"/>
      <c r="NJ112" s="33"/>
      <c r="NK112" s="33"/>
      <c r="NL112" s="33"/>
      <c r="NM112" s="33"/>
      <c r="NN112" s="33"/>
      <c r="NO112" s="33"/>
      <c r="NP112" s="33"/>
      <c r="NQ112" s="33"/>
      <c r="NR112" s="33"/>
      <c r="NS112" s="33"/>
      <c r="NT112" s="33"/>
      <c r="NU112" s="33"/>
      <c r="NV112" s="33"/>
      <c r="NW112" s="33"/>
      <c r="NX112" s="33"/>
      <c r="NY112" s="33"/>
      <c r="NZ112" s="33"/>
      <c r="OA112" s="33"/>
      <c r="OB112" s="33"/>
      <c r="OC112" s="33"/>
      <c r="OD112" s="33"/>
      <c r="OE112" s="33"/>
      <c r="OF112" s="33"/>
      <c r="OG112" s="33"/>
      <c r="OH112" s="33"/>
      <c r="OI112" s="33"/>
      <c r="OJ112" s="33"/>
      <c r="OK112" s="33"/>
      <c r="OL112" s="33"/>
      <c r="OM112" s="33"/>
      <c r="ON112" s="33"/>
      <c r="OO112" s="33"/>
      <c r="OP112" s="33"/>
      <c r="OQ112" s="33"/>
    </row>
    <row r="113" spans="10:11" x14ac:dyDescent="0.25">
      <c r="J113" s="35"/>
      <c r="K113" s="35"/>
    </row>
    <row r="114" spans="10:11" x14ac:dyDescent="0.25">
      <c r="J114" s="35"/>
      <c r="K114" s="35"/>
    </row>
    <row r="115" spans="10:11" x14ac:dyDescent="0.25">
      <c r="J115" s="35"/>
      <c r="K115" s="35"/>
    </row>
    <row r="116" spans="10:11" x14ac:dyDescent="0.25">
      <c r="J116" s="35"/>
      <c r="K116" s="35"/>
    </row>
    <row r="117" spans="10:11" x14ac:dyDescent="0.25">
      <c r="J117" s="35"/>
      <c r="K117" s="35"/>
    </row>
    <row r="118" spans="10:11" x14ac:dyDescent="0.25">
      <c r="J118" s="35"/>
      <c r="K118" s="35"/>
    </row>
    <row r="119" spans="10:11" x14ac:dyDescent="0.25">
      <c r="J119" s="35"/>
      <c r="K119" s="35"/>
    </row>
    <row r="120" spans="10:11" x14ac:dyDescent="0.25">
      <c r="J120" s="35"/>
      <c r="K120" s="35"/>
    </row>
    <row r="121" spans="10:11" x14ac:dyDescent="0.25">
      <c r="J121" s="35"/>
      <c r="K121" s="35"/>
    </row>
    <row r="122" spans="10:11" x14ac:dyDescent="0.25">
      <c r="J122" s="35"/>
      <c r="K122" s="35"/>
    </row>
    <row r="123" spans="10:11" x14ac:dyDescent="0.25">
      <c r="J123" s="35"/>
      <c r="K123" s="35"/>
    </row>
    <row r="124" spans="10:11" x14ac:dyDescent="0.25">
      <c r="J124" s="35"/>
      <c r="K124" s="35"/>
    </row>
    <row r="125" spans="10:11" x14ac:dyDescent="0.25">
      <c r="J125" s="35"/>
      <c r="K125" s="35"/>
    </row>
    <row r="126" spans="10:11" x14ac:dyDescent="0.25">
      <c r="J126" s="35"/>
      <c r="K126" s="35"/>
    </row>
    <row r="127" spans="10:11" x14ac:dyDescent="0.25">
      <c r="J127" s="35"/>
      <c r="K127" s="35"/>
    </row>
    <row r="128" spans="10:11" x14ac:dyDescent="0.25">
      <c r="J128" s="35"/>
      <c r="K128" s="35"/>
    </row>
    <row r="129" spans="10:11" x14ac:dyDescent="0.25">
      <c r="J129" s="35"/>
      <c r="K129" s="35"/>
    </row>
    <row r="130" spans="10:11" x14ac:dyDescent="0.25">
      <c r="J130" s="35"/>
      <c r="K130" s="35"/>
    </row>
    <row r="131" spans="10:11" x14ac:dyDescent="0.25">
      <c r="J131" s="35"/>
      <c r="K131" s="35"/>
    </row>
    <row r="132" spans="10:11" x14ac:dyDescent="0.25">
      <c r="J132" s="35"/>
      <c r="K132" s="35"/>
    </row>
    <row r="133" spans="10:11" x14ac:dyDescent="0.25">
      <c r="J133" s="35"/>
      <c r="K133" s="35"/>
    </row>
    <row r="134" spans="10:11" x14ac:dyDescent="0.25">
      <c r="J134" s="35"/>
      <c r="K134" s="35"/>
    </row>
    <row r="135" spans="10:11" x14ac:dyDescent="0.25">
      <c r="J135" s="35"/>
      <c r="K135" s="35"/>
    </row>
    <row r="136" spans="10:11" x14ac:dyDescent="0.25">
      <c r="J136" s="35"/>
      <c r="K136" s="35"/>
    </row>
    <row r="137" spans="10:11" x14ac:dyDescent="0.25">
      <c r="J137" s="35"/>
      <c r="K137" s="35"/>
    </row>
    <row r="138" spans="10:11" x14ac:dyDescent="0.25">
      <c r="J138" s="35"/>
      <c r="K138" s="35"/>
    </row>
    <row r="139" spans="10:11" x14ac:dyDescent="0.25">
      <c r="J139" s="35"/>
      <c r="K139" s="35"/>
    </row>
    <row r="140" spans="10:11" x14ac:dyDescent="0.25">
      <c r="J140" s="35"/>
      <c r="K140" s="35"/>
    </row>
    <row r="141" spans="10:11" x14ac:dyDescent="0.25">
      <c r="J141" s="35"/>
      <c r="K141" s="35"/>
    </row>
    <row r="142" spans="10:11" x14ac:dyDescent="0.25">
      <c r="J142" s="35"/>
      <c r="K142" s="35"/>
    </row>
    <row r="143" spans="10:11" x14ac:dyDescent="0.25">
      <c r="J143" s="35"/>
      <c r="K143" s="35"/>
    </row>
    <row r="144" spans="10:11" x14ac:dyDescent="0.25">
      <c r="J144" s="35"/>
      <c r="K144" s="35"/>
    </row>
    <row r="145" spans="10:11" x14ac:dyDescent="0.25">
      <c r="J145" s="35"/>
      <c r="K145" s="35"/>
    </row>
    <row r="146" spans="10:11" x14ac:dyDescent="0.25">
      <c r="J146" s="35"/>
      <c r="K146" s="35"/>
    </row>
    <row r="147" spans="10:11" x14ac:dyDescent="0.25">
      <c r="J147" s="35"/>
      <c r="K147" s="35"/>
    </row>
    <row r="148" spans="10:11" x14ac:dyDescent="0.25">
      <c r="J148" s="35"/>
      <c r="K148" s="35"/>
    </row>
    <row r="149" spans="10:11" x14ac:dyDescent="0.25">
      <c r="J149" s="35"/>
      <c r="K149" s="35"/>
    </row>
    <row r="150" spans="10:11" x14ac:dyDescent="0.25">
      <c r="J150" s="35"/>
      <c r="K150" s="35"/>
    </row>
    <row r="151" spans="10:11" x14ac:dyDescent="0.25">
      <c r="J151" s="35"/>
      <c r="K151" s="35"/>
    </row>
    <row r="152" spans="10:11" x14ac:dyDescent="0.25">
      <c r="J152" s="35"/>
      <c r="K152" s="35"/>
    </row>
    <row r="153" spans="10:11" x14ac:dyDescent="0.25">
      <c r="J153" s="35"/>
      <c r="K153" s="35"/>
    </row>
    <row r="154" spans="10:11" x14ac:dyDescent="0.25">
      <c r="J154" s="35"/>
      <c r="K154" s="35"/>
    </row>
    <row r="155" spans="10:11" x14ac:dyDescent="0.25">
      <c r="J155" s="35"/>
      <c r="K155" s="35"/>
    </row>
    <row r="156" spans="10:11" x14ac:dyDescent="0.25">
      <c r="J156" s="35"/>
      <c r="K156" s="35"/>
    </row>
    <row r="157" spans="10:11" x14ac:dyDescent="0.25">
      <c r="J157" s="35"/>
      <c r="K157" s="35"/>
    </row>
    <row r="158" spans="10:11" x14ac:dyDescent="0.25">
      <c r="J158" s="35"/>
      <c r="K158" s="35"/>
    </row>
    <row r="159" spans="10:11" x14ac:dyDescent="0.25">
      <c r="J159" s="35"/>
      <c r="K159" s="35"/>
    </row>
    <row r="160" spans="10:11" x14ac:dyDescent="0.25">
      <c r="J160" s="35"/>
      <c r="K160" s="35"/>
    </row>
    <row r="161" spans="10:11" x14ac:dyDescent="0.25">
      <c r="J161" s="35"/>
      <c r="K161" s="35"/>
    </row>
    <row r="162" spans="10:11" x14ac:dyDescent="0.25">
      <c r="J162" s="35"/>
      <c r="K162" s="35"/>
    </row>
    <row r="163" spans="10:11" x14ac:dyDescent="0.25">
      <c r="J163" s="35"/>
      <c r="K163" s="35"/>
    </row>
    <row r="164" spans="10:11" x14ac:dyDescent="0.25">
      <c r="J164" s="35"/>
      <c r="K164" s="35"/>
    </row>
    <row r="165" spans="10:11" x14ac:dyDescent="0.25">
      <c r="J165" s="35"/>
      <c r="K165" s="35"/>
    </row>
    <row r="166" spans="10:11" x14ac:dyDescent="0.25">
      <c r="J166" s="35"/>
      <c r="K166" s="35"/>
    </row>
    <row r="167" spans="10:11" x14ac:dyDescent="0.25">
      <c r="J167" s="35"/>
      <c r="K167" s="35"/>
    </row>
    <row r="168" spans="10:11" x14ac:dyDescent="0.25">
      <c r="J168" s="35"/>
      <c r="K168" s="35"/>
    </row>
    <row r="169" spans="10:11" x14ac:dyDescent="0.25">
      <c r="J169" s="35"/>
      <c r="K169" s="35"/>
    </row>
    <row r="170" spans="10:11" x14ac:dyDescent="0.25">
      <c r="J170" s="35"/>
      <c r="K170" s="35"/>
    </row>
    <row r="171" spans="10:11" x14ac:dyDescent="0.25">
      <c r="J171" s="35"/>
      <c r="K171" s="35"/>
    </row>
    <row r="172" spans="10:11" x14ac:dyDescent="0.25">
      <c r="J172" s="35"/>
      <c r="K172" s="35"/>
    </row>
    <row r="173" spans="10:11" x14ac:dyDescent="0.25">
      <c r="J173" s="35"/>
      <c r="K173" s="35"/>
    </row>
    <row r="174" spans="10:11" x14ac:dyDescent="0.25">
      <c r="J174" s="35"/>
      <c r="K174" s="35"/>
    </row>
    <row r="175" spans="10:11" x14ac:dyDescent="0.25">
      <c r="J175" s="35"/>
      <c r="K175" s="35"/>
    </row>
    <row r="176" spans="10:11" x14ac:dyDescent="0.25">
      <c r="J176" s="35"/>
      <c r="K176" s="35"/>
    </row>
    <row r="177" spans="10:11" x14ac:dyDescent="0.25">
      <c r="J177" s="35"/>
      <c r="K177" s="35"/>
    </row>
    <row r="178" spans="10:11" x14ac:dyDescent="0.25">
      <c r="J178" s="35"/>
      <c r="K178" s="35"/>
    </row>
    <row r="179" spans="10:11" x14ac:dyDescent="0.25">
      <c r="J179" s="35"/>
      <c r="K179" s="35"/>
    </row>
    <row r="180" spans="10:11" x14ac:dyDescent="0.25">
      <c r="J180" s="35"/>
      <c r="K180" s="35"/>
    </row>
    <row r="181" spans="10:11" x14ac:dyDescent="0.25">
      <c r="J181" s="35"/>
      <c r="K181" s="35"/>
    </row>
    <row r="182" spans="10:11" x14ac:dyDescent="0.25">
      <c r="J182" s="35"/>
      <c r="K182" s="35"/>
    </row>
  </sheetData>
  <sheetProtection formatCells="0" formatColumns="0" formatRows="0" insertColumns="0" insertRows="0" deleteColumns="0" deleteRows="0"/>
  <autoFilter ref="A11:O112"/>
  <mergeCells count="510">
    <mergeCell ref="OK1:OK5"/>
    <mergeCell ref="OL1:OL5"/>
    <mergeCell ref="OM1:OM5"/>
    <mergeCell ref="ON1:ON5"/>
    <mergeCell ref="OO1:OO5"/>
    <mergeCell ref="OP1:OP5"/>
    <mergeCell ref="OQ1:OQ5"/>
    <mergeCell ref="OK6:OQ6"/>
    <mergeCell ref="OK7:OQ7"/>
    <mergeCell ref="OD1:OD5"/>
    <mergeCell ref="OE1:OE5"/>
    <mergeCell ref="OF1:OF5"/>
    <mergeCell ref="OG1:OG5"/>
    <mergeCell ref="OH1:OH5"/>
    <mergeCell ref="OI1:OI5"/>
    <mergeCell ref="OJ1:OJ5"/>
    <mergeCell ref="OD6:OJ6"/>
    <mergeCell ref="OD7:OJ7"/>
    <mergeCell ref="NW1:NW5"/>
    <mergeCell ref="NX1:NX5"/>
    <mergeCell ref="NY1:NY5"/>
    <mergeCell ref="NZ1:NZ5"/>
    <mergeCell ref="OA1:OA5"/>
    <mergeCell ref="OB1:OB5"/>
    <mergeCell ref="OC1:OC5"/>
    <mergeCell ref="NW6:OC6"/>
    <mergeCell ref="NW7:OC7"/>
    <mergeCell ref="NQ1:NQ5"/>
    <mergeCell ref="NR1:NR5"/>
    <mergeCell ref="NS1:NS5"/>
    <mergeCell ref="NT1:NT5"/>
    <mergeCell ref="NU1:NU5"/>
    <mergeCell ref="NV1:NV5"/>
    <mergeCell ref="NP6:NV6"/>
    <mergeCell ref="NP7:NV7"/>
    <mergeCell ref="NJ1:NJ5"/>
    <mergeCell ref="NK1:NK5"/>
    <mergeCell ref="NL1:NL5"/>
    <mergeCell ref="NM1:NM5"/>
    <mergeCell ref="NN1:NN5"/>
    <mergeCell ref="NO1:NO5"/>
    <mergeCell ref="NI6:NO6"/>
    <mergeCell ref="NI7:NO7"/>
    <mergeCell ref="NP1:NP5"/>
    <mergeCell ref="NC1:NC5"/>
    <mergeCell ref="ND1:ND5"/>
    <mergeCell ref="NE1:NE5"/>
    <mergeCell ref="NF1:NF5"/>
    <mergeCell ref="NG1:NG5"/>
    <mergeCell ref="NH1:NH5"/>
    <mergeCell ref="NB6:NH6"/>
    <mergeCell ref="NB7:NH7"/>
    <mergeCell ref="NI1:NI5"/>
    <mergeCell ref="MU6:NA6"/>
    <mergeCell ref="MV1:MV5"/>
    <mergeCell ref="MW1:MW5"/>
    <mergeCell ref="MX1:MX5"/>
    <mergeCell ref="MY1:MY5"/>
    <mergeCell ref="MZ1:MZ5"/>
    <mergeCell ref="NA1:NA5"/>
    <mergeCell ref="MU7:NA7"/>
    <mergeCell ref="NB1:NB5"/>
    <mergeCell ref="AO1:AO5"/>
    <mergeCell ref="AP1:AP5"/>
    <mergeCell ref="AQ1:AQ5"/>
    <mergeCell ref="AR1:AR5"/>
    <mergeCell ref="AS1:AS5"/>
    <mergeCell ref="AT1:AT5"/>
    <mergeCell ref="AU1:AU5"/>
    <mergeCell ref="AV1:AV5"/>
    <mergeCell ref="AW1:AW5"/>
    <mergeCell ref="MT1:MT5"/>
    <mergeCell ref="MU1:MU5"/>
    <mergeCell ref="AX1:AX5"/>
    <mergeCell ref="AY1:AY5"/>
    <mergeCell ref="AZ1:AZ5"/>
    <mergeCell ref="BA1:BA5"/>
    <mergeCell ref="BB1:BB5"/>
    <mergeCell ref="BC1:BC5"/>
    <mergeCell ref="BD1:BD5"/>
    <mergeCell ref="BE1:BE5"/>
    <mergeCell ref="BF1:BF5"/>
    <mergeCell ref="LZ1:LZ5"/>
    <mergeCell ref="MA1:MA5"/>
    <mergeCell ref="MB1:MB5"/>
    <mergeCell ref="MC1:MC5"/>
    <mergeCell ref="MS1:MS5"/>
    <mergeCell ref="MD1:MD5"/>
    <mergeCell ref="ME1:ME5"/>
    <mergeCell ref="MF1:MF5"/>
    <mergeCell ref="MG1:MG5"/>
    <mergeCell ref="MH1:MH5"/>
    <mergeCell ref="MI1:MI5"/>
    <mergeCell ref="MJ1:MJ5"/>
    <mergeCell ref="MK1:MK5"/>
    <mergeCell ref="AF1:AF5"/>
    <mergeCell ref="AG1:AG5"/>
    <mergeCell ref="AH1:AH5"/>
    <mergeCell ref="AI1:AI5"/>
    <mergeCell ref="AJ1:AJ5"/>
    <mergeCell ref="AK1:AK5"/>
    <mergeCell ref="AL1:AL5"/>
    <mergeCell ref="AM1:AM5"/>
    <mergeCell ref="AN1:AN5"/>
    <mergeCell ref="Y1:Y5"/>
    <mergeCell ref="Z1:Z5"/>
    <mergeCell ref="AA1:AA5"/>
    <mergeCell ref="AB1:AB5"/>
    <mergeCell ref="AC1:AC5"/>
    <mergeCell ref="AD1:AD5"/>
    <mergeCell ref="AE1:AE5"/>
    <mergeCell ref="P1:P5"/>
    <mergeCell ref="Q1:Q5"/>
    <mergeCell ref="R1:R5"/>
    <mergeCell ref="S1:S5"/>
    <mergeCell ref="T1:T5"/>
    <mergeCell ref="U1:U5"/>
    <mergeCell ref="V1:V5"/>
    <mergeCell ref="W1:W5"/>
    <mergeCell ref="X1:X5"/>
    <mergeCell ref="LO1:LO5"/>
    <mergeCell ref="LP1:LP5"/>
    <mergeCell ref="ML1:ML5"/>
    <mergeCell ref="MM1:MM5"/>
    <mergeCell ref="MN1:MN5"/>
    <mergeCell ref="MO1:MO5"/>
    <mergeCell ref="MP1:MP5"/>
    <mergeCell ref="MQ1:MQ5"/>
    <mergeCell ref="MR1:MR5"/>
    <mergeCell ref="LQ1:LQ5"/>
    <mergeCell ref="LR1:LR5"/>
    <mergeCell ref="LS1:LS5"/>
    <mergeCell ref="LT1:LT5"/>
    <mergeCell ref="LU1:LU5"/>
    <mergeCell ref="LV1:LV5"/>
    <mergeCell ref="LW1:LW5"/>
    <mergeCell ref="LX1:LX5"/>
    <mergeCell ref="LY1:LY5"/>
    <mergeCell ref="LF1:LF5"/>
    <mergeCell ref="LG1:LG5"/>
    <mergeCell ref="LH1:LH5"/>
    <mergeCell ref="LI1:LI5"/>
    <mergeCell ref="LJ1:LJ5"/>
    <mergeCell ref="LK1:LK5"/>
    <mergeCell ref="LL1:LL5"/>
    <mergeCell ref="LM1:LM5"/>
    <mergeCell ref="LN1:LN5"/>
    <mergeCell ref="KW1:KW5"/>
    <mergeCell ref="KX1:KX5"/>
    <mergeCell ref="KY1:KY5"/>
    <mergeCell ref="KZ1:KZ5"/>
    <mergeCell ref="LA1:LA5"/>
    <mergeCell ref="LB1:LB5"/>
    <mergeCell ref="LC1:LC5"/>
    <mergeCell ref="LD1:LD5"/>
    <mergeCell ref="LE1:LE5"/>
    <mergeCell ref="KN1:KN5"/>
    <mergeCell ref="KO1:KO5"/>
    <mergeCell ref="KP1:KP5"/>
    <mergeCell ref="KQ1:KQ5"/>
    <mergeCell ref="KR1:KR5"/>
    <mergeCell ref="KS1:KS5"/>
    <mergeCell ref="KT1:KT5"/>
    <mergeCell ref="KU1:KU5"/>
    <mergeCell ref="KV1:KV5"/>
    <mergeCell ref="KE1:KE5"/>
    <mergeCell ref="KF1:KF5"/>
    <mergeCell ref="KG1:KG5"/>
    <mergeCell ref="KH1:KH5"/>
    <mergeCell ref="KI1:KI5"/>
    <mergeCell ref="KJ1:KJ5"/>
    <mergeCell ref="KK1:KK5"/>
    <mergeCell ref="KL1:KL5"/>
    <mergeCell ref="KM1:KM5"/>
    <mergeCell ref="JV1:JV5"/>
    <mergeCell ref="JW1:JW5"/>
    <mergeCell ref="JX1:JX5"/>
    <mergeCell ref="JY1:JY5"/>
    <mergeCell ref="JZ1:JZ5"/>
    <mergeCell ref="KA1:KA5"/>
    <mergeCell ref="KB1:KB5"/>
    <mergeCell ref="KC1:KC5"/>
    <mergeCell ref="KD1:KD5"/>
    <mergeCell ref="JM1:JM5"/>
    <mergeCell ref="JN1:JN5"/>
    <mergeCell ref="JO1:JO5"/>
    <mergeCell ref="JP1:JP5"/>
    <mergeCell ref="JQ1:JQ5"/>
    <mergeCell ref="JR1:JR5"/>
    <mergeCell ref="JS1:JS5"/>
    <mergeCell ref="JT1:JT5"/>
    <mergeCell ref="JU1:JU5"/>
    <mergeCell ref="JD1:JD5"/>
    <mergeCell ref="JE1:JE5"/>
    <mergeCell ref="JF1:JF5"/>
    <mergeCell ref="JG1:JG5"/>
    <mergeCell ref="JH1:JH5"/>
    <mergeCell ref="JI1:JI5"/>
    <mergeCell ref="JJ1:JJ5"/>
    <mergeCell ref="JK1:JK5"/>
    <mergeCell ref="JL1:JL5"/>
    <mergeCell ref="IU1:IU5"/>
    <mergeCell ref="IV1:IV5"/>
    <mergeCell ref="IW1:IW5"/>
    <mergeCell ref="IX1:IX5"/>
    <mergeCell ref="IY1:IY5"/>
    <mergeCell ref="IZ1:IZ5"/>
    <mergeCell ref="JA1:JA5"/>
    <mergeCell ref="JB1:JB5"/>
    <mergeCell ref="JC1:JC5"/>
    <mergeCell ref="IL1:IL5"/>
    <mergeCell ref="IM1:IM5"/>
    <mergeCell ref="IN1:IN5"/>
    <mergeCell ref="IO1:IO5"/>
    <mergeCell ref="IP1:IP5"/>
    <mergeCell ref="IQ1:IQ5"/>
    <mergeCell ref="IR1:IR5"/>
    <mergeCell ref="IS1:IS5"/>
    <mergeCell ref="IT1:IT5"/>
    <mergeCell ref="IC1:IC5"/>
    <mergeCell ref="ID1:ID5"/>
    <mergeCell ref="IE1:IE5"/>
    <mergeCell ref="IF1:IF5"/>
    <mergeCell ref="IG1:IG5"/>
    <mergeCell ref="IH1:IH5"/>
    <mergeCell ref="II1:II5"/>
    <mergeCell ref="IJ1:IJ5"/>
    <mergeCell ref="IK1:IK5"/>
    <mergeCell ref="HT1:HT5"/>
    <mergeCell ref="HU1:HU5"/>
    <mergeCell ref="HV1:HV5"/>
    <mergeCell ref="HW1:HW5"/>
    <mergeCell ref="HX1:HX5"/>
    <mergeCell ref="HY1:HY5"/>
    <mergeCell ref="HZ1:HZ5"/>
    <mergeCell ref="IA1:IA5"/>
    <mergeCell ref="IB1:IB5"/>
    <mergeCell ref="HK1:HK5"/>
    <mergeCell ref="HL1:HL5"/>
    <mergeCell ref="HM1:HM5"/>
    <mergeCell ref="HN1:HN5"/>
    <mergeCell ref="HO1:HO5"/>
    <mergeCell ref="HP1:HP5"/>
    <mergeCell ref="HQ1:HQ5"/>
    <mergeCell ref="HR1:HR5"/>
    <mergeCell ref="HS1:HS5"/>
    <mergeCell ref="HB1:HB5"/>
    <mergeCell ref="HC1:HC5"/>
    <mergeCell ref="HD1:HD5"/>
    <mergeCell ref="HE1:HE5"/>
    <mergeCell ref="HF1:HF5"/>
    <mergeCell ref="HG1:HG5"/>
    <mergeCell ref="HH1:HH5"/>
    <mergeCell ref="HI1:HI5"/>
    <mergeCell ref="HJ1:HJ5"/>
    <mergeCell ref="GS1:GS5"/>
    <mergeCell ref="GT1:GT5"/>
    <mergeCell ref="GU1:GU5"/>
    <mergeCell ref="GV1:GV5"/>
    <mergeCell ref="GW1:GW5"/>
    <mergeCell ref="GX1:GX5"/>
    <mergeCell ref="GY1:GY5"/>
    <mergeCell ref="GZ1:GZ5"/>
    <mergeCell ref="HA1:HA5"/>
    <mergeCell ref="GJ1:GJ5"/>
    <mergeCell ref="GK1:GK5"/>
    <mergeCell ref="GL1:GL5"/>
    <mergeCell ref="GM1:GM5"/>
    <mergeCell ref="GN1:GN5"/>
    <mergeCell ref="GO1:GO5"/>
    <mergeCell ref="GP1:GP5"/>
    <mergeCell ref="GQ1:GQ5"/>
    <mergeCell ref="GR1:GR5"/>
    <mergeCell ref="GA1:GA5"/>
    <mergeCell ref="GB1:GB5"/>
    <mergeCell ref="GC1:GC5"/>
    <mergeCell ref="GD1:GD5"/>
    <mergeCell ref="GE1:GE5"/>
    <mergeCell ref="GF1:GF5"/>
    <mergeCell ref="GG1:GG5"/>
    <mergeCell ref="GH1:GH5"/>
    <mergeCell ref="GI1:GI5"/>
    <mergeCell ref="FR1:FR5"/>
    <mergeCell ref="FS1:FS5"/>
    <mergeCell ref="FT1:FT5"/>
    <mergeCell ref="FU1:FU5"/>
    <mergeCell ref="FV1:FV5"/>
    <mergeCell ref="FW1:FW5"/>
    <mergeCell ref="FX1:FX5"/>
    <mergeCell ref="FY1:FY5"/>
    <mergeCell ref="FZ1:FZ5"/>
    <mergeCell ref="FI1:FI5"/>
    <mergeCell ref="FJ1:FJ5"/>
    <mergeCell ref="FK1:FK5"/>
    <mergeCell ref="FL1:FL5"/>
    <mergeCell ref="FM1:FM5"/>
    <mergeCell ref="FN1:FN5"/>
    <mergeCell ref="FO1:FO5"/>
    <mergeCell ref="FP1:FP5"/>
    <mergeCell ref="FQ1:FQ5"/>
    <mergeCell ref="EZ1:EZ5"/>
    <mergeCell ref="FA1:FA5"/>
    <mergeCell ref="FB1:FB5"/>
    <mergeCell ref="FC1:FC5"/>
    <mergeCell ref="FD1:FD5"/>
    <mergeCell ref="FE1:FE5"/>
    <mergeCell ref="FF1:FF5"/>
    <mergeCell ref="FG1:FG5"/>
    <mergeCell ref="FH1:FH5"/>
    <mergeCell ref="EQ1:EQ5"/>
    <mergeCell ref="ER1:ER5"/>
    <mergeCell ref="ES1:ES5"/>
    <mergeCell ref="ET1:ET5"/>
    <mergeCell ref="EU1:EU5"/>
    <mergeCell ref="EV1:EV5"/>
    <mergeCell ref="EW1:EW5"/>
    <mergeCell ref="EX1:EX5"/>
    <mergeCell ref="EY1:EY5"/>
    <mergeCell ref="EH1:EH5"/>
    <mergeCell ref="EI1:EI5"/>
    <mergeCell ref="EJ1:EJ5"/>
    <mergeCell ref="EK1:EK5"/>
    <mergeCell ref="EL1:EL5"/>
    <mergeCell ref="EM1:EM5"/>
    <mergeCell ref="EN1:EN5"/>
    <mergeCell ref="EO1:EO5"/>
    <mergeCell ref="EP1:EP5"/>
    <mergeCell ref="DY1:DY5"/>
    <mergeCell ref="DZ1:DZ5"/>
    <mergeCell ref="EA1:EA5"/>
    <mergeCell ref="EB1:EB5"/>
    <mergeCell ref="EC1:EC5"/>
    <mergeCell ref="ED1:ED5"/>
    <mergeCell ref="EE1:EE5"/>
    <mergeCell ref="EF1:EF5"/>
    <mergeCell ref="EG1:EG5"/>
    <mergeCell ref="DP1:DP5"/>
    <mergeCell ref="DQ1:DQ5"/>
    <mergeCell ref="DR1:DR5"/>
    <mergeCell ref="DS1:DS5"/>
    <mergeCell ref="DT1:DT5"/>
    <mergeCell ref="DU1:DU5"/>
    <mergeCell ref="DV1:DV5"/>
    <mergeCell ref="DW1:DW5"/>
    <mergeCell ref="DX1:DX5"/>
    <mergeCell ref="DG1:DG5"/>
    <mergeCell ref="DH1:DH5"/>
    <mergeCell ref="DI1:DI5"/>
    <mergeCell ref="DJ1:DJ5"/>
    <mergeCell ref="DK1:DK5"/>
    <mergeCell ref="DL1:DL5"/>
    <mergeCell ref="DM1:DM5"/>
    <mergeCell ref="DN1:DN5"/>
    <mergeCell ref="DO1:DO5"/>
    <mergeCell ref="KC7:KI7"/>
    <mergeCell ref="LL7:LR7"/>
    <mergeCell ref="LS7:LY7"/>
    <mergeCell ref="LZ7:MF7"/>
    <mergeCell ref="MG7:MM7"/>
    <mergeCell ref="MN7:MT7"/>
    <mergeCell ref="KJ6:KP6"/>
    <mergeCell ref="KQ6:KW6"/>
    <mergeCell ref="KX6:LD6"/>
    <mergeCell ref="KJ7:KP7"/>
    <mergeCell ref="KQ7:KW7"/>
    <mergeCell ref="KX7:LD7"/>
    <mergeCell ref="KC6:KI6"/>
    <mergeCell ref="MG6:MM6"/>
    <mergeCell ref="MN6:MT6"/>
    <mergeCell ref="LE6:LK6"/>
    <mergeCell ref="LE7:LK7"/>
    <mergeCell ref="LL6:LR6"/>
    <mergeCell ref="LS6:LY6"/>
    <mergeCell ref="LZ6:MF6"/>
    <mergeCell ref="JO6:JU6"/>
    <mergeCell ref="JV6:KB6"/>
    <mergeCell ref="IF6:IL6"/>
    <mergeCell ref="IM6:IS6"/>
    <mergeCell ref="GW6:HC6"/>
    <mergeCell ref="GW7:HC7"/>
    <mergeCell ref="HD6:HJ6"/>
    <mergeCell ref="HK6:HQ6"/>
    <mergeCell ref="HD7:HJ7"/>
    <mergeCell ref="HK7:HQ7"/>
    <mergeCell ref="HY7:IE7"/>
    <mergeCell ref="IF7:IL7"/>
    <mergeCell ref="IM7:IS7"/>
    <mergeCell ref="IT7:IZ7"/>
    <mergeCell ref="JA7:JG7"/>
    <mergeCell ref="JH7:JN7"/>
    <mergeCell ref="JO7:JU7"/>
    <mergeCell ref="JV7:KB7"/>
    <mergeCell ref="IT6:IZ6"/>
    <mergeCell ref="JA6:JG6"/>
    <mergeCell ref="JH6:JN6"/>
    <mergeCell ref="HR6:HX6"/>
    <mergeCell ref="HR7:HX7"/>
    <mergeCell ref="HY6:IE6"/>
    <mergeCell ref="GB6:GH6"/>
    <mergeCell ref="GI6:GO6"/>
    <mergeCell ref="GP6:GV6"/>
    <mergeCell ref="ES6:EY6"/>
    <mergeCell ref="EZ6:FF6"/>
    <mergeCell ref="FG6:FM6"/>
    <mergeCell ref="FN6:FT6"/>
    <mergeCell ref="FU6:GA6"/>
    <mergeCell ref="GP7:GV7"/>
    <mergeCell ref="ES7:EY7"/>
    <mergeCell ref="EZ7:FF7"/>
    <mergeCell ref="AK7:AQ7"/>
    <mergeCell ref="P6:V6"/>
    <mergeCell ref="W6:AC6"/>
    <mergeCell ref="AD6:AJ6"/>
    <mergeCell ref="AK6:AQ6"/>
    <mergeCell ref="BM7:BS7"/>
    <mergeCell ref="BT7:BZ7"/>
    <mergeCell ref="CA7:CG7"/>
    <mergeCell ref="CA6:CG6"/>
    <mergeCell ref="AR6:AX6"/>
    <mergeCell ref="AY6:BE6"/>
    <mergeCell ref="BF6:BL6"/>
    <mergeCell ref="BM6:BS6"/>
    <mergeCell ref="BT6:BZ6"/>
    <mergeCell ref="AR7:AX7"/>
    <mergeCell ref="W7:AC7"/>
    <mergeCell ref="AD7:AJ7"/>
    <mergeCell ref="AY7:BE7"/>
    <mergeCell ref="BF7:BL7"/>
    <mergeCell ref="P7:V7"/>
    <mergeCell ref="CV1:CV5"/>
    <mergeCell ref="CO1:CO5"/>
    <mergeCell ref="CW1:CW5"/>
    <mergeCell ref="FG7:FM7"/>
    <mergeCell ref="FN7:FT7"/>
    <mergeCell ref="FU7:GA7"/>
    <mergeCell ref="GB7:GH7"/>
    <mergeCell ref="DX7:ED7"/>
    <mergeCell ref="GI7:GO7"/>
    <mergeCell ref="DQ7:DW7"/>
    <mergeCell ref="DX6:ED6"/>
    <mergeCell ref="EE6:EK6"/>
    <mergeCell ref="EL6:ER6"/>
    <mergeCell ref="EE7:EK7"/>
    <mergeCell ref="EL7:ER7"/>
    <mergeCell ref="CX1:CX5"/>
    <mergeCell ref="CY1:CY5"/>
    <mergeCell ref="CZ1:CZ5"/>
    <mergeCell ref="DA1:DA5"/>
    <mergeCell ref="DB1:DB5"/>
    <mergeCell ref="DC1:DC5"/>
    <mergeCell ref="DD1:DD5"/>
    <mergeCell ref="DE1:DE5"/>
    <mergeCell ref="DF1:DF5"/>
    <mergeCell ref="CO7:CU7"/>
    <mergeCell ref="CH6:CN6"/>
    <mergeCell ref="CO6:CU6"/>
    <mergeCell ref="CV7:DB7"/>
    <mergeCell ref="DC7:DI7"/>
    <mergeCell ref="DJ7:DP7"/>
    <mergeCell ref="CA1:CA5"/>
    <mergeCell ref="CB1:CB5"/>
    <mergeCell ref="CC1:CC5"/>
    <mergeCell ref="CD1:CD5"/>
    <mergeCell ref="CE1:CE5"/>
    <mergeCell ref="CF1:CF5"/>
    <mergeCell ref="CG1:CG5"/>
    <mergeCell ref="CH1:CH5"/>
    <mergeCell ref="CI1:CI5"/>
    <mergeCell ref="CJ1:CJ5"/>
    <mergeCell ref="CK1:CK5"/>
    <mergeCell ref="CL1:CL5"/>
    <mergeCell ref="CM1:CM5"/>
    <mergeCell ref="CN1:CN5"/>
    <mergeCell ref="CR1:CR5"/>
    <mergeCell ref="CS1:CS5"/>
    <mergeCell ref="CT1:CT5"/>
    <mergeCell ref="CU1:CU5"/>
    <mergeCell ref="BR1:BR5"/>
    <mergeCell ref="BS1:BS5"/>
    <mergeCell ref="BT1:BT5"/>
    <mergeCell ref="BU1:BU5"/>
    <mergeCell ref="BV1:BV5"/>
    <mergeCell ref="BW1:BW5"/>
    <mergeCell ref="BX1:BX5"/>
    <mergeCell ref="BY1:BY5"/>
    <mergeCell ref="CH7:CN7"/>
    <mergeCell ref="G2:I2"/>
    <mergeCell ref="L3:M3"/>
    <mergeCell ref="L5:M5"/>
    <mergeCell ref="L4:M4"/>
    <mergeCell ref="L6:M6"/>
    <mergeCell ref="L7:M7"/>
    <mergeCell ref="BZ1:BZ5"/>
    <mergeCell ref="CQ1:CQ5"/>
    <mergeCell ref="DQ6:DW6"/>
    <mergeCell ref="CP1:CP5"/>
    <mergeCell ref="CV6:DB6"/>
    <mergeCell ref="DC6:DI6"/>
    <mergeCell ref="DJ6:DP6"/>
    <mergeCell ref="BG1:BG5"/>
    <mergeCell ref="BH1:BH5"/>
    <mergeCell ref="BI1:BI5"/>
    <mergeCell ref="BJ1:BJ5"/>
    <mergeCell ref="BK1:BK5"/>
    <mergeCell ref="BL1:BL5"/>
    <mergeCell ref="BM1:BM5"/>
    <mergeCell ref="BN1:BN5"/>
    <mergeCell ref="BO1:BO5"/>
    <mergeCell ref="BP1:BP5"/>
    <mergeCell ref="BQ1:BQ5"/>
  </mergeCells>
  <phoneticPr fontId="26" type="noConversion"/>
  <conditionalFormatting sqref="P6:MT6">
    <cfRule type="expression" dxfId="610" priority="27188">
      <formula>OR(TEXT(P6,"MMMM")="Februar",TEXT(P6,"MMMM")="April",TEXT(P6,"MMMM")="Juni",TEXT(P6,"MMMM")="August",TEXT(P6,"MMMM")="Oktober",TEXT(P6,"MMMM")="Dezember")</formula>
    </cfRule>
  </conditionalFormatting>
  <conditionalFormatting sqref="P9:MT9 P10:NV10 P12:NV12 P13 U13:NV13 P19:AF19 AH19:NV19 P20:NV112 NW12:OQ112 P14:NV18">
    <cfRule type="expression" dxfId="609" priority="27608">
      <formula>IF(FarbeC=4,AND(P$10=TODAY()))</formula>
    </cfRule>
    <cfRule type="expression" dxfId="608" priority="27609">
      <formula>IF(FarbeC=2,AND(P$10=TODAY()))</formula>
    </cfRule>
    <cfRule type="expression" dxfId="607" priority="27610">
      <formula>IF(FarbeC=1,AND(P$10=TODAY()))</formula>
    </cfRule>
    <cfRule type="expression" dxfId="606" priority="27611">
      <formula>IF(FarbeC=3,AND(P$10=TODAY()))</formula>
    </cfRule>
  </conditionalFormatting>
  <conditionalFormatting sqref="P9:MT9 P10:NV10">
    <cfRule type="expression" dxfId="605" priority="27110">
      <formula>AND(P$9="So")</formula>
    </cfRule>
    <cfRule type="expression" dxfId="604" priority="27112">
      <formula>AND(P$9="Sa")</formula>
    </cfRule>
  </conditionalFormatting>
  <conditionalFormatting sqref="Q9:X10 W9:AA9 AC9:AG9 AI9:AM9 AO9:AS9 AU9:AY9 BA9:BE9 BG9:BK9 BM9:BQ9 BS9:BW9 BY9:CC9 CE9:CI9 CK9:CO9 CQ9:CU9 CW9:DA9 DC9:DG9 DI9:DM9 DO9:DS9 DU9:DY9 EA9:EE9 EG9:EK9 EM9:EQ9 ES9:EW9 EY9:FC9 FE9:FI9 FK9:FO9 FQ9:FU9 FW9:GA9 GC9:GG9 GI9:GM9 GO9:GS9 GU9:GY9 HA9:HE9 HG9:HK9 HM9:HQ9 HS9:HW9 HY9:IC9 IE9:II9 IK9:IO9 IQ9:IU9 IW9:JA9 JC9:JG9 JI9:JM9 JO9:JS9 JU9:JY9 KA9:KE9 KG9:KK9 KM9:KQ9 KS9:KW9 KY9:LC9 LE9:LI9 LK9:LO9 LQ9:LU9 LW9:MA9 MC9:MG9 MI9:MM9 MO9:MS9 R10:NV10">
    <cfRule type="expression" dxfId="603" priority="27111">
      <formula>AND(Q$9="Sa")</formula>
    </cfRule>
  </conditionalFormatting>
  <conditionalFormatting sqref="Q9:AA9">
    <cfRule type="expression" dxfId="602" priority="27108">
      <formula>AND(Q$9="So")</formula>
    </cfRule>
    <cfRule type="expression" dxfId="601" priority="27109">
      <formula>AND(Q$9="Sa")</formula>
    </cfRule>
  </conditionalFormatting>
  <conditionalFormatting sqref="P12:NV12 P13 U13:NV13 P19:AF19 AH19:NV19 P20:NV112 NW12:OQ112 P14:NV18">
    <cfRule type="expression" dxfId="600" priority="27281">
      <formula>IF(FarbeB=1,AND($L12&gt;0,AND(P$10&gt;=$H12,P$10&lt;=$H12+($J12-$H12)*$L12)))</formula>
    </cfRule>
  </conditionalFormatting>
  <conditionalFormatting sqref="P12:NV12 P13 U13:NV13 P19:AF19 AH19:NV19 P20:NV112 NW12:OQ112 P14:NV18">
    <cfRule type="expression" dxfId="599" priority="27614">
      <formula>MOD(COLUMN(),2)</formula>
    </cfRule>
  </conditionalFormatting>
  <conditionalFormatting sqref="P12:NV12 P13 U13:NV13 P19:AF19 AH19:NV19 P20:NV112 NW12:OQ112 P14:NV18">
    <cfRule type="expression" dxfId="598" priority="27239">
      <formula>OR($C12="X",$C12="x")</formula>
    </cfRule>
  </conditionalFormatting>
  <conditionalFormatting sqref="P12:NV12 P13 U13:NV13 P19:AF19 AH19:NV19 P20:NV112 NW12:OQ112 P14:NV18">
    <cfRule type="expression" dxfId="597" priority="27238">
      <formula>IF(FarbeD=1,AND($M12=P$10))</formula>
    </cfRule>
  </conditionalFormatting>
  <conditionalFormatting sqref="Q10">
    <cfRule type="expression" dxfId="596" priority="26947">
      <formula>AND(Q$9="So")</formula>
    </cfRule>
    <cfRule type="expression" dxfId="595" priority="26948">
      <formula>AND(Q$9="Sa")</formula>
    </cfRule>
  </conditionalFormatting>
  <conditionalFormatting sqref="Q10:U10">
    <cfRule type="expression" dxfId="594" priority="26943">
      <formula>AND(Q$9="So")</formula>
    </cfRule>
    <cfRule type="expression" dxfId="593" priority="26944">
      <formula>AND(Q$9="Sa")</formula>
    </cfRule>
  </conditionalFormatting>
  <conditionalFormatting sqref="O15:O25 D99:D103 O13 C51:C52 C56:C72 C75:C81 C84:C93 C54 C13:C26 N19:N26 N51:N59 N61:N73 N75:N93 C95:C112 D42:D44 N29:N33 C29:C33 N38:N49 C38:C48 N95:N112 O29:O112">
    <cfRule type="expression" dxfId="592" priority="23995">
      <formula>OR($C13="X",$C13="x")</formula>
    </cfRule>
    <cfRule type="expression" dxfId="591" priority="26969">
      <formula>OR($C13="X",$C13="x")</formula>
    </cfRule>
  </conditionalFormatting>
  <conditionalFormatting sqref="P1:MT5 P9:MT9 P10:NV10">
    <cfRule type="expression" dxfId="590" priority="26892">
      <formula>AND(#REF!&lt;&gt;"")</formula>
    </cfRule>
  </conditionalFormatting>
  <conditionalFormatting sqref="N12 N19:N26 N51:N59 N61:N73 N75:N93 N29:N33 N38:N49 N95:N112">
    <cfRule type="expression" dxfId="589" priority="26882">
      <formula>AND($N12="F")</formula>
    </cfRule>
  </conditionalFormatting>
  <conditionalFormatting sqref="P12:MT12 AC13">
    <cfRule type="expression" dxfId="588" priority="26715">
      <formula>AND(OR(P$9="Sa",P$9="So"))</formula>
    </cfRule>
  </conditionalFormatting>
  <conditionalFormatting sqref="M19:M26 M12 M106 M62:M73 M75:M93 M95:M96 M29:M30 M38:M42 M44:M48">
    <cfRule type="expression" dxfId="587" priority="26692">
      <formula>AND($M12&lt;&gt;"",AND($M12&lt;TODAY(),AND($N12&lt;&gt;"f")))</formula>
    </cfRule>
  </conditionalFormatting>
  <conditionalFormatting sqref="A12:O12 E30:G30 D22:D26 E62:G62 E96:G96 E106:G106 F112 G72:G79 G81:G85 G92 G109:G111 J106:J107 I106:I112 H14:H17 K106:M106 K107:K112 L17 J14:J17 G64:G70 F63:F95 M62:M73 D33 H19:H26 J19:J26 F31:F33 G32:G33 I30:I33 K31:K33 H51:L59 K61:L73 K74 K75:M93 H61:J93 H95:M96 H44:L49 G42:G46 J29:J33 L29:L33 H29:H33 M29:M30 D29 K42:L43 M42 F41:H41 G38:H40 D38:E38 F38:F42 I38:M41 F44:F61 M44:M48 H98 J98 H97:J97 L97:L105 H106:H108 H109:J112 L19:M26">
    <cfRule type="expression" dxfId="586" priority="26693">
      <formula>OR($C12="X",$C12="x")</formula>
    </cfRule>
  </conditionalFormatting>
  <conditionalFormatting sqref="P12:NV12 P13 U13:NV13 P19:AF19 AH19:NV19 P20:NV112 NW12:OQ112 P14:NV18">
    <cfRule type="expression" dxfId="585" priority="27237">
      <formula>IF(FarbeD=4,AND($M12=P$10))</formula>
    </cfRule>
    <cfRule type="expression" dxfId="584" priority="27613">
      <formula>AND(OR(P$9="Sa",P$9="So"))</formula>
    </cfRule>
  </conditionalFormatting>
  <conditionalFormatting sqref="M113:M1048576">
    <cfRule type="expression" dxfId="583" priority="28116">
      <formula>AND(#REF!&gt;0%,#REF!&lt;100%)</formula>
    </cfRule>
    <cfRule type="expression" dxfId="582" priority="28117">
      <formula>#REF!=100%</formula>
    </cfRule>
  </conditionalFormatting>
  <conditionalFormatting sqref="M19:M26 M106 M62:M73 M75:M93 M95:M96 M29:M30 M38:M42 M44:M48">
    <cfRule type="expression" dxfId="581" priority="4383">
      <formula>AND(L19&gt;0%,L19&lt;100%)</formula>
    </cfRule>
    <cfRule type="expression" dxfId="580" priority="4384">
      <formula>L19=100%</formula>
    </cfRule>
  </conditionalFormatting>
  <conditionalFormatting sqref="O14">
    <cfRule type="expression" dxfId="579" priority="4380">
      <formula>OR($C14="X",$C14="x")</formula>
    </cfRule>
    <cfRule type="expression" dxfId="578" priority="4382">
      <formula>OR($C14="X",$C14="x")</formula>
    </cfRule>
  </conditionalFormatting>
  <conditionalFormatting sqref="K30">
    <cfRule type="expression" dxfId="577" priority="4263">
      <formula>OR($C30="X",$C30="x")</formula>
    </cfRule>
  </conditionalFormatting>
  <conditionalFormatting sqref="D39:D40 D109:D111 D47:D48 D72 D56:D57 D51:D52 D54">
    <cfRule type="expression" dxfId="576" priority="4258">
      <formula>OR($C39="X",$C39="x")</formula>
    </cfRule>
    <cfRule type="expression" dxfId="575" priority="4262">
      <formula>OR($C39="X",$C39="x")</formula>
    </cfRule>
  </conditionalFormatting>
  <conditionalFormatting sqref="F39">
    <cfRule type="expression" dxfId="574" priority="4260">
      <formula>OR($C39="X",$C39="x")</formula>
    </cfRule>
  </conditionalFormatting>
  <conditionalFormatting sqref="O26:O28">
    <cfRule type="expression" dxfId="573" priority="2851">
      <formula>OR($C26="X",$C26="x")</formula>
    </cfRule>
    <cfRule type="expression" dxfId="572" priority="2852">
      <formula>OR($C26="X",$C26="x")</formula>
    </cfRule>
  </conditionalFormatting>
  <conditionalFormatting sqref="A30:B30">
    <cfRule type="expression" dxfId="571" priority="878">
      <formula>OR($C30="X",$C30="x")</formula>
    </cfRule>
  </conditionalFormatting>
  <conditionalFormatting sqref="P12:NV12 P13 U13:NV13 P19:AF19 AH19:NV19 P20:NV112 NW12:OQ112 P14:NV18">
    <cfRule type="expression" dxfId="570" priority="28290">
      <formula>AND($M12=P$10,$N12&lt;&gt;"F",$M12&lt;TODAY())</formula>
    </cfRule>
    <cfRule type="expression" dxfId="569" priority="28291">
      <formula>IF(FarbeD=2,AND($M12=P$10))</formula>
    </cfRule>
    <cfRule type="expression" dxfId="568" priority="28292">
      <formula>IF(FarbeD=3,AND($M12=P$10),"M")</formula>
    </cfRule>
    <cfRule type="expression" dxfId="567" priority="28293">
      <formula>IF(#REF!="x",AND(#REF!&lt;&gt;""))</formula>
    </cfRule>
    <cfRule type="expression" dxfId="566" priority="28294">
      <formula>IF(#REF!="x",AND(OR(P$9="Sa",P$9="So")))</formula>
    </cfRule>
    <cfRule type="expression" dxfId="565" priority="28295">
      <formula>IF(FarbeB=4,AND($L12&gt;0,AND(P$10&gt;=$H12,P$10&lt;=$H12+($J12-$H12)*$L12)))</formula>
    </cfRule>
    <cfRule type="expression" dxfId="564" priority="28296">
      <formula>IF(FarbeB=3,AND($L12&gt;0,AND(P$10&gt;=$H12,P$10&lt;=$H12+($J12-$H12)*$L12)))</formula>
    </cfRule>
    <cfRule type="expression" dxfId="563" priority="28297">
      <formula>IF(FarbeB=2,AND($L12&gt;0,AND(P$10&gt;=$H12,P$10&lt;=$H12+($J12-$H12)*$L12)))</formula>
    </cfRule>
    <cfRule type="expression" dxfId="562" priority="28298">
      <formula>IF(FarbeA=1,AND($J12&lt;&gt;"",AND(P$10&gt;=$H12,P$10&lt;=$J12)))</formula>
    </cfRule>
    <cfRule type="expression" dxfId="561" priority="28299">
      <formula>IF(FarbeA=4,AND($J12&lt;&gt;"",AND(P$10&gt;=$H12,P$10&lt;=$J12)))</formula>
    </cfRule>
    <cfRule type="expression" dxfId="560" priority="28300">
      <formula>IF(FarbeA=3,AND($J12&lt;&gt;"",AND(P$10&gt;=$H12,P$10&lt;=$J12)))</formula>
    </cfRule>
    <cfRule type="expression" dxfId="559" priority="28301">
      <formula>IF(FarbeA=2,AND($J12&lt;&gt;"",AND(P$10&gt;=$H12,P$10&lt;=$J12)))</formula>
    </cfRule>
    <cfRule type="expression" dxfId="558" priority="28302">
      <formula>AND(#REF!&lt;&gt;"")</formula>
    </cfRule>
    <cfRule type="expression" dxfId="557" priority="28303">
      <formula>AND(P$10=#REF!)</formula>
    </cfRule>
    <cfRule type="expression" dxfId="556" priority="28304">
      <formula>AND(P$10=#REF!)</formula>
    </cfRule>
  </conditionalFormatting>
  <conditionalFormatting sqref="D14:D16">
    <cfRule type="expression" dxfId="555" priority="876">
      <formula>OR($C14="X",$C14="x")</formula>
    </cfRule>
  </conditionalFormatting>
  <conditionalFormatting sqref="D17">
    <cfRule type="expression" dxfId="554" priority="873">
      <formula>OR($C17="X",$C17="x")</formula>
    </cfRule>
    <cfRule type="expression" dxfId="553" priority="874">
      <formula>OR($C17="X",$C17="x")</formula>
    </cfRule>
  </conditionalFormatting>
  <conditionalFormatting sqref="D18:D19">
    <cfRule type="expression" dxfId="552" priority="872">
      <formula>OR($C18="X",$C18="x")</formula>
    </cfRule>
  </conditionalFormatting>
  <conditionalFormatting sqref="D23">
    <cfRule type="expression" dxfId="551" priority="869">
      <formula>OR($C23="X",$C23="x")</formula>
    </cfRule>
    <cfRule type="expression" dxfId="550" priority="870">
      <formula>OR($C23="X",$C23="x")</formula>
    </cfRule>
  </conditionalFormatting>
  <conditionalFormatting sqref="D20:D21">
    <cfRule type="expression" dxfId="549" priority="868">
      <formula>OR($C20="X",$C20="x")</formula>
    </cfRule>
  </conditionalFormatting>
  <conditionalFormatting sqref="D31">
    <cfRule type="expression" dxfId="548" priority="856">
      <formula>OR($C31="X",$C31="x")</formula>
    </cfRule>
  </conditionalFormatting>
  <conditionalFormatting sqref="A62:B62">
    <cfRule type="expression" dxfId="547" priority="865">
      <formula>OR($C62="X",$C62="x")</formula>
    </cfRule>
    <cfRule type="expression" dxfId="546" priority="866">
      <formula>OR($C62="X",$C62="x")</formula>
    </cfRule>
  </conditionalFormatting>
  <conditionalFormatting sqref="A96:B96">
    <cfRule type="expression" dxfId="545" priority="863">
      <formula>OR($C96="X",$C96="x")</formula>
    </cfRule>
    <cfRule type="expression" dxfId="544" priority="864">
      <formula>OR($C96="X",$C96="x")</formula>
    </cfRule>
  </conditionalFormatting>
  <conditionalFormatting sqref="A106:B106">
    <cfRule type="expression" dxfId="543" priority="861">
      <formula>OR($C106="X",$C106="x")</formula>
    </cfRule>
    <cfRule type="expression" dxfId="542" priority="862">
      <formula>OR($C106="X",$C106="x")</formula>
    </cfRule>
  </conditionalFormatting>
  <conditionalFormatting sqref="E14:G26 E29:F29">
    <cfRule type="expression" dxfId="541" priority="857">
      <formula>OR($C14="X",$C14="x")</formula>
    </cfRule>
  </conditionalFormatting>
  <conditionalFormatting sqref="E31:F32">
    <cfRule type="expression" dxfId="540" priority="852">
      <formula>OR($C31="X",$C31="x")</formula>
    </cfRule>
  </conditionalFormatting>
  <conditionalFormatting sqref="D77:D78">
    <cfRule type="expression" dxfId="539" priority="826">
      <formula>OR($C77="X",$C77="x")</formula>
    </cfRule>
  </conditionalFormatting>
  <conditionalFormatting sqref="D32">
    <cfRule type="expression" dxfId="538" priority="844">
      <formula>OR($C32="X",$C32="x")</formula>
    </cfRule>
    <cfRule type="expression" dxfId="537" priority="845">
      <formula>OR($C32="X",$C32="x")</formula>
    </cfRule>
  </conditionalFormatting>
  <conditionalFormatting sqref="D58:D59">
    <cfRule type="expression" dxfId="536" priority="846">
      <formula>OR($C58="X",$C58="x")</formula>
    </cfRule>
  </conditionalFormatting>
  <conditionalFormatting sqref="D41">
    <cfRule type="expression" dxfId="535" priority="851">
      <formula>OR($C41="X",$C41="x")</formula>
    </cfRule>
  </conditionalFormatting>
  <conditionalFormatting sqref="D45:D46">
    <cfRule type="expression" dxfId="534" priority="850">
      <formula>OR($C45="X",$C45="x")</formula>
    </cfRule>
  </conditionalFormatting>
  <conditionalFormatting sqref="E46">
    <cfRule type="expression" dxfId="533" priority="849">
      <formula>OR($C46="X",$C46="x")</formula>
    </cfRule>
  </conditionalFormatting>
  <conditionalFormatting sqref="D61">
    <cfRule type="expression" dxfId="532" priority="847">
      <formula>OR($C61="X",$C61="x")</formula>
    </cfRule>
  </conditionalFormatting>
  <conditionalFormatting sqref="D63">
    <cfRule type="expression" dxfId="531" priority="843">
      <formula>OR($C63="X",$C63="x")</formula>
    </cfRule>
  </conditionalFormatting>
  <conditionalFormatting sqref="D65:D67">
    <cfRule type="expression" dxfId="530" priority="841">
      <formula>OR($C65="X",$C65="x")</formula>
    </cfRule>
    <cfRule type="expression" dxfId="529" priority="842">
      <formula>OR($C65="X",$C65="x")</formula>
    </cfRule>
  </conditionalFormatting>
  <conditionalFormatting sqref="D64">
    <cfRule type="expression" dxfId="528" priority="839">
      <formula>OR($C64="X",$C64="x")</formula>
    </cfRule>
  </conditionalFormatting>
  <conditionalFormatting sqref="D86:D87 D90:D92">
    <cfRule type="expression" dxfId="527" priority="817">
      <formula>OR($C86="X",$C86="x")</formula>
    </cfRule>
  </conditionalFormatting>
  <conditionalFormatting sqref="D98">
    <cfRule type="expression" dxfId="526" priority="810">
      <formula>OR($C98="X",$C98="x")</formula>
    </cfRule>
  </conditionalFormatting>
  <conditionalFormatting sqref="D68:D69">
    <cfRule type="expression" dxfId="525" priority="837">
      <formula>OR($C68="X",$C68="x")</formula>
    </cfRule>
  </conditionalFormatting>
  <conditionalFormatting sqref="D70">
    <cfRule type="expression" dxfId="524" priority="835">
      <formula>OR($C70="X",$C70="x")</formula>
    </cfRule>
    <cfRule type="expression" dxfId="523" priority="836">
      <formula>OR($C70="X",$C70="x")</formula>
    </cfRule>
  </conditionalFormatting>
  <conditionalFormatting sqref="D71">
    <cfRule type="expression" dxfId="522" priority="833">
      <formula>OR($C71="X",$C71="x")</formula>
    </cfRule>
    <cfRule type="expression" dxfId="521" priority="834">
      <formula>OR($C71="X",$C71="x")</formula>
    </cfRule>
  </conditionalFormatting>
  <conditionalFormatting sqref="D75">
    <cfRule type="expression" dxfId="520" priority="831">
      <formula>OR($C75="X",$C75="x")</formula>
    </cfRule>
    <cfRule type="expression" dxfId="519" priority="832">
      <formula>OR($C75="X",$C75="x")</formula>
    </cfRule>
  </conditionalFormatting>
  <conditionalFormatting sqref="D76">
    <cfRule type="expression" dxfId="518" priority="829">
      <formula>OR($C76="X",$C76="x")</formula>
    </cfRule>
    <cfRule type="expression" dxfId="517" priority="830">
      <formula>OR($C76="X",$C76="x")</formula>
    </cfRule>
  </conditionalFormatting>
  <conditionalFormatting sqref="D81">
    <cfRule type="expression" dxfId="516" priority="827">
      <formula>OR($C81="X",$C81="x")</formula>
    </cfRule>
    <cfRule type="expression" dxfId="515" priority="828">
      <formula>OR($C81="X",$C81="x")</formula>
    </cfRule>
  </conditionalFormatting>
  <conditionalFormatting sqref="D79">
    <cfRule type="expression" dxfId="514" priority="824">
      <formula>OR($C79="X",$C79="x")</formula>
    </cfRule>
    <cfRule type="expression" dxfId="513" priority="825">
      <formula>OR($C79="X",$C79="x")</formula>
    </cfRule>
  </conditionalFormatting>
  <conditionalFormatting sqref="D80">
    <cfRule type="expression" dxfId="512" priority="822">
      <formula>OR($C80="X",$C80="x")</formula>
    </cfRule>
    <cfRule type="expression" dxfId="511" priority="823">
      <formula>OR($C80="X",$C80="x")</formula>
    </cfRule>
  </conditionalFormatting>
  <conditionalFormatting sqref="D84">
    <cfRule type="expression" dxfId="510" priority="820">
      <formula>OR($C84="X",$C84="x")</formula>
    </cfRule>
    <cfRule type="expression" dxfId="509" priority="821">
      <formula>OR($C84="X",$C84="x")</formula>
    </cfRule>
  </conditionalFormatting>
  <conditionalFormatting sqref="D85">
    <cfRule type="expression" dxfId="508" priority="818">
      <formula>OR($C85="X",$C85="x")</formula>
    </cfRule>
    <cfRule type="expression" dxfId="507" priority="819">
      <formula>OR($C85="X",$C85="x")</formula>
    </cfRule>
  </conditionalFormatting>
  <conditionalFormatting sqref="D95">
    <cfRule type="expression" dxfId="506" priority="812">
      <formula>OR($C95="X",$C95="x")</formula>
    </cfRule>
  </conditionalFormatting>
  <conditionalFormatting sqref="D88:D89">
    <cfRule type="expression" dxfId="505" priority="815">
      <formula>OR($C88="X",$C88="x")</formula>
    </cfRule>
    <cfRule type="expression" dxfId="504" priority="816">
      <formula>OR($C88="X",$C88="x")</formula>
    </cfRule>
  </conditionalFormatting>
  <conditionalFormatting sqref="D93">
    <cfRule type="expression" dxfId="503" priority="813">
      <formula>OR($C93="X",$C93="x")</formula>
    </cfRule>
    <cfRule type="expression" dxfId="502" priority="814">
      <formula>OR($C93="X",$C93="x")</formula>
    </cfRule>
  </conditionalFormatting>
  <conditionalFormatting sqref="D97">
    <cfRule type="expression" dxfId="501" priority="811">
      <formula>OR($C97="X",$C97="x")</formula>
    </cfRule>
  </conditionalFormatting>
  <conditionalFormatting sqref="E56">
    <cfRule type="expression" dxfId="500" priority="799">
      <formula>OR($C56="X",$C56="x")</formula>
    </cfRule>
  </conditionalFormatting>
  <conditionalFormatting sqref="D104">
    <cfRule type="expression" dxfId="499" priority="808">
      <formula>OR($C104="X",$C104="x")</formula>
    </cfRule>
    <cfRule type="expression" dxfId="498" priority="809">
      <formula>OR($C104="X",$C104="x")</formula>
    </cfRule>
  </conditionalFormatting>
  <conditionalFormatting sqref="D107">
    <cfRule type="expression" dxfId="497" priority="806">
      <formula>OR($C107="X",$C107="x")</formula>
    </cfRule>
  </conditionalFormatting>
  <conditionalFormatting sqref="D108">
    <cfRule type="expression" dxfId="496" priority="805">
      <formula>OR($C108="X",$C108="x")</formula>
    </cfRule>
  </conditionalFormatting>
  <conditionalFormatting sqref="D112">
    <cfRule type="expression" dxfId="495" priority="804">
      <formula>OR($C112="X",$C112="x")</formula>
    </cfRule>
  </conditionalFormatting>
  <conditionalFormatting sqref="E41">
    <cfRule type="expression" dxfId="494" priority="803">
      <formula>OR($C41="X",$C41="x")</formula>
    </cfRule>
  </conditionalFormatting>
  <conditionalFormatting sqref="E42">
    <cfRule type="expression" dxfId="493" priority="802">
      <formula>OR($C42="X",$C42="x")</formula>
    </cfRule>
  </conditionalFormatting>
  <conditionalFormatting sqref="E44">
    <cfRule type="expression" dxfId="492" priority="801">
      <formula>OR($C44="X",$C44="x")</formula>
    </cfRule>
  </conditionalFormatting>
  <conditionalFormatting sqref="E47">
    <cfRule type="expression" dxfId="491" priority="800">
      <formula>OR($C47="X",$C47="x")</formula>
    </cfRule>
  </conditionalFormatting>
  <conditionalFormatting sqref="E91">
    <cfRule type="expression" dxfId="490" priority="787">
      <formula>OR($C91="X",$C91="x")</formula>
    </cfRule>
  </conditionalFormatting>
  <conditionalFormatting sqref="E57">
    <cfRule type="expression" dxfId="489" priority="798">
      <formula>OR($C57="X",$C57="x")</formula>
    </cfRule>
  </conditionalFormatting>
  <conditionalFormatting sqref="E61">
    <cfRule type="expression" dxfId="488" priority="797">
      <formula>OR($C61="X",$C61="x")</formula>
    </cfRule>
  </conditionalFormatting>
  <conditionalFormatting sqref="E63">
    <cfRule type="expression" dxfId="487" priority="796">
      <formula>OR($C63="X",$C63="x")</formula>
    </cfRule>
  </conditionalFormatting>
  <conditionalFormatting sqref="E64">
    <cfRule type="expression" dxfId="486" priority="795">
      <formula>OR($C64="X",$C64="x")</formula>
    </cfRule>
  </conditionalFormatting>
  <conditionalFormatting sqref="E70">
    <cfRule type="expression" dxfId="485" priority="794">
      <formula>OR($C70="X",$C70="x")</formula>
    </cfRule>
  </conditionalFormatting>
  <conditionalFormatting sqref="E71">
    <cfRule type="expression" dxfId="484" priority="793">
      <formula>OR($C71="X",$C71="x")</formula>
    </cfRule>
  </conditionalFormatting>
  <conditionalFormatting sqref="E79">
    <cfRule type="expression" dxfId="483" priority="792">
      <formula>OR($C79="X",$C79="x")</formula>
    </cfRule>
  </conditionalFormatting>
  <conditionalFormatting sqref="E80">
    <cfRule type="expression" dxfId="482" priority="791">
      <formula>OR($C80="X",$C80="x")</formula>
    </cfRule>
  </conditionalFormatting>
  <conditionalFormatting sqref="E88">
    <cfRule type="expression" dxfId="481" priority="790">
      <formula>OR($C88="X",$C88="x")</formula>
    </cfRule>
  </conditionalFormatting>
  <conditionalFormatting sqref="E89">
    <cfRule type="expression" dxfId="480" priority="789">
      <formula>OR($C89="X",$C89="x")</formula>
    </cfRule>
  </conditionalFormatting>
  <conditionalFormatting sqref="E90">
    <cfRule type="expression" dxfId="479" priority="788">
      <formula>OR($C90="X",$C90="x")</formula>
    </cfRule>
  </conditionalFormatting>
  <conditionalFormatting sqref="E59">
    <cfRule type="expression" dxfId="478" priority="761">
      <formula>OR($C59="X",$C59="x")</formula>
    </cfRule>
  </conditionalFormatting>
  <conditionalFormatting sqref="E92">
    <cfRule type="expression" dxfId="477" priority="786">
      <formula>OR($C92="X",$C92="x")</formula>
    </cfRule>
  </conditionalFormatting>
  <conditionalFormatting sqref="E93">
    <cfRule type="expression" dxfId="476" priority="785">
      <formula>OR($C93="X",$C93="x")</formula>
    </cfRule>
  </conditionalFormatting>
  <conditionalFormatting sqref="E95">
    <cfRule type="expression" dxfId="475" priority="784">
      <formula>OR($C95="X",$C95="x")</formula>
    </cfRule>
  </conditionalFormatting>
  <conditionalFormatting sqref="E97">
    <cfRule type="expression" dxfId="474" priority="783">
      <formula>OR($C97="X",$C97="x")</formula>
    </cfRule>
  </conditionalFormatting>
  <conditionalFormatting sqref="E98">
    <cfRule type="expression" dxfId="473" priority="782">
      <formula>OR($C98="X",$C98="x")</formula>
    </cfRule>
  </conditionalFormatting>
  <conditionalFormatting sqref="E104">
    <cfRule type="expression" dxfId="472" priority="781">
      <formula>OR($C104="X",$C104="x")</formula>
    </cfRule>
  </conditionalFormatting>
  <conditionalFormatting sqref="E105">
    <cfRule type="expression" dxfId="471" priority="780">
      <formula>OR($C105="X",$C105="x")</formula>
    </cfRule>
  </conditionalFormatting>
  <conditionalFormatting sqref="E107">
    <cfRule type="expression" dxfId="470" priority="779">
      <formula>OR($C107="X",$C107="x")</formula>
    </cfRule>
  </conditionalFormatting>
  <conditionalFormatting sqref="E108">
    <cfRule type="expression" dxfId="469" priority="778">
      <formula>OR($C108="X",$C108="x")</formula>
    </cfRule>
  </conditionalFormatting>
  <conditionalFormatting sqref="E111">
    <cfRule type="expression" dxfId="468" priority="777">
      <formula>OR($C111="X",$C111="x")</formula>
    </cfRule>
  </conditionalFormatting>
  <conditionalFormatting sqref="E112">
    <cfRule type="expression" dxfId="467" priority="776">
      <formula>OR($C112="X",$C112="x")</formula>
    </cfRule>
  </conditionalFormatting>
  <conditionalFormatting sqref="E109">
    <cfRule type="expression" dxfId="466" priority="774">
      <formula>OR($C109="X",$C109="x")</formula>
    </cfRule>
  </conditionalFormatting>
  <conditionalFormatting sqref="F85">
    <cfRule type="expression" dxfId="465" priority="772">
      <formula>OR($C85="X",$C85="x")</formula>
    </cfRule>
  </conditionalFormatting>
  <conditionalFormatting sqref="F76">
    <cfRule type="expression" dxfId="464" priority="771">
      <formula>OR($C76="X",$C76="x")</formula>
    </cfRule>
  </conditionalFormatting>
  <conditionalFormatting sqref="F92:F95 F89">
    <cfRule type="expression" dxfId="463" priority="770">
      <formula>OR($C89="X",$C89="x")</formula>
    </cfRule>
  </conditionalFormatting>
  <conditionalFormatting sqref="F54:F55">
    <cfRule type="expression" dxfId="462" priority="769">
      <formula>OR($C54="X",$C54="x")</formula>
    </cfRule>
  </conditionalFormatting>
  <conditionalFormatting sqref="E40:F40">
    <cfRule type="expression" dxfId="461" priority="768">
      <formula>OR($C40="X",$C40="x")</formula>
    </cfRule>
  </conditionalFormatting>
  <conditionalFormatting sqref="E33 E39">
    <cfRule type="expression" dxfId="460" priority="767">
      <formula>OR($C33="X",$C33="x")</formula>
    </cfRule>
  </conditionalFormatting>
  <conditionalFormatting sqref="E48">
    <cfRule type="expression" dxfId="459" priority="765">
      <formula>OR($C48="X",$C48="x")</formula>
    </cfRule>
  </conditionalFormatting>
  <conditionalFormatting sqref="E51">
    <cfRule type="expression" dxfId="458" priority="764">
      <formula>OR($C51="X",$C51="x")</formula>
    </cfRule>
  </conditionalFormatting>
  <conditionalFormatting sqref="E52">
    <cfRule type="expression" dxfId="457" priority="763">
      <formula>OR($C52="X",$C52="x")</formula>
    </cfRule>
  </conditionalFormatting>
  <conditionalFormatting sqref="E69">
    <cfRule type="expression" dxfId="456" priority="760">
      <formula>OR($C69="X",$C69="x")</formula>
    </cfRule>
  </conditionalFormatting>
  <conditionalFormatting sqref="E78">
    <cfRule type="expression" dxfId="455" priority="759">
      <formula>OR($C78="X",$C78="x")</formula>
    </cfRule>
  </conditionalFormatting>
  <conditionalFormatting sqref="E87">
    <cfRule type="expression" dxfId="454" priority="758">
      <formula>OR($C87="X",$C87="x")</formula>
    </cfRule>
  </conditionalFormatting>
  <conditionalFormatting sqref="E99:E101">
    <cfRule type="expression" dxfId="453" priority="757">
      <formula>OR($C99="X",$C99="x")</formula>
    </cfRule>
  </conditionalFormatting>
  <conditionalFormatting sqref="E84">
    <cfRule type="expression" dxfId="452" priority="755">
      <formula>OR($C84="X",$C84="x")</formula>
    </cfRule>
  </conditionalFormatting>
  <conditionalFormatting sqref="E81">
    <cfRule type="expression" dxfId="451" priority="754">
      <formula>OR($C81="X",$C81="x")</formula>
    </cfRule>
  </conditionalFormatting>
  <conditionalFormatting sqref="E77">
    <cfRule type="expression" dxfId="450" priority="753">
      <formula>OR($C77="X",$C77="x")</formula>
    </cfRule>
  </conditionalFormatting>
  <conditionalFormatting sqref="E75">
    <cfRule type="expression" dxfId="449" priority="752">
      <formula>OR($C75="X",$C75="x")</formula>
    </cfRule>
  </conditionalFormatting>
  <conditionalFormatting sqref="E72">
    <cfRule type="expression" dxfId="448" priority="751">
      <formula>OR($C72="X",$C72="x")</formula>
    </cfRule>
  </conditionalFormatting>
  <conditionalFormatting sqref="E65">
    <cfRule type="expression" dxfId="447" priority="749">
      <formula>OR($C65="X",$C65="x")</formula>
    </cfRule>
  </conditionalFormatting>
  <conditionalFormatting sqref="E66:E67">
    <cfRule type="expression" dxfId="446" priority="748">
      <formula>OR($C66="X",$C66="x")</formula>
    </cfRule>
  </conditionalFormatting>
  <conditionalFormatting sqref="G48:G56 G58:G60">
    <cfRule type="expression" dxfId="445" priority="744">
      <formula>OR($C48="X",$C48="x")</formula>
    </cfRule>
  </conditionalFormatting>
  <conditionalFormatting sqref="G47">
    <cfRule type="expression" dxfId="444" priority="742">
      <formula>OR($C47="X",$C47="x")</formula>
    </cfRule>
  </conditionalFormatting>
  <conditionalFormatting sqref="G57">
    <cfRule type="expression" dxfId="443" priority="741">
      <formula>OR($C57="X",$C57="x")</formula>
    </cfRule>
  </conditionalFormatting>
  <conditionalFormatting sqref="G61">
    <cfRule type="expression" dxfId="442" priority="740">
      <formula>OR($C61="X",$C61="x")</formula>
    </cfRule>
  </conditionalFormatting>
  <conditionalFormatting sqref="G112">
    <cfRule type="expression" dxfId="441" priority="738">
      <formula>OR($C112="X",$C112="x")</formula>
    </cfRule>
  </conditionalFormatting>
  <conditionalFormatting sqref="E54">
    <cfRule type="expression" dxfId="440" priority="734">
      <formula>OR($C54="X",$C54="x")</formula>
    </cfRule>
  </conditionalFormatting>
  <conditionalFormatting sqref="E76">
    <cfRule type="expression" dxfId="439" priority="733">
      <formula>OR($C76="X",$C76="x")</formula>
    </cfRule>
  </conditionalFormatting>
  <conditionalFormatting sqref="E85">
    <cfRule type="expression" dxfId="438" priority="732">
      <formula>OR($C85="X",$C85="x")</formula>
    </cfRule>
  </conditionalFormatting>
  <conditionalFormatting sqref="E102:E103">
    <cfRule type="expression" dxfId="437" priority="731">
      <formula>OR($C102="X",$C102="x")</formula>
    </cfRule>
  </conditionalFormatting>
  <conditionalFormatting sqref="E110">
    <cfRule type="expression" dxfId="436" priority="730">
      <formula>OR($C110="X",$C110="x")</formula>
    </cfRule>
  </conditionalFormatting>
  <conditionalFormatting sqref="F66">
    <cfRule type="expression" dxfId="435" priority="729">
      <formula>OR($C66="X",$C66="x")</formula>
    </cfRule>
  </conditionalFormatting>
  <conditionalFormatting sqref="G71">
    <cfRule type="expression" dxfId="434" priority="728">
      <formula>OR($C71="X",$C71="x")</formula>
    </cfRule>
  </conditionalFormatting>
  <conditionalFormatting sqref="G80">
    <cfRule type="expression" dxfId="433" priority="727">
      <formula>OR($C80="X",$C80="x")</formula>
    </cfRule>
  </conditionalFormatting>
  <conditionalFormatting sqref="G86:G91">
    <cfRule type="expression" dxfId="432" priority="726">
      <formula>OR($C86="X",$C86="x")</formula>
    </cfRule>
  </conditionalFormatting>
  <conditionalFormatting sqref="F90">
    <cfRule type="expression" dxfId="431" priority="724">
      <formula>OR($C90="X",$C90="x")</formula>
    </cfRule>
  </conditionalFormatting>
  <conditionalFormatting sqref="F88">
    <cfRule type="expression" dxfId="430" priority="723">
      <formula>OR($C88="X",$C88="x")</formula>
    </cfRule>
  </conditionalFormatting>
  <conditionalFormatting sqref="G93:G95">
    <cfRule type="expression" dxfId="429" priority="722">
      <formula>OR($C93="X",$C93="x")</formula>
    </cfRule>
  </conditionalFormatting>
  <conditionalFormatting sqref="G98:G105">
    <cfRule type="expression" dxfId="428" priority="720">
      <formula>OR($C98="X",$C98="x")</formula>
    </cfRule>
  </conditionalFormatting>
  <conditionalFormatting sqref="MU6:NA6">
    <cfRule type="expression" dxfId="427" priority="694">
      <formula>OR(TEXT(MU6,"MMMM")="Februar",TEXT(MU6,"MMMM")="April",TEXT(MU6,"MMMM")="Juni",TEXT(MU6,"MMMM")="August",TEXT(MU6,"MMMM")="Oktober",TEXT(MU6,"MMMM")="Dezember")</formula>
    </cfRule>
  </conditionalFormatting>
  <conditionalFormatting sqref="MU9:NA9">
    <cfRule type="expression" dxfId="426" priority="699">
      <formula>IF(FarbeC=4,AND(MU$10=TODAY()))</formula>
    </cfRule>
    <cfRule type="expression" dxfId="425" priority="700">
      <formula>IF(FarbeC=2,AND(MU$10=TODAY()))</formula>
    </cfRule>
    <cfRule type="expression" dxfId="424" priority="701">
      <formula>IF(FarbeC=1,AND(MU$10=TODAY()))</formula>
    </cfRule>
    <cfRule type="expression" dxfId="423" priority="702">
      <formula>IF(FarbeC=3,AND(MU$10=TODAY()))</formula>
    </cfRule>
  </conditionalFormatting>
  <conditionalFormatting sqref="MU9:NA9">
    <cfRule type="expression" dxfId="422" priority="691">
      <formula>AND(MU$9="So")</formula>
    </cfRule>
    <cfRule type="expression" dxfId="421" priority="693">
      <formula>AND(MU$9="Sa")</formula>
    </cfRule>
  </conditionalFormatting>
  <conditionalFormatting sqref="MV9:MZ9">
    <cfRule type="expression" dxfId="420" priority="692">
      <formula>AND(MV$9="Sa")</formula>
    </cfRule>
  </conditionalFormatting>
  <conditionalFormatting sqref="MV9:MZ9">
    <cfRule type="expression" dxfId="419" priority="689">
      <formula>AND(MV$9="So")</formula>
    </cfRule>
    <cfRule type="expression" dxfId="418" priority="690">
      <formula>AND(MV$9="Sa")</formula>
    </cfRule>
  </conditionalFormatting>
  <conditionalFormatting sqref="MU1:NA5 MU9:NA9">
    <cfRule type="expression" dxfId="417" priority="688">
      <formula>AND(#REF!&lt;&gt;"")</formula>
    </cfRule>
  </conditionalFormatting>
  <conditionalFormatting sqref="MU12:NA12">
    <cfRule type="expression" dxfId="416" priority="687">
      <formula>AND(OR(MU$9="Sa",MU$9="So"))</formula>
    </cfRule>
  </conditionalFormatting>
  <conditionalFormatting sqref="NB6:NH6">
    <cfRule type="expression" dxfId="415" priority="661">
      <formula>OR(TEXT(NB6,"MMMM")="Februar",TEXT(NB6,"MMMM")="April",TEXT(NB6,"MMMM")="Juni",TEXT(NB6,"MMMM")="August",TEXT(NB6,"MMMM")="Oktober",TEXT(NB6,"MMMM")="Dezember")</formula>
    </cfRule>
  </conditionalFormatting>
  <conditionalFormatting sqref="NB9:NH9">
    <cfRule type="expression" dxfId="414" priority="666">
      <formula>IF(FarbeC=4,AND(NB$10=TODAY()))</formula>
    </cfRule>
    <cfRule type="expression" dxfId="413" priority="667">
      <formula>IF(FarbeC=2,AND(NB$10=TODAY()))</formula>
    </cfRule>
    <cfRule type="expression" dxfId="412" priority="668">
      <formula>IF(FarbeC=1,AND(NB$10=TODAY()))</formula>
    </cfRule>
    <cfRule type="expression" dxfId="411" priority="669">
      <formula>IF(FarbeC=3,AND(NB$10=TODAY()))</formula>
    </cfRule>
  </conditionalFormatting>
  <conditionalFormatting sqref="NB9:NH9">
    <cfRule type="expression" dxfId="410" priority="658">
      <formula>AND(NB$9="So")</formula>
    </cfRule>
    <cfRule type="expression" dxfId="409" priority="660">
      <formula>AND(NB$9="Sa")</formula>
    </cfRule>
  </conditionalFormatting>
  <conditionalFormatting sqref="NC9:NG9">
    <cfRule type="expression" dxfId="408" priority="659">
      <formula>AND(NC$9="Sa")</formula>
    </cfRule>
  </conditionalFormatting>
  <conditionalFormatting sqref="NC9:NG9">
    <cfRule type="expression" dxfId="407" priority="656">
      <formula>AND(NC$9="So")</formula>
    </cfRule>
    <cfRule type="expression" dxfId="406" priority="657">
      <formula>AND(NC$9="Sa")</formula>
    </cfRule>
  </conditionalFormatting>
  <conditionalFormatting sqref="NB1:NH5 NB9:NH9">
    <cfRule type="expression" dxfId="405" priority="655">
      <formula>AND(#REF!&lt;&gt;"")</formula>
    </cfRule>
  </conditionalFormatting>
  <conditionalFormatting sqref="NB12:NH12">
    <cfRule type="expression" dxfId="404" priority="654">
      <formula>AND(OR(NB$9="Sa",NB$9="So"))</formula>
    </cfRule>
  </conditionalFormatting>
  <conditionalFormatting sqref="NI6:NO6">
    <cfRule type="expression" dxfId="403" priority="628">
      <formula>OR(TEXT(NI6,"MMMM")="Februar",TEXT(NI6,"MMMM")="April",TEXT(NI6,"MMMM")="Juni",TEXT(NI6,"MMMM")="August",TEXT(NI6,"MMMM")="Oktober",TEXT(NI6,"MMMM")="Dezember")</formula>
    </cfRule>
  </conditionalFormatting>
  <conditionalFormatting sqref="NI9:NO9">
    <cfRule type="expression" dxfId="402" priority="633">
      <formula>IF(FarbeC=4,AND(NI$10=TODAY()))</formula>
    </cfRule>
    <cfRule type="expression" dxfId="401" priority="634">
      <formula>IF(FarbeC=2,AND(NI$10=TODAY()))</formula>
    </cfRule>
    <cfRule type="expression" dxfId="400" priority="635">
      <formula>IF(FarbeC=1,AND(NI$10=TODAY()))</formula>
    </cfRule>
    <cfRule type="expression" dxfId="399" priority="636">
      <formula>IF(FarbeC=3,AND(NI$10=TODAY()))</formula>
    </cfRule>
  </conditionalFormatting>
  <conditionalFormatting sqref="NI9:NO9">
    <cfRule type="expression" dxfId="398" priority="625">
      <formula>AND(NI$9="So")</formula>
    </cfRule>
    <cfRule type="expression" dxfId="397" priority="627">
      <formula>AND(NI$9="Sa")</formula>
    </cfRule>
  </conditionalFormatting>
  <conditionalFormatting sqref="NJ9:NN9">
    <cfRule type="expression" dxfId="396" priority="626">
      <formula>AND(NJ$9="Sa")</formula>
    </cfRule>
  </conditionalFormatting>
  <conditionalFormatting sqref="NJ9:NN9">
    <cfRule type="expression" dxfId="395" priority="623">
      <formula>AND(NJ$9="So")</formula>
    </cfRule>
    <cfRule type="expression" dxfId="394" priority="624">
      <formula>AND(NJ$9="Sa")</formula>
    </cfRule>
  </conditionalFormatting>
  <conditionalFormatting sqref="NI1:NO5 NI9:NO9">
    <cfRule type="expression" dxfId="393" priority="622">
      <formula>AND(#REF!&lt;&gt;"")</formula>
    </cfRule>
  </conditionalFormatting>
  <conditionalFormatting sqref="NI12:NO12">
    <cfRule type="expression" dxfId="392" priority="621">
      <formula>AND(OR(NI$9="Sa",NI$9="So"))</formula>
    </cfRule>
  </conditionalFormatting>
  <conditionalFormatting sqref="NP6:NV6">
    <cfRule type="expression" dxfId="391" priority="595">
      <formula>OR(TEXT(NP6,"MMMM")="Februar",TEXT(NP6,"MMMM")="April",TEXT(NP6,"MMMM")="Juni",TEXT(NP6,"MMMM")="August",TEXT(NP6,"MMMM")="Oktober",TEXT(NP6,"MMMM")="Dezember")</formula>
    </cfRule>
  </conditionalFormatting>
  <conditionalFormatting sqref="NP9:NV9">
    <cfRule type="expression" dxfId="390" priority="600">
      <formula>IF(FarbeC=4,AND(NP$10=TODAY()))</formula>
    </cfRule>
    <cfRule type="expression" dxfId="389" priority="601">
      <formula>IF(FarbeC=2,AND(NP$10=TODAY()))</formula>
    </cfRule>
    <cfRule type="expression" dxfId="388" priority="602">
      <formula>IF(FarbeC=1,AND(NP$10=TODAY()))</formula>
    </cfRule>
    <cfRule type="expression" dxfId="387" priority="603">
      <formula>IF(FarbeC=3,AND(NP$10=TODAY()))</formula>
    </cfRule>
  </conditionalFormatting>
  <conditionalFormatting sqref="NP9:NV9">
    <cfRule type="expression" dxfId="386" priority="592">
      <formula>AND(NP$9="So")</formula>
    </cfRule>
    <cfRule type="expression" dxfId="385" priority="594">
      <formula>AND(NP$9="Sa")</formula>
    </cfRule>
  </conditionalFormatting>
  <conditionalFormatting sqref="NQ9:NU9">
    <cfRule type="expression" dxfId="384" priority="593">
      <formula>AND(NQ$9="Sa")</formula>
    </cfRule>
  </conditionalFormatting>
  <conditionalFormatting sqref="NQ9:NU9">
    <cfRule type="expression" dxfId="383" priority="590">
      <formula>AND(NQ$9="So")</formula>
    </cfRule>
    <cfRule type="expression" dxfId="382" priority="591">
      <formula>AND(NQ$9="Sa")</formula>
    </cfRule>
  </conditionalFormatting>
  <conditionalFormatting sqref="NP1:NV5 NP9:NV9">
    <cfRule type="expression" dxfId="381" priority="589">
      <formula>AND(#REF!&lt;&gt;"")</formula>
    </cfRule>
  </conditionalFormatting>
  <conditionalFormatting sqref="NP12:NV12">
    <cfRule type="expression" dxfId="380" priority="588">
      <formula>AND(OR(NP$9="Sa",NP$9="So"))</formula>
    </cfRule>
  </conditionalFormatting>
  <conditionalFormatting sqref="E13:G13">
    <cfRule type="expression" dxfId="379" priority="572">
      <formula>OR($C13="X",$C13="x")</formula>
    </cfRule>
  </conditionalFormatting>
  <conditionalFormatting sqref="D13">
    <cfRule type="expression" dxfId="378" priority="573">
      <formula>OR($C13="X",$C13="x")</formula>
    </cfRule>
  </conditionalFormatting>
  <conditionalFormatting sqref="H13 J13">
    <cfRule type="expression" dxfId="377" priority="575">
      <formula>OR($C13="X",$C13="x")</formula>
    </cfRule>
  </conditionalFormatting>
  <conditionalFormatting sqref="G29">
    <cfRule type="expression" dxfId="376" priority="571">
      <formula>OR($C29="X",$C29="x")</formula>
    </cfRule>
  </conditionalFormatting>
  <conditionalFormatting sqref="G63">
    <cfRule type="expression" dxfId="375" priority="570">
      <formula>OR($C63="X",$C63="x")</formula>
    </cfRule>
  </conditionalFormatting>
  <conditionalFormatting sqref="G97">
    <cfRule type="expression" dxfId="374" priority="569">
      <formula>OR($C97="X",$C97="x")</formula>
    </cfRule>
  </conditionalFormatting>
  <conditionalFormatting sqref="G31">
    <cfRule type="expression" dxfId="373" priority="568">
      <formula>OR($C31="X",$C31="x")</formula>
    </cfRule>
  </conditionalFormatting>
  <conditionalFormatting sqref="G107">
    <cfRule type="expression" dxfId="372" priority="567">
      <formula>OR($C107="X",$C107="x")</formula>
    </cfRule>
  </conditionalFormatting>
  <conditionalFormatting sqref="G108">
    <cfRule type="expression" dxfId="371" priority="566">
      <formula>OR($C108="X",$C108="x")</formula>
    </cfRule>
  </conditionalFormatting>
  <conditionalFormatting sqref="F111">
    <cfRule type="expression" dxfId="370" priority="565">
      <formula>OR($C111="X",$C111="x")</formula>
    </cfRule>
  </conditionalFormatting>
  <conditionalFormatting sqref="F107:F110">
    <cfRule type="expression" dxfId="369" priority="564">
      <formula>OR($C107="X",$C107="x")</formula>
    </cfRule>
  </conditionalFormatting>
  <conditionalFormatting sqref="F97:F105">
    <cfRule type="expression" dxfId="368" priority="563">
      <formula>OR($C97="X",$C97="x")</formula>
    </cfRule>
  </conditionalFormatting>
  <conditionalFormatting sqref="E45">
    <cfRule type="expression" dxfId="367" priority="562">
      <formula>OR($C45="X",$C45="x")</formula>
    </cfRule>
  </conditionalFormatting>
  <conditionalFormatting sqref="E86">
    <cfRule type="expression" dxfId="366" priority="561">
      <formula>OR($C86="X",$C86="x")</formula>
    </cfRule>
  </conditionalFormatting>
  <conditionalFormatting sqref="E68">
    <cfRule type="expression" dxfId="365" priority="560">
      <formula>OR($C68="X",$C68="x")</formula>
    </cfRule>
  </conditionalFormatting>
  <conditionalFormatting sqref="E58">
    <cfRule type="expression" dxfId="364" priority="559">
      <formula>OR($C58="X",$C58="x")</formula>
    </cfRule>
  </conditionalFormatting>
  <conditionalFormatting sqref="I108:J108">
    <cfRule type="expression" dxfId="363" priority="558">
      <formula>OR($C108="X",$C108="x")</formula>
    </cfRule>
  </conditionalFormatting>
  <conditionalFormatting sqref="K108">
    <cfRule type="expression" dxfId="362" priority="557">
      <formula>OR($C108="X",$C108="x")</formula>
    </cfRule>
  </conditionalFormatting>
  <conditionalFormatting sqref="H99:H101 J99">
    <cfRule type="expression" dxfId="361" priority="556">
      <formula>OR($C99="X",$C99="x")</formula>
    </cfRule>
  </conditionalFormatting>
  <conditionalFormatting sqref="J102:J105">
    <cfRule type="expression" dxfId="360" priority="555">
      <formula>OR($C102="X",$C102="x")</formula>
    </cfRule>
  </conditionalFormatting>
  <conditionalFormatting sqref="I104">
    <cfRule type="expression" dxfId="359" priority="554">
      <formula>OR($C104="X",$C104="x")</formula>
    </cfRule>
  </conditionalFormatting>
  <conditionalFormatting sqref="I105">
    <cfRule type="expression" dxfId="358" priority="553">
      <formula>OR($C105="X",$C105="x")</formula>
    </cfRule>
  </conditionalFormatting>
  <conditionalFormatting sqref="NW10:OC10">
    <cfRule type="expression" dxfId="357" priority="532">
      <formula>IF(FarbeC=4,AND(NW$10=TODAY()))</formula>
    </cfRule>
    <cfRule type="expression" dxfId="356" priority="533">
      <formula>IF(FarbeC=2,AND(NW$10=TODAY()))</formula>
    </cfRule>
    <cfRule type="expression" dxfId="355" priority="534">
      <formula>IF(FarbeC=1,AND(NW$10=TODAY()))</formula>
    </cfRule>
    <cfRule type="expression" dxfId="354" priority="535">
      <formula>IF(FarbeC=3,AND(NW$10=TODAY()))</formula>
    </cfRule>
  </conditionalFormatting>
  <conditionalFormatting sqref="NW10:OC10">
    <cfRule type="expression" dxfId="353" priority="525">
      <formula>AND(NW$9="So")</formula>
    </cfRule>
    <cfRule type="expression" dxfId="352" priority="527">
      <formula>AND(NW$9="Sa")</formula>
    </cfRule>
  </conditionalFormatting>
  <conditionalFormatting sqref="NW10:OC10">
    <cfRule type="expression" dxfId="351" priority="526">
      <formula>AND(NW$9="Sa")</formula>
    </cfRule>
  </conditionalFormatting>
  <conditionalFormatting sqref="NW10:OC10">
    <cfRule type="expression" dxfId="350" priority="524">
      <formula>AND(#REF!&lt;&gt;"")</formula>
    </cfRule>
  </conditionalFormatting>
  <conditionalFormatting sqref="NW6:OC6">
    <cfRule type="expression" dxfId="349" priority="519">
      <formula>OR(TEXT(NW6,"MMMM")="Februar",TEXT(NW6,"MMMM")="April",TEXT(NW6,"MMMM")="Juni",TEXT(NW6,"MMMM")="August",TEXT(NW6,"MMMM")="Oktober",TEXT(NW6,"MMMM")="Dezember")</formula>
    </cfRule>
  </conditionalFormatting>
  <conditionalFormatting sqref="NW9:OC9">
    <cfRule type="expression" dxfId="348" priority="520">
      <formula>IF(FarbeC=4,AND(NW$10=TODAY()))</formula>
    </cfRule>
    <cfRule type="expression" dxfId="347" priority="521">
      <formula>IF(FarbeC=2,AND(NW$10=TODAY()))</formula>
    </cfRule>
    <cfRule type="expression" dxfId="346" priority="522">
      <formula>IF(FarbeC=1,AND(NW$10=TODAY()))</formula>
    </cfRule>
    <cfRule type="expression" dxfId="345" priority="523">
      <formula>IF(FarbeC=3,AND(NW$10=TODAY()))</formula>
    </cfRule>
  </conditionalFormatting>
  <conditionalFormatting sqref="NW9:OC9">
    <cfRule type="expression" dxfId="344" priority="516">
      <formula>AND(NW$9="So")</formula>
    </cfRule>
    <cfRule type="expression" dxfId="343" priority="518">
      <formula>AND(NW$9="Sa")</formula>
    </cfRule>
  </conditionalFormatting>
  <conditionalFormatting sqref="NX9:OB9">
    <cfRule type="expression" dxfId="342" priority="517">
      <formula>AND(NX$9="Sa")</formula>
    </cfRule>
  </conditionalFormatting>
  <conditionalFormatting sqref="NX9:OB9">
    <cfRule type="expression" dxfId="341" priority="514">
      <formula>AND(NX$9="So")</formula>
    </cfRule>
    <cfRule type="expression" dxfId="340" priority="515">
      <formula>AND(NX$9="Sa")</formula>
    </cfRule>
  </conditionalFormatting>
  <conditionalFormatting sqref="NW1:OC5 NW9:OC9">
    <cfRule type="expression" dxfId="339" priority="513">
      <formula>AND(#REF!&lt;&gt;"")</formula>
    </cfRule>
  </conditionalFormatting>
  <conditionalFormatting sqref="NW12:OC12">
    <cfRule type="expression" dxfId="338" priority="512">
      <formula>AND(OR(NW$9="Sa",NW$9="So"))</formula>
    </cfRule>
  </conditionalFormatting>
  <conditionalFormatting sqref="OD10:OJ10">
    <cfRule type="expression" dxfId="337" priority="491">
      <formula>IF(FarbeC=4,AND(OD$10=TODAY()))</formula>
    </cfRule>
    <cfRule type="expression" dxfId="336" priority="492">
      <formula>IF(FarbeC=2,AND(OD$10=TODAY()))</formula>
    </cfRule>
    <cfRule type="expression" dxfId="335" priority="493">
      <formula>IF(FarbeC=1,AND(OD$10=TODAY()))</formula>
    </cfRule>
    <cfRule type="expression" dxfId="334" priority="494">
      <formula>IF(FarbeC=3,AND(OD$10=TODAY()))</formula>
    </cfRule>
  </conditionalFormatting>
  <conditionalFormatting sqref="OD10:OJ10">
    <cfRule type="expression" dxfId="333" priority="484">
      <formula>AND(OD$9="So")</formula>
    </cfRule>
    <cfRule type="expression" dxfId="332" priority="486">
      <formula>AND(OD$9="Sa")</formula>
    </cfRule>
  </conditionalFormatting>
  <conditionalFormatting sqref="OD10:OJ10">
    <cfRule type="expression" dxfId="331" priority="485">
      <formula>AND(OD$9="Sa")</formula>
    </cfRule>
  </conditionalFormatting>
  <conditionalFormatting sqref="OD10:OJ10">
    <cfRule type="expression" dxfId="330" priority="483">
      <formula>AND(#REF!&lt;&gt;"")</formula>
    </cfRule>
  </conditionalFormatting>
  <conditionalFormatting sqref="OD6:OJ6">
    <cfRule type="expression" dxfId="329" priority="478">
      <formula>OR(TEXT(OD6,"MMMM")="Februar",TEXT(OD6,"MMMM")="April",TEXT(OD6,"MMMM")="Juni",TEXT(OD6,"MMMM")="August",TEXT(OD6,"MMMM")="Oktober",TEXT(OD6,"MMMM")="Dezember")</formula>
    </cfRule>
  </conditionalFormatting>
  <conditionalFormatting sqref="OD9:OJ9">
    <cfRule type="expression" dxfId="328" priority="479">
      <formula>IF(FarbeC=4,AND(OD$10=TODAY()))</formula>
    </cfRule>
    <cfRule type="expression" dxfId="327" priority="480">
      <formula>IF(FarbeC=2,AND(OD$10=TODAY()))</formula>
    </cfRule>
    <cfRule type="expression" dxfId="326" priority="481">
      <formula>IF(FarbeC=1,AND(OD$10=TODAY()))</formula>
    </cfRule>
    <cfRule type="expression" dxfId="325" priority="482">
      <formula>IF(FarbeC=3,AND(OD$10=TODAY()))</formula>
    </cfRule>
  </conditionalFormatting>
  <conditionalFormatting sqref="OD9:OJ9">
    <cfRule type="expression" dxfId="324" priority="475">
      <formula>AND(OD$9="So")</formula>
    </cfRule>
    <cfRule type="expression" dxfId="323" priority="477">
      <formula>AND(OD$9="Sa")</formula>
    </cfRule>
  </conditionalFormatting>
  <conditionalFormatting sqref="OE9:OI9">
    <cfRule type="expression" dxfId="322" priority="476">
      <formula>AND(OE$9="Sa")</formula>
    </cfRule>
  </conditionalFormatting>
  <conditionalFormatting sqref="OE9:OI9">
    <cfRule type="expression" dxfId="321" priority="473">
      <formula>AND(OE$9="So")</formula>
    </cfRule>
    <cfRule type="expression" dxfId="320" priority="474">
      <formula>AND(OE$9="Sa")</formula>
    </cfRule>
  </conditionalFormatting>
  <conditionalFormatting sqref="OD1:OJ5 OD9:OJ9">
    <cfRule type="expression" dxfId="319" priority="472">
      <formula>AND(#REF!&lt;&gt;"")</formula>
    </cfRule>
  </conditionalFormatting>
  <conditionalFormatting sqref="OD12:OJ12">
    <cfRule type="expression" dxfId="318" priority="471">
      <formula>AND(OR(OD$9="Sa",OD$9="So"))</formula>
    </cfRule>
  </conditionalFormatting>
  <conditionalFormatting sqref="OK10:OQ10">
    <cfRule type="expression" dxfId="317" priority="450">
      <formula>IF(FarbeC=4,AND(OK$10=TODAY()))</formula>
    </cfRule>
    <cfRule type="expression" dxfId="316" priority="451">
      <formula>IF(FarbeC=2,AND(OK$10=TODAY()))</formula>
    </cfRule>
    <cfRule type="expression" dxfId="315" priority="452">
      <formula>IF(FarbeC=1,AND(OK$10=TODAY()))</formula>
    </cfRule>
    <cfRule type="expression" dxfId="314" priority="453">
      <formula>IF(FarbeC=3,AND(OK$10=TODAY()))</formula>
    </cfRule>
  </conditionalFormatting>
  <conditionalFormatting sqref="OK10:OQ10">
    <cfRule type="expression" dxfId="313" priority="443">
      <formula>AND(OK$9="So")</formula>
    </cfRule>
    <cfRule type="expression" dxfId="312" priority="445">
      <formula>AND(OK$9="Sa")</formula>
    </cfRule>
  </conditionalFormatting>
  <conditionalFormatting sqref="OK10:OQ10">
    <cfRule type="expression" dxfId="311" priority="444">
      <formula>AND(OK$9="Sa")</formula>
    </cfRule>
  </conditionalFormatting>
  <conditionalFormatting sqref="OK10:OQ10">
    <cfRule type="expression" dxfId="310" priority="442">
      <formula>AND(#REF!&lt;&gt;"")</formula>
    </cfRule>
  </conditionalFormatting>
  <conditionalFormatting sqref="OK6:OQ6">
    <cfRule type="expression" dxfId="309" priority="437">
      <formula>OR(TEXT(OK6,"MMMM")="Februar",TEXT(OK6,"MMMM")="April",TEXT(OK6,"MMMM")="Juni",TEXT(OK6,"MMMM")="August",TEXT(OK6,"MMMM")="Oktober",TEXT(OK6,"MMMM")="Dezember")</formula>
    </cfRule>
  </conditionalFormatting>
  <conditionalFormatting sqref="OK9:OQ9">
    <cfRule type="expression" dxfId="308" priority="438">
      <formula>IF(FarbeC=4,AND(OK$10=TODAY()))</formula>
    </cfRule>
    <cfRule type="expression" dxfId="307" priority="439">
      <formula>IF(FarbeC=2,AND(OK$10=TODAY()))</formula>
    </cfRule>
    <cfRule type="expression" dxfId="306" priority="440">
      <formula>IF(FarbeC=1,AND(OK$10=TODAY()))</formula>
    </cfRule>
    <cfRule type="expression" dxfId="305" priority="441">
      <formula>IF(FarbeC=3,AND(OK$10=TODAY()))</formula>
    </cfRule>
  </conditionalFormatting>
  <conditionalFormatting sqref="OK9:OQ9">
    <cfRule type="expression" dxfId="304" priority="434">
      <formula>AND(OK$9="So")</formula>
    </cfRule>
    <cfRule type="expression" dxfId="303" priority="436">
      <formula>AND(OK$9="Sa")</formula>
    </cfRule>
  </conditionalFormatting>
  <conditionalFormatting sqref="OL9:OP9">
    <cfRule type="expression" dxfId="302" priority="435">
      <formula>AND(OL$9="Sa")</formula>
    </cfRule>
  </conditionalFormatting>
  <conditionalFormatting sqref="OL9:OP9">
    <cfRule type="expression" dxfId="301" priority="432">
      <formula>AND(OL$9="So")</formula>
    </cfRule>
    <cfRule type="expression" dxfId="300" priority="433">
      <formula>AND(OL$9="Sa")</formula>
    </cfRule>
  </conditionalFormatting>
  <conditionalFormatting sqref="OK1:OQ5 OK9:OQ9">
    <cfRule type="expression" dxfId="299" priority="431">
      <formula>AND(#REF!&lt;&gt;"")</formula>
    </cfRule>
  </conditionalFormatting>
  <conditionalFormatting sqref="OK12:OQ12">
    <cfRule type="expression" dxfId="298" priority="430">
      <formula>AND(OR(OK$9="Sa",OK$9="So"))</formula>
    </cfRule>
  </conditionalFormatting>
  <conditionalFormatting sqref="I51:I59 I61">
    <cfRule type="expression" dxfId="297" priority="413">
      <formula>OR($C51="X",$C51="x")</formula>
    </cfRule>
  </conditionalFormatting>
  <conditionalFormatting sqref="H42:J43">
    <cfRule type="expression" dxfId="296" priority="410">
      <formula>OR($C42="X",$C42="x")</formula>
    </cfRule>
  </conditionalFormatting>
  <conditionalFormatting sqref="I42:I43">
    <cfRule type="expression" dxfId="295" priority="409">
      <formula>OR($C42="X",$C42="x")</formula>
    </cfRule>
  </conditionalFormatting>
  <conditionalFormatting sqref="M97:M105">
    <cfRule type="expression" dxfId="294" priority="423">
      <formula>AND($M97&lt;&gt;"",AND($M97&lt;TODAY(),AND($N97&lt;&gt;"f")))</formula>
    </cfRule>
  </conditionalFormatting>
  <conditionalFormatting sqref="M97:M105">
    <cfRule type="expression" dxfId="293" priority="424">
      <formula>OR($C97="X",$C97="x")</formula>
    </cfRule>
  </conditionalFormatting>
  <conditionalFormatting sqref="M97:M105">
    <cfRule type="expression" dxfId="292" priority="421">
      <formula>AND(L97&gt;0%,L97&lt;100%)</formula>
    </cfRule>
    <cfRule type="expression" dxfId="291" priority="422">
      <formula>L97=100%</formula>
    </cfRule>
  </conditionalFormatting>
  <conditionalFormatting sqref="M107:M112">
    <cfRule type="expression" dxfId="290" priority="417">
      <formula>AND($M107&lt;&gt;"",AND($M107&lt;TODAY(),AND($N107&lt;&gt;"f")))</formula>
    </cfRule>
  </conditionalFormatting>
  <conditionalFormatting sqref="M107:M112">
    <cfRule type="expression" dxfId="289" priority="418">
      <formula>OR($C107="X",$C107="x")</formula>
    </cfRule>
  </conditionalFormatting>
  <conditionalFormatting sqref="M107:M112">
    <cfRule type="expression" dxfId="288" priority="415">
      <formula>AND(L107&gt;0%,L107&lt;100%)</formula>
    </cfRule>
    <cfRule type="expression" dxfId="287" priority="416">
      <formula>L107=100%</formula>
    </cfRule>
  </conditionalFormatting>
  <conditionalFormatting sqref="C55">
    <cfRule type="expression" dxfId="286" priority="407">
      <formula>OR($C55="X",$C55="x")</formula>
    </cfRule>
    <cfRule type="expression" dxfId="285" priority="408">
      <formula>OR($C55="X",$C55="x")</formula>
    </cfRule>
  </conditionalFormatting>
  <conditionalFormatting sqref="D55">
    <cfRule type="expression" dxfId="284" priority="405">
      <formula>OR($C55="X",$C55="x")</formula>
    </cfRule>
    <cfRule type="expression" dxfId="283" priority="406">
      <formula>OR($C55="X",$C55="x")</formula>
    </cfRule>
  </conditionalFormatting>
  <conditionalFormatting sqref="E55">
    <cfRule type="expression" dxfId="282" priority="404">
      <formula>OR($C55="X",$C55="x")</formula>
    </cfRule>
  </conditionalFormatting>
  <conditionalFormatting sqref="M31:M33 M51:M59 M61">
    <cfRule type="expression" dxfId="281" priority="399">
      <formula>AND($M31&lt;&gt;"",AND($M31&lt;TODAY(),AND($N31&lt;&gt;"f")))</formula>
    </cfRule>
  </conditionalFormatting>
  <conditionalFormatting sqref="M31:M33 M51:M59 M61">
    <cfRule type="expression" dxfId="280" priority="400">
      <formula>OR($C31="X",$C31="x")</formula>
    </cfRule>
  </conditionalFormatting>
  <conditionalFormatting sqref="M31:M33 M51:M59 M61">
    <cfRule type="expression" dxfId="279" priority="397">
      <formula>AND(L31&gt;0%,L31&lt;100%)</formula>
    </cfRule>
    <cfRule type="expression" dxfId="278" priority="398">
      <formula>L31=100%</formula>
    </cfRule>
  </conditionalFormatting>
  <conditionalFormatting sqref="I13:I17 I19:I26 I29">
    <cfRule type="expression" dxfId="277" priority="396">
      <formula>OR($C13="X",$C13="x")</formula>
    </cfRule>
  </conditionalFormatting>
  <conditionalFormatting sqref="I13:I17 I19:I26 I29">
    <cfRule type="expression" dxfId="276" priority="395">
      <formula>OR($C13="X",$C13="x")</formula>
    </cfRule>
  </conditionalFormatting>
  <conditionalFormatting sqref="K13:K17 K19:K26 K29">
    <cfRule type="expression" dxfId="275" priority="394">
      <formula>OR($C13="X",$C13="x")</formula>
    </cfRule>
  </conditionalFormatting>
  <conditionalFormatting sqref="K13:K17 K19:K26 K29">
    <cfRule type="expression" dxfId="274" priority="393">
      <formula>OR($C13="X",$C13="x")</formula>
    </cfRule>
  </conditionalFormatting>
  <conditionalFormatting sqref="H18 L18 J18">
    <cfRule type="expression" dxfId="273" priority="392">
      <formula>OR($C18="X",$C18="x")</formula>
    </cfRule>
  </conditionalFormatting>
  <conditionalFormatting sqref="I18">
    <cfRule type="expression" dxfId="272" priority="391">
      <formula>OR($C18="X",$C18="x")</formula>
    </cfRule>
  </conditionalFormatting>
  <conditionalFormatting sqref="I18">
    <cfRule type="expression" dxfId="271" priority="390">
      <formula>OR($C18="X",$C18="x")</formula>
    </cfRule>
  </conditionalFormatting>
  <conditionalFormatting sqref="K18">
    <cfRule type="expression" dxfId="270" priority="389">
      <formula>OR($C18="X",$C18="x")</formula>
    </cfRule>
  </conditionalFormatting>
  <conditionalFormatting sqref="K18">
    <cfRule type="expression" dxfId="269" priority="388">
      <formula>OR($C18="X",$C18="x")</formula>
    </cfRule>
  </conditionalFormatting>
  <conditionalFormatting sqref="M13:M18">
    <cfRule type="expression" dxfId="268" priority="383">
      <formula>AND($M13&lt;&gt;"",AND($M13&lt;TODAY(),AND($N13&lt;&gt;"f")))</formula>
    </cfRule>
  </conditionalFormatting>
  <conditionalFormatting sqref="M13:M18">
    <cfRule type="expression" dxfId="267" priority="384">
      <formula>OR($C13="X",$C13="x")</formula>
    </cfRule>
  </conditionalFormatting>
  <conditionalFormatting sqref="M13:M18">
    <cfRule type="expression" dxfId="266" priority="381">
      <formula>AND(L13&gt;0%,L13&lt;100%)</formula>
    </cfRule>
    <cfRule type="expression" dxfId="265" priority="382">
      <formula>L13=100%</formula>
    </cfRule>
  </conditionalFormatting>
  <conditionalFormatting sqref="L13:L16">
    <cfRule type="expression" dxfId="264" priority="380">
      <formula>OR($C13="X",$C13="x")</formula>
    </cfRule>
  </conditionalFormatting>
  <conditionalFormatting sqref="N13:N18">
    <cfRule type="expression" dxfId="263" priority="377">
      <formula>OR($C13="X",$C13="x")</formula>
    </cfRule>
    <cfRule type="expression" dxfId="262" priority="379">
      <formula>OR($C13="X",$C13="x")</formula>
    </cfRule>
  </conditionalFormatting>
  <conditionalFormatting sqref="N13:N18">
    <cfRule type="expression" dxfId="261" priority="378">
      <formula>AND($N13="F")</formula>
    </cfRule>
  </conditionalFormatting>
  <conditionalFormatting sqref="T13">
    <cfRule type="expression" dxfId="260" priority="368">
      <formula>IF(FarbeC=4,AND(T$13=TODAY()))</formula>
    </cfRule>
    <cfRule type="expression" dxfId="259" priority="369">
      <formula>IF(FarbeC=2,AND(T$13=TODAY()))</formula>
    </cfRule>
    <cfRule type="expression" dxfId="258" priority="370">
      <formula>IF(FarbeC=1,AND(T$13=TODAY()))</formula>
    </cfRule>
    <cfRule type="expression" dxfId="257" priority="371">
      <formula>IF(FarbeC=3,AND(T$13=TODAY()))</formula>
    </cfRule>
  </conditionalFormatting>
  <conditionalFormatting sqref="T13">
    <cfRule type="expression" dxfId="256" priority="360">
      <formula>IF(FarbeB=1,AND($M13&gt;0,AND(T$13&gt;=$I13,T$13&lt;=$I13+($K13-$I13)*$M13)))</formula>
    </cfRule>
  </conditionalFormatting>
  <conditionalFormatting sqref="T13">
    <cfRule type="expression" dxfId="255" priority="374">
      <formula>MOD(COLUMN(),2)</formula>
    </cfRule>
  </conditionalFormatting>
  <conditionalFormatting sqref="T13">
    <cfRule type="expression" dxfId="254" priority="357">
      <formula>OR($D13="X",$D13="x")</formula>
    </cfRule>
  </conditionalFormatting>
  <conditionalFormatting sqref="T13">
    <cfRule type="expression" dxfId="253" priority="356">
      <formula>IF(FarbeD=1,AND($N13=T$13))</formula>
    </cfRule>
  </conditionalFormatting>
  <conditionalFormatting sqref="T13 AG19">
    <cfRule type="expression" dxfId="252" priority="352">
      <formula>AND($N13=T$13,$O13&lt;&gt;"F",$N13&lt;TODAY())</formula>
    </cfRule>
    <cfRule type="expression" dxfId="251" priority="353">
      <formula>IF(FarbeD=2,AND($N13=T$13))</formula>
    </cfRule>
    <cfRule type="expression" dxfId="250" priority="354">
      <formula>IF(FarbeD=3,AND($N13=T$13),"M")</formula>
    </cfRule>
    <cfRule type="expression" dxfId="249" priority="358">
      <formula>IF($P$5="x",AND(T$3&lt;&gt;""))</formula>
    </cfRule>
    <cfRule type="expression" dxfId="248" priority="359">
      <formula>IF($P$5="x",AND(OR(T$12="Sa",T$12="So")))</formula>
    </cfRule>
    <cfRule type="expression" dxfId="247" priority="361">
      <formula>IF(FarbeB=4,AND($M13&gt;0,AND(T$13&gt;=$I13,T$13&lt;=$I13+($K13-$I13)*$M13)))</formula>
    </cfRule>
    <cfRule type="expression" dxfId="246" priority="362">
      <formula>IF(FarbeB=3,AND($M13&gt;0,AND(T$13&gt;=$I13,T$13&lt;=$I13+($K13-$I13)*$M13)))</formula>
    </cfRule>
    <cfRule type="expression" dxfId="245" priority="363">
      <formula>IF(FarbeB=2,AND($M13&gt;0,AND(T$13&gt;=$I13,T$13&lt;=$I13+($K13-$I13)*$M13)))</formula>
    </cfRule>
    <cfRule type="expression" dxfId="244" priority="364">
      <formula>IF(FarbeA=1,AND($K13&lt;&gt;"",AND(T$13&gt;=$I13,T$13&lt;=$K13)))</formula>
    </cfRule>
    <cfRule type="expression" dxfId="243" priority="365">
      <formula>IF(FarbeA=4,AND($K13&lt;&gt;"",AND(T$13&gt;=$I13,T$13&lt;=$K13)))</formula>
    </cfRule>
    <cfRule type="expression" dxfId="242" priority="366">
      <formula>IF(FarbeA=3,AND($K13&lt;&gt;"",AND(T$13&gt;=$I13,T$13&lt;=$K13)))</formula>
    </cfRule>
    <cfRule type="expression" dxfId="241" priority="367">
      <formula>IF(FarbeA=2,AND($K13&lt;&gt;"",AND(T$13&gt;=$I13,T$13&lt;=$K13)))</formula>
    </cfRule>
    <cfRule type="expression" dxfId="240" priority="372">
      <formula>AND(T$3&lt;&gt;"")</formula>
    </cfRule>
    <cfRule type="expression" dxfId="239" priority="375">
      <formula>AND(T$13=$P$8)</formula>
    </cfRule>
    <cfRule type="expression" dxfId="238" priority="376">
      <formula>AND(T$13=$P$7)</formula>
    </cfRule>
  </conditionalFormatting>
  <conditionalFormatting sqref="T13">
    <cfRule type="expression" dxfId="237" priority="355">
      <formula>IF(FarbeD=4,AND($N13=T$13))</formula>
    </cfRule>
    <cfRule type="expression" dxfId="236" priority="373">
      <formula>AND(OR(T$12="Sa",T$12="So"))</formula>
    </cfRule>
  </conditionalFormatting>
  <conditionalFormatting sqref="AG19">
    <cfRule type="expression" dxfId="235" priority="343">
      <formula>IF(FarbeC=4,AND(AG$13=TODAY()))</formula>
    </cfRule>
    <cfRule type="expression" dxfId="234" priority="344">
      <formula>IF(FarbeC=2,AND(AG$13=TODAY()))</formula>
    </cfRule>
    <cfRule type="expression" dxfId="233" priority="345">
      <formula>IF(FarbeC=1,AND(AG$13=TODAY()))</formula>
    </cfRule>
    <cfRule type="expression" dxfId="232" priority="346">
      <formula>IF(FarbeC=3,AND(AG$13=TODAY()))</formula>
    </cfRule>
  </conditionalFormatting>
  <conditionalFormatting sqref="AG19">
    <cfRule type="expression" dxfId="231" priority="335">
      <formula>IF(FarbeB=1,AND($M19&gt;0,AND(AG$13&gt;=$I19,AG$13&lt;=$I19+($K19-$I19)*$M19)))</formula>
    </cfRule>
  </conditionalFormatting>
  <conditionalFormatting sqref="AG19">
    <cfRule type="expression" dxfId="230" priority="349">
      <formula>MOD(COLUMN(),2)</formula>
    </cfRule>
  </conditionalFormatting>
  <conditionalFormatting sqref="AG19">
    <cfRule type="expression" dxfId="229" priority="332">
      <formula>OR($D19="X",$D19="x")</formula>
    </cfRule>
  </conditionalFormatting>
  <conditionalFormatting sqref="AG19">
    <cfRule type="expression" dxfId="228" priority="331">
      <formula>IF(FarbeD=1,AND($N19=AG$13))</formula>
    </cfRule>
  </conditionalFormatting>
  <conditionalFormatting sqref="AG19">
    <cfRule type="expression" dxfId="227" priority="330">
      <formula>IF(FarbeD=4,AND($N19=AG$13))</formula>
    </cfRule>
    <cfRule type="expression" dxfId="226" priority="348">
      <formula>AND(OR(AG$12="Sa",AG$12="So"))</formula>
    </cfRule>
  </conditionalFormatting>
  <conditionalFormatting sqref="E82">
    <cfRule type="expression" dxfId="225" priority="225">
      <formula>OR($C82="X",$C82="x")</formula>
    </cfRule>
  </conditionalFormatting>
  <conditionalFormatting sqref="C49:C50">
    <cfRule type="expression" dxfId="224" priority="243">
      <formula>OR($C49="X",$C49="x")</formula>
    </cfRule>
    <cfRule type="expression" dxfId="223" priority="245">
      <formula>OR($C49="X",$C49="x")</formula>
    </cfRule>
  </conditionalFormatting>
  <conditionalFormatting sqref="D49:D50">
    <cfRule type="expression" dxfId="222" priority="244">
      <formula>OR($C49="X",$C49="x")</formula>
    </cfRule>
  </conditionalFormatting>
  <conditionalFormatting sqref="E49">
    <cfRule type="expression" dxfId="221" priority="242">
      <formula>OR($C49="X",$C49="x")</formula>
    </cfRule>
  </conditionalFormatting>
  <conditionalFormatting sqref="E53">
    <cfRule type="expression" dxfId="220" priority="221">
      <formula>OR($C53="X",$C53="x")</formula>
    </cfRule>
  </conditionalFormatting>
  <conditionalFormatting sqref="M49">
    <cfRule type="expression" dxfId="219" priority="239">
      <formula>AND($M49&lt;&gt;"",AND($M49&lt;TODAY(),AND($N49&lt;&gt;"f")))</formula>
    </cfRule>
  </conditionalFormatting>
  <conditionalFormatting sqref="M49">
    <cfRule type="expression" dxfId="218" priority="240">
      <formula>OR($C49="X",$C49="x")</formula>
    </cfRule>
  </conditionalFormatting>
  <conditionalFormatting sqref="M49">
    <cfRule type="expression" dxfId="217" priority="237">
      <formula>AND(L49&gt;0%,L49&lt;100%)</formula>
    </cfRule>
    <cfRule type="expression" dxfId="216" priority="238">
      <formula>L49=100%</formula>
    </cfRule>
  </conditionalFormatting>
  <conditionalFormatting sqref="C73">
    <cfRule type="expression" dxfId="215" priority="230">
      <formula>OR($C73="X",$C73="x")</formula>
    </cfRule>
    <cfRule type="expression" dxfId="214" priority="232">
      <formula>OR($C73="X",$C73="x")</formula>
    </cfRule>
  </conditionalFormatting>
  <conditionalFormatting sqref="D73">
    <cfRule type="expression" dxfId="213" priority="231">
      <formula>OR($C73="X",$C73="x")</formula>
    </cfRule>
  </conditionalFormatting>
  <conditionalFormatting sqref="E73">
    <cfRule type="expression" dxfId="212" priority="229">
      <formula>OR($C73="X",$C73="x")</formula>
    </cfRule>
  </conditionalFormatting>
  <conditionalFormatting sqref="C82">
    <cfRule type="expression" dxfId="211" priority="226">
      <formula>OR($C82="X",$C82="x")</formula>
    </cfRule>
    <cfRule type="expression" dxfId="210" priority="228">
      <formula>OR($C82="X",$C82="x")</formula>
    </cfRule>
  </conditionalFormatting>
  <conditionalFormatting sqref="D82">
    <cfRule type="expression" dxfId="209" priority="227">
      <formula>OR($C82="X",$C82="x")</formula>
    </cfRule>
  </conditionalFormatting>
  <conditionalFormatting sqref="C53">
    <cfRule type="expression" dxfId="208" priority="222">
      <formula>OR($C53="X",$C53="x")</formula>
    </cfRule>
    <cfRule type="expression" dxfId="207" priority="224">
      <formula>OR($C53="X",$C53="x")</formula>
    </cfRule>
  </conditionalFormatting>
  <conditionalFormatting sqref="D53">
    <cfRule type="expression" dxfId="206" priority="223">
      <formula>OR($C53="X",$C53="x")</formula>
    </cfRule>
  </conditionalFormatting>
  <conditionalFormatting sqref="Q13">
    <cfRule type="expression" dxfId="205" priority="205">
      <formula>IF(FarbeC=4,AND(Q$13=TODAY()))</formula>
    </cfRule>
    <cfRule type="expression" dxfId="204" priority="206">
      <formula>IF(FarbeC=2,AND(Q$13=TODAY()))</formula>
    </cfRule>
    <cfRule type="expression" dxfId="203" priority="207">
      <formula>IF(FarbeC=1,AND(Q$13=TODAY()))</formula>
    </cfRule>
    <cfRule type="expression" dxfId="202" priority="208">
      <formula>IF(FarbeC=3,AND(Q$13=TODAY()))</formula>
    </cfRule>
  </conditionalFormatting>
  <conditionalFormatting sqref="Q13">
    <cfRule type="expression" dxfId="201" priority="197">
      <formula>IF(FarbeB=1,AND($M13&gt;0,AND(Q$13&gt;=$I13,Q$13&lt;=$I13+($K13-$I13)*$M13)))</formula>
    </cfRule>
  </conditionalFormatting>
  <conditionalFormatting sqref="Q13">
    <cfRule type="expression" dxfId="200" priority="211">
      <formula>MOD(COLUMN(),2)</formula>
    </cfRule>
  </conditionalFormatting>
  <conditionalFormatting sqref="Q13">
    <cfRule type="expression" dxfId="199" priority="194">
      <formula>OR($D13="X",$D13="x")</formula>
    </cfRule>
  </conditionalFormatting>
  <conditionalFormatting sqref="Q13">
    <cfRule type="expression" dxfId="198" priority="193">
      <formula>IF(FarbeD=1,AND($N13=Q$13))</formula>
    </cfRule>
  </conditionalFormatting>
  <conditionalFormatting sqref="Q13">
    <cfRule type="expression" dxfId="197" priority="189">
      <formula>AND($N13=Q$13,$O13&lt;&gt;"F",$N13&lt;TODAY())</formula>
    </cfRule>
    <cfRule type="expression" dxfId="196" priority="190">
      <formula>IF(FarbeD=2,AND($N13=Q$13))</formula>
    </cfRule>
    <cfRule type="expression" dxfId="195" priority="191">
      <formula>IF(FarbeD=3,AND($N13=Q$13),"M")</formula>
    </cfRule>
    <cfRule type="expression" dxfId="194" priority="195">
      <formula>IF($P$5="x",AND(Q$3&lt;&gt;""))</formula>
    </cfRule>
    <cfRule type="expression" dxfId="193" priority="196">
      <formula>IF($P$5="x",AND(OR(Q$12="Sa",Q$12="So")))</formula>
    </cfRule>
    <cfRule type="expression" dxfId="192" priority="198">
      <formula>IF(FarbeB=4,AND($M13&gt;0,AND(Q$13&gt;=$I13,Q$13&lt;=$I13+($K13-$I13)*$M13)))</formula>
    </cfRule>
    <cfRule type="expression" dxfId="191" priority="199">
      <formula>IF(FarbeB=3,AND($M13&gt;0,AND(Q$13&gt;=$I13,Q$13&lt;=$I13+($K13-$I13)*$M13)))</formula>
    </cfRule>
    <cfRule type="expression" dxfId="190" priority="200">
      <formula>IF(FarbeB=2,AND($M13&gt;0,AND(Q$13&gt;=$I13,Q$13&lt;=$I13+($K13-$I13)*$M13)))</formula>
    </cfRule>
    <cfRule type="expression" dxfId="189" priority="201">
      <formula>IF(FarbeA=1,AND($K13&lt;&gt;"",AND(Q$13&gt;=$I13,Q$13&lt;=$K13)))</formula>
    </cfRule>
    <cfRule type="expression" dxfId="188" priority="202">
      <formula>IF(FarbeA=4,AND($K13&lt;&gt;"",AND(Q$13&gt;=$I13,Q$13&lt;=$K13)))</formula>
    </cfRule>
    <cfRule type="expression" dxfId="187" priority="203">
      <formula>IF(FarbeA=3,AND($K13&lt;&gt;"",AND(Q$13&gt;=$I13,Q$13&lt;=$K13)))</formula>
    </cfRule>
    <cfRule type="expression" dxfId="186" priority="204">
      <formula>IF(FarbeA=2,AND($K13&lt;&gt;"",AND(Q$13&gt;=$I13,Q$13&lt;=$K13)))</formula>
    </cfRule>
    <cfRule type="expression" dxfId="185" priority="209">
      <formula>AND(Q$3&lt;&gt;"")</formula>
    </cfRule>
    <cfRule type="expression" dxfId="184" priority="212">
      <formula>AND(Q$13=$P$8)</formula>
    </cfRule>
    <cfRule type="expression" dxfId="183" priority="213">
      <formula>AND(Q$13=$P$7)</formula>
    </cfRule>
  </conditionalFormatting>
  <conditionalFormatting sqref="Q13">
    <cfRule type="expression" dxfId="182" priority="192">
      <formula>IF(FarbeD=4,AND($N13=Q$13))</formula>
    </cfRule>
    <cfRule type="expression" dxfId="181" priority="210">
      <formula>AND(OR(Q$12="Sa",Q$12="So"))</formula>
    </cfRule>
  </conditionalFormatting>
  <conditionalFormatting sqref="R13">
    <cfRule type="expression" dxfId="180" priority="180">
      <formula>IF(FarbeC=4,AND(R$13=TODAY()))</formula>
    </cfRule>
    <cfRule type="expression" dxfId="179" priority="181">
      <formula>IF(FarbeC=2,AND(R$13=TODAY()))</formula>
    </cfRule>
    <cfRule type="expression" dxfId="178" priority="182">
      <formula>IF(FarbeC=1,AND(R$13=TODAY()))</formula>
    </cfRule>
    <cfRule type="expression" dxfId="177" priority="183">
      <formula>IF(FarbeC=3,AND(R$13=TODAY()))</formula>
    </cfRule>
  </conditionalFormatting>
  <conditionalFormatting sqref="R13">
    <cfRule type="expression" dxfId="176" priority="172">
      <formula>IF(FarbeB=1,AND($M13&gt;0,AND(R$13&gt;=$I13,R$13&lt;=$I13+($K13-$I13)*$M13)))</formula>
    </cfRule>
  </conditionalFormatting>
  <conditionalFormatting sqref="R13">
    <cfRule type="expression" dxfId="175" priority="186">
      <formula>MOD(COLUMN(),2)</formula>
    </cfRule>
  </conditionalFormatting>
  <conditionalFormatting sqref="R13">
    <cfRule type="expression" dxfId="174" priority="169">
      <formula>OR($D13="X",$D13="x")</formula>
    </cfRule>
  </conditionalFormatting>
  <conditionalFormatting sqref="R13">
    <cfRule type="expression" dxfId="173" priority="168">
      <formula>IF(FarbeD=1,AND($N13=R$13))</formula>
    </cfRule>
  </conditionalFormatting>
  <conditionalFormatting sqref="R13">
    <cfRule type="expression" dxfId="172" priority="164">
      <formula>AND($N13=R$13,$O13&lt;&gt;"F",$N13&lt;TODAY())</formula>
    </cfRule>
    <cfRule type="expression" dxfId="171" priority="165">
      <formula>IF(FarbeD=2,AND($N13=R$13))</formula>
    </cfRule>
    <cfRule type="expression" dxfId="170" priority="166">
      <formula>IF(FarbeD=3,AND($N13=R$13),"M")</formula>
    </cfRule>
    <cfRule type="expression" dxfId="169" priority="170">
      <formula>IF($P$5="x",AND(R$3&lt;&gt;""))</formula>
    </cfRule>
    <cfRule type="expression" dxfId="168" priority="171">
      <formula>IF($P$5="x",AND(OR(R$12="Sa",R$12="So")))</formula>
    </cfRule>
    <cfRule type="expression" dxfId="167" priority="173">
      <formula>IF(FarbeB=4,AND($M13&gt;0,AND(R$13&gt;=$I13,R$13&lt;=$I13+($K13-$I13)*$M13)))</formula>
    </cfRule>
    <cfRule type="expression" dxfId="166" priority="174">
      <formula>IF(FarbeB=3,AND($M13&gt;0,AND(R$13&gt;=$I13,R$13&lt;=$I13+($K13-$I13)*$M13)))</formula>
    </cfRule>
    <cfRule type="expression" dxfId="165" priority="175">
      <formula>IF(FarbeB=2,AND($M13&gt;0,AND(R$13&gt;=$I13,R$13&lt;=$I13+($K13-$I13)*$M13)))</formula>
    </cfRule>
    <cfRule type="expression" dxfId="164" priority="176">
      <formula>IF(FarbeA=1,AND($K13&lt;&gt;"",AND(R$13&gt;=$I13,R$13&lt;=$K13)))</formula>
    </cfRule>
    <cfRule type="expression" dxfId="163" priority="177">
      <formula>IF(FarbeA=4,AND($K13&lt;&gt;"",AND(R$13&gt;=$I13,R$13&lt;=$K13)))</formula>
    </cfRule>
    <cfRule type="expression" dxfId="162" priority="178">
      <formula>IF(FarbeA=3,AND($K13&lt;&gt;"",AND(R$13&gt;=$I13,R$13&lt;=$K13)))</formula>
    </cfRule>
    <cfRule type="expression" dxfId="161" priority="179">
      <formula>IF(FarbeA=2,AND($K13&lt;&gt;"",AND(R$13&gt;=$I13,R$13&lt;=$K13)))</formula>
    </cfRule>
    <cfRule type="expression" dxfId="160" priority="184">
      <formula>AND(R$3&lt;&gt;"")</formula>
    </cfRule>
    <cfRule type="expression" dxfId="159" priority="187">
      <formula>AND(R$13=$P$8)</formula>
    </cfRule>
    <cfRule type="expression" dxfId="158" priority="188">
      <formula>AND(R$13=$P$7)</formula>
    </cfRule>
  </conditionalFormatting>
  <conditionalFormatting sqref="R13">
    <cfRule type="expression" dxfId="157" priority="167">
      <formula>IF(FarbeD=4,AND($N13=R$13))</formula>
    </cfRule>
    <cfRule type="expression" dxfId="156" priority="185">
      <formula>AND(OR(R$12="Sa",R$12="So"))</formula>
    </cfRule>
  </conditionalFormatting>
  <conditionalFormatting sqref="S13">
    <cfRule type="expression" dxfId="155" priority="155">
      <formula>IF(FarbeC=4,AND(S$13=TODAY()))</formula>
    </cfRule>
    <cfRule type="expression" dxfId="154" priority="156">
      <formula>IF(FarbeC=2,AND(S$13=TODAY()))</formula>
    </cfRule>
    <cfRule type="expression" dxfId="153" priority="157">
      <formula>IF(FarbeC=1,AND(S$13=TODAY()))</formula>
    </cfRule>
    <cfRule type="expression" dxfId="152" priority="158">
      <formula>IF(FarbeC=3,AND(S$13=TODAY()))</formula>
    </cfRule>
  </conditionalFormatting>
  <conditionalFormatting sqref="S13">
    <cfRule type="expression" dxfId="151" priority="147">
      <formula>IF(FarbeB=1,AND($M13&gt;0,AND(S$13&gt;=$I13,S$13&lt;=$I13+($K13-$I13)*$M13)))</formula>
    </cfRule>
  </conditionalFormatting>
  <conditionalFormatting sqref="S13">
    <cfRule type="expression" dxfId="150" priority="161">
      <formula>MOD(COLUMN(),2)</formula>
    </cfRule>
  </conditionalFormatting>
  <conditionalFormatting sqref="S13">
    <cfRule type="expression" dxfId="149" priority="144">
      <formula>OR($D13="X",$D13="x")</formula>
    </cfRule>
  </conditionalFormatting>
  <conditionalFormatting sqref="S13">
    <cfRule type="expression" dxfId="148" priority="143">
      <formula>IF(FarbeD=1,AND($N13=S$13))</formula>
    </cfRule>
  </conditionalFormatting>
  <conditionalFormatting sqref="S13">
    <cfRule type="expression" dxfId="147" priority="139">
      <formula>AND($N13=S$13,$O13&lt;&gt;"F",$N13&lt;TODAY())</formula>
    </cfRule>
    <cfRule type="expression" dxfId="146" priority="140">
      <formula>IF(FarbeD=2,AND($N13=S$13))</formula>
    </cfRule>
    <cfRule type="expression" dxfId="145" priority="141">
      <formula>IF(FarbeD=3,AND($N13=S$13),"M")</formula>
    </cfRule>
    <cfRule type="expression" dxfId="144" priority="145">
      <formula>IF($P$5="x",AND(S$3&lt;&gt;""))</formula>
    </cfRule>
    <cfRule type="expression" dxfId="143" priority="146">
      <formula>IF($P$5="x",AND(OR(S$12="Sa",S$12="So")))</formula>
    </cfRule>
    <cfRule type="expression" dxfId="142" priority="148">
      <formula>IF(FarbeB=4,AND($M13&gt;0,AND(S$13&gt;=$I13,S$13&lt;=$I13+($K13-$I13)*$M13)))</formula>
    </cfRule>
    <cfRule type="expression" dxfId="141" priority="149">
      <formula>IF(FarbeB=3,AND($M13&gt;0,AND(S$13&gt;=$I13,S$13&lt;=$I13+($K13-$I13)*$M13)))</formula>
    </cfRule>
    <cfRule type="expression" dxfId="140" priority="150">
      <formula>IF(FarbeB=2,AND($M13&gt;0,AND(S$13&gt;=$I13,S$13&lt;=$I13+($K13-$I13)*$M13)))</formula>
    </cfRule>
    <cfRule type="expression" dxfId="139" priority="151">
      <formula>IF(FarbeA=1,AND($K13&lt;&gt;"",AND(S$13&gt;=$I13,S$13&lt;=$K13)))</formula>
    </cfRule>
    <cfRule type="expression" dxfId="138" priority="152">
      <formula>IF(FarbeA=4,AND($K13&lt;&gt;"",AND(S$13&gt;=$I13,S$13&lt;=$K13)))</formula>
    </cfRule>
    <cfRule type="expression" dxfId="137" priority="153">
      <formula>IF(FarbeA=3,AND($K13&lt;&gt;"",AND(S$13&gt;=$I13,S$13&lt;=$K13)))</formula>
    </cfRule>
    <cfRule type="expression" dxfId="136" priority="154">
      <formula>IF(FarbeA=2,AND($K13&lt;&gt;"",AND(S$13&gt;=$I13,S$13&lt;=$K13)))</formula>
    </cfRule>
    <cfRule type="expression" dxfId="135" priority="159">
      <formula>AND(S$3&lt;&gt;"")</formula>
    </cfRule>
    <cfRule type="expression" dxfId="134" priority="162">
      <formula>AND(S$13=$P$8)</formula>
    </cfRule>
    <cfRule type="expression" dxfId="133" priority="163">
      <formula>AND(S$13=$P$7)</formula>
    </cfRule>
  </conditionalFormatting>
  <conditionalFormatting sqref="S13">
    <cfRule type="expression" dxfId="132" priority="142">
      <formula>IF(FarbeD=4,AND($N13=S$13))</formula>
    </cfRule>
    <cfRule type="expression" dxfId="131" priority="160">
      <formula>AND(OR(S$12="Sa",S$12="So"))</formula>
    </cfRule>
  </conditionalFormatting>
  <conditionalFormatting sqref="N50">
    <cfRule type="expression" dxfId="130" priority="134">
      <formula>OR($C50="X",$C50="x")</formula>
    </cfRule>
    <cfRule type="expression" dxfId="129" priority="137">
      <formula>OR($C50="X",$C50="x")</formula>
    </cfRule>
  </conditionalFormatting>
  <conditionalFormatting sqref="N50">
    <cfRule type="expression" dxfId="128" priority="136">
      <formula>AND($N50="F")</formula>
    </cfRule>
  </conditionalFormatting>
  <conditionalFormatting sqref="H50:L50">
    <cfRule type="expression" dxfId="127" priority="135">
      <formula>OR($C50="X",$C50="x")</formula>
    </cfRule>
  </conditionalFormatting>
  <conditionalFormatting sqref="I50">
    <cfRule type="expression" dxfId="126" priority="133">
      <formula>OR($C50="X",$C50="x")</formula>
    </cfRule>
  </conditionalFormatting>
  <conditionalFormatting sqref="M50">
    <cfRule type="expression" dxfId="125" priority="131">
      <formula>AND($M50&lt;&gt;"",AND($M50&lt;TODAY(),AND($N50&lt;&gt;"f")))</formula>
    </cfRule>
  </conditionalFormatting>
  <conditionalFormatting sqref="M50">
    <cfRule type="expression" dxfId="124" priority="132">
      <formula>OR($C50="X",$C50="x")</formula>
    </cfRule>
  </conditionalFormatting>
  <conditionalFormatting sqref="M50">
    <cfRule type="expression" dxfId="123" priority="129">
      <formula>AND(L50&gt;0%,L50&lt;100%)</formula>
    </cfRule>
    <cfRule type="expression" dxfId="122" priority="130">
      <formula>L50=100%</formula>
    </cfRule>
  </conditionalFormatting>
  <conditionalFormatting sqref="D60">
    <cfRule type="expression" dxfId="121" priority="128">
      <formula>OR($C60="X",$C60="x")</formula>
    </cfRule>
  </conditionalFormatting>
  <conditionalFormatting sqref="E60">
    <cfRule type="expression" dxfId="120" priority="127">
      <formula>OR($C60="X",$C60="x")</formula>
    </cfRule>
  </conditionalFormatting>
  <conditionalFormatting sqref="N60">
    <cfRule type="expression" dxfId="119" priority="123">
      <formula>OR($C60="X",$C60="x")</formula>
    </cfRule>
    <cfRule type="expression" dxfId="118" priority="126">
      <formula>OR($C60="X",$C60="x")</formula>
    </cfRule>
  </conditionalFormatting>
  <conditionalFormatting sqref="N60">
    <cfRule type="expression" dxfId="117" priority="125">
      <formula>AND($N60="F")</formula>
    </cfRule>
  </conditionalFormatting>
  <conditionalFormatting sqref="H60:L60">
    <cfRule type="expression" dxfId="116" priority="124">
      <formula>OR($C60="X",$C60="x")</formula>
    </cfRule>
  </conditionalFormatting>
  <conditionalFormatting sqref="I60">
    <cfRule type="expression" dxfId="115" priority="122">
      <formula>OR($C60="X",$C60="x")</formula>
    </cfRule>
  </conditionalFormatting>
  <conditionalFormatting sqref="M60">
    <cfRule type="expression" dxfId="114" priority="120">
      <formula>AND($M60&lt;&gt;"",AND($M60&lt;TODAY(),AND($N60&lt;&gt;"f")))</formula>
    </cfRule>
  </conditionalFormatting>
  <conditionalFormatting sqref="M60">
    <cfRule type="expression" dxfId="113" priority="121">
      <formula>OR($C60="X",$C60="x")</formula>
    </cfRule>
  </conditionalFormatting>
  <conditionalFormatting sqref="M60">
    <cfRule type="expression" dxfId="112" priority="118">
      <formula>AND(L60&gt;0%,L60&lt;100%)</formula>
    </cfRule>
    <cfRule type="expression" dxfId="111" priority="119">
      <formula>L60=100%</formula>
    </cfRule>
  </conditionalFormatting>
  <conditionalFormatting sqref="C74">
    <cfRule type="expression" dxfId="110" priority="116">
      <formula>OR($C74="X",$C74="x")</formula>
    </cfRule>
    <cfRule type="expression" dxfId="109" priority="117">
      <formula>OR($C74="X",$C74="x")</formula>
    </cfRule>
  </conditionalFormatting>
  <conditionalFormatting sqref="D74">
    <cfRule type="expression" dxfId="108" priority="115">
      <formula>OR($C74="X",$C74="x")</formula>
    </cfRule>
  </conditionalFormatting>
  <conditionalFormatting sqref="D83">
    <cfRule type="expression" dxfId="107" priority="104">
      <formula>OR($C83="X",$C83="x")</formula>
    </cfRule>
  </conditionalFormatting>
  <conditionalFormatting sqref="N74">
    <cfRule type="expression" dxfId="106" priority="109">
      <formula>OR($C74="X",$C74="x")</formula>
    </cfRule>
    <cfRule type="expression" dxfId="105" priority="113">
      <formula>OR($C74="X",$C74="x")</formula>
    </cfRule>
  </conditionalFormatting>
  <conditionalFormatting sqref="N74">
    <cfRule type="expression" dxfId="104" priority="112">
      <formula>AND($N74="F")</formula>
    </cfRule>
  </conditionalFormatting>
  <conditionalFormatting sqref="M74">
    <cfRule type="expression" dxfId="103" priority="110">
      <formula>AND($M74&lt;&gt;"",AND($M74&lt;TODAY(),AND($N74&lt;&gt;"f")))</formula>
    </cfRule>
  </conditionalFormatting>
  <conditionalFormatting sqref="L74:M74">
    <cfRule type="expression" dxfId="102" priority="111">
      <formula>OR($C74="X",$C74="x")</formula>
    </cfRule>
  </conditionalFormatting>
  <conditionalFormatting sqref="M74">
    <cfRule type="expression" dxfId="101" priority="107">
      <formula>AND(L74&gt;0%,L74&lt;100%)</formula>
    </cfRule>
    <cfRule type="expression" dxfId="100" priority="108">
      <formula>L74=100%</formula>
    </cfRule>
  </conditionalFormatting>
  <conditionalFormatting sqref="C83">
    <cfRule type="expression" dxfId="99" priority="105">
      <formula>OR($C83="X",$C83="x")</formula>
    </cfRule>
    <cfRule type="expression" dxfId="98" priority="106">
      <formula>OR($C83="X",$C83="x")</formula>
    </cfRule>
  </conditionalFormatting>
  <conditionalFormatting sqref="D62">
    <cfRule type="expression" dxfId="97" priority="80">
      <formula>OR($C62="X",$C62="x")</formula>
    </cfRule>
  </conditionalFormatting>
  <conditionalFormatting sqref="C94">
    <cfRule type="expression" dxfId="96" priority="101">
      <formula>OR($C94="X",$C94="x")</formula>
    </cfRule>
    <cfRule type="expression" dxfId="95" priority="102">
      <formula>OR($C94="X",$C94="x")</formula>
    </cfRule>
  </conditionalFormatting>
  <conditionalFormatting sqref="D94">
    <cfRule type="expression" dxfId="94" priority="100">
      <formula>OR($C94="X",$C94="x")</formula>
    </cfRule>
  </conditionalFormatting>
  <conditionalFormatting sqref="N94">
    <cfRule type="expression" dxfId="93" priority="94">
      <formula>OR($C94="X",$C94="x")</formula>
    </cfRule>
    <cfRule type="expression" dxfId="92" priority="98">
      <formula>OR($C94="X",$C94="x")</formula>
    </cfRule>
  </conditionalFormatting>
  <conditionalFormatting sqref="N94">
    <cfRule type="expression" dxfId="91" priority="97">
      <formula>AND($N94="F")</formula>
    </cfRule>
  </conditionalFormatting>
  <conditionalFormatting sqref="M94">
    <cfRule type="expression" dxfId="90" priority="95">
      <formula>AND($M94&lt;&gt;"",AND($M94&lt;TODAY(),AND($N94&lt;&gt;"f")))</formula>
    </cfRule>
  </conditionalFormatting>
  <conditionalFormatting sqref="H94:M94">
    <cfRule type="expression" dxfId="89" priority="96">
      <formula>OR($C94="X",$C94="x")</formula>
    </cfRule>
  </conditionalFormatting>
  <conditionalFormatting sqref="M94">
    <cfRule type="expression" dxfId="88" priority="92">
      <formula>AND(L94&gt;0%,L94&lt;100%)</formula>
    </cfRule>
    <cfRule type="expression" dxfId="87" priority="93">
      <formula>L94=100%</formula>
    </cfRule>
  </conditionalFormatting>
  <conditionalFormatting sqref="E94">
    <cfRule type="expression" dxfId="86" priority="91">
      <formula>OR($C94="X",$C94="x")</formula>
    </cfRule>
  </conditionalFormatting>
  <conditionalFormatting sqref="E83">
    <cfRule type="expression" dxfId="85" priority="90">
      <formula>OR($C83="X",$C83="x")</formula>
    </cfRule>
  </conditionalFormatting>
  <conditionalFormatting sqref="E74">
    <cfRule type="expression" dxfId="84" priority="89">
      <formula>OR($C74="X",$C74="x")</formula>
    </cfRule>
  </conditionalFormatting>
  <conditionalFormatting sqref="E50">
    <cfRule type="expression" dxfId="83" priority="88">
      <formula>OR($C50="X",$C50="x")</formula>
    </cfRule>
  </conditionalFormatting>
  <conditionalFormatting sqref="D105">
    <cfRule type="expression" dxfId="82" priority="86">
      <formula>OR($C105="X",$C105="x")</formula>
    </cfRule>
    <cfRule type="expression" dxfId="81" priority="87">
      <formula>OR($C105="X",$C105="x")</formula>
    </cfRule>
  </conditionalFormatting>
  <conditionalFormatting sqref="D106">
    <cfRule type="expression" dxfId="80" priority="85">
      <formula>OR($C106="X",$C106="x")</formula>
    </cfRule>
  </conditionalFormatting>
  <conditionalFormatting sqref="D96">
    <cfRule type="expression" dxfId="79" priority="84">
      <formula>OR($C96="X",$C96="x")</formula>
    </cfRule>
  </conditionalFormatting>
  <conditionalFormatting sqref="D30">
    <cfRule type="expression" dxfId="78" priority="82">
      <formula>OR($C30="X",$C30="x")</formula>
    </cfRule>
  </conditionalFormatting>
  <conditionalFormatting sqref="N34 C34">
    <cfRule type="expression" dxfId="77" priority="76">
      <formula>OR($C34="X",$C34="x")</formula>
    </cfRule>
    <cfRule type="expression" dxfId="76" priority="79">
      <formula>OR($C34="X",$C34="x")</formula>
    </cfRule>
  </conditionalFormatting>
  <conditionalFormatting sqref="N34">
    <cfRule type="expression" dxfId="75" priority="78">
      <formula>AND($N34="F")</formula>
    </cfRule>
  </conditionalFormatting>
  <conditionalFormatting sqref="F34 H34:L34">
    <cfRule type="expression" dxfId="74" priority="77">
      <formula>OR($C34="X",$C34="x")</formula>
    </cfRule>
  </conditionalFormatting>
  <conditionalFormatting sqref="D34">
    <cfRule type="expression" dxfId="73" priority="74">
      <formula>OR($C34="X",$C34="x")</formula>
    </cfRule>
    <cfRule type="expression" dxfId="72" priority="75">
      <formula>OR($C34="X",$C34="x")</formula>
    </cfRule>
  </conditionalFormatting>
  <conditionalFormatting sqref="E34">
    <cfRule type="expression" dxfId="71" priority="73">
      <formula>OR($C34="X",$C34="x")</formula>
    </cfRule>
  </conditionalFormatting>
  <conditionalFormatting sqref="G34">
    <cfRule type="expression" dxfId="70" priority="72">
      <formula>OR($C34="X",$C34="x")</formula>
    </cfRule>
  </conditionalFormatting>
  <conditionalFormatting sqref="M34">
    <cfRule type="expression" dxfId="69" priority="70">
      <formula>AND($M34&lt;&gt;"",AND($M34&lt;TODAY(),AND($N34&lt;&gt;"f")))</formula>
    </cfRule>
  </conditionalFormatting>
  <conditionalFormatting sqref="M34">
    <cfRule type="expression" dxfId="68" priority="71">
      <formula>OR($C34="X",$C34="x")</formula>
    </cfRule>
  </conditionalFormatting>
  <conditionalFormatting sqref="M34">
    <cfRule type="expression" dxfId="67" priority="68">
      <formula>AND(L34&gt;0%,L34&lt;100%)</formula>
    </cfRule>
    <cfRule type="expression" dxfId="66" priority="69">
      <formula>L34=100%</formula>
    </cfRule>
  </conditionalFormatting>
  <conditionalFormatting sqref="N35 C35">
    <cfRule type="expression" dxfId="65" priority="64">
      <formula>OR($C35="X",$C35="x")</formula>
    </cfRule>
    <cfRule type="expression" dxfId="64" priority="67">
      <formula>OR($C35="X",$C35="x")</formula>
    </cfRule>
  </conditionalFormatting>
  <conditionalFormatting sqref="N35">
    <cfRule type="expression" dxfId="63" priority="66">
      <formula>AND($N35="F")</formula>
    </cfRule>
  </conditionalFormatting>
  <conditionalFormatting sqref="F35 H35:L35">
    <cfRule type="expression" dxfId="62" priority="65">
      <formula>OR($C35="X",$C35="x")</formula>
    </cfRule>
  </conditionalFormatting>
  <conditionalFormatting sqref="D35">
    <cfRule type="expression" dxfId="61" priority="61">
      <formula>OR($C35="X",$C35="x")</formula>
    </cfRule>
    <cfRule type="expression" dxfId="60" priority="63">
      <formula>OR($C35="X",$C35="x")</formula>
    </cfRule>
  </conditionalFormatting>
  <conditionalFormatting sqref="F35">
    <cfRule type="expression" dxfId="59" priority="62">
      <formula>OR($C35="X",$C35="x")</formula>
    </cfRule>
  </conditionalFormatting>
  <conditionalFormatting sqref="E35">
    <cfRule type="expression" dxfId="58" priority="60">
      <formula>OR($C35="X",$C35="x")</formula>
    </cfRule>
  </conditionalFormatting>
  <conditionalFormatting sqref="G35">
    <cfRule type="expression" dxfId="57" priority="59">
      <formula>OR($C35="X",$C35="x")</formula>
    </cfRule>
  </conditionalFormatting>
  <conditionalFormatting sqref="I35">
    <cfRule type="expression" dxfId="56" priority="58">
      <formula>OR($C35="X",$C35="x")</formula>
    </cfRule>
  </conditionalFormatting>
  <conditionalFormatting sqref="M35">
    <cfRule type="expression" dxfId="55" priority="56">
      <formula>AND($M35&lt;&gt;"",AND($M35&lt;TODAY(),AND($N35&lt;&gt;"f")))</formula>
    </cfRule>
  </conditionalFormatting>
  <conditionalFormatting sqref="M35">
    <cfRule type="expression" dxfId="54" priority="57">
      <formula>OR($C35="X",$C35="x")</formula>
    </cfRule>
  </conditionalFormatting>
  <conditionalFormatting sqref="M35">
    <cfRule type="expression" dxfId="53" priority="54">
      <formula>AND(L35&gt;0%,L35&lt;100%)</formula>
    </cfRule>
    <cfRule type="expression" dxfId="52" priority="55">
      <formula>L35=100%</formula>
    </cfRule>
  </conditionalFormatting>
  <conditionalFormatting sqref="M37">
    <cfRule type="expression" dxfId="51" priority="42">
      <formula>AND(L37&gt;0%,L37&lt;100%)</formula>
    </cfRule>
    <cfRule type="expression" dxfId="50" priority="43">
      <formula>L37=100%</formula>
    </cfRule>
  </conditionalFormatting>
  <conditionalFormatting sqref="N37 C37">
    <cfRule type="expression" dxfId="49" priority="50">
      <formula>OR($C37="X",$C37="x")</formula>
    </cfRule>
    <cfRule type="expression" dxfId="48" priority="53">
      <formula>OR($C37="X",$C37="x")</formula>
    </cfRule>
  </conditionalFormatting>
  <conditionalFormatting sqref="N37">
    <cfRule type="expression" dxfId="47" priority="52">
      <formula>AND($N37="F")</formula>
    </cfRule>
  </conditionalFormatting>
  <conditionalFormatting sqref="F37 H37:L37">
    <cfRule type="expression" dxfId="46" priority="51">
      <formula>OR($C37="X",$C37="x")</formula>
    </cfRule>
  </conditionalFormatting>
  <conditionalFormatting sqref="D37">
    <cfRule type="expression" dxfId="45" priority="48">
      <formula>OR($C37="X",$C37="x")</formula>
    </cfRule>
    <cfRule type="expression" dxfId="44" priority="49">
      <formula>OR($C37="X",$C37="x")</formula>
    </cfRule>
  </conditionalFormatting>
  <conditionalFormatting sqref="E37">
    <cfRule type="expression" dxfId="43" priority="47">
      <formula>OR($C37="X",$C37="x")</formula>
    </cfRule>
  </conditionalFormatting>
  <conditionalFormatting sqref="G37">
    <cfRule type="expression" dxfId="42" priority="46">
      <formula>OR($C37="X",$C37="x")</formula>
    </cfRule>
  </conditionalFormatting>
  <conditionalFormatting sqref="M37">
    <cfRule type="expression" dxfId="41" priority="44">
      <formula>AND($M37&lt;&gt;"",AND($M37&lt;TODAY(),AND($N37&lt;&gt;"f")))</formula>
    </cfRule>
  </conditionalFormatting>
  <conditionalFormatting sqref="M37">
    <cfRule type="expression" dxfId="40" priority="45">
      <formula>OR($C37="X",$C37="x")</formula>
    </cfRule>
  </conditionalFormatting>
  <conditionalFormatting sqref="N36 C36:D36">
    <cfRule type="expression" dxfId="39" priority="37">
      <formula>OR($C36="X",$C36="x")</formula>
    </cfRule>
    <cfRule type="expression" dxfId="38" priority="41">
      <formula>OR($C36="X",$C36="x")</formula>
    </cfRule>
  </conditionalFormatting>
  <conditionalFormatting sqref="N36">
    <cfRule type="expression" dxfId="37" priority="40">
      <formula>AND($N36="F")</formula>
    </cfRule>
  </conditionalFormatting>
  <conditionalFormatting sqref="M36">
    <cfRule type="expression" dxfId="36" priority="38">
      <formula>AND($M36&lt;&gt;"",AND($M36&lt;TODAY(),AND($N36&lt;&gt;"f")))</formula>
    </cfRule>
  </conditionalFormatting>
  <conditionalFormatting sqref="E36:M36">
    <cfRule type="expression" dxfId="35" priority="39">
      <formula>OR($C36="X",$C36="x")</formula>
    </cfRule>
  </conditionalFormatting>
  <conditionalFormatting sqref="M36">
    <cfRule type="expression" dxfId="34" priority="35">
      <formula>AND(L36&gt;0%,L36&lt;100%)</formula>
    </cfRule>
    <cfRule type="expression" dxfId="33" priority="36">
      <formula>L36=100%</formula>
    </cfRule>
  </conditionalFormatting>
  <conditionalFormatting sqref="N27 C27:C28">
    <cfRule type="expression" dxfId="32" priority="30">
      <formula>OR($C27="X",$C27="x")</formula>
    </cfRule>
    <cfRule type="expression" dxfId="31" priority="34">
      <formula>OR($C27="X",$C27="x")</formula>
    </cfRule>
  </conditionalFormatting>
  <conditionalFormatting sqref="N27">
    <cfRule type="expression" dxfId="30" priority="33">
      <formula>AND($N27="F")</formula>
    </cfRule>
  </conditionalFormatting>
  <conditionalFormatting sqref="M27">
    <cfRule type="expression" dxfId="29" priority="31">
      <formula>AND($M27&lt;&gt;"",AND($M27&lt;TODAY(),AND($N27&lt;&gt;"f")))</formula>
    </cfRule>
  </conditionalFormatting>
  <conditionalFormatting sqref="I27 K27:M27 F27:F28">
    <cfRule type="expression" dxfId="28" priority="32">
      <formula>OR($C27="X",$C27="x")</formula>
    </cfRule>
  </conditionalFormatting>
  <conditionalFormatting sqref="M27">
    <cfRule type="expression" dxfId="27" priority="28">
      <formula>AND(L27&gt;0%,L27&lt;100%)</formula>
    </cfRule>
    <cfRule type="expression" dxfId="26" priority="29">
      <formula>L27=100%</formula>
    </cfRule>
  </conditionalFormatting>
  <conditionalFormatting sqref="F27:F28">
    <cfRule type="expression" dxfId="25" priority="27">
      <formula>OR($C27="X",$C27="x")</formula>
    </cfRule>
  </conditionalFormatting>
  <conditionalFormatting sqref="G27:G28">
    <cfRule type="expression" dxfId="24" priority="26">
      <formula>OR($C27="X",$C27="x")</formula>
    </cfRule>
  </conditionalFormatting>
  <conditionalFormatting sqref="H27 J27">
    <cfRule type="expression" dxfId="23" priority="25">
      <formula>OR($C27="X",$C27="x")</formula>
    </cfRule>
  </conditionalFormatting>
  <conditionalFormatting sqref="D27:D28">
    <cfRule type="expression" dxfId="22" priority="24">
      <formula>OR($C27="X",$C27="x")</formula>
    </cfRule>
  </conditionalFormatting>
  <conditionalFormatting sqref="E27:E28">
    <cfRule type="expression" dxfId="21" priority="23">
      <formula>OR($C27="X",$C27="x")</formula>
    </cfRule>
  </conditionalFormatting>
  <conditionalFormatting sqref="F43">
    <cfRule type="expression" dxfId="20" priority="22">
      <formula>OR($C43="X",$C43="x")</formula>
    </cfRule>
  </conditionalFormatting>
  <conditionalFormatting sqref="E43">
    <cfRule type="expression" dxfId="19" priority="21">
      <formula>OR($C43="X",$C43="x")</formula>
    </cfRule>
  </conditionalFormatting>
  <conditionalFormatting sqref="M43">
    <cfRule type="expression" dxfId="18" priority="18">
      <formula>AND($M43&lt;&gt;"",AND($M43&lt;TODAY(),AND($N43&lt;&gt;"f")))</formula>
    </cfRule>
  </conditionalFormatting>
  <conditionalFormatting sqref="M43">
    <cfRule type="expression" dxfId="17" priority="19">
      <formula>OR($C43="X",$C43="x")</formula>
    </cfRule>
  </conditionalFormatting>
  <conditionalFormatting sqref="M43">
    <cfRule type="expression" dxfId="16" priority="16">
      <formula>AND(L43&gt;0%,L43&lt;100%)</formula>
    </cfRule>
    <cfRule type="expression" dxfId="15" priority="17">
      <formula>L43=100%</formula>
    </cfRule>
  </conditionalFormatting>
  <conditionalFormatting sqref="L107:L112">
    <cfRule type="expression" dxfId="14" priority="15">
      <formula>OR($C107="X",$C107="x")</formula>
    </cfRule>
  </conditionalFormatting>
  <conditionalFormatting sqref="H102:H105">
    <cfRule type="expression" dxfId="13" priority="14">
      <formula>OR($C102="X",$C102="x")</formula>
    </cfRule>
  </conditionalFormatting>
  <conditionalFormatting sqref="I98:I103">
    <cfRule type="expression" dxfId="12" priority="13">
      <formula>OR($C98="X",$C98="x")</formula>
    </cfRule>
  </conditionalFormatting>
  <conditionalFormatting sqref="K97:K99 K102:K105">
    <cfRule type="expression" dxfId="11" priority="12">
      <formula>OR($C97="X",$C97="x")</formula>
    </cfRule>
  </conditionalFormatting>
  <conditionalFormatting sqref="J100">
    <cfRule type="expression" dxfId="10" priority="11">
      <formula>OR($C100="X",$C100="x")</formula>
    </cfRule>
  </conditionalFormatting>
  <conditionalFormatting sqref="K100:K101">
    <cfRule type="expression" dxfId="9" priority="10">
      <formula>OR($C100="X",$C100="x")</formula>
    </cfRule>
  </conditionalFormatting>
  <conditionalFormatting sqref="J101">
    <cfRule type="expression" dxfId="8" priority="9">
      <formula>OR($C101="X",$C101="x")</formula>
    </cfRule>
  </conditionalFormatting>
  <conditionalFormatting sqref="N28">
    <cfRule type="expression" dxfId="7" priority="4">
      <formula>OR($C28="X",$C28="x")</formula>
    </cfRule>
    <cfRule type="expression" dxfId="6" priority="8">
      <formula>OR($C28="X",$C28="x")</formula>
    </cfRule>
  </conditionalFormatting>
  <conditionalFormatting sqref="N28">
    <cfRule type="expression" dxfId="5" priority="7">
      <formula>AND($N28="F")</formula>
    </cfRule>
  </conditionalFormatting>
  <conditionalFormatting sqref="M28">
    <cfRule type="expression" dxfId="4" priority="5">
      <formula>AND($M28&lt;&gt;"",AND($M28&lt;TODAY(),AND($N28&lt;&gt;"f")))</formula>
    </cfRule>
  </conditionalFormatting>
  <conditionalFormatting sqref="I28 K28:M28">
    <cfRule type="expression" dxfId="3" priority="6">
      <formula>OR($C28="X",$C28="x")</formula>
    </cfRule>
  </conditionalFormatting>
  <conditionalFormatting sqref="M28">
    <cfRule type="expression" dxfId="2" priority="2">
      <formula>AND(L28&gt;0%,L28&lt;100%)</formula>
    </cfRule>
    <cfRule type="expression" dxfId="1" priority="3">
      <formula>L28=100%</formula>
    </cfRule>
  </conditionalFormatting>
  <conditionalFormatting sqref="H28 J28">
    <cfRule type="expression" dxfId="0" priority="1">
      <formula>OR($C28="X",$C28="x")</formula>
    </cfRule>
  </conditionalFormatting>
  <dataValidations count="1">
    <dataValidation type="list" allowBlank="1" showInputMessage="1" showErrorMessage="1" sqref="A107:A112 A97:A105 A63:A95 A13:A29 A31:A61">
      <formula1>$G$3:$G$8</formula1>
    </dataValidation>
  </dataValidations>
  <pageMargins left="0.39370078740157483" right="0.39370078740157483" top="0.39370078740157483" bottom="0.39370078740157483" header="0.31496062992125984" footer="0.31496062992125984"/>
  <pageSetup paperSize="9" scale="22" fitToWidth="0" orientation="landscape" r:id="rId1"/>
  <headerFooter>
    <oddFooter>&amp;L&amp;D | &amp;T&amp;C&amp;Z&amp;F&amp;RSeite &amp;P von &amp;N</oddFooter>
  </headerFooter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O41"/>
  <sheetViews>
    <sheetView showGridLines="0" zoomScaleNormal="100" workbookViewId="0">
      <selection activeCell="O20" sqref="O20"/>
    </sheetView>
  </sheetViews>
  <sheetFormatPr defaultColWidth="0" defaultRowHeight="15" zeroHeight="1" x14ac:dyDescent="0.25"/>
  <cols>
    <col min="1" max="15" width="10.85546875" customWidth="1"/>
    <col min="16" max="16384" width="11.42578125" hidden="1"/>
  </cols>
  <sheetData>
    <row r="1" spans="2:13" ht="18.75" x14ac:dyDescent="0.3">
      <c r="B1" s="13" t="s">
        <v>131</v>
      </c>
    </row>
    <row r="2" spans="2:13" ht="8.25" customHeight="1" x14ac:dyDescent="0.25">
      <c r="L2" s="1"/>
    </row>
    <row r="3" spans="2:13" ht="15.75" x14ac:dyDescent="0.25">
      <c r="B3" s="14" t="s">
        <v>108</v>
      </c>
      <c r="L3" s="1"/>
    </row>
    <row r="4" spans="2:13" x14ac:dyDescent="0.25">
      <c r="B4" s="2"/>
      <c r="C4" s="3"/>
      <c r="D4" s="3"/>
      <c r="E4" s="3"/>
      <c r="F4" s="3"/>
      <c r="G4" s="3"/>
      <c r="H4" s="3"/>
      <c r="I4" s="3"/>
      <c r="J4" s="3"/>
      <c r="K4" s="3"/>
      <c r="L4" s="4"/>
      <c r="M4" s="5"/>
    </row>
    <row r="5" spans="2:13" x14ac:dyDescent="0.25">
      <c r="B5" s="6"/>
      <c r="C5" s="7"/>
      <c r="D5" s="7"/>
      <c r="E5" s="7"/>
      <c r="F5" s="7"/>
      <c r="G5" s="7"/>
      <c r="H5" s="7"/>
      <c r="I5" s="7"/>
      <c r="J5" s="7"/>
      <c r="K5" s="7"/>
      <c r="L5" s="8"/>
      <c r="M5" s="9"/>
    </row>
    <row r="6" spans="2:13" x14ac:dyDescent="0.25">
      <c r="B6" s="6"/>
      <c r="C6" s="7"/>
      <c r="D6" s="7"/>
      <c r="E6" s="7"/>
      <c r="F6" s="7"/>
      <c r="G6" s="7"/>
      <c r="H6" s="7"/>
      <c r="I6" s="7"/>
      <c r="J6" s="7"/>
      <c r="K6" s="7"/>
      <c r="L6" s="8"/>
      <c r="M6" s="9"/>
    </row>
    <row r="7" spans="2:13" x14ac:dyDescent="0.25">
      <c r="B7" s="6"/>
      <c r="C7" s="7"/>
      <c r="D7" s="7"/>
      <c r="E7" s="7"/>
      <c r="F7" s="7"/>
      <c r="G7" s="7"/>
      <c r="H7" s="7"/>
      <c r="I7" s="7"/>
      <c r="J7" s="7"/>
      <c r="K7" s="7"/>
      <c r="L7" s="8"/>
      <c r="M7" s="9"/>
    </row>
    <row r="8" spans="2:13" x14ac:dyDescent="0.25">
      <c r="B8" s="6"/>
      <c r="C8" s="7"/>
      <c r="D8" s="7"/>
      <c r="E8" s="7"/>
      <c r="F8" s="7"/>
      <c r="G8" s="7"/>
      <c r="H8" s="7"/>
      <c r="I8" s="7"/>
      <c r="J8" s="7"/>
      <c r="K8" s="7"/>
      <c r="L8" s="8"/>
      <c r="M8" s="9"/>
    </row>
    <row r="9" spans="2:13" x14ac:dyDescent="0.25">
      <c r="B9" s="6"/>
      <c r="C9" s="7"/>
      <c r="D9" s="7"/>
      <c r="E9" s="7"/>
      <c r="F9" s="7"/>
      <c r="G9" s="7"/>
      <c r="H9" s="7"/>
      <c r="I9" s="7"/>
      <c r="J9" s="7"/>
      <c r="K9" s="7"/>
      <c r="L9" s="8"/>
      <c r="M9" s="9"/>
    </row>
    <row r="10" spans="2:13" x14ac:dyDescent="0.25">
      <c r="B10" s="6"/>
      <c r="C10" s="7"/>
      <c r="D10" s="7"/>
      <c r="E10" s="7"/>
      <c r="F10" s="7"/>
      <c r="G10" s="7"/>
      <c r="H10" s="7"/>
      <c r="I10" s="7"/>
      <c r="J10" s="7"/>
      <c r="K10" s="7"/>
      <c r="L10" s="8"/>
      <c r="M10" s="9"/>
    </row>
    <row r="11" spans="2:13" x14ac:dyDescent="0.25">
      <c r="B11" s="6"/>
      <c r="C11" s="7"/>
      <c r="D11" s="7"/>
      <c r="E11" s="7"/>
      <c r="F11" s="7"/>
      <c r="G11" s="7"/>
      <c r="H11" s="7"/>
      <c r="I11" s="7"/>
      <c r="J11" s="7"/>
      <c r="K11" s="7"/>
      <c r="L11" s="8"/>
      <c r="M11" s="9"/>
    </row>
    <row r="12" spans="2:13" x14ac:dyDescent="0.25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</row>
    <row r="13" spans="2:13" x14ac:dyDescent="0.25"/>
    <row r="14" spans="2:13" ht="15.75" x14ac:dyDescent="0.25">
      <c r="B14" s="14" t="s">
        <v>107</v>
      </c>
    </row>
    <row r="15" spans="2:13" x14ac:dyDescent="0.25">
      <c r="B15" s="2"/>
      <c r="C15" s="3"/>
      <c r="D15" s="3"/>
      <c r="E15" s="3"/>
      <c r="F15" s="3"/>
      <c r="G15" s="3"/>
      <c r="H15" s="3"/>
      <c r="I15" s="3"/>
      <c r="J15" s="3"/>
      <c r="K15" s="3"/>
      <c r="L15" s="4"/>
      <c r="M15" s="5"/>
    </row>
    <row r="16" spans="2:13" x14ac:dyDescent="0.25">
      <c r="B16" s="6"/>
      <c r="C16" s="7"/>
      <c r="D16" s="7"/>
      <c r="E16" s="7"/>
      <c r="F16" s="7"/>
      <c r="G16" s="7"/>
      <c r="H16" s="7"/>
      <c r="I16" s="7"/>
      <c r="J16" s="7"/>
      <c r="K16" s="7"/>
      <c r="L16" s="8"/>
      <c r="M16" s="9"/>
    </row>
    <row r="17" spans="2:13" x14ac:dyDescent="0.25">
      <c r="B17" s="6"/>
      <c r="C17" s="7"/>
      <c r="D17" s="7"/>
      <c r="E17" s="7"/>
      <c r="F17" s="7"/>
      <c r="G17" s="7"/>
      <c r="H17" s="7"/>
      <c r="I17" s="7"/>
      <c r="J17" s="7"/>
      <c r="K17" s="7"/>
      <c r="L17" s="8"/>
      <c r="M17" s="9"/>
    </row>
    <row r="18" spans="2:13" x14ac:dyDescent="0.25">
      <c r="B18" s="6"/>
      <c r="C18" s="7"/>
      <c r="D18" s="7"/>
      <c r="E18" s="7"/>
      <c r="F18" s="7"/>
      <c r="G18" s="7"/>
      <c r="H18" s="7"/>
      <c r="I18" s="7"/>
      <c r="J18" s="7"/>
      <c r="K18" s="7"/>
      <c r="L18" s="8"/>
      <c r="M18" s="9"/>
    </row>
    <row r="19" spans="2:13" x14ac:dyDescent="0.25">
      <c r="B19" s="6"/>
      <c r="C19" s="7"/>
      <c r="D19" s="7"/>
      <c r="E19" s="7"/>
      <c r="F19" s="7"/>
      <c r="G19" s="7"/>
      <c r="H19" s="7"/>
      <c r="I19" s="7"/>
      <c r="J19" s="7"/>
      <c r="K19" s="7"/>
      <c r="L19" s="8"/>
      <c r="M19" s="9"/>
    </row>
    <row r="20" spans="2:13" x14ac:dyDescent="0.25">
      <c r="B20" s="6"/>
      <c r="C20" s="7"/>
      <c r="D20" s="7"/>
      <c r="E20" s="7"/>
      <c r="F20" s="7"/>
      <c r="G20" s="7"/>
      <c r="H20" s="7"/>
      <c r="I20" s="7"/>
      <c r="J20" s="7"/>
      <c r="K20" s="7"/>
      <c r="L20" s="8"/>
      <c r="M20" s="9"/>
    </row>
    <row r="21" spans="2:13" x14ac:dyDescent="0.25">
      <c r="B21" s="6"/>
      <c r="C21" s="7"/>
      <c r="D21" s="7"/>
      <c r="E21" s="7"/>
      <c r="F21" s="7"/>
      <c r="G21" s="7"/>
      <c r="H21" s="7"/>
      <c r="I21" s="7"/>
      <c r="J21" s="7"/>
      <c r="K21" s="7"/>
      <c r="L21" s="8"/>
      <c r="M21" s="9"/>
    </row>
    <row r="22" spans="2:13" x14ac:dyDescent="0.25">
      <c r="B22" s="6"/>
      <c r="C22" s="7"/>
      <c r="D22" s="7"/>
      <c r="E22" s="7"/>
      <c r="F22" s="7"/>
      <c r="G22" s="7"/>
      <c r="H22" s="7"/>
      <c r="I22" s="7"/>
      <c r="J22" s="7"/>
      <c r="K22" s="7"/>
      <c r="L22" s="8"/>
      <c r="M22" s="9"/>
    </row>
    <row r="23" spans="2:13" x14ac:dyDescent="0.25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</row>
    <row r="24" spans="2:13" x14ac:dyDescent="0.25"/>
    <row r="25" spans="2:13" ht="15.75" x14ac:dyDescent="0.25">
      <c r="B25" s="14" t="s">
        <v>106</v>
      </c>
      <c r="L25" s="1"/>
    </row>
    <row r="26" spans="2:13" x14ac:dyDescent="0.25">
      <c r="B26" s="2"/>
      <c r="C26" s="3"/>
      <c r="D26" s="3"/>
      <c r="E26" s="3"/>
      <c r="F26" s="3"/>
      <c r="G26" s="3"/>
      <c r="H26" s="3"/>
      <c r="I26" s="3"/>
      <c r="J26" s="3"/>
      <c r="K26" s="3"/>
      <c r="L26" s="4"/>
      <c r="M26" s="5"/>
    </row>
    <row r="27" spans="2:13" x14ac:dyDescent="0.25">
      <c r="B27" s="6"/>
      <c r="C27" s="7"/>
      <c r="D27" s="7"/>
      <c r="E27" s="7"/>
      <c r="F27" s="7"/>
      <c r="G27" s="7"/>
      <c r="H27" s="7"/>
      <c r="I27" s="7"/>
      <c r="J27" s="7"/>
      <c r="K27" s="7"/>
      <c r="L27" s="8"/>
      <c r="M27" s="9"/>
    </row>
    <row r="28" spans="2:13" x14ac:dyDescent="0.25">
      <c r="B28" s="6"/>
      <c r="C28" s="7"/>
      <c r="D28" s="7"/>
      <c r="E28" s="7"/>
      <c r="F28" s="7"/>
      <c r="G28" s="7"/>
      <c r="H28" s="7"/>
      <c r="I28" s="7"/>
      <c r="J28" s="7"/>
      <c r="K28" s="7"/>
      <c r="L28" s="8"/>
      <c r="M28" s="9"/>
    </row>
    <row r="29" spans="2:13" x14ac:dyDescent="0.25">
      <c r="B29" s="6"/>
      <c r="C29" s="7"/>
      <c r="D29" s="7"/>
      <c r="E29" s="7"/>
      <c r="F29" s="7"/>
      <c r="G29" s="7"/>
      <c r="H29" s="7"/>
      <c r="I29" s="7"/>
      <c r="J29" s="7"/>
      <c r="K29" s="7"/>
      <c r="L29" s="8"/>
      <c r="M29" s="9"/>
    </row>
    <row r="30" spans="2:13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8"/>
      <c r="M30" s="9"/>
    </row>
    <row r="31" spans="2:13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8"/>
      <c r="M31" s="9"/>
    </row>
    <row r="32" spans="2:13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8"/>
      <c r="M32" s="9"/>
    </row>
    <row r="33" spans="2:13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8"/>
      <c r="M33" s="9"/>
    </row>
    <row r="34" spans="2:13" x14ac:dyDescent="0.25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</row>
    <row r="35" spans="2:13" x14ac:dyDescent="0.25">
      <c r="B35" s="91" t="s">
        <v>3</v>
      </c>
      <c r="C35" s="92">
        <v>1</v>
      </c>
      <c r="D35" s="91" t="s">
        <v>4</v>
      </c>
      <c r="E35" s="92">
        <v>1</v>
      </c>
      <c r="F35" s="91" t="s">
        <v>5</v>
      </c>
      <c r="G35" s="92">
        <v>2</v>
      </c>
      <c r="H35" s="91" t="s">
        <v>6</v>
      </c>
      <c r="I35" s="92">
        <v>2</v>
      </c>
      <c r="J35" s="15"/>
      <c r="K35" s="16"/>
    </row>
    <row r="36" spans="2:13" x14ac:dyDescent="0.25"/>
    <row r="37" spans="2:13" x14ac:dyDescent="0.25"/>
    <row r="38" spans="2:13" x14ac:dyDescent="0.25"/>
    <row r="39" spans="2:13" x14ac:dyDescent="0.25"/>
    <row r="40" spans="2:13" x14ac:dyDescent="0.25"/>
    <row r="41" spans="2:13" x14ac:dyDescent="0.25"/>
  </sheetData>
  <pageMargins left="0.7" right="0.7" top="0.78740157499999996" bottom="0.78740157499999996" header="0.3" footer="0.3"/>
  <pageSetup paperSize="9" orientation="portrait" r:id="rId1"/>
  <customProperties>
    <customPr name="_pios_id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03" r:id="rId5" name="Group Box 31">
              <controlPr defaultSize="0" autoFill="0" autoPict="0">
                <anchor moveWithCells="1">
                  <from>
                    <xdr:col>5</xdr:col>
                    <xdr:colOff>19050</xdr:colOff>
                    <xdr:row>4</xdr:row>
                    <xdr:rowOff>104775</xdr:rowOff>
                  </from>
                  <to>
                    <xdr:col>9</xdr:col>
                    <xdr:colOff>47625</xdr:colOff>
                    <xdr:row>11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6" name="Option Button 32">
              <controlPr locked="0" defaultSize="0" autoFill="0" autoLine="0" autoPict="0">
                <anchor moveWithCells="1">
                  <from>
                    <xdr:col>5</xdr:col>
                    <xdr:colOff>438150</xdr:colOff>
                    <xdr:row>5</xdr:row>
                    <xdr:rowOff>85725</xdr:rowOff>
                  </from>
                  <to>
                    <xdr:col>8</xdr:col>
                    <xdr:colOff>352425</xdr:colOff>
                    <xdr:row>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7" name="Option Button 33">
              <controlPr locked="0" defaultSize="0" autoFill="0" autoLine="0" autoPict="0">
                <anchor moveWithCells="1">
                  <from>
                    <xdr:col>5</xdr:col>
                    <xdr:colOff>438150</xdr:colOff>
                    <xdr:row>6</xdr:row>
                    <xdr:rowOff>142875</xdr:rowOff>
                  </from>
                  <to>
                    <xdr:col>8</xdr:col>
                    <xdr:colOff>352425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8" name="Option Button 34">
              <controlPr locked="0" defaultSize="0" autoFill="0" autoLine="0" autoPict="0">
                <anchor moveWithCells="1">
                  <from>
                    <xdr:col>5</xdr:col>
                    <xdr:colOff>438150</xdr:colOff>
                    <xdr:row>8</xdr:row>
                    <xdr:rowOff>0</xdr:rowOff>
                  </from>
                  <to>
                    <xdr:col>8</xdr:col>
                    <xdr:colOff>352425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9" name="Option Button 35">
              <controlPr locked="0" defaultSize="0" autoFill="0" autoLine="0" autoPict="0">
                <anchor moveWithCells="1">
                  <from>
                    <xdr:col>5</xdr:col>
                    <xdr:colOff>438150</xdr:colOff>
                    <xdr:row>9</xdr:row>
                    <xdr:rowOff>57150</xdr:rowOff>
                  </from>
                  <to>
                    <xdr:col>8</xdr:col>
                    <xdr:colOff>352425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10" name="Group Box 51">
              <controlPr defaultSize="0" autoFill="0" autoPict="0">
                <anchor moveWithCells="1">
                  <from>
                    <xdr:col>9</xdr:col>
                    <xdr:colOff>647700</xdr:colOff>
                    <xdr:row>4</xdr:row>
                    <xdr:rowOff>104775</xdr:rowOff>
                  </from>
                  <to>
                    <xdr:col>13</xdr:col>
                    <xdr:colOff>676275</xdr:colOff>
                    <xdr:row>11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11" name="Option Button 52">
              <controlPr defaultSize="0" autoFill="0" autoLine="0" autoPict="0">
                <anchor moveWithCells="1">
                  <from>
                    <xdr:col>10</xdr:col>
                    <xdr:colOff>342900</xdr:colOff>
                    <xdr:row>5</xdr:row>
                    <xdr:rowOff>85725</xdr:rowOff>
                  </from>
                  <to>
                    <xdr:col>13</xdr:col>
                    <xdr:colOff>257175</xdr:colOff>
                    <xdr:row>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12" name="Option Button 53">
              <controlPr defaultSize="0" autoFill="0" autoLine="0" autoPict="0">
                <anchor moveWithCells="1">
                  <from>
                    <xdr:col>10</xdr:col>
                    <xdr:colOff>342900</xdr:colOff>
                    <xdr:row>6</xdr:row>
                    <xdr:rowOff>142875</xdr:rowOff>
                  </from>
                  <to>
                    <xdr:col>13</xdr:col>
                    <xdr:colOff>257175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13" name="Option Button 54">
              <controlPr defaultSize="0" autoFill="0" autoLine="0" autoPict="0">
                <anchor moveWithCells="1">
                  <from>
                    <xdr:col>10</xdr:col>
                    <xdr:colOff>342900</xdr:colOff>
                    <xdr:row>8</xdr:row>
                    <xdr:rowOff>0</xdr:rowOff>
                  </from>
                  <to>
                    <xdr:col>13</xdr:col>
                    <xdr:colOff>257175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14" name="Option Button 55">
              <controlPr defaultSize="0" autoFill="0" autoLine="0" autoPict="0">
                <anchor moveWithCells="1">
                  <from>
                    <xdr:col>10</xdr:col>
                    <xdr:colOff>342900</xdr:colOff>
                    <xdr:row>9</xdr:row>
                    <xdr:rowOff>57150</xdr:rowOff>
                  </from>
                  <to>
                    <xdr:col>13</xdr:col>
                    <xdr:colOff>257175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15" name="Group Box 56">
              <controlPr defaultSize="0" autoFill="0" autoPict="0">
                <anchor moveWithCells="1">
                  <from>
                    <xdr:col>5</xdr:col>
                    <xdr:colOff>19050</xdr:colOff>
                    <xdr:row>15</xdr:row>
                    <xdr:rowOff>180975</xdr:rowOff>
                  </from>
                  <to>
                    <xdr:col>9</xdr:col>
                    <xdr:colOff>47625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16" name="Option Button 57">
              <controlPr defaultSize="0" autoFill="0" autoLine="0" autoPict="0">
                <anchor moveWithCells="1">
                  <from>
                    <xdr:col>5</xdr:col>
                    <xdr:colOff>438150</xdr:colOff>
                    <xdr:row>16</xdr:row>
                    <xdr:rowOff>161925</xdr:rowOff>
                  </from>
                  <to>
                    <xdr:col>8</xdr:col>
                    <xdr:colOff>352425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17" name="Option Button 58">
              <controlPr defaultSize="0" autoFill="0" autoLine="0" autoPict="0">
                <anchor moveWithCells="1">
                  <from>
                    <xdr:col>5</xdr:col>
                    <xdr:colOff>438150</xdr:colOff>
                    <xdr:row>18</xdr:row>
                    <xdr:rowOff>28575</xdr:rowOff>
                  </from>
                  <to>
                    <xdr:col>8</xdr:col>
                    <xdr:colOff>352425</xdr:colOff>
                    <xdr:row>19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18" name="Option Button 59">
              <controlPr defaultSize="0" autoFill="0" autoLine="0" autoPict="0">
                <anchor moveWithCells="1">
                  <from>
                    <xdr:col>5</xdr:col>
                    <xdr:colOff>438150</xdr:colOff>
                    <xdr:row>19</xdr:row>
                    <xdr:rowOff>85725</xdr:rowOff>
                  </from>
                  <to>
                    <xdr:col>8</xdr:col>
                    <xdr:colOff>352425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19" name="Option Button 60">
              <controlPr defaultSize="0" autoFill="0" autoLine="0" autoPict="0">
                <anchor moveWithCells="1">
                  <from>
                    <xdr:col>5</xdr:col>
                    <xdr:colOff>438150</xdr:colOff>
                    <xdr:row>20</xdr:row>
                    <xdr:rowOff>142875</xdr:rowOff>
                  </from>
                  <to>
                    <xdr:col>8</xdr:col>
                    <xdr:colOff>352425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20" name="Group Box 66">
              <controlPr defaultSize="0" autoFill="0" autoPict="0">
                <anchor moveWithCells="1">
                  <from>
                    <xdr:col>5</xdr:col>
                    <xdr:colOff>19050</xdr:colOff>
                    <xdr:row>27</xdr:row>
                    <xdr:rowOff>85725</xdr:rowOff>
                  </from>
                  <to>
                    <xdr:col>9</xdr:col>
                    <xdr:colOff>47625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21" name="Option Button 67">
              <controlPr defaultSize="0" autoFill="0" autoLine="0" autoPict="0">
                <anchor moveWithCells="1">
                  <from>
                    <xdr:col>5</xdr:col>
                    <xdr:colOff>438150</xdr:colOff>
                    <xdr:row>28</xdr:row>
                    <xdr:rowOff>76200</xdr:rowOff>
                  </from>
                  <to>
                    <xdr:col>8</xdr:col>
                    <xdr:colOff>352425</xdr:colOff>
                    <xdr:row>29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22" name="Option Button 68">
              <controlPr defaultSize="0" autoFill="0" autoLine="0" autoPict="0">
                <anchor moveWithCells="1">
                  <from>
                    <xdr:col>5</xdr:col>
                    <xdr:colOff>438150</xdr:colOff>
                    <xdr:row>29</xdr:row>
                    <xdr:rowOff>123825</xdr:rowOff>
                  </from>
                  <to>
                    <xdr:col>8</xdr:col>
                    <xdr:colOff>352425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23" name="Option Button 69">
              <controlPr defaultSize="0" autoFill="0" autoLine="0" autoPict="0">
                <anchor moveWithCells="1">
                  <from>
                    <xdr:col>5</xdr:col>
                    <xdr:colOff>438150</xdr:colOff>
                    <xdr:row>30</xdr:row>
                    <xdr:rowOff>180975</xdr:rowOff>
                  </from>
                  <to>
                    <xdr:col>8</xdr:col>
                    <xdr:colOff>352425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24" name="Option Button 70">
              <controlPr defaultSize="0" autoFill="0" autoLine="0" autoPict="0">
                <anchor moveWithCells="1">
                  <from>
                    <xdr:col>5</xdr:col>
                    <xdr:colOff>438150</xdr:colOff>
                    <xdr:row>32</xdr:row>
                    <xdr:rowOff>38100</xdr:rowOff>
                  </from>
                  <to>
                    <xdr:col>8</xdr:col>
                    <xdr:colOff>352425</xdr:colOff>
                    <xdr:row>33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158E580035084DB6875D76DDF02ACB" ma:contentTypeVersion="20" ma:contentTypeDescription="Create a new document." ma:contentTypeScope="" ma:versionID="56b95e153e66e2af0d88dbac994678b8">
  <xsd:schema xmlns:xsd="http://www.w3.org/2001/XMLSchema" xmlns:xs="http://www.w3.org/2001/XMLSchema" xmlns:p="http://schemas.microsoft.com/office/2006/metadata/properties" xmlns:ns2="abdeb9f9-3ee8-4fb1-b520-95bcc12e15ad" xmlns:ns3="8476f616-f50d-4ef1-87ee-6d4b9f74dfc7" targetNamespace="http://schemas.microsoft.com/office/2006/metadata/properties" ma:root="true" ma:fieldsID="373fd0013fc8762a0c52419bb522e267" ns2:_="" ns3:_="">
    <xsd:import namespace="abdeb9f9-3ee8-4fb1-b520-95bcc12e15ad"/>
    <xsd:import namespace="8476f616-f50d-4ef1-87ee-6d4b9f74df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x0074_t97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  <xsd:element ref="ns2:Datum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deb9f9-3ee8-4fb1-b520-95bcc12e15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x0074_t97" ma:index="17" nillable="true" ma:displayName="Datum und Uhrzeit" ma:internalName="_x0074_t97">
      <xsd:simpleType>
        <xsd:restriction base="dms:DateTime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ed5a959-b1f3-4027-a5fa-938040c6f5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um" ma:index="26" nillable="true" ma:displayName="Datum" ma:default="[today]" ma:format="DateOnly" ma:internalName="Datum">
      <xsd:simpleType>
        <xsd:restriction base="dms:DateTime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6f616-f50d-4ef1-87ee-6d4b9f74dfc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8a67e1a-c953-4254-983c-4b4d66019280}" ma:internalName="TaxCatchAll" ma:showField="CatchAllData" ma:web="8476f616-f50d-4ef1-87ee-6d4b9f74df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476f616-f50d-4ef1-87ee-6d4b9f74dfc7" xsi:nil="true"/>
    <Datum xmlns="abdeb9f9-3ee8-4fb1-b520-95bcc12e15ad">2022-12-22T08:30:10+00:00</Datum>
    <lcf76f155ced4ddcb4097134ff3c332f xmlns="abdeb9f9-3ee8-4fb1-b520-95bcc12e15ad">
      <Terms xmlns="http://schemas.microsoft.com/office/infopath/2007/PartnerControls"/>
    </lcf76f155ced4ddcb4097134ff3c332f>
    <_x0074_t97 xmlns="abdeb9f9-3ee8-4fb1-b520-95bcc12e15ad" xsi:nil="true"/>
  </documentManagement>
</p:properties>
</file>

<file path=customXml/itemProps1.xml><?xml version="1.0" encoding="utf-8"?>
<ds:datastoreItem xmlns:ds="http://schemas.openxmlformats.org/officeDocument/2006/customXml" ds:itemID="{0C588ABE-EFBC-430E-A2C0-C2E37C5E2C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deb9f9-3ee8-4fb1-b520-95bcc12e15ad"/>
    <ds:schemaRef ds:uri="8476f616-f50d-4ef1-87ee-6d4b9f74df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0D7E5F-9AAC-4F2A-BCA6-7BCC6B852C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D94C6-BCC4-4AFF-A20F-4AFD6C649704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abdeb9f9-3ee8-4fb1-b520-95bcc12e15ad"/>
    <ds:schemaRef ds:uri="http://purl.org/dc/elements/1.1/"/>
    <ds:schemaRef ds:uri="http://schemas.openxmlformats.org/package/2006/metadata/core-properties"/>
    <ds:schemaRef ds:uri="8476f616-f50d-4ef1-87ee-6d4b9f74dfc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Calendar Plan</vt:lpstr>
      <vt:lpstr>Definition of Color</vt:lpstr>
      <vt:lpstr>Лист1</vt:lpstr>
      <vt:lpstr>FarbeA</vt:lpstr>
      <vt:lpstr>FarbeB</vt:lpstr>
      <vt:lpstr>FarbeC</vt:lpstr>
      <vt:lpstr>FarbeD</vt:lpstr>
      <vt:lpstr>FarbeE</vt:lpstr>
      <vt:lpstr>'Calendar Plan'!Заголовки_для_печати</vt:lpstr>
    </vt:vector>
  </TitlesOfParts>
  <Manager/>
  <Company>alle-meine-vorlagen.de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Migration Management</dc:title>
  <dc:subject>Data Migration Status</dc:subject>
  <dc:creator>Aleksei Arziaev</dc:creator>
  <cp:lastModifiedBy>Aleksei Arziaev</cp:lastModifiedBy>
  <cp:revision/>
  <dcterms:created xsi:type="dcterms:W3CDTF">2016-06-30T18:29:31Z</dcterms:created>
  <dcterms:modified xsi:type="dcterms:W3CDTF">2024-03-31T22:28:53Z</dcterms:modified>
  <cp:category>Planning</cp:category>
  <cp:contentStatus>Version 2.0</cp:contentStatus>
  <cp:version>Version 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g_AssistantVisibility">
    <vt:bool>false</vt:bool>
  </property>
  <property fmtid="{D5CDD505-2E9C-101B-9397-08002B2CF9AE}" pid="3" name="msg_DueDateChanged">
    <vt:filetime>2019-02-20T10:12:41Z</vt:filetime>
  </property>
  <property fmtid="{D5CDD505-2E9C-101B-9397-08002B2CF9AE}" pid="4" name="MSIP_Label_40582705-33e1-4e32-a0ce-ce330430e116_Enabled">
    <vt:lpwstr>True</vt:lpwstr>
  </property>
  <property fmtid="{D5CDD505-2E9C-101B-9397-08002B2CF9AE}" pid="5" name="MSIP_Label_40582705-33e1-4e32-a0ce-ce330430e116_SiteId">
    <vt:lpwstr>3f9b2fc2-2122-4a25-96ca-781cf0359e8b</vt:lpwstr>
  </property>
  <property fmtid="{D5CDD505-2E9C-101B-9397-08002B2CF9AE}" pid="6" name="MSIP_Label_40582705-33e1-4e32-a0ce-ce330430e116_Owner">
    <vt:lpwstr>jan.zenker@dsv-gruppe.de</vt:lpwstr>
  </property>
  <property fmtid="{D5CDD505-2E9C-101B-9397-08002B2CF9AE}" pid="7" name="MSIP_Label_40582705-33e1-4e32-a0ce-ce330430e116_SetDate">
    <vt:lpwstr>2019-11-19T09:31:10.0147516Z</vt:lpwstr>
  </property>
  <property fmtid="{D5CDD505-2E9C-101B-9397-08002B2CF9AE}" pid="8" name="MSIP_Label_40582705-33e1-4e32-a0ce-ce330430e116_Name">
    <vt:lpwstr>Vertraulichkeit</vt:lpwstr>
  </property>
  <property fmtid="{D5CDD505-2E9C-101B-9397-08002B2CF9AE}" pid="9" name="MSIP_Label_40582705-33e1-4e32-a0ce-ce330430e116_Application">
    <vt:lpwstr>Microsoft Azure Information Protection</vt:lpwstr>
  </property>
  <property fmtid="{D5CDD505-2E9C-101B-9397-08002B2CF9AE}" pid="10" name="MSIP_Label_40582705-33e1-4e32-a0ce-ce330430e116_Extended_MSFT_Method">
    <vt:lpwstr>Automatic</vt:lpwstr>
  </property>
  <property fmtid="{D5CDD505-2E9C-101B-9397-08002B2CF9AE}" pid="11" name="MSIP_Label_606759c1-cf29-4ba5-b000-82dc808f576f_Enabled">
    <vt:lpwstr>True</vt:lpwstr>
  </property>
  <property fmtid="{D5CDD505-2E9C-101B-9397-08002B2CF9AE}" pid="12" name="MSIP_Label_606759c1-cf29-4ba5-b000-82dc808f576f_SiteId">
    <vt:lpwstr>3f9b2fc2-2122-4a25-96ca-781cf0359e8b</vt:lpwstr>
  </property>
  <property fmtid="{D5CDD505-2E9C-101B-9397-08002B2CF9AE}" pid="13" name="MSIP_Label_606759c1-cf29-4ba5-b000-82dc808f576f_Owner">
    <vt:lpwstr>jan.zenker@dsv-gruppe.de</vt:lpwstr>
  </property>
  <property fmtid="{D5CDD505-2E9C-101B-9397-08002B2CF9AE}" pid="14" name="MSIP_Label_606759c1-cf29-4ba5-b000-82dc808f576f_SetDate">
    <vt:lpwstr>2019-11-19T09:31:10.0147516Z</vt:lpwstr>
  </property>
  <property fmtid="{D5CDD505-2E9C-101B-9397-08002B2CF9AE}" pid="15" name="MSIP_Label_606759c1-cf29-4ba5-b000-82dc808f576f_Name">
    <vt:lpwstr>Intern (V1)</vt:lpwstr>
  </property>
  <property fmtid="{D5CDD505-2E9C-101B-9397-08002B2CF9AE}" pid="16" name="MSIP_Label_606759c1-cf29-4ba5-b000-82dc808f576f_Application">
    <vt:lpwstr>Microsoft Azure Information Protection</vt:lpwstr>
  </property>
  <property fmtid="{D5CDD505-2E9C-101B-9397-08002B2CF9AE}" pid="17" name="MSIP_Label_606759c1-cf29-4ba5-b000-82dc808f576f_Parent">
    <vt:lpwstr>40582705-33e1-4e32-a0ce-ce330430e116</vt:lpwstr>
  </property>
  <property fmtid="{D5CDD505-2E9C-101B-9397-08002B2CF9AE}" pid="18" name="MSIP_Label_606759c1-cf29-4ba5-b000-82dc808f576f_Extended_MSFT_Method">
    <vt:lpwstr>Automatic</vt:lpwstr>
  </property>
  <property fmtid="{D5CDD505-2E9C-101B-9397-08002B2CF9AE}" pid="19" name="Sensitivity">
    <vt:lpwstr>Vertraulichkeit Intern (V1)</vt:lpwstr>
  </property>
  <property fmtid="{D5CDD505-2E9C-101B-9397-08002B2CF9AE}" pid="20" name="MediaServiceImageTags">
    <vt:lpwstr/>
  </property>
  <property fmtid="{D5CDD505-2E9C-101B-9397-08002B2CF9AE}" pid="21" name="ContentTypeId">
    <vt:lpwstr>0x01010081158E580035084DB6875D76DDF02ACB</vt:lpwstr>
  </property>
</Properties>
</file>