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adkh_microsoft_com/Documents/Documents/Personal/Personal Project/Apress Engagement/Sample/Excel/"/>
    </mc:Choice>
  </mc:AlternateContent>
  <xr:revisionPtr revIDLastSave="44" documentId="8_{5829EE38-5336-4543-A64A-F0D41CD77FD3}" xr6:coauthVersionLast="47" xr6:coauthVersionMax="47" xr10:uidLastSave="{A628B102-6468-445B-BF84-59E5721D1C6E}"/>
  <bookViews>
    <workbookView xWindow="-98" yWindow="-98" windowWidth="22695" windowHeight="14476" xr2:uid="{537AD5DF-3EDF-4076-9D22-CA33AA672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J3" i="1"/>
  <c r="J2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<sst xmlns="http://schemas.openxmlformats.org/spreadsheetml/2006/main" count="47" uniqueCount="34">
  <si>
    <t>Campaign Owner</t>
  </si>
  <si>
    <t>Campaign Name</t>
  </si>
  <si>
    <t>Launch Date</t>
  </si>
  <si>
    <t>Campaign Type</t>
  </si>
  <si>
    <t>Budget</t>
  </si>
  <si>
    <t>Revenue</t>
  </si>
  <si>
    <t>Total Users Targeted</t>
  </si>
  <si>
    <t>Engaged Users</t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</si>
  <si>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</si>
  <si>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</si>
  <si>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</si>
  <si>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</si>
  <si>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</si>
  <si>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</si>
  <si>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</si>
  <si>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</si>
  <si>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</si>
  <si>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</si>
  <si>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</si>
  <si>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</si>
  <si>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</si>
  <si>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</si>
  <si>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</si>
  <si>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</si>
  <si>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</si>
  <si>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</si>
  <si>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</si>
  <si>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</si>
  <si>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</si>
  <si>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</si>
  <si>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</si>
  <si>
    <t>Expenses</t>
  </si>
  <si>
    <t>Budget vs Expenses</t>
  </si>
  <si>
    <t>Engagement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</si>
</sst>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4" formatCode="0.00%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5AC5B-E748-446A-9A96-E4C0E2ECFBB4}" name="Table1" displayName="Table1" ref="A1:K13" totalsRowShown="0" headerRowDxfId="11">
  <autoFilter ref="A1:K13" xr:uid="{5385AC5B-E748-446A-9A96-E4C0E2ECFBB4}"/>
  <tableColumns count="11">
    <tableColumn id="1" xr3:uid="{248A0AC6-4BA1-450C-81C3-36DF5E63ABDD}" name="Campaign Owner" dataDxfId="10"/>
    <tableColumn id="2" xr3:uid="{8D41148B-D291-4683-B9DA-EFD4EE76C016}" name="Campaign Name" dataDxfId="9"/>
    <tableColumn id="3" xr3:uid="{4C7D6587-EEF3-4638-9C87-89BB015C6F7B}" name="Launch Date" dataDxfId="8"/>
    <tableColumn id="4" xr3:uid="{AB71B156-CE91-4547-8125-2BF917BDB9BD}" name="Campaign Type" dataDxfId="7"/>
    <tableColumn id="5" xr3:uid="{C9EF7A4A-8718-42B6-B1D5-AA916E84B6E1}" name="Budget" dataDxfId="6"/>
    <tableColumn id="9" xr3:uid="{FF2D9046-B781-4FF6-8FB1-FC6463463ED8}" name="Expenses" dataDxfId="5"/>
    <tableColumn id="6" xr3:uid="{3620F00A-66F3-4708-A54D-93C13DE2A496}" name="Revenue" dataDxfId="4"/>
    <tableColumn id="7" xr3:uid="{CB494D74-E8B2-49CA-A736-40806A250C5D}" name="Total Users Targeted" dataDxfId="3"/>
    <tableColumn id="8" xr3:uid="{5A40DA3D-BBDA-41CA-A14B-7573A0F9A97F}" name="Engaged Users" dataDxfId="2"/>
    <tableColumn id="12" xr3:uid="{2B2C9DB7-BB9A-4E20-8E8B-A2842B6048DC}" name="Engagement Success" dataDxfId="1">
      <calculatedColumnFormula>Table1[[#This Row],[Engaged Users]] / Table1[[#This Row],[Total Users Targeted]]</calculatedColumnFormula>
    </tableColumn>
    <tableColumn id="10" xr3:uid="{5A77F47B-6E06-4DB2-884E-2C71B03A454E}" name="Budget vs Expenses" dataDxfId="0">
      <calculatedColumnFormula>IF(Table1[[#This Row],[Expenses]] &gt; Table1[[#This Row],[Budget]], "Over Budget", "Under Budget")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7AB-2833-46A8-988D-50B6160B1CB0}">
  <dimension ref="A1:K13"/>
  <sheetViews>
    <sheetView tabSelected="1" topLeftCell="B1" workbookViewId="0">
      <selection activeCell="K4" sqref="K4"/>
    </sheetView>
  </sheetViews>
  <sheetFormatPr defaultRowHeight="14.25" x14ac:dyDescent="0.45"/>
  <cols>
    <col min="1" max="2" width="16.53125" bestFit="1" customWidth="1"/>
    <col min="3" max="3" width="12.73046875" bestFit="1" customWidth="1"/>
    <col min="4" max="4" width="17.53125" bestFit="1" customWidth="1"/>
    <col min="5" max="5" width="8.46484375" bestFit="1" customWidth="1"/>
    <col min="6" max="6" width="12.53125" customWidth="1"/>
    <col min="7" max="7" width="9.9296875" bestFit="1" customWidth="1"/>
    <col min="8" max="8" width="19.73046875" customWidth="1"/>
    <col min="9" max="9" width="14.53125" bestFit="1" customWidth="1"/>
    <col min="10" max="10" width="19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33</v>
      </c>
      <c r="K1" t="s">
        <v>32</v>
      </c>
    </row>
    <row r="2" spans="1:11" x14ac:dyDescent="0.4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450</v>
      </c>
      <c r="G2" s="2">
        <v>6980</v>
      </c>
      <c r="H2" s="3">
        <v>4205</v>
      </c>
      <c r="I2" s="3">
        <v>465</v>
      </c>
      <c r="J2" s="4">
        <f>Table1[[#This Row],[Engaged Users]] / Table1[[#This Row],[Total Users Targeted]]</f>
        <v>0.11058263971462545</v>
      </c>
      <c r="K2" t="str">
        <f>IF(Table1[[#This Row],[Expenses]] &gt; Table1[[#This Row],[Budget]], "Over Budget", "Under Budget")</f>
        <v>Under Budget</v>
      </c>
    </row>
    <row r="3" spans="1:11" x14ac:dyDescent="0.4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200</v>
      </c>
      <c r="G3" s="2">
        <v>4732</v>
      </c>
      <c r="H3" s="3">
        <v>2000</v>
      </c>
      <c r="I3" s="3">
        <v>500</v>
      </c>
      <c r="J3" s="4">
        <f>Table1[[#This Row],[Engaged Users]] / Table1[[#This Row],[Total Users Targeted]]</f>
        <v>0.25</v>
      </c>
      <c r="K3" t="str">
        <f>IF(Table1[[#This Row],[Expenses]] &gt; Table1[[#This Row],[Budget]], "Over Budget", "Under Budget")</f>
        <v>Under Budget</v>
      </c>
    </row>
    <row r="4" spans="1:11" x14ac:dyDescent="0.4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5000</v>
      </c>
      <c r="G4" s="2">
        <v>5632</v>
      </c>
      <c r="H4" s="3">
        <v>10000</v>
      </c>
      <c r="I4" s="3">
        <v>362</v>
      </c>
      <c r="J4" s="4">
        <f>Table1[[#This Row],[Engaged Users]] / Table1[[#This Row],[Total Users Targeted]]</f>
        <v>3.6200000000000003E-2</v>
      </c>
      <c r="K4" t="str">
        <f>IF(Table1[[#This Row],[Expenses]] &gt; Table1[[#This Row],[Budget]], "Over Budget", "Under Budget")</f>
        <v>Over Budget</v>
      </c>
    </row>
    <row r="5" spans="1:11" x14ac:dyDescent="0.4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2700</v>
      </c>
      <c r="G5" s="2">
        <v>5676</v>
      </c>
      <c r="H5" s="3">
        <v>35000</v>
      </c>
      <c r="I5" s="3">
        <v>5418</v>
      </c>
      <c r="J5" s="4">
        <f>Table1[[#This Row],[Engaged Users]] / Table1[[#This Row],[Total Users Targeted]]</f>
        <v>0.15479999999999999</v>
      </c>
      <c r="K5" t="str">
        <f>IF(Table1[[#This Row],[Expenses]] &gt; Table1[[#This Row],[Budget]], "Over Budget", "Under Budget")</f>
        <v>Under Budget</v>
      </c>
    </row>
    <row r="6" spans="1:11" x14ac:dyDescent="0.45">
      <c r="A6" t="s">
        <v>19</v>
      </c>
      <c r="B6" t="s">
        <v>20</v>
      </c>
      <c r="C6" s="1">
        <v>44952</v>
      </c>
      <c r="D6" t="s">
        <v>10</v>
      </c>
      <c r="E6" s="2">
        <v>5800</v>
      </c>
      <c r="F6" s="2">
        <v>4305</v>
      </c>
      <c r="G6" s="2">
        <v>136</v>
      </c>
      <c r="H6" s="3">
        <v>10000</v>
      </c>
      <c r="I6" s="3">
        <v>285</v>
      </c>
      <c r="J6" s="4">
        <f>Table1[[#This Row],[Engaged Users]] / Table1[[#This Row],[Total Users Targeted]]</f>
        <v>2.8500000000000001E-2</v>
      </c>
      <c r="K6" t="str">
        <f>IF(Table1[[#This Row],[Expenses]] &gt; Table1[[#This Row],[Budget]], "Over Budget", "Under Budget")</f>
        <v>Under Budget</v>
      </c>
    </row>
    <row r="7" spans="1:11" x14ac:dyDescent="0.4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900</v>
      </c>
      <c r="G7" s="2">
        <v>8703</v>
      </c>
      <c r="H7" s="3">
        <v>2500</v>
      </c>
      <c r="I7" s="3">
        <v>496</v>
      </c>
      <c r="J7" s="4">
        <f>Table1[[#This Row],[Engaged Users]] / Table1[[#This Row],[Total Users Targeted]]</f>
        <v>0.19839999999999999</v>
      </c>
      <c r="K7" t="str">
        <f>IF(Table1[[#This Row],[Expenses]] &gt; Table1[[#This Row],[Budget]], "Over Budget", "Under Budget")</f>
        <v>Over Budget</v>
      </c>
    </row>
    <row r="8" spans="1:11" x14ac:dyDescent="0.4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1000</v>
      </c>
      <c r="G8" s="2">
        <v>4540</v>
      </c>
      <c r="H8" s="3">
        <v>950</v>
      </c>
      <c r="I8" s="3">
        <v>618</v>
      </c>
      <c r="J8" s="4">
        <f>Table1[[#This Row],[Engaged Users]] / Table1[[#This Row],[Total Users Targeted]]</f>
        <v>0.65052631578947373</v>
      </c>
      <c r="K8" t="str">
        <f>IF(Table1[[#This Row],[Expenses]] &gt; Table1[[#This Row],[Budget]], "Over Budget", "Under Budget")</f>
        <v>Over Budget</v>
      </c>
    </row>
    <row r="9" spans="1:11" x14ac:dyDescent="0.4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1000</v>
      </c>
      <c r="G9" s="2">
        <v>788</v>
      </c>
      <c r="H9" s="3">
        <v>2000</v>
      </c>
      <c r="I9" s="3">
        <v>367</v>
      </c>
      <c r="J9" s="4">
        <f>Table1[[#This Row],[Engaged Users]] / Table1[[#This Row],[Total Users Targeted]]</f>
        <v>0.1835</v>
      </c>
      <c r="K9" t="str">
        <f>IF(Table1[[#This Row],[Expenses]] &gt; Table1[[#This Row],[Budget]], "Over Budget", "Under Budget")</f>
        <v>Over Budget</v>
      </c>
    </row>
    <row r="10" spans="1:11" x14ac:dyDescent="0.4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1000</v>
      </c>
      <c r="G10" s="2">
        <v>12423</v>
      </c>
      <c r="H10" s="3">
        <v>4205</v>
      </c>
      <c r="I10" s="3">
        <v>902</v>
      </c>
      <c r="J10" s="4">
        <f>Table1[[#This Row],[Engaged Users]] / Table1[[#This Row],[Total Users Targeted]]</f>
        <v>0.21450653983353152</v>
      </c>
      <c r="K10" t="str">
        <f>IF(Table1[[#This Row],[Expenses]] &gt; Table1[[#This Row],[Budget]], "Over Budget", "Under Budget")</f>
        <v>Over Budget</v>
      </c>
    </row>
    <row r="11" spans="1:11" x14ac:dyDescent="0.45">
      <c r="A11" t="s">
        <v>8</v>
      </c>
      <c r="B11" t="s">
        <v>27</v>
      </c>
      <c r="C11" s="1">
        <v>44969</v>
      </c>
      <c r="D11" t="s">
        <v>10</v>
      </c>
      <c r="E11" s="2">
        <v>500</v>
      </c>
      <c r="F11" s="2">
        <v>750</v>
      </c>
      <c r="G11" s="2">
        <v>9293</v>
      </c>
      <c r="H11" s="3">
        <v>3687</v>
      </c>
      <c r="I11" s="3">
        <v>673</v>
      </c>
      <c r="J11" s="4">
        <f>Table1[[#This Row],[Engaged Users]] / Table1[[#This Row],[Total Users Targeted]]</f>
        <v>0.18253322484404666</v>
      </c>
      <c r="K11" t="str">
        <f>IF(Table1[[#This Row],[Expenses]] &gt; Table1[[#This Row],[Budget]], "Over Budget", "Under Budget")</f>
        <v>Over Budget</v>
      </c>
    </row>
    <row r="12" spans="1:11" x14ac:dyDescent="0.45">
      <c r="A12" t="s">
        <v>8</v>
      </c>
      <c r="B12" t="s">
        <v>28</v>
      </c>
      <c r="C12" s="1">
        <v>44970</v>
      </c>
      <c r="D12" t="s">
        <v>10</v>
      </c>
      <c r="E12" s="2">
        <v>500</v>
      </c>
      <c r="F12" s="2">
        <v>650</v>
      </c>
      <c r="G12" s="2">
        <v>16342</v>
      </c>
      <c r="H12" s="3">
        <v>5278</v>
      </c>
      <c r="I12" s="3">
        <v>1029</v>
      </c>
      <c r="J12" s="4">
        <f>Table1[[#This Row],[Engaged Users]] / Table1[[#This Row],[Total Users Targeted]]</f>
        <v>0.19496021220159152</v>
      </c>
      <c r="K12" t="str">
        <f>IF(Table1[[#This Row],[Expenses]] &gt; Table1[[#This Row],[Budget]], "Over Budget", "Under Budget")</f>
        <v>Over Budget</v>
      </c>
    </row>
    <row r="13" spans="1:11" x14ac:dyDescent="0.45">
      <c r="A13" t="s">
        <v>29</v>
      </c>
      <c r="B13" t="s">
        <v>30</v>
      </c>
      <c r="C13" s="1">
        <v>44974</v>
      </c>
      <c r="D13" t="s">
        <v>18</v>
      </c>
      <c r="E13" s="2">
        <v>635</v>
      </c>
      <c r="F13" s="2">
        <v>300</v>
      </c>
      <c r="G13" s="2">
        <v>2208</v>
      </c>
      <c r="H13" s="3">
        <v>55000</v>
      </c>
      <c r="I13" s="3">
        <v>1470</v>
      </c>
      <c r="J13" s="4">
        <f>Table1[[#This Row],[Engaged Users]] / Table1[[#This Row],[Total Users Targeted]]</f>
        <v>2.6727272727272728E-2</v>
      </c>
      <c r="K13" t="str">
        <f>IF(Table1[[#This Row],[Expenses]] &gt; Table1[[#This Row],[Budget]], "Over Budget", "Under Budget")</f>
        <v>Under Budget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Khan</dc:creator>
  <cp:lastModifiedBy>Adeel Khan</cp:lastModifiedBy>
  <dcterms:created xsi:type="dcterms:W3CDTF">2024-01-07T07:27:06Z</dcterms:created>
  <dcterms:modified xsi:type="dcterms:W3CDTF">2024-01-07T09:19:24Z</dcterms:modified>
</cp:coreProperties>
</file>