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Ch04_advanced_chart_tricks\"/>
    </mc:Choice>
  </mc:AlternateContent>
  <xr:revisionPtr revIDLastSave="0" documentId="13_ncr:1_{3CF4D0F8-55DF-4D8E-978C-6E23A798C50A}" xr6:coauthVersionLast="45" xr6:coauthVersionMax="45" xr10:uidLastSave="{00000000-0000-0000-0000-000000000000}"/>
  <bookViews>
    <workbookView xWindow="-120" yWindow="-120" windowWidth="29040" windowHeight="15840" xr2:uid="{C7F715FA-B1A2-4633-8705-9404091D08EC}"/>
  </bookViews>
  <sheets>
    <sheet name="From Table" sheetId="6" r:id="rId1"/>
    <sheet name="Spill Range" sheetId="7" r:id="rId2"/>
    <sheet name="DA Sort" sheetId="8" r:id="rId3"/>
    <sheet name="Non DA Sort" sheetId="4" r:id="rId4"/>
    <sheet name="Rolling Chart" sheetId="5" r:id="rId5"/>
    <sheet name="Rolling Chart 2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3" i="8" l="1" a="1"/>
  <c r="G3" i="8" s="1"/>
  <c r="F3" i="8" a="1"/>
  <c r="F3" i="8" s="1"/>
  <c r="G7" i="6" l="1"/>
  <c r="F3" i="7" l="1" a="1"/>
  <c r="F3" i="7" s="1"/>
  <c r="G3" i="7" s="1" a="1"/>
  <c r="G3" i="7" s="1"/>
  <c r="G3" i="6" l="1"/>
  <c r="G4" i="6"/>
  <c r="G5" i="6"/>
  <c r="G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<sst xmlns="http://schemas.openxmlformats.org/spreadsheetml/2006/main" count="183" uniqueCount="29">
  <si>
    <t>Region</t>
  </si>
  <si>
    <t>Category</t>
  </si>
  <si>
    <t>Product</t>
  </si>
  <si>
    <t>Total</t>
  </si>
  <si>
    <t>East</t>
  </si>
  <si>
    <t>Food</t>
  </si>
  <si>
    <t>Pizza</t>
  </si>
  <si>
    <t>North</t>
  </si>
  <si>
    <t>Beverages</t>
  </si>
  <si>
    <t>Coffee</t>
  </si>
  <si>
    <t>Burger</t>
  </si>
  <si>
    <t>Products</t>
  </si>
  <si>
    <t>Hot Dogs</t>
  </si>
  <si>
    <t>South</t>
  </si>
  <si>
    <t>Water</t>
  </si>
  <si>
    <t>Period</t>
  </si>
  <si>
    <t>Cookies</t>
  </si>
  <si>
    <t>Pineapple</t>
  </si>
  <si>
    <t>Hot Dog</t>
  </si>
  <si>
    <t>Apple Juice</t>
  </si>
  <si>
    <t>Crisps</t>
  </si>
  <si>
    <t>P1</t>
  </si>
  <si>
    <t>P 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</si>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</sst>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164" fontId="0" fillId="0" borderId="0" xfId="1" applyNumberFormat="1" applyFont="1"/>
    <xf numFmtId="0" fontId="2" fillId="3" borderId="1" xfId="0" applyFont="1" applyFill="1" applyBorder="1"/>
    <xf numFmtId="164" fontId="0" fillId="0" borderId="0" xfId="0" applyNumberFormat="1"/>
    <xf numFmtId="0" fontId="2" fillId="3" borderId="2" xfId="0" applyFont="1" applyFill="1" applyBorder="1"/>
    <xf numFmtId="0" fontId="0" fillId="0" borderId="0" xfId="0" quotePrefix="1"/>
    <xf numFmtId="17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2" formatCode="mmm\-yy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border outline="0">
        <top style="thin">
          <color rgb="FF000000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4E607-EC0D-4C75-826F-3A0B834F1DF5}" name="Sales" displayName="Sales" ref="A1:D12" totalsRowShown="0" headerRowDxfId="35" headerRowBorderDxfId="34" tableBorderDxfId="33">
  <autoFilter ref="A1:D12" xr:uid="{3192C17D-AFD7-4E80-96FB-32A067BCD9F2}">
    <filterColumn colId="0" hiddenButton="1"/>
    <filterColumn colId="1" hiddenButton="1"/>
    <filterColumn colId="2" hiddenButton="1"/>
    <filterColumn colId="3" hiddenButton="1"/>
  </autoFilter>
  <tableColumns count="4">
    <tableColumn id="1" xr3:uid="{DD2AF22A-D13A-4A71-916B-CE1CF85E2532}" name="Region"/>
    <tableColumn id="2" xr3:uid="{BFC54F53-8A61-4E72-AADA-C56D852C4705}" name="Category"/>
    <tableColumn id="3" xr3:uid="{D86053D6-80F6-4A3F-8764-3BAD8B2F7899}" name="Product"/>
    <tableColumn id="4" xr3:uid="{70E1B539-0264-459E-A475-FDA62120DBB9}" name="Tot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350273-98D2-4E88-8A12-5D4D7C63EB46}" name="Sales_Summary" displayName="Sales_Summary" ref="F2:G7" totalsRowShown="0" headerRowDxfId="32" headerRowBorderDxfId="31" tableBorderDxfId="30">
  <autoFilter ref="F2:G7" xr:uid="{1CED4DF4-118C-49F2-8395-6AF364E74ED9}">
    <filterColumn colId="0" hiddenButton="1"/>
    <filterColumn colId="1" hiddenButton="1"/>
  </autoFilter>
  <tableColumns count="2">
    <tableColumn id="1" xr3:uid="{C27625FE-CB6A-4482-A41C-E1E42D131B19}" name="Products"/>
    <tableColumn id="2" xr3:uid="{707986C5-472F-4CD0-97B2-618724055A03}" name="Total" dataDxfId="29" dataCellStyle="Comma">
      <calculatedColumnFormula>SUMIFS(Sales[Total],Sales[Product],Sales_Summary[[#This Row],[Products]])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C769BA-7FAE-4FDC-8745-025AC71A9A81}" name="Product_Sales" displayName="Product_Sales" ref="A1:D12" totalsRowShown="0" headerRowDxfId="28" headerRowBorderDxfId="27" tableBorderDxfId="26">
  <autoFilter ref="A1:D12" xr:uid="{3192C17D-AFD7-4E80-96FB-32A067BCD9F2}">
    <filterColumn colId="0" hiddenButton="1"/>
    <filterColumn colId="1" hiddenButton="1"/>
    <filterColumn colId="2" hiddenButton="1"/>
    <filterColumn colId="3" hiddenButton="1"/>
  </autoFilter>
  <tableColumns count="4">
    <tableColumn id="1" xr3:uid="{D0FDEF7E-AFBD-444C-84CD-5D0C84CF48BC}" name="Region"/>
    <tableColumn id="2" xr3:uid="{47FDE4EA-67E4-4C03-B123-7D0E006460DB}" name="Category"/>
    <tableColumn id="3" xr3:uid="{9D03E68E-5346-4C48-9786-334C02838C4E}" name="Product"/>
    <tableColumn id="4" xr3:uid="{76E920AB-7A60-42A5-9813-50307D218E66}" name="Tota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5F043C-0232-49B8-B64D-8FE3B97D84F6}" name="Product_Sales2" displayName="Product_Sales2" ref="A1:D12" totalsRowShown="0" headerRowDxfId="25" headerRowBorderDxfId="24" tableBorderDxfId="23">
  <autoFilter ref="A1:D12" xr:uid="{3192C17D-AFD7-4E80-96FB-32A067BCD9F2}">
    <filterColumn colId="0" hiddenButton="1"/>
    <filterColumn colId="1" hiddenButton="1"/>
    <filterColumn colId="2" hiddenButton="1"/>
    <filterColumn colId="3" hiddenButton="1"/>
  </autoFilter>
  <tableColumns count="4">
    <tableColumn id="1" xr3:uid="{EF83DF45-B724-4813-BB63-8F3819E65E8F}" name="Region"/>
    <tableColumn id="2" xr3:uid="{33BFFA01-4B79-4917-B844-4D5C09117BC9}" name="Category"/>
    <tableColumn id="3" xr3:uid="{07BDB162-F047-416F-A86B-09F2652150FE}" name="Product"/>
    <tableColumn id="4" xr3:uid="{8B551068-5D68-4BB2-833D-060D3D521A27}" name="Tot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FDF0C5-8B98-44A9-A083-8E6FCC8BD071}" name="Product_Sales3" displayName="Product_Sales3" ref="A1:D12" totalsRowShown="0" headerRowDxfId="22" headerRowBorderDxfId="21" tableBorderDxfId="20">
  <autoFilter ref="A1:D12" xr:uid="{7793D481-7C9E-4DBA-BBE5-EF7A6359DE33}">
    <filterColumn colId="0" hiddenButton="1"/>
    <filterColumn colId="1" hiddenButton="1"/>
    <filterColumn colId="2" hiddenButton="1"/>
    <filterColumn colId="3" hiddenButton="1"/>
  </autoFilter>
  <tableColumns count="4">
    <tableColumn id="1" xr3:uid="{A8A6F709-5C51-4D6B-9874-3561082474BD}" name="Region"/>
    <tableColumn id="2" xr3:uid="{45D4FF96-111D-4EF0-B9AE-CEDB6184606F}" name="Category"/>
    <tableColumn id="3" xr3:uid="{05CF844E-D440-456E-9A07-7747E40B4265}" name="Product"/>
    <tableColumn id="4" xr3:uid="{952B97A9-01F1-4CB2-A37F-403EE4252D99}" name="Total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FBB9F0-C10F-4542-A30A-3FFDCC00ABD4}" name="Chart_Prep" displayName="Chart_Prep" ref="F2:G7" totalsRowShown="0" headerRowDxfId="19" headerRowBorderDxfId="18" tableBorderDxfId="17">
  <autoFilter ref="F2:G7" xr:uid="{88B447C6-27C5-4CA0-8895-212EEB9E53F7}">
    <filterColumn colId="0" hiddenButton="1"/>
    <filterColumn colId="1" hiddenButton="1"/>
  </autoFilter>
  <tableColumns count="2">
    <tableColumn id="1" xr3:uid="{1CF76139-B701-4159-B91F-0E0ABCC39248}" name="Products"/>
    <tableColumn id="2" xr3:uid="{46EE177C-0680-4820-BB04-100D66278321}" name="Total" dataDxfId="16" dataCellStyle="Comma">
      <calculatedColumnFormula>SUMIFS(Product_Sales3[Total],Product_Sales3[Product],Chart_Prep[[#This Row],[Products]])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A1877C-9641-4C80-9572-6CF8FC9B5F1A}" name="Rolling_Chart" displayName="Rolling_Chart" ref="A1:B17" totalsRowShown="0" headerRowDxfId="12" headerRowBorderDxfId="14" tableBorderDxfId="15">
  <autoFilter ref="A1:B17" xr:uid="{F6F4065B-0197-49C8-9FA3-C07ADA001B50}">
    <filterColumn colId="0" hiddenButton="1"/>
    <filterColumn colId="1" hiddenButton="1"/>
  </autoFilter>
  <tableColumns count="2">
    <tableColumn id="1" xr3:uid="{0DB56F66-F979-48BE-A308-9E96129D4E75}" name="Period" dataDxfId="13"/>
    <tableColumn id="2" xr3:uid="{61A4FB9C-A43F-42F3-A84D-A881B89108E0}" name="Total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349017-4A6E-4B76-9240-9EA94243CD29}" name="Period_Sales" displayName="Period_Sales" ref="A1:I7" totalsRowShown="0" headerRowDxfId="11" dataDxfId="10" headerRowBorderDxfId="8" tableBorderDxfId="9" dataCellStyle="Comma">
  <autoFilter ref="A1:I7" xr:uid="{83A1119F-3614-464F-9893-4F85EA3AC21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DE7D0DE-515D-4750-A1EC-15AC1A0AFDAA}" name="Product"/>
    <tableColumn id="2" xr3:uid="{A79E1CE8-70E8-403F-BF76-D57C90BE2161}" name="P1" dataDxfId="7" dataCellStyle="Comma"/>
    <tableColumn id="3" xr3:uid="{E32CF633-AFD9-42C8-B59B-D828A528AA50}" name="P 2" dataDxfId="6" dataCellStyle="Comma"/>
    <tableColumn id="4" xr3:uid="{F1EDE2F4-4BC4-4295-92C3-A1DA68B85DA3}" name="P3" dataDxfId="5" dataCellStyle="Comma"/>
    <tableColumn id="5" xr3:uid="{69871FEE-A51A-488D-BFF5-3B277E842139}" name="P4" dataDxfId="4" dataCellStyle="Comma"/>
    <tableColumn id="6" xr3:uid="{E6EDF853-2F08-4856-9466-288711CD9F9B}" name="P5" dataDxfId="3" dataCellStyle="Comma"/>
    <tableColumn id="7" xr3:uid="{6D6984AD-0B2A-46FB-AAE4-EBCA673AD2A6}" name="P6" dataDxfId="2" dataCellStyle="Comma"/>
    <tableColumn id="8" xr3:uid="{FE871A64-FBA5-47EA-ADCF-0C9095AA40A0}" name="P7" dataDxfId="1" dataCellStyle="Comma"/>
    <tableColumn id="9" xr3:uid="{9847763E-A8C3-4633-B1A3-818080B97F74}" name="P8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8891-90B5-4579-9BF3-FA1F9337E4A7}">
  <dimension ref="A1:G12"/>
  <sheetViews>
    <sheetView tabSelected="1" zoomScale="130" zoomScaleNormal="130" workbookViewId="0">
      <selection activeCell="F16" sqref="F16"/>
    </sheetView>
  </sheetViews>
  <sheetFormatPr defaultRowHeight="15" x14ac:dyDescent="0.25"/>
  <cols>
    <col min="2" max="2" width="10.28515625" customWidth="1"/>
    <col min="6" max="6" width="10.140625" customWidth="1"/>
    <col min="7" max="7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4</v>
      </c>
      <c r="B2" t="s">
        <v>5</v>
      </c>
      <c r="C2" t="s">
        <v>6</v>
      </c>
      <c r="D2">
        <v>291</v>
      </c>
      <c r="F2" s="3" t="s">
        <v>11</v>
      </c>
      <c r="G2" s="3" t="s">
        <v>3</v>
      </c>
    </row>
    <row r="3" spans="1:7" x14ac:dyDescent="0.25">
      <c r="A3" t="s">
        <v>7</v>
      </c>
      <c r="B3" t="s">
        <v>8</v>
      </c>
      <c r="C3" t="s">
        <v>9</v>
      </c>
      <c r="D3">
        <v>113</v>
      </c>
      <c r="F3" t="s">
        <v>10</v>
      </c>
      <c r="G3" s="2">
        <f>SUMIFS(Sales[Total],Sales[Product],Sales_Summary[[#This Row],[Products]])</f>
        <v>1323</v>
      </c>
    </row>
    <row r="4" spans="1:7" x14ac:dyDescent="0.25">
      <c r="A4" t="s">
        <v>4</v>
      </c>
      <c r="B4" t="s">
        <v>5</v>
      </c>
      <c r="C4" t="s">
        <v>10</v>
      </c>
      <c r="D4">
        <v>284</v>
      </c>
      <c r="F4" t="s">
        <v>9</v>
      </c>
      <c r="G4" s="4">
        <f>SUMIFS(Sales[Total],Sales[Product],Sales_Summary[[#This Row],[Products]])</f>
        <v>363</v>
      </c>
    </row>
    <row r="5" spans="1:7" x14ac:dyDescent="0.25">
      <c r="A5" t="s">
        <v>7</v>
      </c>
      <c r="B5" t="s">
        <v>5</v>
      </c>
      <c r="C5" t="s">
        <v>6</v>
      </c>
      <c r="D5">
        <v>121</v>
      </c>
      <c r="F5" t="s">
        <v>12</v>
      </c>
      <c r="G5" s="2">
        <f>SUMIFS(Sales[Total],Sales[Product],Sales_Summary[[#This Row],[Products]])</f>
        <v>481</v>
      </c>
    </row>
    <row r="6" spans="1:7" x14ac:dyDescent="0.25">
      <c r="A6" t="s">
        <v>4</v>
      </c>
      <c r="B6" t="s">
        <v>5</v>
      </c>
      <c r="C6" t="s">
        <v>10</v>
      </c>
      <c r="D6">
        <v>463</v>
      </c>
      <c r="F6" t="s">
        <v>6</v>
      </c>
      <c r="G6" s="4">
        <f>SUMIFS(Sales[Total],Sales[Product],Sales_Summary[[#This Row],[Products]])</f>
        <v>838</v>
      </c>
    </row>
    <row r="7" spans="1:7" x14ac:dyDescent="0.25">
      <c r="A7" t="s">
        <v>4</v>
      </c>
      <c r="B7" t="s">
        <v>5</v>
      </c>
      <c r="C7" t="s">
        <v>12</v>
      </c>
      <c r="D7">
        <v>481</v>
      </c>
      <c r="F7" t="s">
        <v>14</v>
      </c>
      <c r="G7" s="2">
        <f>SUMIFS(Sales[Total],Sales[Product],Sales_Summary[[#This Row],[Products]])</f>
        <v>266</v>
      </c>
    </row>
    <row r="8" spans="1:7" x14ac:dyDescent="0.25">
      <c r="A8" t="s">
        <v>7</v>
      </c>
      <c r="B8" t="s">
        <v>5</v>
      </c>
      <c r="C8" t="s">
        <v>10</v>
      </c>
      <c r="D8">
        <v>342</v>
      </c>
    </row>
    <row r="9" spans="1:7" x14ac:dyDescent="0.25">
      <c r="A9" t="s">
        <v>4</v>
      </c>
      <c r="B9" t="s">
        <v>5</v>
      </c>
      <c r="C9" t="s">
        <v>10</v>
      </c>
      <c r="D9">
        <v>234</v>
      </c>
      <c r="G9" s="2"/>
    </row>
    <row r="10" spans="1:7" x14ac:dyDescent="0.25">
      <c r="A10" t="s">
        <v>13</v>
      </c>
      <c r="B10" t="s">
        <v>5</v>
      </c>
      <c r="C10" t="s">
        <v>6</v>
      </c>
      <c r="D10">
        <v>426</v>
      </c>
      <c r="G10" s="2"/>
    </row>
    <row r="11" spans="1:7" x14ac:dyDescent="0.25">
      <c r="A11" t="s">
        <v>13</v>
      </c>
      <c r="B11" t="s">
        <v>8</v>
      </c>
      <c r="C11" t="s">
        <v>14</v>
      </c>
      <c r="D11">
        <v>266</v>
      </c>
    </row>
    <row r="12" spans="1:7" x14ac:dyDescent="0.25">
      <c r="A12" t="s">
        <v>7</v>
      </c>
      <c r="B12" t="s">
        <v>8</v>
      </c>
      <c r="C12" t="s">
        <v>9</v>
      </c>
      <c r="D12">
        <v>250</v>
      </c>
    </row>
  </sheetData>
  <sortState xmlns:xlrd2="http://schemas.microsoft.com/office/spreadsheetml/2017/richdata2" ref="F3:G7">
    <sortCondition ref="F5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F79F-BA45-46B8-8D95-364DA5F6D14B}">
  <dimension ref="A1:G12"/>
  <sheetViews>
    <sheetView zoomScale="160" zoomScaleNormal="160" workbookViewId="0">
      <selection activeCell="B6" sqref="B6"/>
    </sheetView>
  </sheetViews>
  <sheetFormatPr defaultRowHeight="15" x14ac:dyDescent="0.25"/>
  <cols>
    <col min="2" max="2" width="10.28515625" customWidth="1"/>
    <col min="6" max="6" width="10.140625" customWidth="1"/>
    <col min="7" max="7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4</v>
      </c>
      <c r="B2" t="s">
        <v>5</v>
      </c>
      <c r="C2" t="s">
        <v>6</v>
      </c>
      <c r="D2">
        <v>291</v>
      </c>
      <c r="F2" s="5" t="s">
        <v>11</v>
      </c>
      <c r="G2" s="5" t="s">
        <v>3</v>
      </c>
    </row>
    <row r="3" spans="1:7" x14ac:dyDescent="0.25">
      <c r="A3" t="s">
        <v>7</v>
      </c>
      <c r="B3" t="s">
        <v>8</v>
      </c>
      <c r="C3" t="s">
        <v>9</v>
      </c>
      <c r="D3">
        <v>113</v>
      </c>
      <c r="F3" t="str" cm="1">
        <f t="array" ref="F3:F7">_xlfn.UNIQUE(Product_Sales[Product])</f>
        <v>Pizza</v>
      </c>
      <c r="G3" s="2" cm="1">
        <f t="array" ref="G3:G7">SUMIFS(Product_Sales[Total],Product_Sales[Product],_xlfn.ANCHORARRAY(F3))</f>
        <v>838</v>
      </c>
    </row>
    <row r="4" spans="1:7" x14ac:dyDescent="0.25">
      <c r="A4" t="s">
        <v>4</v>
      </c>
      <c r="B4" t="s">
        <v>5</v>
      </c>
      <c r="C4" t="s">
        <v>10</v>
      </c>
      <c r="D4">
        <v>284</v>
      </c>
      <c r="F4" t="str">
        <v>Coffee</v>
      </c>
      <c r="G4" s="4">
        <v>363</v>
      </c>
    </row>
    <row r="5" spans="1:7" x14ac:dyDescent="0.25">
      <c r="A5" t="s">
        <v>7</v>
      </c>
      <c r="B5" t="s">
        <v>5</v>
      </c>
      <c r="C5" t="s">
        <v>6</v>
      </c>
      <c r="D5">
        <v>121</v>
      </c>
      <c r="F5" t="str">
        <v>Burger</v>
      </c>
      <c r="G5" s="2">
        <v>1323</v>
      </c>
    </row>
    <row r="6" spans="1:7" x14ac:dyDescent="0.25">
      <c r="A6" t="s">
        <v>4</v>
      </c>
      <c r="B6" t="s">
        <v>5</v>
      </c>
      <c r="C6" t="s">
        <v>10</v>
      </c>
      <c r="D6">
        <v>463</v>
      </c>
      <c r="F6" t="str">
        <v>Hot Dogs</v>
      </c>
      <c r="G6" s="4">
        <v>481</v>
      </c>
    </row>
    <row r="7" spans="1:7" x14ac:dyDescent="0.25">
      <c r="A7" t="s">
        <v>4</v>
      </c>
      <c r="B7" t="s">
        <v>5</v>
      </c>
      <c r="C7" t="s">
        <v>12</v>
      </c>
      <c r="D7">
        <v>481</v>
      </c>
      <c r="F7" t="str">
        <v>Water</v>
      </c>
      <c r="G7" s="2">
        <v>266</v>
      </c>
    </row>
    <row r="8" spans="1:7" x14ac:dyDescent="0.25">
      <c r="A8" t="s">
        <v>7</v>
      </c>
      <c r="B8" t="s">
        <v>5</v>
      </c>
      <c r="C8" t="s">
        <v>10</v>
      </c>
      <c r="D8">
        <v>342</v>
      </c>
    </row>
    <row r="9" spans="1:7" x14ac:dyDescent="0.25">
      <c r="A9" t="s">
        <v>4</v>
      </c>
      <c r="B9" t="s">
        <v>5</v>
      </c>
      <c r="C9" t="s">
        <v>10</v>
      </c>
      <c r="D9">
        <v>234</v>
      </c>
      <c r="G9" s="2"/>
    </row>
    <row r="10" spans="1:7" x14ac:dyDescent="0.25">
      <c r="A10" t="s">
        <v>13</v>
      </c>
      <c r="B10" t="s">
        <v>5</v>
      </c>
      <c r="C10" t="s">
        <v>6</v>
      </c>
      <c r="D10">
        <v>426</v>
      </c>
      <c r="G10" s="2"/>
    </row>
    <row r="11" spans="1:7" x14ac:dyDescent="0.25">
      <c r="A11" t="s">
        <v>13</v>
      </c>
      <c r="B11" t="s">
        <v>8</v>
      </c>
      <c r="C11" t="s">
        <v>14</v>
      </c>
      <c r="D11">
        <v>266</v>
      </c>
    </row>
    <row r="12" spans="1:7" x14ac:dyDescent="0.25">
      <c r="A12" t="s">
        <v>7</v>
      </c>
      <c r="B12" t="s">
        <v>8</v>
      </c>
      <c r="C12" t="s">
        <v>9</v>
      </c>
      <c r="D12">
        <v>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FE9A-2818-4BA6-9CC0-BEDD712077FE}">
  <dimension ref="A1:G12"/>
  <sheetViews>
    <sheetView zoomScale="145" zoomScaleNormal="145" workbookViewId="0">
      <selection activeCell="F12" sqref="F12"/>
    </sheetView>
  </sheetViews>
  <sheetFormatPr defaultRowHeight="15" x14ac:dyDescent="0.25"/>
  <cols>
    <col min="2" max="2" width="10.28515625" customWidth="1"/>
    <col min="6" max="6" width="10.140625" customWidth="1"/>
    <col min="7" max="7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4</v>
      </c>
      <c r="B2" t="s">
        <v>5</v>
      </c>
      <c r="C2" t="s">
        <v>6</v>
      </c>
      <c r="D2">
        <v>291</v>
      </c>
      <c r="F2" s="5" t="s">
        <v>11</v>
      </c>
      <c r="G2" s="5" t="s">
        <v>3</v>
      </c>
    </row>
    <row r="3" spans="1:7" x14ac:dyDescent="0.25">
      <c r="A3" t="s">
        <v>7</v>
      </c>
      <c r="B3" t="s">
        <v>8</v>
      </c>
      <c r="C3" t="s">
        <v>9</v>
      </c>
      <c r="D3">
        <v>113</v>
      </c>
      <c r="F3" t="str" cm="1">
        <f t="array" ref="F3:F7">_xlfn.SORTBY(_xlfn.UNIQUE(Product_Sales2[Product]),
     SUMIFS(Product_Sales2[Total],Product_Sales2[Product],_xlfn.UNIQUE(Product_Sales2[Product])),-1)</f>
        <v>Burger</v>
      </c>
      <c r="G3" s="2" cm="1">
        <f t="array" ref="G3:G7">_xlfn._xlws.SORT(
     SUMIFS(Product_Sales2[Total],
     Product_Sales2[Product],_xlfn.UNIQUE(Product_Sales2[Product])),,-1)</f>
        <v>1323</v>
      </c>
    </row>
    <row r="4" spans="1:7" x14ac:dyDescent="0.25">
      <c r="A4" t="s">
        <v>4</v>
      </c>
      <c r="B4" t="s">
        <v>5</v>
      </c>
      <c r="C4" t="s">
        <v>10</v>
      </c>
      <c r="D4">
        <v>284</v>
      </c>
      <c r="F4" t="str">
        <v>Pizza</v>
      </c>
      <c r="G4" s="4">
        <v>838</v>
      </c>
    </row>
    <row r="5" spans="1:7" x14ac:dyDescent="0.25">
      <c r="A5" t="s">
        <v>7</v>
      </c>
      <c r="B5" t="s">
        <v>5</v>
      </c>
      <c r="C5" t="s">
        <v>6</v>
      </c>
      <c r="D5">
        <v>121</v>
      </c>
      <c r="F5" t="str">
        <v>Hot Dogs</v>
      </c>
      <c r="G5" s="2">
        <v>481</v>
      </c>
    </row>
    <row r="6" spans="1:7" x14ac:dyDescent="0.25">
      <c r="A6" t="s">
        <v>4</v>
      </c>
      <c r="B6" t="s">
        <v>5</v>
      </c>
      <c r="C6" t="s">
        <v>10</v>
      </c>
      <c r="D6">
        <v>463</v>
      </c>
      <c r="F6" t="str">
        <v>Coffee</v>
      </c>
      <c r="G6" s="4">
        <v>363</v>
      </c>
    </row>
    <row r="7" spans="1:7" x14ac:dyDescent="0.25">
      <c r="A7" t="s">
        <v>4</v>
      </c>
      <c r="B7" t="s">
        <v>5</v>
      </c>
      <c r="C7" t="s">
        <v>12</v>
      </c>
      <c r="D7">
        <v>481</v>
      </c>
      <c r="F7" t="str">
        <v>Water</v>
      </c>
      <c r="G7" s="2">
        <v>266</v>
      </c>
    </row>
    <row r="8" spans="1:7" x14ac:dyDescent="0.25">
      <c r="A8" t="s">
        <v>7</v>
      </c>
      <c r="B8" t="s">
        <v>5</v>
      </c>
      <c r="C8" t="s">
        <v>10</v>
      </c>
      <c r="D8">
        <v>342</v>
      </c>
    </row>
    <row r="9" spans="1:7" x14ac:dyDescent="0.25">
      <c r="A9" t="s">
        <v>4</v>
      </c>
      <c r="B9" t="s">
        <v>5</v>
      </c>
      <c r="C9" t="s">
        <v>10</v>
      </c>
      <c r="D9">
        <v>234</v>
      </c>
      <c r="G9" s="2"/>
    </row>
    <row r="10" spans="1:7" x14ac:dyDescent="0.25">
      <c r="A10" t="s">
        <v>13</v>
      </c>
      <c r="B10" t="s">
        <v>5</v>
      </c>
      <c r="C10" t="s">
        <v>6</v>
      </c>
      <c r="D10">
        <v>426</v>
      </c>
      <c r="G10" s="2"/>
    </row>
    <row r="11" spans="1:7" x14ac:dyDescent="0.25">
      <c r="A11" t="s">
        <v>13</v>
      </c>
      <c r="B11" t="s">
        <v>8</v>
      </c>
      <c r="C11" t="s">
        <v>14</v>
      </c>
      <c r="D11">
        <v>266</v>
      </c>
    </row>
    <row r="12" spans="1:7" x14ac:dyDescent="0.25">
      <c r="A12" t="s">
        <v>7</v>
      </c>
      <c r="B12" t="s">
        <v>8</v>
      </c>
      <c r="C12" t="s">
        <v>9</v>
      </c>
      <c r="D12">
        <v>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851A-316E-415F-B544-F2668E77FAE4}">
  <dimension ref="A1:H12"/>
  <sheetViews>
    <sheetView zoomScale="145" zoomScaleNormal="145" workbookViewId="0">
      <selection activeCell="G5" sqref="G5"/>
    </sheetView>
  </sheetViews>
  <sheetFormatPr defaultRowHeight="15" x14ac:dyDescent="0.25"/>
  <cols>
    <col min="6" max="6" width="9.5703125" customWidth="1"/>
    <col min="7" max="7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t="s">
        <v>4</v>
      </c>
      <c r="B2" t="s">
        <v>5</v>
      </c>
      <c r="C2" t="s">
        <v>6</v>
      </c>
      <c r="D2">
        <v>291</v>
      </c>
      <c r="F2" s="3" t="s">
        <v>11</v>
      </c>
      <c r="G2" s="3" t="s">
        <v>3</v>
      </c>
    </row>
    <row r="3" spans="1:8" x14ac:dyDescent="0.25">
      <c r="A3" t="s">
        <v>7</v>
      </c>
      <c r="B3" t="s">
        <v>8</v>
      </c>
      <c r="C3" t="s">
        <v>9</v>
      </c>
      <c r="D3">
        <v>113</v>
      </c>
      <c r="F3" t="s">
        <v>10</v>
      </c>
      <c r="G3" s="2">
        <f>SUMIFS(Product_Sales3[Total],Product_Sales3[Product],Chart_Prep[[#This Row],[Products]])</f>
        <v>1323</v>
      </c>
    </row>
    <row r="4" spans="1:8" x14ac:dyDescent="0.25">
      <c r="A4" t="s">
        <v>4</v>
      </c>
      <c r="B4" t="s">
        <v>5</v>
      </c>
      <c r="C4" t="s">
        <v>10</v>
      </c>
      <c r="D4">
        <v>284</v>
      </c>
      <c r="F4" t="s">
        <v>9</v>
      </c>
      <c r="G4" s="2">
        <f>SUMIFS(Product_Sales3[Total],Product_Sales3[Product],Chart_Prep[[#This Row],[Products]])</f>
        <v>363</v>
      </c>
    </row>
    <row r="5" spans="1:8" x14ac:dyDescent="0.25">
      <c r="A5" t="s">
        <v>7</v>
      </c>
      <c r="B5" t="s">
        <v>5</v>
      </c>
      <c r="C5" t="s">
        <v>6</v>
      </c>
      <c r="D5">
        <v>121</v>
      </c>
      <c r="F5" t="s">
        <v>12</v>
      </c>
      <c r="G5" s="2">
        <f>SUMIFS(Product_Sales3[Total],Product_Sales3[Product],Chart_Prep[[#This Row],[Products]])</f>
        <v>481</v>
      </c>
    </row>
    <row r="6" spans="1:8" x14ac:dyDescent="0.25">
      <c r="A6" t="s">
        <v>4</v>
      </c>
      <c r="B6" t="s">
        <v>5</v>
      </c>
      <c r="C6" t="s">
        <v>10</v>
      </c>
      <c r="D6">
        <v>463</v>
      </c>
      <c r="F6" t="s">
        <v>6</v>
      </c>
      <c r="G6" s="2">
        <f>SUMIFS(Product_Sales3[Total],Product_Sales3[Product],Chart_Prep[[#This Row],[Products]])</f>
        <v>838</v>
      </c>
    </row>
    <row r="7" spans="1:8" x14ac:dyDescent="0.25">
      <c r="A7" t="s">
        <v>4</v>
      </c>
      <c r="B7" t="s">
        <v>5</v>
      </c>
      <c r="C7" t="s">
        <v>12</v>
      </c>
      <c r="D7">
        <v>481</v>
      </c>
      <c r="F7" t="s">
        <v>14</v>
      </c>
      <c r="G7" s="2">
        <f>SUMIFS(Product_Sales3[Total],Product_Sales3[Product],Chart_Prep[[#This Row],[Products]])</f>
        <v>266</v>
      </c>
    </row>
    <row r="8" spans="1:8" x14ac:dyDescent="0.25">
      <c r="A8" t="s">
        <v>7</v>
      </c>
      <c r="B8" t="s">
        <v>5</v>
      </c>
      <c r="C8" t="s">
        <v>10</v>
      </c>
      <c r="D8">
        <v>342</v>
      </c>
      <c r="H8" s="6"/>
    </row>
    <row r="9" spans="1:8" x14ac:dyDescent="0.25">
      <c r="A9" t="s">
        <v>4</v>
      </c>
      <c r="B9" t="s">
        <v>5</v>
      </c>
      <c r="C9" t="s">
        <v>10</v>
      </c>
      <c r="D9">
        <v>234</v>
      </c>
      <c r="G9" s="2"/>
    </row>
    <row r="10" spans="1:8" x14ac:dyDescent="0.25">
      <c r="A10" t="s">
        <v>13</v>
      </c>
      <c r="B10" t="s">
        <v>5</v>
      </c>
      <c r="C10" t="s">
        <v>6</v>
      </c>
      <c r="D10">
        <v>426</v>
      </c>
      <c r="G10" s="2"/>
    </row>
    <row r="11" spans="1:8" x14ac:dyDescent="0.25">
      <c r="A11" t="s">
        <v>13</v>
      </c>
      <c r="B11" t="s">
        <v>8</v>
      </c>
      <c r="C11" t="s">
        <v>14</v>
      </c>
      <c r="D11">
        <v>266</v>
      </c>
    </row>
    <row r="12" spans="1:8" x14ac:dyDescent="0.25">
      <c r="A12" t="s">
        <v>7</v>
      </c>
      <c r="B12" t="s">
        <v>8</v>
      </c>
      <c r="C12" t="s">
        <v>9</v>
      </c>
      <c r="D12">
        <v>250</v>
      </c>
    </row>
  </sheetData>
  <sortState xmlns:xlrd2="http://schemas.microsoft.com/office/spreadsheetml/2017/richdata2" ref="F3:G7">
    <sortCondition ref="F5"/>
  </sortState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6F29-75C6-407F-8252-D23B3E8D2741}">
  <dimension ref="A1:J17"/>
  <sheetViews>
    <sheetView zoomScale="145" zoomScaleNormal="145" workbookViewId="0">
      <selection activeCell="E9" sqref="E9"/>
    </sheetView>
  </sheetViews>
  <sheetFormatPr defaultRowHeight="15" x14ac:dyDescent="0.25"/>
  <sheetData>
    <row r="1" spans="1:10" x14ac:dyDescent="0.25">
      <c r="A1" s="1" t="s">
        <v>15</v>
      </c>
      <c r="B1" s="1" t="s">
        <v>3</v>
      </c>
    </row>
    <row r="2" spans="1:10" x14ac:dyDescent="0.25">
      <c r="A2" s="7">
        <v>43556</v>
      </c>
      <c r="B2">
        <v>306</v>
      </c>
    </row>
    <row r="3" spans="1:10" x14ac:dyDescent="0.25">
      <c r="A3" s="7">
        <v>43586</v>
      </c>
      <c r="B3">
        <v>456</v>
      </c>
    </row>
    <row r="4" spans="1:10" x14ac:dyDescent="0.25">
      <c r="A4" s="7">
        <v>43617</v>
      </c>
      <c r="B4">
        <v>484</v>
      </c>
    </row>
    <row r="5" spans="1:10" x14ac:dyDescent="0.25">
      <c r="A5" s="7">
        <v>43647</v>
      </c>
      <c r="B5">
        <v>211</v>
      </c>
    </row>
    <row r="6" spans="1:10" x14ac:dyDescent="0.25">
      <c r="A6" s="7">
        <v>43678</v>
      </c>
      <c r="B6">
        <v>486</v>
      </c>
    </row>
    <row r="7" spans="1:10" x14ac:dyDescent="0.25">
      <c r="A7" s="7">
        <v>43709</v>
      </c>
      <c r="B7">
        <v>276</v>
      </c>
    </row>
    <row r="8" spans="1:10" x14ac:dyDescent="0.25">
      <c r="A8" s="7">
        <v>43739</v>
      </c>
      <c r="B8">
        <v>391</v>
      </c>
    </row>
    <row r="9" spans="1:10" x14ac:dyDescent="0.25">
      <c r="A9" s="7">
        <v>43770</v>
      </c>
      <c r="B9">
        <v>566</v>
      </c>
      <c r="E9" s="8"/>
    </row>
    <row r="10" spans="1:10" x14ac:dyDescent="0.25">
      <c r="A10" s="7">
        <v>43800</v>
      </c>
      <c r="B10">
        <v>416</v>
      </c>
    </row>
    <row r="11" spans="1:10" x14ac:dyDescent="0.25">
      <c r="A11" s="7">
        <v>43831</v>
      </c>
      <c r="B11">
        <v>212</v>
      </c>
    </row>
    <row r="12" spans="1:10" x14ac:dyDescent="0.25">
      <c r="A12" s="7">
        <v>43862</v>
      </c>
      <c r="B12">
        <v>621</v>
      </c>
    </row>
    <row r="13" spans="1:10" x14ac:dyDescent="0.25">
      <c r="A13" s="7">
        <v>43891</v>
      </c>
      <c r="B13">
        <v>494</v>
      </c>
    </row>
    <row r="14" spans="1:10" x14ac:dyDescent="0.25">
      <c r="A14" s="7">
        <v>43922</v>
      </c>
      <c r="B14">
        <v>395</v>
      </c>
      <c r="J14" s="7"/>
    </row>
    <row r="15" spans="1:10" x14ac:dyDescent="0.25">
      <c r="A15" s="7">
        <v>43952</v>
      </c>
      <c r="B15">
        <v>372</v>
      </c>
    </row>
    <row r="16" spans="1:10" x14ac:dyDescent="0.25">
      <c r="A16" s="7">
        <v>43983</v>
      </c>
      <c r="B16">
        <v>279</v>
      </c>
    </row>
    <row r="17" spans="1:2" x14ac:dyDescent="0.25">
      <c r="A17" s="7">
        <v>44013</v>
      </c>
      <c r="B17">
        <v>295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F6DB-8AC1-4301-BB9B-F30BA25AF907}">
  <dimension ref="A1:I7"/>
  <sheetViews>
    <sheetView zoomScale="145" zoomScaleNormal="145" workbookViewId="0">
      <selection sqref="A1:I7"/>
    </sheetView>
  </sheetViews>
  <sheetFormatPr defaultRowHeight="15" x14ac:dyDescent="0.25"/>
  <cols>
    <col min="1" max="1" width="11.140625" bestFit="1" customWidth="1"/>
  </cols>
  <sheetData>
    <row r="1" spans="1:9" x14ac:dyDescent="0.25">
      <c r="A1" s="1" t="s">
        <v>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25">
      <c r="A2" t="s">
        <v>6</v>
      </c>
      <c r="B2" s="2">
        <v>384</v>
      </c>
      <c r="C2" s="2">
        <v>203</v>
      </c>
      <c r="D2" s="2">
        <v>533</v>
      </c>
      <c r="E2" s="2">
        <v>353</v>
      </c>
      <c r="F2" s="2">
        <v>416</v>
      </c>
      <c r="G2" s="2">
        <v>525</v>
      </c>
      <c r="H2" s="2">
        <v>664</v>
      </c>
      <c r="I2" s="2">
        <v>455</v>
      </c>
    </row>
    <row r="3" spans="1:9" x14ac:dyDescent="0.25">
      <c r="A3" t="s">
        <v>16</v>
      </c>
      <c r="B3" s="2">
        <v>370</v>
      </c>
      <c r="C3" s="2">
        <v>508</v>
      </c>
      <c r="D3" s="2">
        <v>673</v>
      </c>
      <c r="E3" s="2">
        <v>249</v>
      </c>
      <c r="F3" s="2">
        <v>509</v>
      </c>
      <c r="G3" s="2">
        <v>330</v>
      </c>
      <c r="H3" s="2">
        <v>695</v>
      </c>
      <c r="I3" s="2">
        <v>549</v>
      </c>
    </row>
    <row r="4" spans="1:9" x14ac:dyDescent="0.25">
      <c r="A4" t="s">
        <v>17</v>
      </c>
      <c r="B4" s="2">
        <v>271</v>
      </c>
      <c r="C4" s="2">
        <v>223</v>
      </c>
      <c r="D4" s="2">
        <v>429</v>
      </c>
      <c r="E4" s="2">
        <v>400</v>
      </c>
      <c r="F4" s="2">
        <v>734</v>
      </c>
      <c r="G4" s="2">
        <v>728</v>
      </c>
      <c r="H4" s="2">
        <v>222</v>
      </c>
      <c r="I4" s="2">
        <v>286</v>
      </c>
    </row>
    <row r="5" spans="1:9" x14ac:dyDescent="0.25">
      <c r="A5" t="s">
        <v>18</v>
      </c>
      <c r="B5" s="2">
        <v>709</v>
      </c>
      <c r="C5" s="2">
        <v>724</v>
      </c>
      <c r="D5" s="2">
        <v>430</v>
      </c>
      <c r="E5" s="2">
        <v>243</v>
      </c>
      <c r="F5" s="2">
        <v>486</v>
      </c>
      <c r="G5" s="2">
        <v>240</v>
      </c>
      <c r="H5" s="2">
        <v>225</v>
      </c>
      <c r="I5" s="2">
        <v>288</v>
      </c>
    </row>
    <row r="6" spans="1:9" x14ac:dyDescent="0.25">
      <c r="A6" t="s">
        <v>19</v>
      </c>
      <c r="B6" s="2">
        <v>273</v>
      </c>
      <c r="C6" s="2">
        <v>698</v>
      </c>
      <c r="D6" s="2">
        <v>696</v>
      </c>
      <c r="E6" s="2">
        <v>617</v>
      </c>
      <c r="F6" s="2">
        <v>755</v>
      </c>
      <c r="G6" s="2">
        <v>482</v>
      </c>
      <c r="H6" s="2">
        <v>455</v>
      </c>
      <c r="I6" s="2">
        <v>615</v>
      </c>
    </row>
    <row r="7" spans="1:9" x14ac:dyDescent="0.25">
      <c r="A7" t="s">
        <v>20</v>
      </c>
      <c r="B7" s="2">
        <v>419</v>
      </c>
      <c r="C7" s="2">
        <v>658</v>
      </c>
      <c r="D7" s="2">
        <v>661</v>
      </c>
      <c r="E7" s="2">
        <v>296</v>
      </c>
      <c r="F7" s="2">
        <v>314</v>
      </c>
      <c r="G7" s="2">
        <v>358</v>
      </c>
      <c r="H7" s="2">
        <v>682</v>
      </c>
      <c r="I7" s="2">
        <v>231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From Table</vt:lpstr>
      <vt:lpstr>Spill Range</vt:lpstr>
      <vt:lpstr>DA Sort</vt:lpstr>
      <vt:lpstr>Non DA Sort</vt:lpstr>
      <vt:lpstr>Rolling Chart</vt:lpstr>
      <vt:lpstr>Rolling Chart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2020-08-10T09:30:41Z</dcterms:created>
  <dcterms:modified xsi:type="dcterms:W3CDTF">2020-08-15T12:42:42Z</dcterms:modified>
</cp:coreProperties>
</file>