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escriptive Statistics" sheetId="2" r:id="rId5"/>
    <sheet state="visible" name="Correlation conversion revenue" sheetId="3" r:id="rId6"/>
    <sheet state="visible" name="ttest conversion rate" sheetId="4" r:id="rId7"/>
    <sheet state="visible" name="ttest orders" sheetId="5" r:id="rId8"/>
    <sheet state="visible" name="ttest Dresses Sold" sheetId="6" r:id="rId9"/>
    <sheet state="visible" name="ttest Revenue" sheetId="7" r:id="rId10"/>
  </sheets>
  <definedNames/>
  <calcPr/>
  <extLst>
    <ext uri="GoogleSheetsCustomDataVersion1">
      <go:sheetsCustomData xmlns:go="http://customooxmlschemas.google.com/" r:id="rId11" roundtripDataSignature="AMtx7mg4zYZtndJwY1p24bNJaPPIletvhA=="/>
    </ext>
  </extLst>
</workbook>
</file>

<file path=xl/sharedStrings.xml><?xml version="1.0" encoding="utf-8"?>
<sst xmlns="http://schemas.openxmlformats.org/spreadsheetml/2006/main" count="170" uniqueCount="61">
  <si>
    <t>Day</t>
  </si>
  <si>
    <t>Model Shown</t>
  </si>
  <si>
    <t>Conversion Percent</t>
  </si>
  <si>
    <t>orders</t>
  </si>
  <si>
    <t>dresses sold</t>
  </si>
  <si>
    <t>revenue</t>
  </si>
  <si>
    <t>1=Model</t>
  </si>
  <si>
    <t>2=NoModel</t>
  </si>
  <si>
    <t>Conversion Persent</t>
  </si>
  <si>
    <t>Model</t>
  </si>
  <si>
    <t>N</t>
  </si>
  <si>
    <t>Sum</t>
  </si>
  <si>
    <t xml:space="preserve">Mean </t>
  </si>
  <si>
    <t>Median</t>
  </si>
  <si>
    <t>Minimum</t>
  </si>
  <si>
    <t>Maximum</t>
  </si>
  <si>
    <t>Range</t>
  </si>
  <si>
    <t>Standard Deviation</t>
  </si>
  <si>
    <t>No Model</t>
  </si>
  <si>
    <t>SUMMARY OUTPUT</t>
  </si>
  <si>
    <t>Model Regression Conversion by Revenue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</si>
  <si>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</si>
  <si>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</si>
  <si>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</si>
  <si>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</si>
  <si>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</si>
  <si>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</si>
  <si>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</si>
  <si>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</si>
  <si>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</si>
  <si>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</si>
  <si>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</si>
  <si>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</si>
  <si>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</si>
  <si>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</si>
  <si>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</si>
  <si>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</si>
  <si>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</si>
  <si>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</si>
  <si>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</si>
  <si>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</si>
  <si>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</si>
  <si>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</si>
  <si>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</si>
  <si>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</si>
  <si>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No Model Regression Conversion by Revenue</t>
  </si>
  <si>
    <t>Model vs No Model Conversion Rate</t>
  </si>
  <si>
    <t>t-Test: Two-Sample Assuming Equal Variances</t>
  </si>
  <si>
    <t>Variable 1</t>
  </si>
  <si>
    <t>Variable 2</t>
  </si>
  <si>
    <t>Mean</t>
  </si>
  <si>
    <t>Variance</t>
  </si>
  <si>
    <t>Pooled Variance</t>
  </si>
  <si>
    <t>Hypothesized Mean Difference</t>
  </si>
  <si>
    <t>P(T&lt;=t) one-tail</t>
  </si>
  <si>
    <t>t Critical one-tail</t>
  </si>
  <si>
    <t>P(T&lt;=t) two-tail</t>
  </si>
  <si>
    <t>t Critical two-tail</t>
  </si>
  <si>
    <t>Model vs No Model Orders</t>
  </si>
  <si>
    <t>Model vs No Model Dresses Sold</t>
  </si>
  <si>
    <t>Model vs No Model 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</si>
</sst>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sz val="13.0"/>
      <color rgb="FF000000"/>
      <name val="Times New Roman"/>
    </font>
    <font>
      <color theme="1"/>
      <name val="Calibri"/>
    </font>
    <font>
      <i/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top style="medium">
        <color rgb="FF000000"/>
      </top>
      <bottom style="thin">
        <color rgb="FF000000"/>
      </bottom>
    </border>
    <border>
      <left/>
      <right/>
      <top/>
      <bottom/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0" numFmtId="0" xfId="0" applyAlignment="1" applyFont="1">
      <alignment shrinkToFit="0" vertical="top" wrapText="1"/>
    </xf>
    <xf borderId="0" fillId="0" fontId="2" numFmtId="0" xfId="0" applyFont="1"/>
    <xf borderId="0" fillId="0" fontId="0" numFmtId="1" xfId="0" applyFont="1" applyNumberFormat="1"/>
    <xf borderId="0" fillId="0" fontId="0" numFmtId="2" xfId="0" applyFont="1" applyNumberFormat="1"/>
    <xf borderId="1" fillId="0" fontId="3" numFmtId="0" xfId="0" applyAlignment="1" applyBorder="1" applyFont="1">
      <alignment horizontal="center"/>
    </xf>
    <xf borderId="1" fillId="0" fontId="4" numFmtId="0" xfId="0" applyBorder="1" applyFont="1"/>
    <xf borderId="0" fillId="0" fontId="0" numFmtId="0" xfId="0" applyFont="1"/>
    <xf borderId="2" fillId="2" fontId="0" numFmtId="0" xfId="0" applyBorder="1" applyFill="1" applyFont="1"/>
    <xf borderId="3" fillId="0" fontId="0" numFmtId="0" xfId="0" applyBorder="1" applyFont="1"/>
    <xf borderId="0" fillId="0" fontId="0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Conversion by Revenue for Model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'Correlation conversion revenue'!$M$4:$M$33</c:f>
            </c:numRef>
          </c:xVal>
          <c:yVal>
            <c:numRef>
              <c:f>'Correlation conversion revenue'!$N$4:$N$33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00686"/>
        <c:axId val="1842750897"/>
      </c:scatterChart>
      <c:valAx>
        <c:axId val="193140068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Conversion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42750897"/>
      </c:valAx>
      <c:valAx>
        <c:axId val="18427508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Revenue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31400686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Conversion by Revenue for No Model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'Correlation conversion revenue'!$M$34:$M$63</c:f>
            </c:numRef>
          </c:xVal>
          <c:yVal>
            <c:numRef>
              <c:f>'Correlation conversion revenue'!$N$34:$N$63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022787"/>
        <c:axId val="1621052782"/>
      </c:scatterChart>
      <c:valAx>
        <c:axId val="259022787"/>
        <c:scaling>
          <c:orientation val="minMax"/>
          <c:min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Conversion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21052782"/>
      </c:valAx>
      <c:valAx>
        <c:axId val="16210527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59022787"/>
      </c:valAx>
    </c:plotArea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371475</xdr:colOff>
      <xdr:row>14</xdr:row>
      <xdr:rowOff>57150</xdr:rowOff>
    </xdr:from>
    <xdr:ext cx="4343400" cy="2305050"/>
    <xdr:graphicFrame>
      <xdr:nvGraphicFramePr>
        <xdr:cNvPr id="38051204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76200</xdr:colOff>
      <xdr:row>34</xdr:row>
      <xdr:rowOff>95250</xdr:rowOff>
    </xdr:from>
    <xdr:ext cx="4371975" cy="2295525"/>
    <xdr:graphicFrame>
      <xdr:nvGraphicFramePr>
        <xdr:cNvPr id="1287007000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5.14"/>
    <col customWidth="1" min="4" max="4" width="13.57"/>
    <col customWidth="1" min="5" max="26" width="8.71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J2" s="1"/>
      <c r="K2" s="1"/>
    </row>
    <row r="3">
      <c r="B3" s="2"/>
      <c r="C3" s="1" t="s">
        <v>6</v>
      </c>
      <c r="D3" s="2"/>
      <c r="E3" s="2"/>
      <c r="F3" s="2"/>
      <c r="G3" s="2"/>
      <c r="J3" s="2"/>
      <c r="K3" s="2"/>
    </row>
    <row r="4">
      <c r="B4" s="2"/>
      <c r="C4" s="1" t="s">
        <v>7</v>
      </c>
      <c r="D4" s="2"/>
      <c r="E4" s="2"/>
      <c r="F4" s="2"/>
      <c r="G4" s="2"/>
      <c r="J4" s="2"/>
      <c r="K4" s="2"/>
    </row>
    <row r="5">
      <c r="B5" s="1">
        <v>1.0</v>
      </c>
      <c r="C5" s="1">
        <v>1.0</v>
      </c>
      <c r="D5" s="1">
        <v>5.7</v>
      </c>
      <c r="E5" s="1">
        <v>26.0</v>
      </c>
      <c r="F5" s="1">
        <v>35.0</v>
      </c>
      <c r="G5" s="1">
        <v>3500.0</v>
      </c>
      <c r="J5" s="1"/>
      <c r="K5" s="1"/>
    </row>
    <row r="6">
      <c r="B6" s="1">
        <v>2.0</v>
      </c>
      <c r="C6" s="1">
        <v>1.0</v>
      </c>
      <c r="D6" s="1">
        <v>5.8</v>
      </c>
      <c r="E6" s="1">
        <v>26.0</v>
      </c>
      <c r="F6" s="1">
        <v>33.0</v>
      </c>
      <c r="G6" s="1">
        <v>3300.0</v>
      </c>
      <c r="J6" s="1"/>
      <c r="K6" s="1"/>
    </row>
    <row r="7">
      <c r="B7" s="1">
        <v>3.0</v>
      </c>
      <c r="C7" s="1">
        <v>1.0</v>
      </c>
      <c r="D7" s="1">
        <v>5.9</v>
      </c>
      <c r="E7" s="1">
        <v>27.0</v>
      </c>
      <c r="F7" s="1">
        <v>38.0</v>
      </c>
      <c r="G7" s="1">
        <v>3800.0</v>
      </c>
      <c r="J7" s="1"/>
      <c r="K7" s="1"/>
    </row>
    <row r="8">
      <c r="B8" s="1">
        <v>4.0</v>
      </c>
      <c r="C8" s="1">
        <v>1.0</v>
      </c>
      <c r="D8" s="1">
        <v>5.7</v>
      </c>
      <c r="E8" s="1">
        <v>26.0</v>
      </c>
      <c r="F8" s="1">
        <v>37.0</v>
      </c>
      <c r="G8" s="1">
        <v>3700.0</v>
      </c>
      <c r="J8" s="1"/>
      <c r="K8" s="1"/>
    </row>
    <row r="9">
      <c r="B9" s="1">
        <v>5.0</v>
      </c>
      <c r="C9" s="1">
        <v>1.0</v>
      </c>
      <c r="D9" s="1">
        <v>5.2</v>
      </c>
      <c r="E9" s="1">
        <v>25.0</v>
      </c>
      <c r="F9" s="1">
        <v>32.0</v>
      </c>
      <c r="G9" s="1">
        <v>3200.0</v>
      </c>
      <c r="J9" s="1"/>
      <c r="K9" s="1"/>
    </row>
    <row r="10">
      <c r="B10" s="1">
        <v>6.0</v>
      </c>
      <c r="C10" s="1">
        <v>1.0</v>
      </c>
      <c r="D10" s="1">
        <v>5.3</v>
      </c>
      <c r="E10" s="1">
        <v>25.0</v>
      </c>
      <c r="F10" s="1">
        <v>34.0</v>
      </c>
      <c r="G10" s="1">
        <v>3400.0</v>
      </c>
      <c r="J10" s="1"/>
      <c r="K10" s="1"/>
    </row>
    <row r="11">
      <c r="B11" s="1">
        <v>7.0</v>
      </c>
      <c r="C11" s="1">
        <v>1.0</v>
      </c>
      <c r="D11" s="1">
        <v>5.7</v>
      </c>
      <c r="E11" s="1">
        <v>26.0</v>
      </c>
      <c r="F11" s="1">
        <v>36.0</v>
      </c>
      <c r="G11" s="1">
        <v>3600.0</v>
      </c>
      <c r="J11" s="1"/>
      <c r="K11" s="1"/>
    </row>
    <row r="12">
      <c r="B12" s="1">
        <v>8.0</v>
      </c>
      <c r="C12" s="1">
        <v>1.0</v>
      </c>
      <c r="D12" s="1">
        <v>5.1</v>
      </c>
      <c r="E12" s="1">
        <v>25.0</v>
      </c>
      <c r="F12" s="1">
        <v>35.0</v>
      </c>
      <c r="G12" s="1">
        <v>3500.0</v>
      </c>
      <c r="J12" s="1"/>
      <c r="K12" s="1"/>
    </row>
    <row r="13">
      <c r="B13" s="1">
        <v>9.0</v>
      </c>
      <c r="C13" s="1">
        <v>1.0</v>
      </c>
      <c r="D13" s="1">
        <v>6.0</v>
      </c>
      <c r="E13" s="1">
        <v>27.0</v>
      </c>
      <c r="F13" s="1">
        <v>39.0</v>
      </c>
      <c r="G13" s="1">
        <v>3900.0</v>
      </c>
      <c r="J13" s="1"/>
      <c r="K13" s="1"/>
    </row>
    <row r="14">
      <c r="B14" s="1">
        <v>10.0</v>
      </c>
      <c r="C14" s="1">
        <v>1.0</v>
      </c>
      <c r="D14" s="1">
        <v>5.1</v>
      </c>
      <c r="E14" s="1">
        <v>25.0</v>
      </c>
      <c r="F14" s="1">
        <v>30.0</v>
      </c>
      <c r="G14" s="1">
        <v>3000.0</v>
      </c>
      <c r="J14" s="1"/>
      <c r="K14" s="1"/>
    </row>
    <row r="15">
      <c r="B15" s="1">
        <v>11.0</v>
      </c>
      <c r="C15" s="1">
        <v>1.0</v>
      </c>
      <c r="D15" s="1">
        <v>5.6</v>
      </c>
      <c r="E15" s="1">
        <v>26.0</v>
      </c>
      <c r="F15" s="1">
        <v>35.0</v>
      </c>
      <c r="G15" s="1">
        <v>3500.0</v>
      </c>
      <c r="J15" s="1"/>
      <c r="K15" s="1"/>
    </row>
    <row r="16">
      <c r="B16" s="1">
        <v>12.0</v>
      </c>
      <c r="C16" s="1">
        <v>1.0</v>
      </c>
      <c r="D16" s="1">
        <v>5.5</v>
      </c>
      <c r="E16" s="1">
        <v>26.0</v>
      </c>
      <c r="F16" s="1">
        <v>37.0</v>
      </c>
      <c r="G16" s="1">
        <v>3700.0</v>
      </c>
      <c r="J16" s="1"/>
      <c r="K16" s="1"/>
    </row>
    <row r="17">
      <c r="B17" s="1">
        <v>13.0</v>
      </c>
      <c r="C17" s="1">
        <v>1.0</v>
      </c>
      <c r="D17" s="1">
        <v>5.5</v>
      </c>
      <c r="E17" s="1">
        <v>26.0</v>
      </c>
      <c r="F17" s="1">
        <v>37.0</v>
      </c>
      <c r="G17" s="1">
        <v>3700.0</v>
      </c>
      <c r="J17" s="1"/>
      <c r="K17" s="1"/>
    </row>
    <row r="18">
      <c r="B18" s="1">
        <v>14.0</v>
      </c>
      <c r="C18" s="1">
        <v>1.0</v>
      </c>
      <c r="D18" s="1">
        <v>5.6</v>
      </c>
      <c r="E18" s="1">
        <v>26.0</v>
      </c>
      <c r="F18" s="1">
        <v>38.0</v>
      </c>
      <c r="G18" s="1">
        <v>3800.0</v>
      </c>
      <c r="J18" s="1"/>
      <c r="K18" s="1"/>
    </row>
    <row r="19">
      <c r="B19" s="1">
        <v>15.0</v>
      </c>
      <c r="C19" s="1">
        <v>1.0</v>
      </c>
      <c r="D19" s="1">
        <v>5.7</v>
      </c>
      <c r="E19" s="1">
        <v>26.0</v>
      </c>
      <c r="F19" s="1">
        <v>38.0</v>
      </c>
      <c r="G19" s="1">
        <v>3800.0</v>
      </c>
      <c r="J19" s="1"/>
      <c r="K19" s="1"/>
    </row>
    <row r="20">
      <c r="B20" s="1">
        <v>16.0</v>
      </c>
      <c r="C20" s="1">
        <v>1.0</v>
      </c>
      <c r="D20" s="1">
        <v>5.6</v>
      </c>
      <c r="E20" s="1">
        <v>26.0</v>
      </c>
      <c r="F20" s="1">
        <v>38.0</v>
      </c>
      <c r="G20" s="1">
        <v>3600.0</v>
      </c>
      <c r="J20" s="1"/>
      <c r="K20" s="1"/>
    </row>
    <row r="21" ht="15.75" customHeight="1">
      <c r="B21" s="1">
        <v>17.0</v>
      </c>
      <c r="C21" s="1">
        <v>1.0</v>
      </c>
      <c r="D21" s="1">
        <v>5.6</v>
      </c>
      <c r="E21" s="1">
        <v>26.0</v>
      </c>
      <c r="F21" s="1">
        <v>37.0</v>
      </c>
      <c r="G21" s="1">
        <v>3700.0</v>
      </c>
      <c r="J21" s="1"/>
      <c r="K21" s="1"/>
    </row>
    <row r="22" ht="15.75" customHeight="1">
      <c r="B22" s="1">
        <v>18.0</v>
      </c>
      <c r="C22" s="1">
        <v>1.0</v>
      </c>
      <c r="D22" s="1">
        <v>5.5</v>
      </c>
      <c r="E22" s="1">
        <v>26.0</v>
      </c>
      <c r="F22" s="1">
        <v>38.0</v>
      </c>
      <c r="G22" s="1">
        <v>3800.0</v>
      </c>
      <c r="J22" s="1"/>
      <c r="K22" s="1"/>
    </row>
    <row r="23" ht="15.75" customHeight="1">
      <c r="B23" s="1">
        <v>19.0</v>
      </c>
      <c r="C23" s="1">
        <v>1.0</v>
      </c>
      <c r="D23" s="1">
        <v>5.3</v>
      </c>
      <c r="E23" s="1">
        <v>25.0</v>
      </c>
      <c r="F23" s="1">
        <v>34.0</v>
      </c>
      <c r="G23" s="1">
        <v>3400.0</v>
      </c>
      <c r="J23" s="1"/>
      <c r="K23" s="1"/>
    </row>
    <row r="24" ht="15.75" customHeight="1">
      <c r="B24" s="1">
        <v>20.0</v>
      </c>
      <c r="C24" s="1">
        <v>1.0</v>
      </c>
      <c r="D24" s="1">
        <v>5.5</v>
      </c>
      <c r="E24" s="1">
        <v>26.0</v>
      </c>
      <c r="F24" s="1">
        <v>35.0</v>
      </c>
      <c r="G24" s="1">
        <v>3500.0</v>
      </c>
      <c r="J24" s="1"/>
      <c r="K24" s="1"/>
    </row>
    <row r="25" ht="15.75" customHeight="1">
      <c r="B25" s="1">
        <v>21.0</v>
      </c>
      <c r="C25" s="1">
        <v>1.0</v>
      </c>
      <c r="D25" s="1">
        <v>5.4</v>
      </c>
      <c r="E25" s="1">
        <v>26.0</v>
      </c>
      <c r="F25" s="1">
        <v>34.0</v>
      </c>
      <c r="G25" s="1">
        <v>3400.0</v>
      </c>
      <c r="J25" s="1"/>
      <c r="K25" s="1"/>
    </row>
    <row r="26" ht="15.75" customHeight="1">
      <c r="B26" s="1">
        <v>22.0</v>
      </c>
      <c r="C26" s="1">
        <v>1.0</v>
      </c>
      <c r="D26" s="1">
        <v>5.3</v>
      </c>
      <c r="E26" s="1">
        <v>25.0</v>
      </c>
      <c r="F26" s="1">
        <v>33.0</v>
      </c>
      <c r="G26" s="1">
        <v>3300.0</v>
      </c>
      <c r="J26" s="1"/>
      <c r="K26" s="1"/>
    </row>
    <row r="27" ht="15.75" customHeight="1">
      <c r="B27" s="1">
        <v>23.0</v>
      </c>
      <c r="C27" s="1">
        <v>1.0</v>
      </c>
      <c r="D27" s="1">
        <v>5.9</v>
      </c>
      <c r="E27" s="1">
        <v>27.0</v>
      </c>
      <c r="F27" s="1">
        <v>41.0</v>
      </c>
      <c r="G27" s="1">
        <v>4100.0</v>
      </c>
      <c r="J27" s="1"/>
      <c r="K27" s="1"/>
    </row>
    <row r="28" ht="15.75" customHeight="1">
      <c r="B28" s="1">
        <v>24.0</v>
      </c>
      <c r="C28" s="1">
        <v>1.0</v>
      </c>
      <c r="D28" s="1">
        <v>5.5</v>
      </c>
      <c r="E28" s="1">
        <v>26.0</v>
      </c>
      <c r="F28" s="1">
        <v>32.0</v>
      </c>
      <c r="G28" s="1">
        <v>3200.0</v>
      </c>
      <c r="J28" s="1"/>
      <c r="K28" s="1"/>
    </row>
    <row r="29" ht="15.75" customHeight="1">
      <c r="B29" s="1">
        <v>25.0</v>
      </c>
      <c r="C29" s="1">
        <v>1.0</v>
      </c>
      <c r="D29" s="1">
        <v>5.4</v>
      </c>
      <c r="E29" s="1">
        <v>26.0</v>
      </c>
      <c r="F29" s="1">
        <v>34.0</v>
      </c>
      <c r="G29" s="1">
        <v>3400.0</v>
      </c>
      <c r="J29" s="1"/>
      <c r="K29" s="1"/>
    </row>
    <row r="30" ht="15.75" customHeight="1">
      <c r="B30" s="1">
        <v>26.0</v>
      </c>
      <c r="C30" s="1">
        <v>1.0</v>
      </c>
      <c r="D30" s="1">
        <v>5.9</v>
      </c>
      <c r="E30" s="1">
        <v>27.0</v>
      </c>
      <c r="F30" s="1">
        <v>40.0</v>
      </c>
      <c r="G30" s="1">
        <v>4000.0</v>
      </c>
      <c r="J30" s="1"/>
      <c r="K30" s="1"/>
    </row>
    <row r="31" ht="15.75" customHeight="1">
      <c r="B31" s="1">
        <v>27.0</v>
      </c>
      <c r="C31" s="1">
        <v>1.0</v>
      </c>
      <c r="D31" s="1">
        <v>5.4</v>
      </c>
      <c r="E31" s="1">
        <v>26.0</v>
      </c>
      <c r="F31" s="1">
        <v>34.0</v>
      </c>
      <c r="G31" s="1">
        <v>3400.0</v>
      </c>
      <c r="J31" s="1"/>
      <c r="K31" s="1"/>
    </row>
    <row r="32" ht="15.75" customHeight="1">
      <c r="B32" s="1">
        <v>28.0</v>
      </c>
      <c r="C32" s="1">
        <v>1.0</v>
      </c>
      <c r="D32" s="1">
        <v>5.4</v>
      </c>
      <c r="E32" s="1">
        <v>26.0</v>
      </c>
      <c r="F32" s="1">
        <v>35.0</v>
      </c>
      <c r="G32" s="1">
        <v>3500.0</v>
      </c>
      <c r="J32" s="1"/>
      <c r="K32" s="1"/>
    </row>
    <row r="33" ht="15.75" customHeight="1">
      <c r="B33" s="1">
        <v>29.0</v>
      </c>
      <c r="C33" s="1">
        <v>1.0</v>
      </c>
      <c r="D33" s="1">
        <v>5.9</v>
      </c>
      <c r="E33" s="1">
        <v>27.0</v>
      </c>
      <c r="F33" s="1">
        <v>38.0</v>
      </c>
      <c r="G33" s="1">
        <v>3800.0</v>
      </c>
      <c r="J33" s="1"/>
      <c r="K33" s="1"/>
    </row>
    <row r="34" ht="15.75" customHeight="1">
      <c r="B34" s="1">
        <v>30.0</v>
      </c>
      <c r="C34" s="1">
        <v>1.0</v>
      </c>
      <c r="D34" s="1">
        <v>5.8</v>
      </c>
      <c r="E34" s="1">
        <v>27.0</v>
      </c>
      <c r="F34" s="1">
        <v>40.0</v>
      </c>
      <c r="G34" s="1">
        <v>4000.0</v>
      </c>
      <c r="J34" s="1"/>
      <c r="K34" s="1"/>
    </row>
    <row r="35" ht="15.75" customHeight="1">
      <c r="B35" s="1">
        <v>1.0</v>
      </c>
      <c r="C35" s="1">
        <v>2.0</v>
      </c>
      <c r="D35" s="1">
        <v>5.0</v>
      </c>
      <c r="E35" s="1">
        <v>23.0</v>
      </c>
      <c r="F35" s="1">
        <v>27.0</v>
      </c>
      <c r="G35" s="1">
        <v>2700.0</v>
      </c>
      <c r="J35" s="1"/>
      <c r="K35" s="1"/>
    </row>
    <row r="36" ht="15.75" customHeight="1">
      <c r="B36" s="1">
        <v>2.0</v>
      </c>
      <c r="C36" s="1">
        <v>2.0</v>
      </c>
      <c r="D36" s="1">
        <v>5.0</v>
      </c>
      <c r="E36" s="1">
        <v>22.0</v>
      </c>
      <c r="F36" s="1">
        <v>25.0</v>
      </c>
      <c r="G36" s="1">
        <v>2500.0</v>
      </c>
      <c r="J36" s="1"/>
      <c r="K36" s="1"/>
    </row>
    <row r="37" ht="15.75" customHeight="1">
      <c r="B37" s="1">
        <v>3.0</v>
      </c>
      <c r="C37" s="1">
        <v>2.0</v>
      </c>
      <c r="D37" s="1">
        <v>4.2</v>
      </c>
      <c r="E37" s="1">
        <v>22.0</v>
      </c>
      <c r="F37" s="1">
        <v>26.0</v>
      </c>
      <c r="G37" s="1">
        <v>2600.0</v>
      </c>
      <c r="J37" s="1"/>
      <c r="K37" s="1"/>
    </row>
    <row r="38" ht="15.75" customHeight="1">
      <c r="B38" s="1">
        <v>4.0</v>
      </c>
      <c r="C38" s="1">
        <v>2.0</v>
      </c>
      <c r="D38" s="1">
        <v>4.2</v>
      </c>
      <c r="E38" s="1">
        <v>21.0</v>
      </c>
      <c r="F38" s="1">
        <v>24.0</v>
      </c>
      <c r="G38" s="1">
        <v>2400.0</v>
      </c>
      <c r="J38" s="1"/>
      <c r="K38" s="1"/>
    </row>
    <row r="39" ht="15.75" customHeight="1">
      <c r="B39" s="1">
        <v>5.0</v>
      </c>
      <c r="C39" s="1">
        <v>2.0</v>
      </c>
      <c r="D39" s="1">
        <v>4.4</v>
      </c>
      <c r="E39" s="1">
        <v>22.0</v>
      </c>
      <c r="F39" s="1">
        <v>26.0</v>
      </c>
      <c r="G39" s="1">
        <v>2600.0</v>
      </c>
      <c r="J39" s="1"/>
      <c r="K39" s="1"/>
    </row>
    <row r="40" ht="15.75" customHeight="1">
      <c r="B40" s="1">
        <v>6.0</v>
      </c>
      <c r="C40" s="1">
        <v>2.0</v>
      </c>
      <c r="D40" s="1">
        <v>5.1</v>
      </c>
      <c r="E40" s="1">
        <v>22.0</v>
      </c>
      <c r="F40" s="1">
        <v>27.0</v>
      </c>
      <c r="G40" s="1">
        <v>2700.0</v>
      </c>
      <c r="J40" s="1"/>
      <c r="K40" s="1"/>
    </row>
    <row r="41" ht="15.75" customHeight="1">
      <c r="B41" s="1">
        <v>7.0</v>
      </c>
      <c r="C41" s="1">
        <v>2.0</v>
      </c>
      <c r="D41" s="1">
        <v>5.5</v>
      </c>
      <c r="E41" s="1">
        <v>23.0</v>
      </c>
      <c r="F41" s="1">
        <v>29.0</v>
      </c>
      <c r="G41" s="1">
        <v>2900.0</v>
      </c>
      <c r="J41" s="1"/>
      <c r="K41" s="1"/>
    </row>
    <row r="42" ht="15.75" customHeight="1">
      <c r="B42" s="1">
        <v>8.0</v>
      </c>
      <c r="C42" s="1">
        <v>2.0</v>
      </c>
      <c r="D42" s="1">
        <v>4.5</v>
      </c>
      <c r="E42" s="1">
        <v>21.0</v>
      </c>
      <c r="F42" s="1">
        <v>24.0</v>
      </c>
      <c r="G42" s="1">
        <v>2400.0</v>
      </c>
      <c r="J42" s="1"/>
      <c r="K42" s="1"/>
    </row>
    <row r="43" ht="15.75" customHeight="1">
      <c r="B43" s="1">
        <v>9.0</v>
      </c>
      <c r="C43" s="1">
        <v>2.0</v>
      </c>
      <c r="D43" s="1">
        <v>4.4</v>
      </c>
      <c r="E43" s="1">
        <v>22.0</v>
      </c>
      <c r="F43" s="1">
        <v>27.0</v>
      </c>
      <c r="G43" s="1">
        <v>2700.0</v>
      </c>
      <c r="J43" s="1"/>
      <c r="K43" s="1"/>
    </row>
    <row r="44" ht="15.75" customHeight="1">
      <c r="B44" s="1">
        <v>10.0</v>
      </c>
      <c r="C44" s="1">
        <v>2.0</v>
      </c>
      <c r="D44" s="1">
        <v>4.3</v>
      </c>
      <c r="E44" s="1">
        <v>21.0</v>
      </c>
      <c r="F44" s="1">
        <v>23.0</v>
      </c>
      <c r="G44" s="1">
        <v>2300.0</v>
      </c>
      <c r="J44" s="1"/>
      <c r="K44" s="1"/>
    </row>
    <row r="45" ht="15.75" customHeight="1">
      <c r="B45" s="1">
        <v>11.0</v>
      </c>
      <c r="C45" s="1">
        <v>2.0</v>
      </c>
      <c r="D45" s="1">
        <v>4.1</v>
      </c>
      <c r="E45" s="1">
        <v>22.0</v>
      </c>
      <c r="F45" s="1">
        <v>25.0</v>
      </c>
      <c r="G45" s="1">
        <v>2500.0</v>
      </c>
      <c r="J45" s="1"/>
      <c r="K45" s="1"/>
    </row>
    <row r="46" ht="15.75" customHeight="1">
      <c r="B46" s="1">
        <v>12.0</v>
      </c>
      <c r="C46" s="1">
        <v>2.0</v>
      </c>
      <c r="D46" s="1">
        <v>5.5</v>
      </c>
      <c r="E46" s="1">
        <v>23.0</v>
      </c>
      <c r="F46" s="1">
        <v>28.0</v>
      </c>
      <c r="G46" s="1">
        <v>2800.0</v>
      </c>
      <c r="J46" s="1"/>
      <c r="K46" s="1"/>
    </row>
    <row r="47" ht="15.75" customHeight="1">
      <c r="B47" s="1">
        <v>13.0</v>
      </c>
      <c r="C47" s="1">
        <v>2.0</v>
      </c>
      <c r="D47" s="1">
        <v>4.7</v>
      </c>
      <c r="E47" s="1">
        <v>22.0</v>
      </c>
      <c r="F47" s="1">
        <v>24.0</v>
      </c>
      <c r="G47" s="1">
        <v>2400.0</v>
      </c>
      <c r="J47" s="1"/>
      <c r="K47" s="1"/>
    </row>
    <row r="48" ht="15.75" customHeight="1">
      <c r="B48" s="1">
        <v>14.0</v>
      </c>
      <c r="C48" s="1">
        <v>2.0</v>
      </c>
      <c r="D48" s="1">
        <v>4.7</v>
      </c>
      <c r="E48" s="1">
        <v>22.0</v>
      </c>
      <c r="F48" s="1">
        <v>24.0</v>
      </c>
      <c r="G48" s="1">
        <v>2400.0</v>
      </c>
      <c r="J48" s="1"/>
      <c r="K48" s="1"/>
    </row>
    <row r="49" ht="15.75" customHeight="1">
      <c r="B49" s="1">
        <v>15.0</v>
      </c>
      <c r="C49" s="1">
        <v>2.0</v>
      </c>
      <c r="D49" s="1">
        <v>4.0</v>
      </c>
      <c r="E49" s="1">
        <v>22.0</v>
      </c>
      <c r="F49" s="1">
        <v>26.0</v>
      </c>
      <c r="G49" s="1">
        <v>2600.0</v>
      </c>
      <c r="J49" s="1"/>
      <c r="K49" s="1"/>
    </row>
    <row r="50" ht="15.75" customHeight="1">
      <c r="B50" s="1">
        <v>16.0</v>
      </c>
      <c r="C50" s="1">
        <v>2.0</v>
      </c>
      <c r="D50" s="1">
        <v>4.6</v>
      </c>
      <c r="E50" s="1">
        <v>22.0</v>
      </c>
      <c r="F50" s="1">
        <v>25.0</v>
      </c>
      <c r="G50" s="1">
        <v>2500.0</v>
      </c>
      <c r="J50" s="1"/>
      <c r="K50" s="1"/>
    </row>
    <row r="51" ht="15.75" customHeight="1">
      <c r="B51" s="1">
        <v>17.0</v>
      </c>
      <c r="C51" s="1">
        <v>2.0</v>
      </c>
      <c r="D51" s="1">
        <v>5.5</v>
      </c>
      <c r="E51" s="1">
        <v>22.0</v>
      </c>
      <c r="F51" s="1">
        <v>28.0</v>
      </c>
      <c r="G51" s="1">
        <v>2800.0</v>
      </c>
      <c r="J51" s="1"/>
      <c r="K51" s="1"/>
    </row>
    <row r="52" ht="15.75" customHeight="1">
      <c r="B52" s="1">
        <v>18.0</v>
      </c>
      <c r="C52" s="1">
        <v>2.0</v>
      </c>
      <c r="D52" s="1">
        <v>5.7</v>
      </c>
      <c r="E52" s="1">
        <v>23.0</v>
      </c>
      <c r="F52" s="1">
        <v>27.0</v>
      </c>
      <c r="G52" s="1">
        <v>2700.0</v>
      </c>
      <c r="J52" s="1"/>
      <c r="K52" s="1"/>
    </row>
    <row r="53" ht="15.75" customHeight="1">
      <c r="B53" s="1">
        <v>19.0</v>
      </c>
      <c r="C53" s="1">
        <v>2.0</v>
      </c>
      <c r="D53" s="1">
        <v>6.0</v>
      </c>
      <c r="E53" s="1">
        <v>23.0</v>
      </c>
      <c r="F53" s="1">
        <v>24.0</v>
      </c>
      <c r="G53" s="1">
        <v>2400.0</v>
      </c>
      <c r="J53" s="1"/>
      <c r="K53" s="1"/>
    </row>
    <row r="54" ht="15.75" customHeight="1">
      <c r="B54" s="1">
        <v>20.0</v>
      </c>
      <c r="C54" s="1">
        <v>2.0</v>
      </c>
      <c r="D54" s="1">
        <v>5.6</v>
      </c>
      <c r="E54" s="1">
        <v>23.0</v>
      </c>
      <c r="F54" s="1">
        <v>28.0</v>
      </c>
      <c r="G54" s="1">
        <v>2800.0</v>
      </c>
      <c r="J54" s="1"/>
      <c r="K54" s="1"/>
    </row>
    <row r="55" ht="15.75" customHeight="1">
      <c r="B55" s="1">
        <v>21.0</v>
      </c>
      <c r="C55" s="1">
        <v>2.0</v>
      </c>
      <c r="D55" s="1">
        <v>5.6</v>
      </c>
      <c r="E55" s="1">
        <v>23.0</v>
      </c>
      <c r="F55" s="1">
        <v>29.0</v>
      </c>
      <c r="G55" s="1">
        <v>2900.0</v>
      </c>
      <c r="J55" s="1"/>
      <c r="K55" s="1"/>
    </row>
    <row r="56" ht="15.75" customHeight="1">
      <c r="B56" s="1">
        <v>22.0</v>
      </c>
      <c r="C56" s="1">
        <v>2.0</v>
      </c>
      <c r="D56" s="1">
        <v>5.0</v>
      </c>
      <c r="E56" s="1">
        <v>22.0</v>
      </c>
      <c r="F56" s="1">
        <v>26.0</v>
      </c>
      <c r="G56" s="1">
        <v>2600.0</v>
      </c>
      <c r="J56" s="1"/>
      <c r="K56" s="1"/>
    </row>
    <row r="57" ht="15.75" customHeight="1">
      <c r="B57" s="1">
        <v>23.0</v>
      </c>
      <c r="C57" s="1">
        <v>2.0</v>
      </c>
      <c r="D57" s="1">
        <v>4.1</v>
      </c>
      <c r="E57" s="1">
        <v>21.0</v>
      </c>
      <c r="F57" s="1">
        <v>25.0</v>
      </c>
      <c r="G57" s="1">
        <v>2500.0</v>
      </c>
      <c r="J57" s="1"/>
      <c r="K57" s="1"/>
    </row>
    <row r="58" ht="15.75" customHeight="1">
      <c r="B58" s="1">
        <v>24.0</v>
      </c>
      <c r="C58" s="1">
        <v>2.0</v>
      </c>
      <c r="D58" s="1">
        <v>5.5</v>
      </c>
      <c r="E58" s="1">
        <v>22.0</v>
      </c>
      <c r="F58" s="1">
        <v>30.0</v>
      </c>
      <c r="G58" s="1">
        <v>3000.0</v>
      </c>
      <c r="J58" s="1"/>
      <c r="K58" s="1"/>
    </row>
    <row r="59" ht="15.75" customHeight="1">
      <c r="B59" s="1">
        <v>25.0</v>
      </c>
      <c r="C59" s="1">
        <v>2.0</v>
      </c>
      <c r="D59" s="1">
        <v>5.0</v>
      </c>
      <c r="E59" s="1">
        <v>22.0</v>
      </c>
      <c r="F59" s="1">
        <v>30.0</v>
      </c>
      <c r="G59" s="1">
        <v>3000.0</v>
      </c>
      <c r="J59" s="1"/>
      <c r="K59" s="1"/>
    </row>
    <row r="60" ht="15.75" customHeight="1">
      <c r="B60" s="1">
        <v>26.0</v>
      </c>
      <c r="C60" s="1">
        <v>2.0</v>
      </c>
      <c r="D60" s="1">
        <v>3.6</v>
      </c>
      <c r="E60" s="1">
        <v>21.0</v>
      </c>
      <c r="F60" s="1">
        <v>22.0</v>
      </c>
      <c r="G60" s="1">
        <v>2200.0</v>
      </c>
      <c r="J60" s="1"/>
      <c r="K60" s="1"/>
    </row>
    <row r="61" ht="15.75" customHeight="1">
      <c r="B61" s="1">
        <v>27.0</v>
      </c>
      <c r="C61" s="1">
        <v>2.0</v>
      </c>
      <c r="D61" s="1">
        <v>3.8</v>
      </c>
      <c r="E61" s="1">
        <v>21.0</v>
      </c>
      <c r="F61" s="1">
        <v>24.0</v>
      </c>
      <c r="G61" s="1">
        <v>2400.0</v>
      </c>
      <c r="J61" s="1"/>
      <c r="K61" s="1"/>
    </row>
    <row r="62" ht="15.75" customHeight="1">
      <c r="B62" s="1">
        <v>28.0</v>
      </c>
      <c r="C62" s="1">
        <v>2.0</v>
      </c>
      <c r="D62" s="1">
        <v>4.7</v>
      </c>
      <c r="E62" s="1">
        <v>22.0</v>
      </c>
      <c r="F62" s="1">
        <v>27.0</v>
      </c>
      <c r="G62" s="1">
        <v>2700.0</v>
      </c>
      <c r="J62" s="1"/>
      <c r="K62" s="1"/>
    </row>
    <row r="63" ht="15.75" customHeight="1">
      <c r="B63" s="1">
        <v>29.0</v>
      </c>
      <c r="C63" s="1">
        <v>2.0</v>
      </c>
      <c r="D63" s="1">
        <v>4.7</v>
      </c>
      <c r="E63" s="1">
        <v>23.0</v>
      </c>
      <c r="F63" s="1">
        <v>26.0</v>
      </c>
      <c r="G63" s="1">
        <v>2600.0</v>
      </c>
      <c r="J63" s="1"/>
      <c r="K63" s="1"/>
    </row>
    <row r="64" ht="15.75" customHeight="1">
      <c r="B64" s="1">
        <v>30.0</v>
      </c>
      <c r="C64" s="1">
        <v>2.0</v>
      </c>
      <c r="D64" s="1">
        <v>4.2</v>
      </c>
      <c r="E64" s="1">
        <v>21.0</v>
      </c>
      <c r="F64" s="1">
        <v>25.0</v>
      </c>
      <c r="G64" s="1">
        <v>2500.0</v>
      </c>
      <c r="J64" s="1"/>
      <c r="K64" s="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14"/>
    <col customWidth="1" min="3" max="3" width="13.71"/>
    <col customWidth="1" min="4" max="5" width="18.57"/>
    <col customWidth="1" min="6" max="6" width="20.57"/>
    <col customWidth="1" min="7" max="26" width="8.71"/>
  </cols>
  <sheetData>
    <row r="3">
      <c r="C3" s="1" t="s">
        <v>8</v>
      </c>
      <c r="D3" s="1" t="s">
        <v>3</v>
      </c>
      <c r="E3" s="1" t="s">
        <v>4</v>
      </c>
      <c r="F3" s="1" t="s">
        <v>5</v>
      </c>
    </row>
    <row r="4">
      <c r="A4" s="1" t="s">
        <v>9</v>
      </c>
      <c r="B4" s="1"/>
    </row>
    <row r="5">
      <c r="A5" s="1"/>
      <c r="B5" s="1" t="s">
        <v>10</v>
      </c>
      <c r="C5" s="3">
        <f>COUNT(Data!D5:D34)</f>
        <v>30</v>
      </c>
      <c r="D5" s="3">
        <f>COUNT(Data!E5:E34)</f>
        <v>30</v>
      </c>
      <c r="E5" s="3">
        <f>COUNT(Data!F5:F34)</f>
        <v>30</v>
      </c>
      <c r="F5" s="3">
        <f>COUNT(Data!G5:G34)</f>
        <v>30</v>
      </c>
    </row>
    <row r="6">
      <c r="A6" s="1"/>
      <c r="B6" s="1" t="s">
        <v>11</v>
      </c>
      <c r="C6" s="3">
        <f>SUM(Data!D5:D34)</f>
        <v>166.8</v>
      </c>
      <c r="D6" s="3">
        <f>SUM(Data!E5:E34)</f>
        <v>780</v>
      </c>
      <c r="E6" s="3">
        <f>SUM(Data!F5:F34)</f>
        <v>1077</v>
      </c>
      <c r="F6" s="3">
        <f>SUM(Data!G5:G34)</f>
        <v>107500</v>
      </c>
    </row>
    <row r="7">
      <c r="A7" s="1"/>
      <c r="B7" s="1" t="s">
        <v>12</v>
      </c>
      <c r="C7" s="3">
        <f>AVERAGE(Data!D5:D34)</f>
        <v>5.56</v>
      </c>
      <c r="D7" s="3">
        <f>AVERAGE(Data!E5:E34)</f>
        <v>26</v>
      </c>
      <c r="E7" s="4">
        <f>AVERAGE(Data!F5:F34)</f>
        <v>35.9</v>
      </c>
      <c r="F7" s="5">
        <f>AVERAGE(Data!G5:G34)</f>
        <v>3583.333333</v>
      </c>
    </row>
    <row r="8">
      <c r="A8" s="1"/>
      <c r="B8" s="1" t="s">
        <v>13</v>
      </c>
      <c r="C8" s="3">
        <f>MEDIAN(Data!D5:D34)</f>
        <v>5.55</v>
      </c>
      <c r="D8" s="3">
        <f>MEDIAN(Data!E5:E34)</f>
        <v>26</v>
      </c>
      <c r="E8" s="4">
        <f>MEDIAN(Data!F5:F34)</f>
        <v>35.5</v>
      </c>
      <c r="F8" s="5">
        <f>MEDIAN(Data!G5:G34)</f>
        <v>3550</v>
      </c>
    </row>
    <row r="9">
      <c r="A9" s="1"/>
      <c r="B9" s="1" t="s">
        <v>14</v>
      </c>
      <c r="C9" s="3">
        <f>MIN(Data!D5:D34)</f>
        <v>5.1</v>
      </c>
      <c r="D9" s="3">
        <f>MIN(Data!E5:E34)</f>
        <v>25</v>
      </c>
      <c r="E9" s="4">
        <f>MIN(Data!F5:F34)</f>
        <v>30</v>
      </c>
      <c r="F9" s="5">
        <f>MIN(Data!G5:G34)</f>
        <v>3000</v>
      </c>
    </row>
    <row r="10">
      <c r="A10" s="1"/>
      <c r="B10" s="1" t="s">
        <v>15</v>
      </c>
      <c r="C10" s="3">
        <f>MAX(Data!D5:D34)</f>
        <v>6</v>
      </c>
      <c r="D10" s="3">
        <f>MAX(Data!E5:E34)</f>
        <v>27</v>
      </c>
      <c r="E10" s="4">
        <f>MAX(Data!F5:F34)</f>
        <v>41</v>
      </c>
      <c r="F10" s="5">
        <f>MAX(Data!G5:G34)</f>
        <v>4100</v>
      </c>
    </row>
    <row r="11">
      <c r="A11" s="1"/>
      <c r="B11" s="1" t="s">
        <v>16</v>
      </c>
      <c r="C11" s="3">
        <f t="shared" ref="C11:F11" si="1">C10-C9</f>
        <v>0.9</v>
      </c>
      <c r="D11" s="3">
        <f t="shared" si="1"/>
        <v>2</v>
      </c>
      <c r="E11" s="4">
        <f t="shared" si="1"/>
        <v>11</v>
      </c>
      <c r="F11" s="5">
        <f t="shared" si="1"/>
        <v>1100</v>
      </c>
    </row>
    <row r="12">
      <c r="A12" s="1"/>
      <c r="B12" s="1" t="s">
        <v>17</v>
      </c>
      <c r="C12" s="5">
        <f>_xlfn.STDEV.S(Data!D5:D34)</f>
        <v>0.2443852245</v>
      </c>
      <c r="D12" s="5">
        <f>_xlfn.STDEV.S(Data!E5:E34)</f>
        <v>0.6432675209</v>
      </c>
      <c r="E12" s="5">
        <f>_xlfn.STDEV.S(Data!F5:F34)</f>
        <v>2.656806483</v>
      </c>
      <c r="F12" s="5">
        <f>_xlfn.STDEV.S(Data!G5:G34)</f>
        <v>262.722265</v>
      </c>
    </row>
    <row r="14">
      <c r="A14" s="1" t="s">
        <v>18</v>
      </c>
      <c r="B14" s="1"/>
    </row>
    <row r="15">
      <c r="A15" s="1"/>
      <c r="B15" s="1" t="s">
        <v>10</v>
      </c>
      <c r="C15" s="3">
        <f>COUNT(Data!D35:D64)</f>
        <v>30</v>
      </c>
      <c r="D15" s="3">
        <f>COUNT(Data!E35:E64)</f>
        <v>30</v>
      </c>
      <c r="E15" s="3">
        <f>COUNT(Data!F35:F64)</f>
        <v>30</v>
      </c>
      <c r="F15" s="3">
        <f>COUNT(Data!G35:G64)</f>
        <v>30</v>
      </c>
    </row>
    <row r="16">
      <c r="A16" s="1"/>
      <c r="B16" s="1" t="s">
        <v>11</v>
      </c>
      <c r="C16" s="3">
        <f>SUM(Data!D35:D64)</f>
        <v>143.2</v>
      </c>
      <c r="D16" s="3">
        <f>SUM(Data!E35:E64)</f>
        <v>661</v>
      </c>
      <c r="E16" s="3">
        <f>SUM(Data!F35:F64)</f>
        <v>781</v>
      </c>
      <c r="F16" s="3">
        <f>SUM(Data!G35:G64)</f>
        <v>78100</v>
      </c>
    </row>
    <row r="17">
      <c r="A17" s="1"/>
      <c r="B17" s="1" t="s">
        <v>12</v>
      </c>
      <c r="C17" s="5">
        <f>AVERAGE(Data!D35:D64)</f>
        <v>4.773333333</v>
      </c>
      <c r="D17" s="4">
        <f>AVERAGE(Data!E35:E64)</f>
        <v>22.03333333</v>
      </c>
      <c r="E17" s="4">
        <f>AVERAGE(Data!F35:F64)</f>
        <v>26.03333333</v>
      </c>
      <c r="F17" s="4">
        <f>AVERAGE(Data!G35:G64)</f>
        <v>2603.333333</v>
      </c>
    </row>
    <row r="18">
      <c r="A18" s="1"/>
      <c r="B18" s="1" t="s">
        <v>13</v>
      </c>
      <c r="C18" s="3">
        <f>MEDIAN(Data!D35:D64)</f>
        <v>4.7</v>
      </c>
      <c r="D18" s="4">
        <f>MEDIAN(Data!E35:E64)</f>
        <v>22</v>
      </c>
      <c r="E18" s="4">
        <f>MEDIAN(Data!F35:F64)</f>
        <v>26</v>
      </c>
      <c r="F18" s="5">
        <f>MEDIAN(Data!G35:G64)</f>
        <v>2600</v>
      </c>
    </row>
    <row r="19">
      <c r="A19" s="1"/>
      <c r="B19" s="1" t="s">
        <v>14</v>
      </c>
      <c r="C19" s="3">
        <f>MIN(Data!D35:D64)</f>
        <v>3.6</v>
      </c>
      <c r="D19" s="4">
        <f>MIN(Data!E35:E64)</f>
        <v>21</v>
      </c>
      <c r="E19" s="4">
        <f>MIN(Data!F35:F64)</f>
        <v>22</v>
      </c>
      <c r="F19" s="5">
        <f>MIN(Data!G35:G64)</f>
        <v>2200</v>
      </c>
    </row>
    <row r="20">
      <c r="A20" s="1"/>
      <c r="B20" s="1" t="s">
        <v>15</v>
      </c>
      <c r="C20" s="3">
        <f>MAX(Data!D35:D64)</f>
        <v>6</v>
      </c>
      <c r="D20" s="4">
        <f>MAX(Data!E35:E64)</f>
        <v>23</v>
      </c>
      <c r="E20" s="4">
        <f>MAX(Data!F35:F64)</f>
        <v>30</v>
      </c>
      <c r="F20" s="5">
        <f>MAX(Data!G35:G64)</f>
        <v>3000</v>
      </c>
    </row>
    <row r="21" ht="15.75" customHeight="1">
      <c r="A21" s="1"/>
      <c r="B21" s="1" t="s">
        <v>16</v>
      </c>
      <c r="C21" s="3">
        <f t="shared" ref="C21:F21" si="2">C20-C19</f>
        <v>2.4</v>
      </c>
      <c r="D21" s="4">
        <f t="shared" si="2"/>
        <v>2</v>
      </c>
      <c r="E21" s="4">
        <f t="shared" si="2"/>
        <v>8</v>
      </c>
      <c r="F21" s="5">
        <f t="shared" si="2"/>
        <v>800</v>
      </c>
    </row>
    <row r="22" ht="15.75" customHeight="1">
      <c r="A22" s="1"/>
      <c r="B22" s="1" t="s">
        <v>17</v>
      </c>
      <c r="C22" s="5">
        <f>_xlfn.STDEV.S(Data!D35:D64)</f>
        <v>0.632419183</v>
      </c>
      <c r="D22" s="5">
        <f>_xlfn.STDEV.S(Data!E35:E64)</f>
        <v>0.7183954023</v>
      </c>
      <c r="E22" s="5">
        <f>_xlfn.STDEV.S(Data!F35:F64)</f>
        <v>2.042367344</v>
      </c>
      <c r="F22" s="5">
        <f>_xlfn.STDEV.S(Data!G35:G64)</f>
        <v>204.2367344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2.71"/>
    <col customWidth="1" min="3" max="11" width="8.71"/>
    <col customWidth="1" min="12" max="12" width="15.14"/>
    <col customWidth="1" min="13" max="13" width="14.57"/>
    <col customWidth="1" min="14" max="26" width="8.71"/>
  </cols>
  <sheetData>
    <row r="1">
      <c r="A1" s="3" t="s">
        <v>19</v>
      </c>
      <c r="K1" s="1" t="s">
        <v>0</v>
      </c>
      <c r="L1" s="1" t="s">
        <v>1</v>
      </c>
      <c r="M1" s="1" t="s">
        <v>2</v>
      </c>
      <c r="N1" s="1" t="s">
        <v>5</v>
      </c>
    </row>
    <row r="2">
      <c r="A2" s="3" t="s">
        <v>20</v>
      </c>
      <c r="K2" s="2"/>
      <c r="L2" s="1" t="s">
        <v>6</v>
      </c>
      <c r="M2" s="2"/>
      <c r="N2" s="2"/>
    </row>
    <row r="3">
      <c r="A3" s="6" t="s">
        <v>21</v>
      </c>
      <c r="B3" s="7"/>
      <c r="K3" s="2"/>
      <c r="L3" s="1" t="s">
        <v>7</v>
      </c>
      <c r="M3" s="2"/>
      <c r="N3" s="2"/>
    </row>
    <row r="4">
      <c r="A4" s="8" t="s">
        <v>22</v>
      </c>
      <c r="B4" s="9">
        <v>0.7518967598573408</v>
      </c>
      <c r="K4" s="1">
        <v>1.0</v>
      </c>
      <c r="L4" s="1">
        <v>1.0</v>
      </c>
      <c r="M4" s="1">
        <v>5.7</v>
      </c>
      <c r="N4" s="1">
        <v>3500.0</v>
      </c>
    </row>
    <row r="5">
      <c r="A5" s="8" t="s">
        <v>23</v>
      </c>
      <c r="B5" s="8">
        <v>0.5653487374839676</v>
      </c>
      <c r="K5" s="1">
        <v>2.0</v>
      </c>
      <c r="L5" s="1">
        <v>1.0</v>
      </c>
      <c r="M5" s="1">
        <v>5.8</v>
      </c>
      <c r="N5" s="1">
        <v>3300.0</v>
      </c>
    </row>
    <row r="6">
      <c r="A6" s="8" t="s">
        <v>24</v>
      </c>
      <c r="B6" s="8">
        <v>0.549825478108395</v>
      </c>
      <c r="K6" s="1">
        <v>3.0</v>
      </c>
      <c r="L6" s="1">
        <v>1.0</v>
      </c>
      <c r="M6" s="1">
        <v>5.9</v>
      </c>
      <c r="N6" s="1">
        <v>3800.0</v>
      </c>
    </row>
    <row r="7">
      <c r="A7" s="8" t="s">
        <v>25</v>
      </c>
      <c r="B7" s="8">
        <v>176.27362494174918</v>
      </c>
      <c r="K7" s="1">
        <v>4.0</v>
      </c>
      <c r="L7" s="1">
        <v>1.0</v>
      </c>
      <c r="M7" s="1">
        <v>5.7</v>
      </c>
      <c r="N7" s="1">
        <v>3700.0</v>
      </c>
    </row>
    <row r="8">
      <c r="A8" s="10" t="s">
        <v>26</v>
      </c>
      <c r="B8" s="10">
        <v>30.0</v>
      </c>
      <c r="K8" s="1">
        <v>5.0</v>
      </c>
      <c r="L8" s="1">
        <v>1.0</v>
      </c>
      <c r="M8" s="1">
        <v>5.2</v>
      </c>
      <c r="N8" s="1">
        <v>3200.0</v>
      </c>
    </row>
    <row r="9">
      <c r="K9" s="1">
        <v>6.0</v>
      </c>
      <c r="L9" s="1">
        <v>1.0</v>
      </c>
      <c r="M9" s="1">
        <v>5.3</v>
      </c>
      <c r="N9" s="1">
        <v>3400.0</v>
      </c>
    </row>
    <row r="10">
      <c r="A10" s="3" t="s">
        <v>27</v>
      </c>
      <c r="K10" s="1">
        <v>7.0</v>
      </c>
      <c r="L10" s="1">
        <v>1.0</v>
      </c>
      <c r="M10" s="1">
        <v>5.7</v>
      </c>
      <c r="N10" s="1">
        <v>3600.0</v>
      </c>
    </row>
    <row r="11">
      <c r="A11" s="6"/>
      <c r="B11" s="6" t="s">
        <v>28</v>
      </c>
      <c r="C11" s="6" t="s">
        <v>29</v>
      </c>
      <c r="D11" s="6" t="s">
        <v>30</v>
      </c>
      <c r="E11" s="6" t="s">
        <v>31</v>
      </c>
      <c r="F11" s="6" t="s">
        <v>32</v>
      </c>
      <c r="K11" s="1">
        <v>8.0</v>
      </c>
      <c r="L11" s="1">
        <v>1.0</v>
      </c>
      <c r="M11" s="1">
        <v>5.1</v>
      </c>
      <c r="N11" s="1">
        <v>3500.0</v>
      </c>
    </row>
    <row r="12">
      <c r="A12" s="8" t="s">
        <v>33</v>
      </c>
      <c r="B12" s="8">
        <v>1.0</v>
      </c>
      <c r="C12" s="8">
        <v>1131639.7228637422</v>
      </c>
      <c r="D12" s="8">
        <v>1131639.7228637422</v>
      </c>
      <c r="E12" s="8">
        <v>36.41946087518199</v>
      </c>
      <c r="F12" s="11">
        <v>1.6663482058906807E-6</v>
      </c>
      <c r="K12" s="1">
        <v>9.0</v>
      </c>
      <c r="L12" s="1">
        <v>1.0</v>
      </c>
      <c r="M12" s="1">
        <v>6.0</v>
      </c>
      <c r="N12" s="1">
        <v>3900.0</v>
      </c>
    </row>
    <row r="13">
      <c r="A13" s="8" t="s">
        <v>34</v>
      </c>
      <c r="B13" s="8">
        <v>28.0</v>
      </c>
      <c r="C13" s="8">
        <v>870026.943802925</v>
      </c>
      <c r="D13" s="8">
        <v>31072.39085010446</v>
      </c>
      <c r="E13" s="8"/>
      <c r="F13" s="8"/>
      <c r="K13" s="1">
        <v>10.0</v>
      </c>
      <c r="L13" s="1">
        <v>1.0</v>
      </c>
      <c r="M13" s="1">
        <v>5.1</v>
      </c>
      <c r="N13" s="1">
        <v>3000.0</v>
      </c>
    </row>
    <row r="14">
      <c r="A14" s="10" t="s">
        <v>35</v>
      </c>
      <c r="B14" s="10">
        <v>29.0</v>
      </c>
      <c r="C14" s="10">
        <v>2001666.666666667</v>
      </c>
      <c r="D14" s="10"/>
      <c r="E14" s="10"/>
      <c r="F14" s="10"/>
      <c r="K14" s="1">
        <v>11.0</v>
      </c>
      <c r="L14" s="1">
        <v>1.0</v>
      </c>
      <c r="M14" s="1">
        <v>5.6</v>
      </c>
      <c r="N14" s="1">
        <v>3500.0</v>
      </c>
    </row>
    <row r="15">
      <c r="K15" s="1">
        <v>12.0</v>
      </c>
      <c r="L15" s="1">
        <v>1.0</v>
      </c>
      <c r="M15" s="1">
        <v>5.5</v>
      </c>
      <c r="N15" s="1">
        <v>3700.0</v>
      </c>
    </row>
    <row r="16">
      <c r="A16" s="6"/>
      <c r="B16" s="6" t="s">
        <v>36</v>
      </c>
      <c r="C16" s="6" t="s">
        <v>25</v>
      </c>
      <c r="D16" s="6" t="s">
        <v>37</v>
      </c>
      <c r="E16" s="6" t="s">
        <v>38</v>
      </c>
      <c r="F16" s="6" t="s">
        <v>39</v>
      </c>
      <c r="G16" s="6" t="s">
        <v>40</v>
      </c>
      <c r="H16" s="6" t="s">
        <v>41</v>
      </c>
      <c r="I16" s="6" t="s">
        <v>42</v>
      </c>
      <c r="K16" s="1">
        <v>13.0</v>
      </c>
      <c r="L16" s="1">
        <v>1.0</v>
      </c>
      <c r="M16" s="1">
        <v>5.5</v>
      </c>
      <c r="N16" s="1">
        <v>3700.0</v>
      </c>
    </row>
    <row r="17">
      <c r="A17" s="8" t="s">
        <v>43</v>
      </c>
      <c r="B17" s="8">
        <v>-910.8929946112407</v>
      </c>
      <c r="C17" s="8">
        <v>745.4067873110631</v>
      </c>
      <c r="D17" s="8">
        <v>-1.2220079158349804</v>
      </c>
      <c r="E17" s="8">
        <v>0.2318928762603336</v>
      </c>
      <c r="F17" s="8">
        <v>-2437.7895812818715</v>
      </c>
      <c r="G17" s="8">
        <v>616.0035920593898</v>
      </c>
      <c r="H17" s="8">
        <v>-2437.7895812818715</v>
      </c>
      <c r="I17" s="8">
        <v>616.0035920593898</v>
      </c>
      <c r="K17" s="1">
        <v>14.0</v>
      </c>
      <c r="L17" s="1">
        <v>1.0</v>
      </c>
      <c r="M17" s="1">
        <v>5.6</v>
      </c>
      <c r="N17" s="1">
        <v>3800.0</v>
      </c>
    </row>
    <row r="18">
      <c r="A18" s="10" t="s">
        <v>44</v>
      </c>
      <c r="B18" s="10">
        <v>808.3140877598153</v>
      </c>
      <c r="C18" s="10">
        <v>133.94095518046802</v>
      </c>
      <c r="D18" s="10">
        <v>6.034853840415854</v>
      </c>
      <c r="E18" s="10">
        <v>1.6663482058906836E-6</v>
      </c>
      <c r="F18" s="10">
        <v>533.9484785892678</v>
      </c>
      <c r="G18" s="10">
        <v>1082.6796969303628</v>
      </c>
      <c r="H18" s="10">
        <v>533.9484785892678</v>
      </c>
      <c r="I18" s="10">
        <v>1082.6796969303628</v>
      </c>
      <c r="K18" s="1">
        <v>15.0</v>
      </c>
      <c r="L18" s="1">
        <v>1.0</v>
      </c>
      <c r="M18" s="1">
        <v>5.7</v>
      </c>
      <c r="N18" s="1">
        <v>3800.0</v>
      </c>
    </row>
    <row r="19">
      <c r="K19" s="1">
        <v>16.0</v>
      </c>
      <c r="L19" s="1">
        <v>1.0</v>
      </c>
      <c r="M19" s="1">
        <v>5.6</v>
      </c>
      <c r="N19" s="1">
        <v>3600.0</v>
      </c>
    </row>
    <row r="20">
      <c r="K20" s="1">
        <v>17.0</v>
      </c>
      <c r="L20" s="1">
        <v>1.0</v>
      </c>
      <c r="M20" s="1">
        <v>5.6</v>
      </c>
      <c r="N20" s="1">
        <v>3700.0</v>
      </c>
    </row>
    <row r="21" ht="15.75" customHeight="1">
      <c r="K21" s="1">
        <v>18.0</v>
      </c>
      <c r="L21" s="1">
        <v>1.0</v>
      </c>
      <c r="M21" s="1">
        <v>5.5</v>
      </c>
      <c r="N21" s="1">
        <v>3800.0</v>
      </c>
    </row>
    <row r="22" ht="15.75" customHeight="1">
      <c r="A22" s="3" t="s">
        <v>45</v>
      </c>
      <c r="K22" s="1">
        <v>19.0</v>
      </c>
      <c r="L22" s="1">
        <v>1.0</v>
      </c>
      <c r="M22" s="1">
        <v>5.3</v>
      </c>
      <c r="N22" s="1">
        <v>3400.0</v>
      </c>
    </row>
    <row r="23" ht="15.75" customHeight="1">
      <c r="A23" s="3" t="s">
        <v>19</v>
      </c>
      <c r="K23" s="1">
        <v>20.0</v>
      </c>
      <c r="L23" s="1">
        <v>1.0</v>
      </c>
      <c r="M23" s="1">
        <v>5.5</v>
      </c>
      <c r="N23" s="1">
        <v>3500.0</v>
      </c>
    </row>
    <row r="24" ht="15.75" customHeight="1">
      <c r="K24" s="1">
        <v>21.0</v>
      </c>
      <c r="L24" s="1">
        <v>1.0</v>
      </c>
      <c r="M24" s="1">
        <v>5.4</v>
      </c>
      <c r="N24" s="1">
        <v>3400.0</v>
      </c>
    </row>
    <row r="25" ht="15.75" customHeight="1">
      <c r="A25" s="6" t="s">
        <v>21</v>
      </c>
      <c r="B25" s="7"/>
      <c r="K25" s="1">
        <v>22.0</v>
      </c>
      <c r="L25" s="1">
        <v>1.0</v>
      </c>
      <c r="M25" s="1">
        <v>5.3</v>
      </c>
      <c r="N25" s="1">
        <v>3300.0</v>
      </c>
    </row>
    <row r="26" ht="15.75" customHeight="1">
      <c r="A26" s="8" t="s">
        <v>22</v>
      </c>
      <c r="B26" s="9">
        <v>0.6280923572231724</v>
      </c>
      <c r="K26" s="1">
        <v>23.0</v>
      </c>
      <c r="L26" s="1">
        <v>1.0</v>
      </c>
      <c r="M26" s="1">
        <v>5.9</v>
      </c>
      <c r="N26" s="1">
        <v>4100.0</v>
      </c>
    </row>
    <row r="27" ht="15.75" customHeight="1">
      <c r="A27" s="8" t="s">
        <v>23</v>
      </c>
      <c r="B27" s="8">
        <v>0.3945000092021611</v>
      </c>
      <c r="K27" s="1">
        <v>24.0</v>
      </c>
      <c r="L27" s="1">
        <v>1.0</v>
      </c>
      <c r="M27" s="1">
        <v>5.5</v>
      </c>
      <c r="N27" s="1">
        <v>3200.0</v>
      </c>
    </row>
    <row r="28" ht="15.75" customHeight="1">
      <c r="A28" s="8" t="s">
        <v>24</v>
      </c>
      <c r="B28" s="8">
        <v>0.3728750095308097</v>
      </c>
      <c r="K28" s="1">
        <v>25.0</v>
      </c>
      <c r="L28" s="1">
        <v>1.0</v>
      </c>
      <c r="M28" s="1">
        <v>5.4</v>
      </c>
      <c r="N28" s="1">
        <v>3400.0</v>
      </c>
    </row>
    <row r="29" ht="15.75" customHeight="1">
      <c r="A29" s="8" t="s">
        <v>25</v>
      </c>
      <c r="B29" s="8">
        <v>161.73756913318374</v>
      </c>
      <c r="K29" s="1">
        <v>26.0</v>
      </c>
      <c r="L29" s="1">
        <v>1.0</v>
      </c>
      <c r="M29" s="1">
        <v>5.9</v>
      </c>
      <c r="N29" s="1">
        <v>4000.0</v>
      </c>
    </row>
    <row r="30" ht="15.75" customHeight="1">
      <c r="A30" s="10" t="s">
        <v>26</v>
      </c>
      <c r="B30" s="10">
        <v>30.0</v>
      </c>
      <c r="K30" s="1">
        <v>27.0</v>
      </c>
      <c r="L30" s="1">
        <v>1.0</v>
      </c>
      <c r="M30" s="1">
        <v>5.4</v>
      </c>
      <c r="N30" s="1">
        <v>3400.0</v>
      </c>
    </row>
    <row r="31" ht="15.75" customHeight="1">
      <c r="K31" s="1">
        <v>28.0</v>
      </c>
      <c r="L31" s="1">
        <v>1.0</v>
      </c>
      <c r="M31" s="1">
        <v>5.4</v>
      </c>
      <c r="N31" s="1">
        <v>3500.0</v>
      </c>
    </row>
    <row r="32" ht="15.75" customHeight="1">
      <c r="A32" s="3" t="s">
        <v>27</v>
      </c>
      <c r="K32" s="1">
        <v>29.0</v>
      </c>
      <c r="L32" s="1">
        <v>1.0</v>
      </c>
      <c r="M32" s="1">
        <v>5.9</v>
      </c>
      <c r="N32" s="1">
        <v>3800.0</v>
      </c>
    </row>
    <row r="33" ht="15.75" customHeight="1">
      <c r="A33" s="6"/>
      <c r="B33" s="6" t="s">
        <v>28</v>
      </c>
      <c r="C33" s="6" t="s">
        <v>29</v>
      </c>
      <c r="D33" s="6" t="s">
        <v>30</v>
      </c>
      <c r="E33" s="6" t="s">
        <v>31</v>
      </c>
      <c r="F33" s="6" t="s">
        <v>32</v>
      </c>
      <c r="K33" s="1">
        <v>30.0</v>
      </c>
      <c r="L33" s="1">
        <v>1.0</v>
      </c>
      <c r="M33" s="1">
        <v>5.8</v>
      </c>
      <c r="N33" s="1">
        <v>4000.0</v>
      </c>
    </row>
    <row r="34" ht="15.75" customHeight="1">
      <c r="A34" s="8" t="s">
        <v>33</v>
      </c>
      <c r="B34" s="8">
        <v>1.0</v>
      </c>
      <c r="C34" s="8">
        <v>477213.5111315475</v>
      </c>
      <c r="D34" s="8">
        <v>477213.5111315475</v>
      </c>
      <c r="E34" s="8">
        <v>18.242775269254285</v>
      </c>
      <c r="F34" s="8">
        <v>2.0231094127896412E-4</v>
      </c>
      <c r="K34" s="1">
        <v>1.0</v>
      </c>
      <c r="L34" s="1">
        <v>2.0</v>
      </c>
      <c r="M34" s="1">
        <v>5.0</v>
      </c>
      <c r="N34" s="1">
        <v>2700.0</v>
      </c>
    </row>
    <row r="35" ht="15.75" customHeight="1">
      <c r="A35" s="8" t="s">
        <v>34</v>
      </c>
      <c r="B35" s="8">
        <v>28.0</v>
      </c>
      <c r="C35" s="8">
        <v>732453.155535119</v>
      </c>
      <c r="D35" s="8">
        <v>26159.041269111392</v>
      </c>
      <c r="E35" s="8"/>
      <c r="F35" s="8"/>
      <c r="K35" s="1">
        <v>2.0</v>
      </c>
      <c r="L35" s="1">
        <v>2.0</v>
      </c>
      <c r="M35" s="1">
        <v>5.0</v>
      </c>
      <c r="N35" s="1">
        <v>2500.0</v>
      </c>
    </row>
    <row r="36" ht="15.75" customHeight="1">
      <c r="A36" s="10" t="s">
        <v>35</v>
      </c>
      <c r="B36" s="10">
        <v>29.0</v>
      </c>
      <c r="C36" s="10">
        <v>1209666.6666666665</v>
      </c>
      <c r="D36" s="10"/>
      <c r="E36" s="10"/>
      <c r="F36" s="10"/>
      <c r="K36" s="1">
        <v>3.0</v>
      </c>
      <c r="L36" s="1">
        <v>2.0</v>
      </c>
      <c r="M36" s="1">
        <v>4.2</v>
      </c>
      <c r="N36" s="1">
        <v>2600.0</v>
      </c>
    </row>
    <row r="37" ht="15.75" customHeight="1">
      <c r="K37" s="1">
        <v>4.0</v>
      </c>
      <c r="L37" s="1">
        <v>2.0</v>
      </c>
      <c r="M37" s="1">
        <v>4.2</v>
      </c>
      <c r="N37" s="1">
        <v>2400.0</v>
      </c>
    </row>
    <row r="38" ht="15.75" customHeight="1">
      <c r="A38" s="6"/>
      <c r="B38" s="6" t="s">
        <v>36</v>
      </c>
      <c r="C38" s="6" t="s">
        <v>25</v>
      </c>
      <c r="D38" s="6" t="s">
        <v>37</v>
      </c>
      <c r="E38" s="6" t="s">
        <v>38</v>
      </c>
      <c r="F38" s="6" t="s">
        <v>39</v>
      </c>
      <c r="G38" s="6" t="s">
        <v>40</v>
      </c>
      <c r="H38" s="6" t="s">
        <v>41</v>
      </c>
      <c r="I38" s="6" t="s">
        <v>42</v>
      </c>
      <c r="K38" s="1">
        <v>5.0</v>
      </c>
      <c r="L38" s="1">
        <v>2.0</v>
      </c>
      <c r="M38" s="1">
        <v>4.4</v>
      </c>
      <c r="N38" s="1">
        <v>2600.0</v>
      </c>
    </row>
    <row r="39" ht="15.75" customHeight="1">
      <c r="A39" s="8" t="s">
        <v>43</v>
      </c>
      <c r="B39" s="8">
        <v>1635.1132314059091</v>
      </c>
      <c r="C39" s="8">
        <v>228.60324464937128</v>
      </c>
      <c r="D39" s="8">
        <v>7.152624775356206</v>
      </c>
      <c r="E39" s="8">
        <v>8.765720895245433E-8</v>
      </c>
      <c r="F39" s="8">
        <v>1166.8407124285714</v>
      </c>
      <c r="G39" s="8">
        <v>2103.385750383247</v>
      </c>
      <c r="H39" s="8">
        <v>1166.8407124285714</v>
      </c>
      <c r="I39" s="8">
        <v>2103.385750383247</v>
      </c>
      <c r="K39" s="1">
        <v>6.0</v>
      </c>
      <c r="L39" s="1">
        <v>2.0</v>
      </c>
      <c r="M39" s="1">
        <v>5.1</v>
      </c>
      <c r="N39" s="1">
        <v>2700.0</v>
      </c>
    </row>
    <row r="40" ht="15.75" customHeight="1">
      <c r="A40" s="10" t="s">
        <v>44</v>
      </c>
      <c r="B40" s="10">
        <v>202.83940682837115</v>
      </c>
      <c r="C40" s="10">
        <v>47.49051484344869</v>
      </c>
      <c r="D40" s="10">
        <v>4.2711561981803365</v>
      </c>
      <c r="E40" s="10">
        <v>2.023109412789625E-4</v>
      </c>
      <c r="F40" s="10">
        <v>105.55949705551778</v>
      </c>
      <c r="G40" s="10">
        <v>300.1193166012245</v>
      </c>
      <c r="H40" s="10">
        <v>105.55949705551778</v>
      </c>
      <c r="I40" s="10">
        <v>300.1193166012245</v>
      </c>
      <c r="K40" s="1">
        <v>7.0</v>
      </c>
      <c r="L40" s="1">
        <v>2.0</v>
      </c>
      <c r="M40" s="1">
        <v>5.5</v>
      </c>
      <c r="N40" s="1">
        <v>2900.0</v>
      </c>
    </row>
    <row r="41" ht="15.75" customHeight="1">
      <c r="K41" s="1">
        <v>8.0</v>
      </c>
      <c r="L41" s="1">
        <v>2.0</v>
      </c>
      <c r="M41" s="1">
        <v>4.5</v>
      </c>
      <c r="N41" s="1">
        <v>2400.0</v>
      </c>
    </row>
    <row r="42" ht="15.75" customHeight="1">
      <c r="K42" s="1">
        <v>9.0</v>
      </c>
      <c r="L42" s="1">
        <v>2.0</v>
      </c>
      <c r="M42" s="1">
        <v>4.4</v>
      </c>
      <c r="N42" s="1">
        <v>2700.0</v>
      </c>
    </row>
    <row r="43" ht="15.75" customHeight="1">
      <c r="K43" s="1">
        <v>10.0</v>
      </c>
      <c r="L43" s="1">
        <v>2.0</v>
      </c>
      <c r="M43" s="1">
        <v>4.3</v>
      </c>
      <c r="N43" s="1">
        <v>2300.0</v>
      </c>
    </row>
    <row r="44" ht="15.75" customHeight="1">
      <c r="K44" s="1">
        <v>11.0</v>
      </c>
      <c r="L44" s="1">
        <v>2.0</v>
      </c>
      <c r="M44" s="1">
        <v>4.1</v>
      </c>
      <c r="N44" s="1">
        <v>2500.0</v>
      </c>
    </row>
    <row r="45" ht="15.75" customHeight="1">
      <c r="K45" s="1">
        <v>12.0</v>
      </c>
      <c r="L45" s="1">
        <v>2.0</v>
      </c>
      <c r="M45" s="1">
        <v>5.5</v>
      </c>
      <c r="N45" s="1">
        <v>2800.0</v>
      </c>
    </row>
    <row r="46" ht="15.75" customHeight="1">
      <c r="K46" s="1">
        <v>13.0</v>
      </c>
      <c r="L46" s="1">
        <v>2.0</v>
      </c>
      <c r="M46" s="1">
        <v>4.7</v>
      </c>
      <c r="N46" s="1">
        <v>2400.0</v>
      </c>
    </row>
    <row r="47" ht="15.75" customHeight="1">
      <c r="K47" s="1">
        <v>14.0</v>
      </c>
      <c r="L47" s="1">
        <v>2.0</v>
      </c>
      <c r="M47" s="1">
        <v>4.7</v>
      </c>
      <c r="N47" s="1">
        <v>2400.0</v>
      </c>
    </row>
    <row r="48" ht="15.75" customHeight="1">
      <c r="K48" s="1">
        <v>15.0</v>
      </c>
      <c r="L48" s="1">
        <v>2.0</v>
      </c>
      <c r="M48" s="1">
        <v>4.0</v>
      </c>
      <c r="N48" s="1">
        <v>2600.0</v>
      </c>
    </row>
    <row r="49" ht="15.75" customHeight="1">
      <c r="K49" s="1">
        <v>16.0</v>
      </c>
      <c r="L49" s="1">
        <v>2.0</v>
      </c>
      <c r="M49" s="1">
        <v>4.6</v>
      </c>
      <c r="N49" s="1">
        <v>2500.0</v>
      </c>
    </row>
    <row r="50" ht="15.75" customHeight="1">
      <c r="K50" s="1">
        <v>17.0</v>
      </c>
      <c r="L50" s="1">
        <v>2.0</v>
      </c>
      <c r="M50" s="1">
        <v>5.5</v>
      </c>
      <c r="N50" s="1">
        <v>2800.0</v>
      </c>
    </row>
    <row r="51" ht="15.75" customHeight="1">
      <c r="K51" s="1">
        <v>18.0</v>
      </c>
      <c r="L51" s="1">
        <v>2.0</v>
      </c>
      <c r="M51" s="1">
        <v>5.7</v>
      </c>
      <c r="N51" s="1">
        <v>2700.0</v>
      </c>
    </row>
    <row r="52" ht="15.75" customHeight="1">
      <c r="K52" s="1">
        <v>19.0</v>
      </c>
      <c r="L52" s="1">
        <v>2.0</v>
      </c>
      <c r="M52" s="1">
        <v>6.0</v>
      </c>
      <c r="N52" s="1">
        <v>2400.0</v>
      </c>
    </row>
    <row r="53" ht="15.75" customHeight="1">
      <c r="K53" s="1">
        <v>20.0</v>
      </c>
      <c r="L53" s="1">
        <v>2.0</v>
      </c>
      <c r="M53" s="1">
        <v>5.6</v>
      </c>
      <c r="N53" s="1">
        <v>2800.0</v>
      </c>
    </row>
    <row r="54" ht="15.75" customHeight="1">
      <c r="K54" s="1">
        <v>21.0</v>
      </c>
      <c r="L54" s="1">
        <v>2.0</v>
      </c>
      <c r="M54" s="1">
        <v>5.6</v>
      </c>
      <c r="N54" s="1">
        <v>2900.0</v>
      </c>
    </row>
    <row r="55" ht="15.75" customHeight="1">
      <c r="K55" s="1">
        <v>22.0</v>
      </c>
      <c r="L55" s="1">
        <v>2.0</v>
      </c>
      <c r="M55" s="1">
        <v>5.0</v>
      </c>
      <c r="N55" s="1">
        <v>2600.0</v>
      </c>
    </row>
    <row r="56" ht="15.75" customHeight="1">
      <c r="K56" s="1">
        <v>23.0</v>
      </c>
      <c r="L56" s="1">
        <v>2.0</v>
      </c>
      <c r="M56" s="1">
        <v>4.1</v>
      </c>
      <c r="N56" s="1">
        <v>2500.0</v>
      </c>
    </row>
    <row r="57" ht="15.75" customHeight="1">
      <c r="K57" s="1">
        <v>24.0</v>
      </c>
      <c r="L57" s="1">
        <v>2.0</v>
      </c>
      <c r="M57" s="1">
        <v>5.5</v>
      </c>
      <c r="N57" s="1">
        <v>3000.0</v>
      </c>
    </row>
    <row r="58" ht="15.75" customHeight="1">
      <c r="K58" s="1">
        <v>25.0</v>
      </c>
      <c r="L58" s="1">
        <v>2.0</v>
      </c>
      <c r="M58" s="1">
        <v>5.0</v>
      </c>
      <c r="N58" s="1">
        <v>3000.0</v>
      </c>
    </row>
    <row r="59" ht="15.75" customHeight="1">
      <c r="K59" s="1">
        <v>26.0</v>
      </c>
      <c r="L59" s="1">
        <v>2.0</v>
      </c>
      <c r="M59" s="1">
        <v>3.6</v>
      </c>
      <c r="N59" s="1">
        <v>2200.0</v>
      </c>
    </row>
    <row r="60" ht="15.75" customHeight="1">
      <c r="K60" s="1">
        <v>27.0</v>
      </c>
      <c r="L60" s="1">
        <v>2.0</v>
      </c>
      <c r="M60" s="1">
        <v>3.8</v>
      </c>
      <c r="N60" s="1">
        <v>2400.0</v>
      </c>
    </row>
    <row r="61" ht="15.75" customHeight="1">
      <c r="K61" s="1">
        <v>28.0</v>
      </c>
      <c r="L61" s="1">
        <v>2.0</v>
      </c>
      <c r="M61" s="1">
        <v>4.7</v>
      </c>
      <c r="N61" s="1">
        <v>2700.0</v>
      </c>
    </row>
    <row r="62" ht="15.75" customHeight="1">
      <c r="K62" s="1">
        <v>29.0</v>
      </c>
      <c r="L62" s="1">
        <v>2.0</v>
      </c>
      <c r="M62" s="1">
        <v>4.7</v>
      </c>
      <c r="N62" s="1">
        <v>2600.0</v>
      </c>
    </row>
    <row r="63" ht="15.75" customHeight="1">
      <c r="K63" s="1">
        <v>30.0</v>
      </c>
      <c r="L63" s="1">
        <v>2.0</v>
      </c>
      <c r="M63" s="1">
        <v>4.2</v>
      </c>
      <c r="N63" s="1">
        <v>2500.0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B3"/>
    <mergeCell ref="A25:B25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5.43"/>
    <col customWidth="1" min="4" max="4" width="13.43"/>
    <col customWidth="1" min="5" max="7" width="8.71"/>
    <col customWidth="1" min="8" max="8" width="42.57"/>
    <col customWidth="1" min="9" max="9" width="8.71"/>
    <col customWidth="1" min="10" max="10" width="12.0"/>
    <col customWidth="1" min="11" max="26" width="8.71"/>
  </cols>
  <sheetData>
    <row r="2">
      <c r="B2" s="1" t="s">
        <v>0</v>
      </c>
      <c r="C2" s="1" t="s">
        <v>1</v>
      </c>
      <c r="D2" s="1" t="s">
        <v>2</v>
      </c>
    </row>
    <row r="3">
      <c r="B3" s="2"/>
      <c r="C3" s="1" t="s">
        <v>6</v>
      </c>
      <c r="D3" s="2"/>
    </row>
    <row r="4">
      <c r="B4" s="2"/>
      <c r="C4" s="1" t="s">
        <v>7</v>
      </c>
      <c r="D4" s="2"/>
    </row>
    <row r="5">
      <c r="B5" s="1">
        <v>1.0</v>
      </c>
      <c r="C5" s="1">
        <v>1.0</v>
      </c>
      <c r="D5" s="1">
        <v>5.7</v>
      </c>
    </row>
    <row r="6">
      <c r="B6" s="1">
        <v>2.0</v>
      </c>
      <c r="C6" s="1">
        <v>1.0</v>
      </c>
      <c r="D6" s="1">
        <v>5.8</v>
      </c>
      <c r="H6" s="3" t="s">
        <v>46</v>
      </c>
    </row>
    <row r="7">
      <c r="B7" s="1">
        <v>3.0</v>
      </c>
      <c r="C7" s="1">
        <v>1.0</v>
      </c>
      <c r="D7" s="1">
        <v>5.9</v>
      </c>
      <c r="H7" s="3" t="s">
        <v>47</v>
      </c>
    </row>
    <row r="8">
      <c r="B8" s="1">
        <v>4.0</v>
      </c>
      <c r="C8" s="1">
        <v>1.0</v>
      </c>
      <c r="D8" s="1">
        <v>5.7</v>
      </c>
    </row>
    <row r="9">
      <c r="B9" s="1">
        <v>5.0</v>
      </c>
      <c r="C9" s="1">
        <v>1.0</v>
      </c>
      <c r="D9" s="1">
        <v>5.2</v>
      </c>
      <c r="H9" s="6"/>
      <c r="I9" s="6" t="s">
        <v>48</v>
      </c>
      <c r="J9" s="6" t="s">
        <v>49</v>
      </c>
    </row>
    <row r="10">
      <c r="B10" s="1">
        <v>6.0</v>
      </c>
      <c r="C10" s="1">
        <v>1.0</v>
      </c>
      <c r="D10" s="1">
        <v>5.3</v>
      </c>
      <c r="H10" s="8" t="s">
        <v>50</v>
      </c>
      <c r="I10" s="8">
        <v>5.560000000000001</v>
      </c>
      <c r="J10" s="8">
        <v>4.773333333333331</v>
      </c>
    </row>
    <row r="11">
      <c r="B11" s="1">
        <v>7.0</v>
      </c>
      <c r="C11" s="1">
        <v>1.0</v>
      </c>
      <c r="D11" s="1">
        <v>5.7</v>
      </c>
      <c r="H11" s="8" t="s">
        <v>51</v>
      </c>
      <c r="I11" s="8">
        <v>0.059724137931034524</v>
      </c>
      <c r="J11" s="8">
        <v>0.3999540229885364</v>
      </c>
    </row>
    <row r="12">
      <c r="B12" s="1">
        <v>8.0</v>
      </c>
      <c r="C12" s="1">
        <v>1.0</v>
      </c>
      <c r="D12" s="1">
        <v>5.1</v>
      </c>
      <c r="H12" s="8" t="s">
        <v>26</v>
      </c>
      <c r="I12" s="8">
        <v>30.0</v>
      </c>
      <c r="J12" s="8">
        <v>30.0</v>
      </c>
    </row>
    <row r="13">
      <c r="B13" s="1">
        <v>9.0</v>
      </c>
      <c r="C13" s="1">
        <v>1.0</v>
      </c>
      <c r="D13" s="1">
        <v>6.0</v>
      </c>
      <c r="H13" s="8" t="s">
        <v>52</v>
      </c>
      <c r="I13" s="8">
        <v>0.22983908045978543</v>
      </c>
      <c r="J13" s="8"/>
    </row>
    <row r="14">
      <c r="B14" s="1">
        <v>10.0</v>
      </c>
      <c r="C14" s="1">
        <v>1.0</v>
      </c>
      <c r="D14" s="1">
        <v>5.1</v>
      </c>
      <c r="H14" s="8" t="s">
        <v>53</v>
      </c>
      <c r="I14" s="8">
        <v>0.0</v>
      </c>
      <c r="J14" s="8"/>
    </row>
    <row r="15">
      <c r="B15" s="1">
        <v>11.0</v>
      </c>
      <c r="C15" s="1">
        <v>1.0</v>
      </c>
      <c r="D15" s="1">
        <v>5.6</v>
      </c>
      <c r="H15" s="8" t="s">
        <v>28</v>
      </c>
      <c r="I15" s="8">
        <v>58.0</v>
      </c>
      <c r="J15" s="8"/>
    </row>
    <row r="16">
      <c r="B16" s="1">
        <v>12.0</v>
      </c>
      <c r="C16" s="1">
        <v>1.0</v>
      </c>
      <c r="D16" s="1">
        <v>5.5</v>
      </c>
      <c r="H16" s="8" t="s">
        <v>37</v>
      </c>
      <c r="I16" s="8">
        <v>6.355130017199083</v>
      </c>
      <c r="J16" s="8"/>
    </row>
    <row r="17">
      <c r="B17" s="1">
        <v>13.0</v>
      </c>
      <c r="C17" s="1">
        <v>1.0</v>
      </c>
      <c r="D17" s="1">
        <v>5.5</v>
      </c>
      <c r="H17" s="8" t="s">
        <v>54</v>
      </c>
      <c r="I17" s="11">
        <v>1.7577107087329378E-8</v>
      </c>
      <c r="J17" s="8"/>
    </row>
    <row r="18">
      <c r="B18" s="1">
        <v>14.0</v>
      </c>
      <c r="C18" s="1">
        <v>1.0</v>
      </c>
      <c r="D18" s="1">
        <v>5.6</v>
      </c>
      <c r="H18" s="8" t="s">
        <v>55</v>
      </c>
      <c r="I18" s="8">
        <v>1.671552762454859</v>
      </c>
      <c r="J18" s="8"/>
    </row>
    <row r="19">
      <c r="B19" s="1">
        <v>15.0</v>
      </c>
      <c r="C19" s="1">
        <v>1.0</v>
      </c>
      <c r="D19" s="1">
        <v>5.7</v>
      </c>
      <c r="H19" s="8" t="s">
        <v>56</v>
      </c>
      <c r="I19" s="11">
        <v>3.5154214174658757E-8</v>
      </c>
      <c r="J19" s="8"/>
    </row>
    <row r="20">
      <c r="B20" s="1">
        <v>16.0</v>
      </c>
      <c r="C20" s="1">
        <v>1.0</v>
      </c>
      <c r="D20" s="1">
        <v>5.6</v>
      </c>
      <c r="H20" s="10" t="s">
        <v>57</v>
      </c>
      <c r="I20" s="10">
        <v>2.001717484145235</v>
      </c>
      <c r="J20" s="10"/>
    </row>
    <row r="21" ht="15.75" customHeight="1">
      <c r="B21" s="1">
        <v>17.0</v>
      </c>
      <c r="C21" s="1">
        <v>1.0</v>
      </c>
      <c r="D21" s="1">
        <v>5.6</v>
      </c>
    </row>
    <row r="22" ht="15.75" customHeight="1">
      <c r="B22" s="1">
        <v>18.0</v>
      </c>
      <c r="C22" s="1">
        <v>1.0</v>
      </c>
      <c r="D22" s="1">
        <v>5.5</v>
      </c>
    </row>
    <row r="23" ht="15.75" customHeight="1">
      <c r="B23" s="1">
        <v>19.0</v>
      </c>
      <c r="C23" s="1">
        <v>1.0</v>
      </c>
      <c r="D23" s="1">
        <v>5.3</v>
      </c>
    </row>
    <row r="24" ht="15.75" customHeight="1">
      <c r="B24" s="1">
        <v>20.0</v>
      </c>
      <c r="C24" s="1">
        <v>1.0</v>
      </c>
      <c r="D24" s="1">
        <v>5.5</v>
      </c>
    </row>
    <row r="25" ht="15.75" customHeight="1">
      <c r="B25" s="1">
        <v>21.0</v>
      </c>
      <c r="C25" s="1">
        <v>1.0</v>
      </c>
      <c r="D25" s="1">
        <v>5.4</v>
      </c>
    </row>
    <row r="26" ht="15.75" customHeight="1">
      <c r="B26" s="1">
        <v>22.0</v>
      </c>
      <c r="C26" s="1">
        <v>1.0</v>
      </c>
      <c r="D26" s="1">
        <v>5.3</v>
      </c>
    </row>
    <row r="27" ht="15.75" customHeight="1">
      <c r="B27" s="1">
        <v>23.0</v>
      </c>
      <c r="C27" s="1">
        <v>1.0</v>
      </c>
      <c r="D27" s="1">
        <v>5.9</v>
      </c>
    </row>
    <row r="28" ht="15.75" customHeight="1">
      <c r="B28" s="1">
        <v>24.0</v>
      </c>
      <c r="C28" s="1">
        <v>1.0</v>
      </c>
      <c r="D28" s="1">
        <v>5.5</v>
      </c>
    </row>
    <row r="29" ht="15.75" customHeight="1">
      <c r="B29" s="1">
        <v>25.0</v>
      </c>
      <c r="C29" s="1">
        <v>1.0</v>
      </c>
      <c r="D29" s="1">
        <v>5.4</v>
      </c>
    </row>
    <row r="30" ht="15.75" customHeight="1">
      <c r="B30" s="1">
        <v>26.0</v>
      </c>
      <c r="C30" s="1">
        <v>1.0</v>
      </c>
      <c r="D30" s="1">
        <v>5.9</v>
      </c>
    </row>
    <row r="31" ht="15.75" customHeight="1">
      <c r="B31" s="1">
        <v>27.0</v>
      </c>
      <c r="C31" s="1">
        <v>1.0</v>
      </c>
      <c r="D31" s="1">
        <v>5.4</v>
      </c>
    </row>
    <row r="32" ht="15.75" customHeight="1">
      <c r="B32" s="1">
        <v>28.0</v>
      </c>
      <c r="C32" s="1">
        <v>1.0</v>
      </c>
      <c r="D32" s="1">
        <v>5.4</v>
      </c>
    </row>
    <row r="33" ht="15.75" customHeight="1">
      <c r="B33" s="1">
        <v>29.0</v>
      </c>
      <c r="C33" s="1">
        <v>1.0</v>
      </c>
      <c r="D33" s="1">
        <v>5.9</v>
      </c>
    </row>
    <row r="34" ht="15.75" customHeight="1">
      <c r="B34" s="1">
        <v>30.0</v>
      </c>
      <c r="C34" s="1">
        <v>1.0</v>
      </c>
      <c r="D34" s="1">
        <v>5.8</v>
      </c>
    </row>
    <row r="35" ht="15.75" customHeight="1">
      <c r="B35" s="1">
        <v>1.0</v>
      </c>
      <c r="C35" s="1">
        <v>2.0</v>
      </c>
      <c r="D35" s="1">
        <v>5.0</v>
      </c>
    </row>
    <row r="36" ht="15.75" customHeight="1">
      <c r="B36" s="1">
        <v>2.0</v>
      </c>
      <c r="C36" s="1">
        <v>2.0</v>
      </c>
      <c r="D36" s="1">
        <v>5.0</v>
      </c>
    </row>
    <row r="37" ht="15.75" customHeight="1">
      <c r="B37" s="1">
        <v>3.0</v>
      </c>
      <c r="C37" s="1">
        <v>2.0</v>
      </c>
      <c r="D37" s="1">
        <v>4.2</v>
      </c>
    </row>
    <row r="38" ht="15.75" customHeight="1">
      <c r="B38" s="1">
        <v>4.0</v>
      </c>
      <c r="C38" s="1">
        <v>2.0</v>
      </c>
      <c r="D38" s="1">
        <v>4.2</v>
      </c>
    </row>
    <row r="39" ht="15.75" customHeight="1">
      <c r="B39" s="1">
        <v>5.0</v>
      </c>
      <c r="C39" s="1">
        <v>2.0</v>
      </c>
      <c r="D39" s="1">
        <v>4.4</v>
      </c>
    </row>
    <row r="40" ht="15.75" customHeight="1">
      <c r="B40" s="1">
        <v>6.0</v>
      </c>
      <c r="C40" s="1">
        <v>2.0</v>
      </c>
      <c r="D40" s="1">
        <v>5.1</v>
      </c>
    </row>
    <row r="41" ht="15.75" customHeight="1">
      <c r="B41" s="1">
        <v>7.0</v>
      </c>
      <c r="C41" s="1">
        <v>2.0</v>
      </c>
      <c r="D41" s="1">
        <v>5.5</v>
      </c>
    </row>
    <row r="42" ht="15.75" customHeight="1">
      <c r="B42" s="1">
        <v>8.0</v>
      </c>
      <c r="C42" s="1">
        <v>2.0</v>
      </c>
      <c r="D42" s="1">
        <v>4.5</v>
      </c>
    </row>
    <row r="43" ht="15.75" customHeight="1">
      <c r="B43" s="1">
        <v>9.0</v>
      </c>
      <c r="C43" s="1">
        <v>2.0</v>
      </c>
      <c r="D43" s="1">
        <v>4.4</v>
      </c>
    </row>
    <row r="44" ht="15.75" customHeight="1">
      <c r="B44" s="1">
        <v>10.0</v>
      </c>
      <c r="C44" s="1">
        <v>2.0</v>
      </c>
      <c r="D44" s="1">
        <v>4.3</v>
      </c>
    </row>
    <row r="45" ht="15.75" customHeight="1">
      <c r="B45" s="1">
        <v>11.0</v>
      </c>
      <c r="C45" s="1">
        <v>2.0</v>
      </c>
      <c r="D45" s="1">
        <v>4.1</v>
      </c>
    </row>
    <row r="46" ht="15.75" customHeight="1">
      <c r="B46" s="1">
        <v>12.0</v>
      </c>
      <c r="C46" s="1">
        <v>2.0</v>
      </c>
      <c r="D46" s="1">
        <v>5.5</v>
      </c>
    </row>
    <row r="47" ht="15.75" customHeight="1">
      <c r="B47" s="1">
        <v>13.0</v>
      </c>
      <c r="C47" s="1">
        <v>2.0</v>
      </c>
      <c r="D47" s="1">
        <v>4.7</v>
      </c>
    </row>
    <row r="48" ht="15.75" customHeight="1">
      <c r="B48" s="1">
        <v>14.0</v>
      </c>
      <c r="C48" s="1">
        <v>2.0</v>
      </c>
      <c r="D48" s="1">
        <v>4.7</v>
      </c>
    </row>
    <row r="49" ht="15.75" customHeight="1">
      <c r="B49" s="1">
        <v>15.0</v>
      </c>
      <c r="C49" s="1">
        <v>2.0</v>
      </c>
      <c r="D49" s="1">
        <v>4.0</v>
      </c>
    </row>
    <row r="50" ht="15.75" customHeight="1">
      <c r="B50" s="1">
        <v>16.0</v>
      </c>
      <c r="C50" s="1">
        <v>2.0</v>
      </c>
      <c r="D50" s="1">
        <v>4.6</v>
      </c>
    </row>
    <row r="51" ht="15.75" customHeight="1">
      <c r="B51" s="1">
        <v>17.0</v>
      </c>
      <c r="C51" s="1">
        <v>2.0</v>
      </c>
      <c r="D51" s="1">
        <v>5.5</v>
      </c>
    </row>
    <row r="52" ht="15.75" customHeight="1">
      <c r="B52" s="1">
        <v>18.0</v>
      </c>
      <c r="C52" s="1">
        <v>2.0</v>
      </c>
      <c r="D52" s="1">
        <v>5.7</v>
      </c>
    </row>
    <row r="53" ht="15.75" customHeight="1">
      <c r="B53" s="1">
        <v>19.0</v>
      </c>
      <c r="C53" s="1">
        <v>2.0</v>
      </c>
      <c r="D53" s="1">
        <v>6.0</v>
      </c>
    </row>
    <row r="54" ht="15.75" customHeight="1">
      <c r="B54" s="1">
        <v>20.0</v>
      </c>
      <c r="C54" s="1">
        <v>2.0</v>
      </c>
      <c r="D54" s="1">
        <v>5.6</v>
      </c>
    </row>
    <row r="55" ht="15.75" customHeight="1">
      <c r="B55" s="1">
        <v>21.0</v>
      </c>
      <c r="C55" s="1">
        <v>2.0</v>
      </c>
      <c r="D55" s="1">
        <v>5.6</v>
      </c>
    </row>
    <row r="56" ht="15.75" customHeight="1">
      <c r="B56" s="1">
        <v>22.0</v>
      </c>
      <c r="C56" s="1">
        <v>2.0</v>
      </c>
      <c r="D56" s="1">
        <v>5.0</v>
      </c>
    </row>
    <row r="57" ht="15.75" customHeight="1">
      <c r="B57" s="1">
        <v>23.0</v>
      </c>
      <c r="C57" s="1">
        <v>2.0</v>
      </c>
      <c r="D57" s="1">
        <v>4.1</v>
      </c>
    </row>
    <row r="58" ht="15.75" customHeight="1">
      <c r="B58" s="1">
        <v>24.0</v>
      </c>
      <c r="C58" s="1">
        <v>2.0</v>
      </c>
      <c r="D58" s="1">
        <v>5.5</v>
      </c>
    </row>
    <row r="59" ht="15.75" customHeight="1">
      <c r="B59" s="1">
        <v>25.0</v>
      </c>
      <c r="C59" s="1">
        <v>2.0</v>
      </c>
      <c r="D59" s="1">
        <v>5.0</v>
      </c>
    </row>
    <row r="60" ht="15.75" customHeight="1">
      <c r="B60" s="1">
        <v>26.0</v>
      </c>
      <c r="C60" s="1">
        <v>2.0</v>
      </c>
      <c r="D60" s="1">
        <v>3.6</v>
      </c>
    </row>
    <row r="61" ht="15.75" customHeight="1">
      <c r="B61" s="1">
        <v>27.0</v>
      </c>
      <c r="C61" s="1">
        <v>2.0</v>
      </c>
      <c r="D61" s="1">
        <v>3.8</v>
      </c>
    </row>
    <row r="62" ht="15.75" customHeight="1">
      <c r="B62" s="1">
        <v>28.0</v>
      </c>
      <c r="C62" s="1">
        <v>2.0</v>
      </c>
      <c r="D62" s="1">
        <v>4.7</v>
      </c>
    </row>
    <row r="63" ht="15.75" customHeight="1">
      <c r="B63" s="1">
        <v>29.0</v>
      </c>
      <c r="C63" s="1">
        <v>2.0</v>
      </c>
      <c r="D63" s="1">
        <v>4.7</v>
      </c>
    </row>
    <row r="64" ht="15.75" customHeight="1">
      <c r="B64" s="1">
        <v>30.0</v>
      </c>
      <c r="C64" s="1">
        <v>2.0</v>
      </c>
      <c r="D64" s="1">
        <v>4.2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6.43"/>
    <col customWidth="1" min="4" max="7" width="8.71"/>
    <col customWidth="1" min="8" max="8" width="42.57"/>
    <col customWidth="1" min="9" max="10" width="12.0"/>
    <col customWidth="1" min="11" max="26" width="8.71"/>
  </cols>
  <sheetData>
    <row r="2">
      <c r="B2" s="1" t="s">
        <v>0</v>
      </c>
      <c r="C2" s="1" t="s">
        <v>1</v>
      </c>
      <c r="D2" s="1" t="s">
        <v>3</v>
      </c>
    </row>
    <row r="3">
      <c r="B3" s="2"/>
      <c r="C3" s="1" t="s">
        <v>6</v>
      </c>
      <c r="D3" s="2"/>
    </row>
    <row r="4">
      <c r="B4" s="2"/>
      <c r="C4" s="1" t="s">
        <v>7</v>
      </c>
      <c r="D4" s="2"/>
    </row>
    <row r="5">
      <c r="B5" s="1">
        <v>1.0</v>
      </c>
      <c r="C5" s="1">
        <v>1.0</v>
      </c>
      <c r="D5" s="1">
        <v>26.0</v>
      </c>
    </row>
    <row r="6">
      <c r="B6" s="1">
        <v>2.0</v>
      </c>
      <c r="C6" s="1">
        <v>1.0</v>
      </c>
      <c r="D6" s="1">
        <v>26.0</v>
      </c>
      <c r="H6" s="3" t="s">
        <v>58</v>
      </c>
    </row>
    <row r="7">
      <c r="B7" s="1">
        <v>3.0</v>
      </c>
      <c r="C7" s="1">
        <v>1.0</v>
      </c>
      <c r="D7" s="1">
        <v>27.0</v>
      </c>
      <c r="H7" s="3" t="s">
        <v>47</v>
      </c>
    </row>
    <row r="8">
      <c r="B8" s="1">
        <v>4.0</v>
      </c>
      <c r="C8" s="1">
        <v>1.0</v>
      </c>
      <c r="D8" s="1">
        <v>26.0</v>
      </c>
    </row>
    <row r="9">
      <c r="B9" s="1">
        <v>5.0</v>
      </c>
      <c r="C9" s="1">
        <v>1.0</v>
      </c>
      <c r="D9" s="1">
        <v>25.0</v>
      </c>
      <c r="H9" s="6"/>
      <c r="I9" s="6" t="s">
        <v>48</v>
      </c>
      <c r="J9" s="6" t="s">
        <v>49</v>
      </c>
    </row>
    <row r="10">
      <c r="B10" s="1">
        <v>6.0</v>
      </c>
      <c r="C10" s="1">
        <v>1.0</v>
      </c>
      <c r="D10" s="1">
        <v>25.0</v>
      </c>
      <c r="H10" s="8" t="s">
        <v>50</v>
      </c>
      <c r="I10" s="8">
        <v>26.0</v>
      </c>
      <c r="J10" s="8">
        <v>22.033333333333335</v>
      </c>
    </row>
    <row r="11">
      <c r="B11" s="1">
        <v>7.0</v>
      </c>
      <c r="C11" s="1">
        <v>1.0</v>
      </c>
      <c r="D11" s="1">
        <v>26.0</v>
      </c>
      <c r="H11" s="8" t="s">
        <v>51</v>
      </c>
      <c r="I11" s="8">
        <v>0.41379310344827586</v>
      </c>
      <c r="J11" s="8">
        <v>0.5160919540229886</v>
      </c>
    </row>
    <row r="12">
      <c r="B12" s="1">
        <v>8.0</v>
      </c>
      <c r="C12" s="1">
        <v>1.0</v>
      </c>
      <c r="D12" s="1">
        <v>25.0</v>
      </c>
      <c r="H12" s="8" t="s">
        <v>26</v>
      </c>
      <c r="I12" s="8">
        <v>30.0</v>
      </c>
      <c r="J12" s="8">
        <v>30.0</v>
      </c>
    </row>
    <row r="13">
      <c r="B13" s="1">
        <v>9.0</v>
      </c>
      <c r="C13" s="1">
        <v>1.0</v>
      </c>
      <c r="D13" s="1">
        <v>27.0</v>
      </c>
      <c r="H13" s="8" t="s">
        <v>52</v>
      </c>
      <c r="I13" s="8">
        <v>0.46494252873563224</v>
      </c>
      <c r="J13" s="8"/>
    </row>
    <row r="14">
      <c r="B14" s="1">
        <v>10.0</v>
      </c>
      <c r="C14" s="1">
        <v>1.0</v>
      </c>
      <c r="D14" s="1">
        <v>25.0</v>
      </c>
      <c r="H14" s="8" t="s">
        <v>53</v>
      </c>
      <c r="I14" s="8">
        <v>0.0</v>
      </c>
      <c r="J14" s="8"/>
    </row>
    <row r="15">
      <c r="B15" s="1">
        <v>11.0</v>
      </c>
      <c r="C15" s="1">
        <v>1.0</v>
      </c>
      <c r="D15" s="1">
        <v>26.0</v>
      </c>
      <c r="H15" s="8" t="s">
        <v>28</v>
      </c>
      <c r="I15" s="8">
        <v>58.0</v>
      </c>
      <c r="J15" s="8"/>
    </row>
    <row r="16">
      <c r="B16" s="1">
        <v>12.0</v>
      </c>
      <c r="C16" s="1">
        <v>1.0</v>
      </c>
      <c r="D16" s="1">
        <v>26.0</v>
      </c>
      <c r="H16" s="8" t="s">
        <v>37</v>
      </c>
      <c r="I16" s="8">
        <v>22.530545122904332</v>
      </c>
      <c r="J16" s="8"/>
    </row>
    <row r="17">
      <c r="B17" s="1">
        <v>13.0</v>
      </c>
      <c r="C17" s="1">
        <v>1.0</v>
      </c>
      <c r="D17" s="1">
        <v>26.0</v>
      </c>
      <c r="H17" s="8" t="s">
        <v>54</v>
      </c>
      <c r="I17" s="11">
        <v>1.1377999242315805E-30</v>
      </c>
      <c r="J17" s="8"/>
    </row>
    <row r="18">
      <c r="B18" s="1">
        <v>14.0</v>
      </c>
      <c r="C18" s="1">
        <v>1.0</v>
      </c>
      <c r="D18" s="1">
        <v>26.0</v>
      </c>
      <c r="H18" s="8" t="s">
        <v>55</v>
      </c>
      <c r="I18" s="8">
        <v>1.671552762454859</v>
      </c>
      <c r="J18" s="8"/>
    </row>
    <row r="19">
      <c r="B19" s="1">
        <v>15.0</v>
      </c>
      <c r="C19" s="1">
        <v>1.0</v>
      </c>
      <c r="D19" s="1">
        <v>26.0</v>
      </c>
      <c r="H19" s="8" t="s">
        <v>56</v>
      </c>
      <c r="I19" s="11">
        <v>2.275599848463161E-30</v>
      </c>
      <c r="J19" s="8"/>
    </row>
    <row r="20">
      <c r="B20" s="1">
        <v>16.0</v>
      </c>
      <c r="C20" s="1">
        <v>1.0</v>
      </c>
      <c r="D20" s="1">
        <v>26.0</v>
      </c>
      <c r="H20" s="10" t="s">
        <v>57</v>
      </c>
      <c r="I20" s="10">
        <v>2.001717484145235</v>
      </c>
      <c r="J20" s="10"/>
    </row>
    <row r="21" ht="15.75" customHeight="1">
      <c r="B21" s="1">
        <v>17.0</v>
      </c>
      <c r="C21" s="1">
        <v>1.0</v>
      </c>
      <c r="D21" s="1">
        <v>26.0</v>
      </c>
    </row>
    <row r="22" ht="15.75" customHeight="1">
      <c r="B22" s="1">
        <v>18.0</v>
      </c>
      <c r="C22" s="1">
        <v>1.0</v>
      </c>
      <c r="D22" s="1">
        <v>26.0</v>
      </c>
    </row>
    <row r="23" ht="15.75" customHeight="1">
      <c r="B23" s="1">
        <v>19.0</v>
      </c>
      <c r="C23" s="1">
        <v>1.0</v>
      </c>
      <c r="D23" s="1">
        <v>25.0</v>
      </c>
    </row>
    <row r="24" ht="15.75" customHeight="1">
      <c r="B24" s="1">
        <v>20.0</v>
      </c>
      <c r="C24" s="1">
        <v>1.0</v>
      </c>
      <c r="D24" s="1">
        <v>26.0</v>
      </c>
    </row>
    <row r="25" ht="15.75" customHeight="1">
      <c r="B25" s="1">
        <v>21.0</v>
      </c>
      <c r="C25" s="1">
        <v>1.0</v>
      </c>
      <c r="D25" s="1">
        <v>26.0</v>
      </c>
    </row>
    <row r="26" ht="15.75" customHeight="1">
      <c r="B26" s="1">
        <v>22.0</v>
      </c>
      <c r="C26" s="1">
        <v>1.0</v>
      </c>
      <c r="D26" s="1">
        <v>25.0</v>
      </c>
    </row>
    <row r="27" ht="15.75" customHeight="1">
      <c r="B27" s="1">
        <v>23.0</v>
      </c>
      <c r="C27" s="1">
        <v>1.0</v>
      </c>
      <c r="D27" s="1">
        <v>27.0</v>
      </c>
    </row>
    <row r="28" ht="15.75" customHeight="1">
      <c r="B28" s="1">
        <v>24.0</v>
      </c>
      <c r="C28" s="1">
        <v>1.0</v>
      </c>
      <c r="D28" s="1">
        <v>26.0</v>
      </c>
    </row>
    <row r="29" ht="15.75" customHeight="1">
      <c r="B29" s="1">
        <v>25.0</v>
      </c>
      <c r="C29" s="1">
        <v>1.0</v>
      </c>
      <c r="D29" s="1">
        <v>26.0</v>
      </c>
    </row>
    <row r="30" ht="15.75" customHeight="1">
      <c r="B30" s="1">
        <v>26.0</v>
      </c>
      <c r="C30" s="1">
        <v>1.0</v>
      </c>
      <c r="D30" s="1">
        <v>27.0</v>
      </c>
    </row>
    <row r="31" ht="15.75" customHeight="1">
      <c r="B31" s="1">
        <v>27.0</v>
      </c>
      <c r="C31" s="1">
        <v>1.0</v>
      </c>
      <c r="D31" s="1">
        <v>26.0</v>
      </c>
    </row>
    <row r="32" ht="15.75" customHeight="1">
      <c r="B32" s="1">
        <v>28.0</v>
      </c>
      <c r="C32" s="1">
        <v>1.0</v>
      </c>
      <c r="D32" s="1">
        <v>26.0</v>
      </c>
    </row>
    <row r="33" ht="15.75" customHeight="1">
      <c r="B33" s="1">
        <v>29.0</v>
      </c>
      <c r="C33" s="1">
        <v>1.0</v>
      </c>
      <c r="D33" s="1">
        <v>27.0</v>
      </c>
    </row>
    <row r="34" ht="15.75" customHeight="1">
      <c r="B34" s="1">
        <v>30.0</v>
      </c>
      <c r="C34" s="1">
        <v>1.0</v>
      </c>
      <c r="D34" s="1">
        <v>27.0</v>
      </c>
    </row>
    <row r="35" ht="15.75" customHeight="1">
      <c r="B35" s="1">
        <v>1.0</v>
      </c>
      <c r="C35" s="1">
        <v>2.0</v>
      </c>
      <c r="D35" s="1">
        <v>23.0</v>
      </c>
    </row>
    <row r="36" ht="15.75" customHeight="1">
      <c r="B36" s="1">
        <v>2.0</v>
      </c>
      <c r="C36" s="1">
        <v>2.0</v>
      </c>
      <c r="D36" s="1">
        <v>22.0</v>
      </c>
    </row>
    <row r="37" ht="15.75" customHeight="1">
      <c r="B37" s="1">
        <v>3.0</v>
      </c>
      <c r="C37" s="1">
        <v>2.0</v>
      </c>
      <c r="D37" s="1">
        <v>22.0</v>
      </c>
    </row>
    <row r="38" ht="15.75" customHeight="1">
      <c r="B38" s="1">
        <v>4.0</v>
      </c>
      <c r="C38" s="1">
        <v>2.0</v>
      </c>
      <c r="D38" s="1">
        <v>21.0</v>
      </c>
    </row>
    <row r="39" ht="15.75" customHeight="1">
      <c r="B39" s="1">
        <v>5.0</v>
      </c>
      <c r="C39" s="1">
        <v>2.0</v>
      </c>
      <c r="D39" s="1">
        <v>22.0</v>
      </c>
    </row>
    <row r="40" ht="15.75" customHeight="1">
      <c r="B40" s="1">
        <v>6.0</v>
      </c>
      <c r="C40" s="1">
        <v>2.0</v>
      </c>
      <c r="D40" s="1">
        <v>22.0</v>
      </c>
    </row>
    <row r="41" ht="15.75" customHeight="1">
      <c r="B41" s="1">
        <v>7.0</v>
      </c>
      <c r="C41" s="1">
        <v>2.0</v>
      </c>
      <c r="D41" s="1">
        <v>23.0</v>
      </c>
    </row>
    <row r="42" ht="15.75" customHeight="1">
      <c r="B42" s="1">
        <v>8.0</v>
      </c>
      <c r="C42" s="1">
        <v>2.0</v>
      </c>
      <c r="D42" s="1">
        <v>21.0</v>
      </c>
    </row>
    <row r="43" ht="15.75" customHeight="1">
      <c r="B43" s="1">
        <v>9.0</v>
      </c>
      <c r="C43" s="1">
        <v>2.0</v>
      </c>
      <c r="D43" s="1">
        <v>22.0</v>
      </c>
    </row>
    <row r="44" ht="15.75" customHeight="1">
      <c r="B44" s="1">
        <v>10.0</v>
      </c>
      <c r="C44" s="1">
        <v>2.0</v>
      </c>
      <c r="D44" s="1">
        <v>21.0</v>
      </c>
    </row>
    <row r="45" ht="15.75" customHeight="1">
      <c r="B45" s="1">
        <v>11.0</v>
      </c>
      <c r="C45" s="1">
        <v>2.0</v>
      </c>
      <c r="D45" s="1">
        <v>22.0</v>
      </c>
    </row>
    <row r="46" ht="15.75" customHeight="1">
      <c r="B46" s="1">
        <v>12.0</v>
      </c>
      <c r="C46" s="1">
        <v>2.0</v>
      </c>
      <c r="D46" s="1">
        <v>23.0</v>
      </c>
    </row>
    <row r="47" ht="15.75" customHeight="1">
      <c r="B47" s="1">
        <v>13.0</v>
      </c>
      <c r="C47" s="1">
        <v>2.0</v>
      </c>
      <c r="D47" s="1">
        <v>22.0</v>
      </c>
    </row>
    <row r="48" ht="15.75" customHeight="1">
      <c r="B48" s="1">
        <v>14.0</v>
      </c>
      <c r="C48" s="1">
        <v>2.0</v>
      </c>
      <c r="D48" s="1">
        <v>22.0</v>
      </c>
    </row>
    <row r="49" ht="15.75" customHeight="1">
      <c r="B49" s="1">
        <v>15.0</v>
      </c>
      <c r="C49" s="1">
        <v>2.0</v>
      </c>
      <c r="D49" s="1">
        <v>22.0</v>
      </c>
    </row>
    <row r="50" ht="15.75" customHeight="1">
      <c r="B50" s="1">
        <v>16.0</v>
      </c>
      <c r="C50" s="1">
        <v>2.0</v>
      </c>
      <c r="D50" s="1">
        <v>22.0</v>
      </c>
    </row>
    <row r="51" ht="15.75" customHeight="1">
      <c r="B51" s="1">
        <v>17.0</v>
      </c>
      <c r="C51" s="1">
        <v>2.0</v>
      </c>
      <c r="D51" s="1">
        <v>22.0</v>
      </c>
    </row>
    <row r="52" ht="15.75" customHeight="1">
      <c r="B52" s="1">
        <v>18.0</v>
      </c>
      <c r="C52" s="1">
        <v>2.0</v>
      </c>
      <c r="D52" s="1">
        <v>23.0</v>
      </c>
    </row>
    <row r="53" ht="15.75" customHeight="1">
      <c r="B53" s="1">
        <v>19.0</v>
      </c>
      <c r="C53" s="1">
        <v>2.0</v>
      </c>
      <c r="D53" s="1">
        <v>23.0</v>
      </c>
    </row>
    <row r="54" ht="15.75" customHeight="1">
      <c r="B54" s="1">
        <v>20.0</v>
      </c>
      <c r="C54" s="1">
        <v>2.0</v>
      </c>
      <c r="D54" s="1">
        <v>23.0</v>
      </c>
    </row>
    <row r="55" ht="15.75" customHeight="1">
      <c r="B55" s="1">
        <v>21.0</v>
      </c>
      <c r="C55" s="1">
        <v>2.0</v>
      </c>
      <c r="D55" s="1">
        <v>23.0</v>
      </c>
    </row>
    <row r="56" ht="15.75" customHeight="1">
      <c r="B56" s="1">
        <v>22.0</v>
      </c>
      <c r="C56" s="1">
        <v>2.0</v>
      </c>
      <c r="D56" s="1">
        <v>22.0</v>
      </c>
    </row>
    <row r="57" ht="15.75" customHeight="1">
      <c r="B57" s="1">
        <v>23.0</v>
      </c>
      <c r="C57" s="1">
        <v>2.0</v>
      </c>
      <c r="D57" s="1">
        <v>21.0</v>
      </c>
    </row>
    <row r="58" ht="15.75" customHeight="1">
      <c r="B58" s="1">
        <v>24.0</v>
      </c>
      <c r="C58" s="1">
        <v>2.0</v>
      </c>
      <c r="D58" s="1">
        <v>22.0</v>
      </c>
    </row>
    <row r="59" ht="15.75" customHeight="1">
      <c r="B59" s="1">
        <v>25.0</v>
      </c>
      <c r="C59" s="1">
        <v>2.0</v>
      </c>
      <c r="D59" s="1">
        <v>22.0</v>
      </c>
    </row>
    <row r="60" ht="15.75" customHeight="1">
      <c r="B60" s="1">
        <v>26.0</v>
      </c>
      <c r="C60" s="1">
        <v>2.0</v>
      </c>
      <c r="D60" s="1">
        <v>21.0</v>
      </c>
    </row>
    <row r="61" ht="15.75" customHeight="1">
      <c r="B61" s="1">
        <v>27.0</v>
      </c>
      <c r="C61" s="1">
        <v>2.0</v>
      </c>
      <c r="D61" s="1">
        <v>21.0</v>
      </c>
    </row>
    <row r="62" ht="15.75" customHeight="1">
      <c r="B62" s="1">
        <v>28.0</v>
      </c>
      <c r="C62" s="1">
        <v>2.0</v>
      </c>
      <c r="D62" s="1">
        <v>22.0</v>
      </c>
    </row>
    <row r="63" ht="15.75" customHeight="1">
      <c r="B63" s="1">
        <v>29.0</v>
      </c>
      <c r="C63" s="1">
        <v>2.0</v>
      </c>
      <c r="D63" s="1">
        <v>23.0</v>
      </c>
    </row>
    <row r="64" ht="15.75" customHeight="1">
      <c r="B64" s="1">
        <v>30.0</v>
      </c>
      <c r="C64" s="1">
        <v>2.0</v>
      </c>
      <c r="D64" s="1">
        <v>21.0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5.29"/>
    <col customWidth="1" min="4" max="7" width="8.71"/>
    <col customWidth="1" min="8" max="8" width="42.57"/>
    <col customWidth="1" min="9" max="10" width="12.0"/>
    <col customWidth="1" min="11" max="26" width="8.71"/>
  </cols>
  <sheetData>
    <row r="2">
      <c r="B2" s="1" t="s">
        <v>0</v>
      </c>
      <c r="C2" s="1" t="s">
        <v>1</v>
      </c>
      <c r="D2" s="1" t="s">
        <v>4</v>
      </c>
    </row>
    <row r="3">
      <c r="B3" s="2"/>
      <c r="C3" s="1" t="s">
        <v>6</v>
      </c>
      <c r="D3" s="2"/>
    </row>
    <row r="4">
      <c r="B4" s="2"/>
      <c r="C4" s="1" t="s">
        <v>7</v>
      </c>
      <c r="D4" s="2"/>
    </row>
    <row r="5">
      <c r="B5" s="1">
        <v>1.0</v>
      </c>
      <c r="C5" s="1">
        <v>1.0</v>
      </c>
      <c r="D5" s="1">
        <v>35.0</v>
      </c>
    </row>
    <row r="6">
      <c r="B6" s="1">
        <v>2.0</v>
      </c>
      <c r="C6" s="1">
        <v>1.0</v>
      </c>
      <c r="D6" s="1">
        <v>33.0</v>
      </c>
      <c r="H6" s="3" t="s">
        <v>59</v>
      </c>
    </row>
    <row r="7">
      <c r="B7" s="1">
        <v>3.0</v>
      </c>
      <c r="C7" s="1">
        <v>1.0</v>
      </c>
      <c r="D7" s="1">
        <v>38.0</v>
      </c>
      <c r="H7" s="3" t="s">
        <v>47</v>
      </c>
    </row>
    <row r="8">
      <c r="B8" s="1">
        <v>4.0</v>
      </c>
      <c r="C8" s="1">
        <v>1.0</v>
      </c>
      <c r="D8" s="1">
        <v>37.0</v>
      </c>
    </row>
    <row r="9">
      <c r="B9" s="1">
        <v>5.0</v>
      </c>
      <c r="C9" s="1">
        <v>1.0</v>
      </c>
      <c r="D9" s="1">
        <v>32.0</v>
      </c>
      <c r="H9" s="6"/>
      <c r="I9" s="6" t="s">
        <v>48</v>
      </c>
      <c r="J9" s="6" t="s">
        <v>49</v>
      </c>
    </row>
    <row r="10">
      <c r="B10" s="1">
        <v>6.0</v>
      </c>
      <c r="C10" s="1">
        <v>1.0</v>
      </c>
      <c r="D10" s="1">
        <v>34.0</v>
      </c>
      <c r="H10" s="8" t="s">
        <v>50</v>
      </c>
      <c r="I10" s="8">
        <v>35.9</v>
      </c>
      <c r="J10" s="8">
        <v>26.033333333333335</v>
      </c>
    </row>
    <row r="11">
      <c r="B11" s="1">
        <v>7.0</v>
      </c>
      <c r="C11" s="1">
        <v>1.0</v>
      </c>
      <c r="D11" s="1">
        <v>36.0</v>
      </c>
      <c r="H11" s="8" t="s">
        <v>51</v>
      </c>
      <c r="I11" s="8">
        <v>7.058620689655172</v>
      </c>
      <c r="J11" s="8">
        <v>4.171264367816092</v>
      </c>
    </row>
    <row r="12">
      <c r="B12" s="1">
        <v>8.0</v>
      </c>
      <c r="C12" s="1">
        <v>1.0</v>
      </c>
      <c r="D12" s="1">
        <v>35.0</v>
      </c>
      <c r="H12" s="8" t="s">
        <v>26</v>
      </c>
      <c r="I12" s="8">
        <v>30.0</v>
      </c>
      <c r="J12" s="8">
        <v>30.0</v>
      </c>
    </row>
    <row r="13">
      <c r="B13" s="1">
        <v>9.0</v>
      </c>
      <c r="C13" s="1">
        <v>1.0</v>
      </c>
      <c r="D13" s="1">
        <v>39.0</v>
      </c>
      <c r="H13" s="8" t="s">
        <v>52</v>
      </c>
      <c r="I13" s="8">
        <v>5.614942528735631</v>
      </c>
      <c r="J13" s="8"/>
    </row>
    <row r="14">
      <c r="B14" s="1">
        <v>10.0</v>
      </c>
      <c r="C14" s="1">
        <v>1.0</v>
      </c>
      <c r="D14" s="1">
        <v>30.0</v>
      </c>
      <c r="H14" s="8" t="s">
        <v>53</v>
      </c>
      <c r="I14" s="8">
        <v>0.0</v>
      </c>
      <c r="J14" s="8"/>
    </row>
    <row r="15">
      <c r="B15" s="1">
        <v>11.0</v>
      </c>
      <c r="C15" s="1">
        <v>1.0</v>
      </c>
      <c r="D15" s="1">
        <v>35.0</v>
      </c>
      <c r="H15" s="8" t="s">
        <v>28</v>
      </c>
      <c r="I15" s="8">
        <v>58.0</v>
      </c>
      <c r="J15" s="8"/>
    </row>
    <row r="16">
      <c r="B16" s="1">
        <v>12.0</v>
      </c>
      <c r="C16" s="1">
        <v>1.0</v>
      </c>
      <c r="D16" s="1">
        <v>37.0</v>
      </c>
      <c r="H16" s="8" t="s">
        <v>37</v>
      </c>
      <c r="I16" s="8">
        <v>16.126622806790873</v>
      </c>
      <c r="J16" s="8"/>
    </row>
    <row r="17">
      <c r="B17" s="1">
        <v>13.0</v>
      </c>
      <c r="C17" s="1">
        <v>1.0</v>
      </c>
      <c r="D17" s="1">
        <v>37.0</v>
      </c>
      <c r="H17" s="8" t="s">
        <v>54</v>
      </c>
      <c r="I17" s="11">
        <v>2.117261809161519E-23</v>
      </c>
      <c r="J17" s="8"/>
    </row>
    <row r="18">
      <c r="B18" s="1">
        <v>14.0</v>
      </c>
      <c r="C18" s="1">
        <v>1.0</v>
      </c>
      <c r="D18" s="1">
        <v>38.0</v>
      </c>
      <c r="H18" s="8" t="s">
        <v>55</v>
      </c>
      <c r="I18" s="8">
        <v>1.671552762454859</v>
      </c>
      <c r="J18" s="8"/>
    </row>
    <row r="19">
      <c r="B19" s="1">
        <v>15.0</v>
      </c>
      <c r="C19" s="1">
        <v>1.0</v>
      </c>
      <c r="D19" s="1">
        <v>38.0</v>
      </c>
      <c r="H19" s="8" t="s">
        <v>56</v>
      </c>
      <c r="I19" s="11">
        <v>4.234523618323038E-23</v>
      </c>
      <c r="J19" s="8"/>
    </row>
    <row r="20">
      <c r="B20" s="1">
        <v>16.0</v>
      </c>
      <c r="C20" s="1">
        <v>1.0</v>
      </c>
      <c r="D20" s="1">
        <v>38.0</v>
      </c>
      <c r="H20" s="10" t="s">
        <v>57</v>
      </c>
      <c r="I20" s="10">
        <v>2.001717484145235</v>
      </c>
      <c r="J20" s="10"/>
    </row>
    <row r="21" ht="15.75" customHeight="1">
      <c r="B21" s="1">
        <v>17.0</v>
      </c>
      <c r="C21" s="1">
        <v>1.0</v>
      </c>
      <c r="D21" s="1">
        <v>37.0</v>
      </c>
    </row>
    <row r="22" ht="15.75" customHeight="1">
      <c r="B22" s="1">
        <v>18.0</v>
      </c>
      <c r="C22" s="1">
        <v>1.0</v>
      </c>
      <c r="D22" s="1">
        <v>38.0</v>
      </c>
    </row>
    <row r="23" ht="15.75" customHeight="1">
      <c r="B23" s="1">
        <v>19.0</v>
      </c>
      <c r="C23" s="1">
        <v>1.0</v>
      </c>
      <c r="D23" s="1">
        <v>34.0</v>
      </c>
    </row>
    <row r="24" ht="15.75" customHeight="1">
      <c r="B24" s="1">
        <v>20.0</v>
      </c>
      <c r="C24" s="1">
        <v>1.0</v>
      </c>
      <c r="D24" s="1">
        <v>35.0</v>
      </c>
    </row>
    <row r="25" ht="15.75" customHeight="1">
      <c r="B25" s="1">
        <v>21.0</v>
      </c>
      <c r="C25" s="1">
        <v>1.0</v>
      </c>
      <c r="D25" s="1">
        <v>34.0</v>
      </c>
    </row>
    <row r="26" ht="15.75" customHeight="1">
      <c r="B26" s="1">
        <v>22.0</v>
      </c>
      <c r="C26" s="1">
        <v>1.0</v>
      </c>
      <c r="D26" s="1">
        <v>33.0</v>
      </c>
    </row>
    <row r="27" ht="15.75" customHeight="1">
      <c r="B27" s="1">
        <v>23.0</v>
      </c>
      <c r="C27" s="1">
        <v>1.0</v>
      </c>
      <c r="D27" s="1">
        <v>41.0</v>
      </c>
    </row>
    <row r="28" ht="15.75" customHeight="1">
      <c r="B28" s="1">
        <v>24.0</v>
      </c>
      <c r="C28" s="1">
        <v>1.0</v>
      </c>
      <c r="D28" s="1">
        <v>32.0</v>
      </c>
    </row>
    <row r="29" ht="15.75" customHeight="1">
      <c r="B29" s="1">
        <v>25.0</v>
      </c>
      <c r="C29" s="1">
        <v>1.0</v>
      </c>
      <c r="D29" s="1">
        <v>34.0</v>
      </c>
    </row>
    <row r="30" ht="15.75" customHeight="1">
      <c r="B30" s="1">
        <v>26.0</v>
      </c>
      <c r="C30" s="1">
        <v>1.0</v>
      </c>
      <c r="D30" s="1">
        <v>40.0</v>
      </c>
    </row>
    <row r="31" ht="15.75" customHeight="1">
      <c r="B31" s="1">
        <v>27.0</v>
      </c>
      <c r="C31" s="1">
        <v>1.0</v>
      </c>
      <c r="D31" s="1">
        <v>34.0</v>
      </c>
    </row>
    <row r="32" ht="15.75" customHeight="1">
      <c r="B32" s="1">
        <v>28.0</v>
      </c>
      <c r="C32" s="1">
        <v>1.0</v>
      </c>
      <c r="D32" s="1">
        <v>35.0</v>
      </c>
    </row>
    <row r="33" ht="15.75" customHeight="1">
      <c r="B33" s="1">
        <v>29.0</v>
      </c>
      <c r="C33" s="1">
        <v>1.0</v>
      </c>
      <c r="D33" s="1">
        <v>38.0</v>
      </c>
    </row>
    <row r="34" ht="15.75" customHeight="1">
      <c r="B34" s="1">
        <v>30.0</v>
      </c>
      <c r="C34" s="1">
        <v>1.0</v>
      </c>
      <c r="D34" s="1">
        <v>40.0</v>
      </c>
    </row>
    <row r="35" ht="15.75" customHeight="1">
      <c r="B35" s="1">
        <v>1.0</v>
      </c>
      <c r="C35" s="1">
        <v>2.0</v>
      </c>
      <c r="D35" s="1">
        <v>27.0</v>
      </c>
    </row>
    <row r="36" ht="15.75" customHeight="1">
      <c r="B36" s="1">
        <v>2.0</v>
      </c>
      <c r="C36" s="1">
        <v>2.0</v>
      </c>
      <c r="D36" s="1">
        <v>25.0</v>
      </c>
    </row>
    <row r="37" ht="15.75" customHeight="1">
      <c r="B37" s="1">
        <v>3.0</v>
      </c>
      <c r="C37" s="1">
        <v>2.0</v>
      </c>
      <c r="D37" s="1">
        <v>26.0</v>
      </c>
    </row>
    <row r="38" ht="15.75" customHeight="1">
      <c r="B38" s="1">
        <v>4.0</v>
      </c>
      <c r="C38" s="1">
        <v>2.0</v>
      </c>
      <c r="D38" s="1">
        <v>24.0</v>
      </c>
    </row>
    <row r="39" ht="15.75" customHeight="1">
      <c r="B39" s="1">
        <v>5.0</v>
      </c>
      <c r="C39" s="1">
        <v>2.0</v>
      </c>
      <c r="D39" s="1">
        <v>26.0</v>
      </c>
    </row>
    <row r="40" ht="15.75" customHeight="1">
      <c r="B40" s="1">
        <v>6.0</v>
      </c>
      <c r="C40" s="1">
        <v>2.0</v>
      </c>
      <c r="D40" s="1">
        <v>27.0</v>
      </c>
    </row>
    <row r="41" ht="15.75" customHeight="1">
      <c r="B41" s="1">
        <v>7.0</v>
      </c>
      <c r="C41" s="1">
        <v>2.0</v>
      </c>
      <c r="D41" s="1">
        <v>29.0</v>
      </c>
    </row>
    <row r="42" ht="15.75" customHeight="1">
      <c r="B42" s="1">
        <v>8.0</v>
      </c>
      <c r="C42" s="1">
        <v>2.0</v>
      </c>
      <c r="D42" s="1">
        <v>24.0</v>
      </c>
    </row>
    <row r="43" ht="15.75" customHeight="1">
      <c r="B43" s="1">
        <v>9.0</v>
      </c>
      <c r="C43" s="1">
        <v>2.0</v>
      </c>
      <c r="D43" s="1">
        <v>27.0</v>
      </c>
    </row>
    <row r="44" ht="15.75" customHeight="1">
      <c r="B44" s="1">
        <v>10.0</v>
      </c>
      <c r="C44" s="1">
        <v>2.0</v>
      </c>
      <c r="D44" s="1">
        <v>23.0</v>
      </c>
    </row>
    <row r="45" ht="15.75" customHeight="1">
      <c r="B45" s="1">
        <v>11.0</v>
      </c>
      <c r="C45" s="1">
        <v>2.0</v>
      </c>
      <c r="D45" s="1">
        <v>25.0</v>
      </c>
    </row>
    <row r="46" ht="15.75" customHeight="1">
      <c r="B46" s="1">
        <v>12.0</v>
      </c>
      <c r="C46" s="1">
        <v>2.0</v>
      </c>
      <c r="D46" s="1">
        <v>28.0</v>
      </c>
    </row>
    <row r="47" ht="15.75" customHeight="1">
      <c r="B47" s="1">
        <v>13.0</v>
      </c>
      <c r="C47" s="1">
        <v>2.0</v>
      </c>
      <c r="D47" s="1">
        <v>24.0</v>
      </c>
    </row>
    <row r="48" ht="15.75" customHeight="1">
      <c r="B48" s="1">
        <v>14.0</v>
      </c>
      <c r="C48" s="1">
        <v>2.0</v>
      </c>
      <c r="D48" s="1">
        <v>24.0</v>
      </c>
    </row>
    <row r="49" ht="15.75" customHeight="1">
      <c r="B49" s="1">
        <v>15.0</v>
      </c>
      <c r="C49" s="1">
        <v>2.0</v>
      </c>
      <c r="D49" s="1">
        <v>26.0</v>
      </c>
    </row>
    <row r="50" ht="15.75" customHeight="1">
      <c r="B50" s="1">
        <v>16.0</v>
      </c>
      <c r="C50" s="1">
        <v>2.0</v>
      </c>
      <c r="D50" s="1">
        <v>25.0</v>
      </c>
    </row>
    <row r="51" ht="15.75" customHeight="1">
      <c r="B51" s="1">
        <v>17.0</v>
      </c>
      <c r="C51" s="1">
        <v>2.0</v>
      </c>
      <c r="D51" s="1">
        <v>28.0</v>
      </c>
    </row>
    <row r="52" ht="15.75" customHeight="1">
      <c r="B52" s="1">
        <v>18.0</v>
      </c>
      <c r="C52" s="1">
        <v>2.0</v>
      </c>
      <c r="D52" s="1">
        <v>27.0</v>
      </c>
    </row>
    <row r="53" ht="15.75" customHeight="1">
      <c r="B53" s="1">
        <v>19.0</v>
      </c>
      <c r="C53" s="1">
        <v>2.0</v>
      </c>
      <c r="D53" s="1">
        <v>24.0</v>
      </c>
    </row>
    <row r="54" ht="15.75" customHeight="1">
      <c r="B54" s="1">
        <v>20.0</v>
      </c>
      <c r="C54" s="1">
        <v>2.0</v>
      </c>
      <c r="D54" s="1">
        <v>28.0</v>
      </c>
    </row>
    <row r="55" ht="15.75" customHeight="1">
      <c r="B55" s="1">
        <v>21.0</v>
      </c>
      <c r="C55" s="1">
        <v>2.0</v>
      </c>
      <c r="D55" s="1">
        <v>29.0</v>
      </c>
    </row>
    <row r="56" ht="15.75" customHeight="1">
      <c r="B56" s="1">
        <v>22.0</v>
      </c>
      <c r="C56" s="1">
        <v>2.0</v>
      </c>
      <c r="D56" s="1">
        <v>26.0</v>
      </c>
    </row>
    <row r="57" ht="15.75" customHeight="1">
      <c r="B57" s="1">
        <v>23.0</v>
      </c>
      <c r="C57" s="1">
        <v>2.0</v>
      </c>
      <c r="D57" s="1">
        <v>25.0</v>
      </c>
    </row>
    <row r="58" ht="15.75" customHeight="1">
      <c r="B58" s="1">
        <v>24.0</v>
      </c>
      <c r="C58" s="1">
        <v>2.0</v>
      </c>
      <c r="D58" s="1">
        <v>30.0</v>
      </c>
    </row>
    <row r="59" ht="15.75" customHeight="1">
      <c r="B59" s="1">
        <v>25.0</v>
      </c>
      <c r="C59" s="1">
        <v>2.0</v>
      </c>
      <c r="D59" s="1">
        <v>30.0</v>
      </c>
    </row>
    <row r="60" ht="15.75" customHeight="1">
      <c r="B60" s="1">
        <v>26.0</v>
      </c>
      <c r="C60" s="1">
        <v>2.0</v>
      </c>
      <c r="D60" s="1">
        <v>22.0</v>
      </c>
    </row>
    <row r="61" ht="15.75" customHeight="1">
      <c r="B61" s="1">
        <v>27.0</v>
      </c>
      <c r="C61" s="1">
        <v>2.0</v>
      </c>
      <c r="D61" s="1">
        <v>24.0</v>
      </c>
    </row>
    <row r="62" ht="15.75" customHeight="1">
      <c r="B62" s="1">
        <v>28.0</v>
      </c>
      <c r="C62" s="1">
        <v>2.0</v>
      </c>
      <c r="D62" s="1">
        <v>27.0</v>
      </c>
    </row>
    <row r="63" ht="15.75" customHeight="1">
      <c r="B63" s="1">
        <v>29.0</v>
      </c>
      <c r="C63" s="1">
        <v>2.0</v>
      </c>
      <c r="D63" s="1">
        <v>26.0</v>
      </c>
    </row>
    <row r="64" ht="15.75" customHeight="1">
      <c r="B64" s="1">
        <v>30.0</v>
      </c>
      <c r="C64" s="1">
        <v>2.0</v>
      </c>
      <c r="D64" s="1">
        <v>25.0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86"/>
    <col customWidth="1" min="4" max="7" width="8.71"/>
    <col customWidth="1" min="8" max="8" width="42.57"/>
    <col customWidth="1" min="9" max="10" width="12.0"/>
    <col customWidth="1" min="11" max="26" width="8.71"/>
  </cols>
  <sheetData>
    <row r="2">
      <c r="B2" s="1" t="s">
        <v>0</v>
      </c>
      <c r="C2" s="1" t="s">
        <v>1</v>
      </c>
      <c r="D2" s="1" t="s">
        <v>5</v>
      </c>
    </row>
    <row r="3">
      <c r="B3" s="2"/>
      <c r="C3" s="1" t="s">
        <v>6</v>
      </c>
      <c r="D3" s="2"/>
    </row>
    <row r="4">
      <c r="B4" s="2"/>
      <c r="C4" s="1" t="s">
        <v>7</v>
      </c>
      <c r="D4" s="2"/>
    </row>
    <row r="5">
      <c r="B5" s="1">
        <v>1.0</v>
      </c>
      <c r="C5" s="1">
        <v>1.0</v>
      </c>
      <c r="D5" s="1">
        <v>3500.0</v>
      </c>
    </row>
    <row r="6">
      <c r="B6" s="1">
        <v>2.0</v>
      </c>
      <c r="C6" s="1">
        <v>1.0</v>
      </c>
      <c r="D6" s="1">
        <v>3300.0</v>
      </c>
      <c r="H6" s="3" t="s">
        <v>60</v>
      </c>
    </row>
    <row r="7">
      <c r="B7" s="1">
        <v>3.0</v>
      </c>
      <c r="C7" s="1">
        <v>1.0</v>
      </c>
      <c r="D7" s="1">
        <v>3800.0</v>
      </c>
      <c r="H7" s="3" t="s">
        <v>47</v>
      </c>
    </row>
    <row r="8">
      <c r="B8" s="1">
        <v>4.0</v>
      </c>
      <c r="C8" s="1">
        <v>1.0</v>
      </c>
      <c r="D8" s="1">
        <v>3700.0</v>
      </c>
    </row>
    <row r="9">
      <c r="B9" s="1">
        <v>5.0</v>
      </c>
      <c r="C9" s="1">
        <v>1.0</v>
      </c>
      <c r="D9" s="1">
        <v>3200.0</v>
      </c>
      <c r="H9" s="6"/>
      <c r="I9" s="6" t="s">
        <v>48</v>
      </c>
      <c r="J9" s="6" t="s">
        <v>49</v>
      </c>
    </row>
    <row r="10">
      <c r="B10" s="1">
        <v>6.0</v>
      </c>
      <c r="C10" s="1">
        <v>1.0</v>
      </c>
      <c r="D10" s="1">
        <v>3400.0</v>
      </c>
      <c r="H10" s="8" t="s">
        <v>50</v>
      </c>
      <c r="I10" s="8">
        <v>3583.3333333333335</v>
      </c>
      <c r="J10" s="8">
        <v>2603.3333333333335</v>
      </c>
    </row>
    <row r="11">
      <c r="B11" s="1">
        <v>7.0</v>
      </c>
      <c r="C11" s="1">
        <v>1.0</v>
      </c>
      <c r="D11" s="1">
        <v>3600.0</v>
      </c>
      <c r="H11" s="8" t="s">
        <v>51</v>
      </c>
      <c r="I11" s="8">
        <v>69022.98850574714</v>
      </c>
      <c r="J11" s="8">
        <v>41712.643678160915</v>
      </c>
    </row>
    <row r="12">
      <c r="B12" s="1">
        <v>8.0</v>
      </c>
      <c r="C12" s="1">
        <v>1.0</v>
      </c>
      <c r="D12" s="1">
        <v>3500.0</v>
      </c>
      <c r="H12" s="8" t="s">
        <v>26</v>
      </c>
      <c r="I12" s="8">
        <v>30.0</v>
      </c>
      <c r="J12" s="8">
        <v>30.0</v>
      </c>
    </row>
    <row r="13">
      <c r="B13" s="1">
        <v>9.0</v>
      </c>
      <c r="C13" s="1">
        <v>1.0</v>
      </c>
      <c r="D13" s="1">
        <v>3900.0</v>
      </c>
      <c r="H13" s="8" t="s">
        <v>52</v>
      </c>
      <c r="I13" s="8">
        <v>55367.816091954024</v>
      </c>
      <c r="J13" s="8"/>
    </row>
    <row r="14">
      <c r="B14" s="1">
        <v>10.0</v>
      </c>
      <c r="C14" s="1">
        <v>1.0</v>
      </c>
      <c r="D14" s="1">
        <v>3000.0</v>
      </c>
      <c r="H14" s="8" t="s">
        <v>53</v>
      </c>
      <c r="I14" s="4">
        <v>0.0</v>
      </c>
      <c r="J14" s="8"/>
    </row>
    <row r="15">
      <c r="B15" s="1">
        <v>11.0</v>
      </c>
      <c r="C15" s="1">
        <v>1.0</v>
      </c>
      <c r="D15" s="1">
        <v>3500.0</v>
      </c>
      <c r="H15" s="8" t="s">
        <v>28</v>
      </c>
      <c r="I15" s="8">
        <v>58.0</v>
      </c>
      <c r="J15" s="8"/>
    </row>
    <row r="16">
      <c r="B16" s="1">
        <v>12.0</v>
      </c>
      <c r="C16" s="1">
        <v>1.0</v>
      </c>
      <c r="D16" s="1">
        <v>3700.0</v>
      </c>
      <c r="H16" s="8" t="s">
        <v>37</v>
      </c>
      <c r="I16" s="8">
        <v>16.1303209353462</v>
      </c>
      <c r="J16" s="8"/>
    </row>
    <row r="17">
      <c r="B17" s="1">
        <v>13.0</v>
      </c>
      <c r="C17" s="1">
        <v>1.0</v>
      </c>
      <c r="D17" s="1">
        <v>3700.0</v>
      </c>
      <c r="H17" s="8" t="s">
        <v>54</v>
      </c>
      <c r="I17" s="11">
        <v>2.0942787274341855E-23</v>
      </c>
      <c r="J17" s="8"/>
    </row>
    <row r="18">
      <c r="B18" s="1">
        <v>14.0</v>
      </c>
      <c r="C18" s="1">
        <v>1.0</v>
      </c>
      <c r="D18" s="1">
        <v>3800.0</v>
      </c>
      <c r="H18" s="8" t="s">
        <v>55</v>
      </c>
      <c r="I18" s="8">
        <v>1.671552762454859</v>
      </c>
      <c r="J18" s="8"/>
    </row>
    <row r="19">
      <c r="B19" s="1">
        <v>15.0</v>
      </c>
      <c r="C19" s="1">
        <v>1.0</v>
      </c>
      <c r="D19" s="1">
        <v>3800.0</v>
      </c>
      <c r="H19" s="8" t="s">
        <v>56</v>
      </c>
      <c r="I19" s="11">
        <v>4.188557454868371E-23</v>
      </c>
      <c r="J19" s="8"/>
    </row>
    <row r="20">
      <c r="B20" s="1">
        <v>16.0</v>
      </c>
      <c r="C20" s="1">
        <v>1.0</v>
      </c>
      <c r="D20" s="1">
        <v>3600.0</v>
      </c>
      <c r="H20" s="10" t="s">
        <v>57</v>
      </c>
      <c r="I20" s="10">
        <v>2.001717484145235</v>
      </c>
      <c r="J20" s="10"/>
    </row>
    <row r="21" ht="15.75" customHeight="1">
      <c r="B21" s="1">
        <v>17.0</v>
      </c>
      <c r="C21" s="1">
        <v>1.0</v>
      </c>
      <c r="D21" s="1">
        <v>3700.0</v>
      </c>
    </row>
    <row r="22" ht="15.75" customHeight="1">
      <c r="B22" s="1">
        <v>18.0</v>
      </c>
      <c r="C22" s="1">
        <v>1.0</v>
      </c>
      <c r="D22" s="1">
        <v>3800.0</v>
      </c>
    </row>
    <row r="23" ht="15.75" customHeight="1">
      <c r="B23" s="1">
        <v>19.0</v>
      </c>
      <c r="C23" s="1">
        <v>1.0</v>
      </c>
      <c r="D23" s="1">
        <v>3400.0</v>
      </c>
    </row>
    <row r="24" ht="15.75" customHeight="1">
      <c r="B24" s="1">
        <v>20.0</v>
      </c>
      <c r="C24" s="1">
        <v>1.0</v>
      </c>
      <c r="D24" s="1">
        <v>3500.0</v>
      </c>
    </row>
    <row r="25" ht="15.75" customHeight="1">
      <c r="B25" s="1">
        <v>21.0</v>
      </c>
      <c r="C25" s="1">
        <v>1.0</v>
      </c>
      <c r="D25" s="1">
        <v>3400.0</v>
      </c>
    </row>
    <row r="26" ht="15.75" customHeight="1">
      <c r="B26" s="1">
        <v>22.0</v>
      </c>
      <c r="C26" s="1">
        <v>1.0</v>
      </c>
      <c r="D26" s="1">
        <v>3300.0</v>
      </c>
    </row>
    <row r="27" ht="15.75" customHeight="1">
      <c r="B27" s="1">
        <v>23.0</v>
      </c>
      <c r="C27" s="1">
        <v>1.0</v>
      </c>
      <c r="D27" s="1">
        <v>4100.0</v>
      </c>
    </row>
    <row r="28" ht="15.75" customHeight="1">
      <c r="B28" s="1">
        <v>24.0</v>
      </c>
      <c r="C28" s="1">
        <v>1.0</v>
      </c>
      <c r="D28" s="1">
        <v>3200.0</v>
      </c>
    </row>
    <row r="29" ht="15.75" customHeight="1">
      <c r="B29" s="1">
        <v>25.0</v>
      </c>
      <c r="C29" s="1">
        <v>1.0</v>
      </c>
      <c r="D29" s="1">
        <v>3400.0</v>
      </c>
    </row>
    <row r="30" ht="15.75" customHeight="1">
      <c r="B30" s="1">
        <v>26.0</v>
      </c>
      <c r="C30" s="1">
        <v>1.0</v>
      </c>
      <c r="D30" s="1">
        <v>4000.0</v>
      </c>
    </row>
    <row r="31" ht="15.75" customHeight="1">
      <c r="B31" s="1">
        <v>27.0</v>
      </c>
      <c r="C31" s="1">
        <v>1.0</v>
      </c>
      <c r="D31" s="1">
        <v>3400.0</v>
      </c>
    </row>
    <row r="32" ht="15.75" customHeight="1">
      <c r="B32" s="1">
        <v>28.0</v>
      </c>
      <c r="C32" s="1">
        <v>1.0</v>
      </c>
      <c r="D32" s="1">
        <v>3500.0</v>
      </c>
    </row>
    <row r="33" ht="15.75" customHeight="1">
      <c r="B33" s="1">
        <v>29.0</v>
      </c>
      <c r="C33" s="1">
        <v>1.0</v>
      </c>
      <c r="D33" s="1">
        <v>3800.0</v>
      </c>
    </row>
    <row r="34" ht="15.75" customHeight="1">
      <c r="B34" s="1">
        <v>30.0</v>
      </c>
      <c r="C34" s="1">
        <v>1.0</v>
      </c>
      <c r="D34" s="1">
        <v>4000.0</v>
      </c>
    </row>
    <row r="35" ht="15.75" customHeight="1">
      <c r="B35" s="1">
        <v>1.0</v>
      </c>
      <c r="C35" s="1">
        <v>2.0</v>
      </c>
      <c r="D35" s="1">
        <v>2700.0</v>
      </c>
    </row>
    <row r="36" ht="15.75" customHeight="1">
      <c r="B36" s="1">
        <v>2.0</v>
      </c>
      <c r="C36" s="1">
        <v>2.0</v>
      </c>
      <c r="D36" s="1">
        <v>2500.0</v>
      </c>
    </row>
    <row r="37" ht="15.75" customHeight="1">
      <c r="B37" s="1">
        <v>3.0</v>
      </c>
      <c r="C37" s="1">
        <v>2.0</v>
      </c>
      <c r="D37" s="1">
        <v>2600.0</v>
      </c>
    </row>
    <row r="38" ht="15.75" customHeight="1">
      <c r="B38" s="1">
        <v>4.0</v>
      </c>
      <c r="C38" s="1">
        <v>2.0</v>
      </c>
      <c r="D38" s="1">
        <v>2400.0</v>
      </c>
    </row>
    <row r="39" ht="15.75" customHeight="1">
      <c r="B39" s="1">
        <v>5.0</v>
      </c>
      <c r="C39" s="1">
        <v>2.0</v>
      </c>
      <c r="D39" s="1">
        <v>2600.0</v>
      </c>
    </row>
    <row r="40" ht="15.75" customHeight="1">
      <c r="B40" s="1">
        <v>6.0</v>
      </c>
      <c r="C40" s="1">
        <v>2.0</v>
      </c>
      <c r="D40" s="1">
        <v>2700.0</v>
      </c>
    </row>
    <row r="41" ht="15.75" customHeight="1">
      <c r="B41" s="1">
        <v>7.0</v>
      </c>
      <c r="C41" s="1">
        <v>2.0</v>
      </c>
      <c r="D41" s="1">
        <v>2900.0</v>
      </c>
    </row>
    <row r="42" ht="15.75" customHeight="1">
      <c r="B42" s="1">
        <v>8.0</v>
      </c>
      <c r="C42" s="1">
        <v>2.0</v>
      </c>
      <c r="D42" s="1">
        <v>2400.0</v>
      </c>
    </row>
    <row r="43" ht="15.75" customHeight="1">
      <c r="B43" s="1">
        <v>9.0</v>
      </c>
      <c r="C43" s="1">
        <v>2.0</v>
      </c>
      <c r="D43" s="1">
        <v>2700.0</v>
      </c>
    </row>
    <row r="44" ht="15.75" customHeight="1">
      <c r="B44" s="1">
        <v>10.0</v>
      </c>
      <c r="C44" s="1">
        <v>2.0</v>
      </c>
      <c r="D44" s="1">
        <v>2300.0</v>
      </c>
    </row>
    <row r="45" ht="15.75" customHeight="1">
      <c r="B45" s="1">
        <v>11.0</v>
      </c>
      <c r="C45" s="1">
        <v>2.0</v>
      </c>
      <c r="D45" s="1">
        <v>2500.0</v>
      </c>
    </row>
    <row r="46" ht="15.75" customHeight="1">
      <c r="B46" s="1">
        <v>12.0</v>
      </c>
      <c r="C46" s="1">
        <v>2.0</v>
      </c>
      <c r="D46" s="1">
        <v>2800.0</v>
      </c>
    </row>
    <row r="47" ht="15.75" customHeight="1">
      <c r="B47" s="1">
        <v>13.0</v>
      </c>
      <c r="C47" s="1">
        <v>2.0</v>
      </c>
      <c r="D47" s="1">
        <v>2400.0</v>
      </c>
    </row>
    <row r="48" ht="15.75" customHeight="1">
      <c r="B48" s="1">
        <v>14.0</v>
      </c>
      <c r="C48" s="1">
        <v>2.0</v>
      </c>
      <c r="D48" s="1">
        <v>2400.0</v>
      </c>
    </row>
    <row r="49" ht="15.75" customHeight="1">
      <c r="B49" s="1">
        <v>15.0</v>
      </c>
      <c r="C49" s="1">
        <v>2.0</v>
      </c>
      <c r="D49" s="1">
        <v>2600.0</v>
      </c>
    </row>
    <row r="50" ht="15.75" customHeight="1">
      <c r="B50" s="1">
        <v>16.0</v>
      </c>
      <c r="C50" s="1">
        <v>2.0</v>
      </c>
      <c r="D50" s="1">
        <v>2500.0</v>
      </c>
    </row>
    <row r="51" ht="15.75" customHeight="1">
      <c r="B51" s="1">
        <v>17.0</v>
      </c>
      <c r="C51" s="1">
        <v>2.0</v>
      </c>
      <c r="D51" s="1">
        <v>2800.0</v>
      </c>
    </row>
    <row r="52" ht="15.75" customHeight="1">
      <c r="B52" s="1">
        <v>18.0</v>
      </c>
      <c r="C52" s="1">
        <v>2.0</v>
      </c>
      <c r="D52" s="1">
        <v>2700.0</v>
      </c>
    </row>
    <row r="53" ht="15.75" customHeight="1">
      <c r="B53" s="1">
        <v>19.0</v>
      </c>
      <c r="C53" s="1">
        <v>2.0</v>
      </c>
      <c r="D53" s="1">
        <v>2400.0</v>
      </c>
    </row>
    <row r="54" ht="15.75" customHeight="1">
      <c r="B54" s="1">
        <v>20.0</v>
      </c>
      <c r="C54" s="1">
        <v>2.0</v>
      </c>
      <c r="D54" s="1">
        <v>2800.0</v>
      </c>
    </row>
    <row r="55" ht="15.75" customHeight="1">
      <c r="B55" s="1">
        <v>21.0</v>
      </c>
      <c r="C55" s="1">
        <v>2.0</v>
      </c>
      <c r="D55" s="1">
        <v>2900.0</v>
      </c>
    </row>
    <row r="56" ht="15.75" customHeight="1">
      <c r="B56" s="1">
        <v>22.0</v>
      </c>
      <c r="C56" s="1">
        <v>2.0</v>
      </c>
      <c r="D56" s="1">
        <v>2600.0</v>
      </c>
    </row>
    <row r="57" ht="15.75" customHeight="1">
      <c r="B57" s="1">
        <v>23.0</v>
      </c>
      <c r="C57" s="1">
        <v>2.0</v>
      </c>
      <c r="D57" s="1">
        <v>2500.0</v>
      </c>
    </row>
    <row r="58" ht="15.75" customHeight="1">
      <c r="B58" s="1">
        <v>24.0</v>
      </c>
      <c r="C58" s="1">
        <v>2.0</v>
      </c>
      <c r="D58" s="1">
        <v>3000.0</v>
      </c>
    </row>
    <row r="59" ht="15.75" customHeight="1">
      <c r="B59" s="1">
        <v>25.0</v>
      </c>
      <c r="C59" s="1">
        <v>2.0</v>
      </c>
      <c r="D59" s="1">
        <v>3000.0</v>
      </c>
    </row>
    <row r="60" ht="15.75" customHeight="1">
      <c r="B60" s="1">
        <v>26.0</v>
      </c>
      <c r="C60" s="1">
        <v>2.0</v>
      </c>
      <c r="D60" s="1">
        <v>2200.0</v>
      </c>
    </row>
    <row r="61" ht="15.75" customHeight="1">
      <c r="B61" s="1">
        <v>27.0</v>
      </c>
      <c r="C61" s="1">
        <v>2.0</v>
      </c>
      <c r="D61" s="1">
        <v>2400.0</v>
      </c>
    </row>
    <row r="62" ht="15.75" customHeight="1">
      <c r="B62" s="1">
        <v>28.0</v>
      </c>
      <c r="C62" s="1">
        <v>2.0</v>
      </c>
      <c r="D62" s="1">
        <v>2700.0</v>
      </c>
    </row>
    <row r="63" ht="15.75" customHeight="1">
      <c r="B63" s="1">
        <v>29.0</v>
      </c>
      <c r="C63" s="1">
        <v>2.0</v>
      </c>
      <c r="D63" s="1">
        <v>2600.0</v>
      </c>
    </row>
    <row r="64" ht="15.75" customHeight="1">
      <c r="B64" s="1">
        <v>30.0</v>
      </c>
      <c r="C64" s="1">
        <v>2.0</v>
      </c>
      <c r="D64" s="1">
        <v>2500.0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2022-01-04T16:46:50Z</dcterms:created>
  <dc:creator>Rhoda Okunev</dc:creator>
</cp:coreProperties>
</file>