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ustomData/itemProps1.xml" ContentType="application/vnd.ms-excel.customDataProperties+xml"/>
  <Override PartName="/customXml/itemProps1.xml" ContentType="application/vnd.openxmlformats-officedocument.customXmlProperties+xml"/>
  <Default Extension="rels" ContentType="application/vnd.openxmlformats-package.relationships+xml"/>
  <Override PartName="/customXml/itemProps11.xml" ContentType="application/vnd.openxmlformats-officedocument.customXmlPropertie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customXml/itemProps10.xml" ContentType="application/vnd.openxmlformats-officedocument.customXml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DashboardData" sheetId="2" r:id="rId1"/>
    <sheet name="TechnicianData" sheetId="3" r:id="rId2"/>
  </sheets>
  <calcPr calcId="144525"/>
</workbook>
</file>

<file path=xl/calcChain.xml><?xml version="1.0" encoding="utf-8"?>
<calcChain xmlns="http://schemas.openxmlformats.org/spreadsheetml/2006/main"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H2" i="3"/>
  <c r="G2" i="3"/>
  <c r="F2" i="3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<sst xmlns="http://schemas.openxmlformats.org/spreadsheetml/2006/main" count="63" uniqueCount="46">
  <si>
    <t>Step</t>
  </si>
  <si>
    <t>Number of Calls</t>
  </si>
  <si>
    <t>Average Wait Time</t>
  </si>
  <si>
    <t>% Resolved</t>
  </si>
  <si>
    <t>% Total Resolved</t>
  </si>
  <si>
    <t>% Transferred</t>
  </si>
  <si>
    <t>Average Time on Call</t>
  </si>
  <si>
    <t>Customer Contacts Help Desk</t>
  </si>
  <si>
    <t>Tier 1 Tech Support</t>
  </si>
  <si>
    <t>Tier 2 Tech Support</t>
  </si>
  <si>
    <t>Tier 3 Tech Support</t>
  </si>
  <si>
    <t>Monthly Totals</t>
  </si>
  <si>
    <t>Help Desk</t>
  </si>
  <si>
    <t>Technician</t>
  </si>
  <si>
    <t>Support Tier</t>
  </si>
  <si>
    <t>Calls Handled</t>
  </si>
  <si>
    <t>Calls Closed</t>
  </si>
  <si>
    <t>Calls Transferred</t>
  </si>
  <si>
    <t>Jones, Andy</t>
  </si>
  <si>
    <t>Wilson, Michael</t>
  </si>
  <si>
    <t>Tolly, Hope</t>
  </si>
  <si>
    <t>Location</t>
  </si>
  <si>
    <t>Boston, MA</t>
  </si>
  <si>
    <t>Charlotte, NC</t>
  </si>
  <si>
    <t>Atlanta, GA</t>
  </si>
  <si>
    <t>Roanoake, VA</t>
  </si>
  <si>
    <t>Winston-Salem, NC</t>
  </si>
  <si>
    <t>New York, NY</t>
  </si>
  <si>
    <t>Bethesda, MD</t>
  </si>
  <si>
    <t>Charleston, SC</t>
  </si>
  <si>
    <t>Philadelphia, PA</t>
  </si>
  <si>
    <t>Dover, DE</t>
  </si>
  <si>
    <t>Johnson, Mark</t>
  </si>
  <si>
    <t>Bryant, Sami</t>
  </si>
  <si>
    <t>Tier 2</t>
  </si>
  <si>
    <t>Tier 3</t>
  </si>
  <si>
    <t>Tier 1</t>
  </si>
  <si>
    <t>Rodgers, Wilson</t>
  </si>
  <si>
    <t>Grant, Brad</t>
  </si>
  <si>
    <t>Fitzgerald, Rhonda</t>
  </si>
  <si>
    <t>Patel, Kumar</t>
  </si>
  <si>
    <t>Masters, Jim</t>
  </si>
  <si>
    <t>Anderson, Yolanda</t>
  </si>
  <si>
    <t>Destry, Howard</t>
  </si>
  <si>
    <t>Gilliam, Drew</t>
  </si>
  <si>
    <t>Franklin, Carson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</si>
</sst>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9" fontId="0" fillId="0" borderId="0" xfId="1" applyFon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4" sqref="A4"/>
    </sheetView>
  </sheetViews>
  <sheetFormatPr defaultRowHeight="15" x14ac:dyDescent="0.25"/>
  <cols>
    <col min="1" max="1" width="27.42578125" style="1" bestFit="1" customWidth="1"/>
    <col min="2" max="2" width="10.85546875" customWidth="1"/>
    <col min="3" max="3" width="10" customWidth="1"/>
    <col min="4" max="4" width="11.140625" bestFit="1" customWidth="1"/>
    <col min="5" max="5" width="16.140625" bestFit="1" customWidth="1"/>
    <col min="6" max="6" width="13.42578125" bestFit="1" customWidth="1"/>
    <col min="7" max="7" width="11.7109375" customWidth="1"/>
    <col min="8" max="10" width="5.42578125" bestFit="1" customWidth="1"/>
  </cols>
  <sheetData>
    <row r="1" spans="1:7" ht="32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t="s">
        <v>7</v>
      </c>
      <c r="B2">
        <v>1700</v>
      </c>
    </row>
    <row r="3" spans="1:7" x14ac:dyDescent="0.25">
      <c r="A3" t="s">
        <v>12</v>
      </c>
      <c r="B3">
        <v>1700</v>
      </c>
      <c r="C3">
        <v>22</v>
      </c>
      <c r="D3" s="3">
        <v>0.35</v>
      </c>
      <c r="E3" s="3">
        <v>0.35</v>
      </c>
      <c r="F3" s="3">
        <v>0.65</v>
      </c>
      <c r="G3">
        <v>5</v>
      </c>
    </row>
    <row r="4" spans="1:7" x14ac:dyDescent="0.25">
      <c r="A4" t="s">
        <v>8</v>
      </c>
      <c r="B4">
        <v>1105</v>
      </c>
      <c r="C4">
        <v>12</v>
      </c>
      <c r="D4" s="3">
        <v>0.66</v>
      </c>
      <c r="E4" s="3">
        <v>0.43</v>
      </c>
      <c r="F4" s="3">
        <v>0.34</v>
      </c>
      <c r="G4">
        <v>20</v>
      </c>
    </row>
    <row r="5" spans="1:7" x14ac:dyDescent="0.25">
      <c r="A5" t="s">
        <v>9</v>
      </c>
      <c r="B5">
        <v>375</v>
      </c>
      <c r="C5">
        <v>22</v>
      </c>
      <c r="D5" s="3">
        <v>0.46</v>
      </c>
      <c r="E5" s="3">
        <v>0.1</v>
      </c>
      <c r="F5" s="3">
        <v>0.54</v>
      </c>
      <c r="G5">
        <v>21</v>
      </c>
    </row>
    <row r="6" spans="1:7" x14ac:dyDescent="0.25">
      <c r="A6" t="s">
        <v>10</v>
      </c>
      <c r="B6">
        <v>202</v>
      </c>
      <c r="C6">
        <v>35</v>
      </c>
      <c r="D6" s="3">
        <v>0.95</v>
      </c>
      <c r="E6" s="3">
        <v>0.11</v>
      </c>
      <c r="F6" s="3">
        <v>0.05</v>
      </c>
      <c r="G6">
        <v>39</v>
      </c>
    </row>
    <row r="7" spans="1:7" x14ac:dyDescent="0.25">
      <c r="A7" t="s">
        <v>11</v>
      </c>
      <c r="B7">
        <v>1700</v>
      </c>
      <c r="C7">
        <v>22</v>
      </c>
      <c r="E7" s="3">
        <v>0.99</v>
      </c>
      <c r="G7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16" sqref="E16"/>
    </sheetView>
  </sheetViews>
  <sheetFormatPr defaultRowHeight="15" x14ac:dyDescent="0.25"/>
  <cols>
    <col min="1" max="2" width="19" customWidth="1"/>
    <col min="3" max="3" width="11.85546875" bestFit="1" customWidth="1"/>
    <col min="4" max="4" width="13.140625" bestFit="1" customWidth="1"/>
    <col min="5" max="5" width="11.5703125" bestFit="1" customWidth="1"/>
    <col min="6" max="6" width="16" bestFit="1" customWidth="1"/>
    <col min="7" max="7" width="11.140625" bestFit="1" customWidth="1"/>
    <col min="8" max="8" width="16.140625" bestFit="1" customWidth="1"/>
  </cols>
  <sheetData>
    <row r="1" spans="1:8" x14ac:dyDescent="0.25">
      <c r="A1" s="2" t="s">
        <v>13</v>
      </c>
      <c r="B1" s="2" t="s">
        <v>21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3</v>
      </c>
      <c r="H1" s="2" t="s">
        <v>4</v>
      </c>
    </row>
    <row r="2" spans="1:8" x14ac:dyDescent="0.25">
      <c r="A2" t="s">
        <v>42</v>
      </c>
      <c r="B2" t="s">
        <v>24</v>
      </c>
      <c r="C2" t="s">
        <v>12</v>
      </c>
      <c r="D2">
        <v>400</v>
      </c>
      <c r="E2">
        <v>160</v>
      </c>
      <c r="F2">
        <f>D2-E2</f>
        <v>240</v>
      </c>
      <c r="G2" s="3">
        <f>E2/D2</f>
        <v>0.4</v>
      </c>
      <c r="H2" s="3">
        <f>E2/1700</f>
        <v>9.4117647058823528E-2</v>
      </c>
    </row>
    <row r="3" spans="1:8" x14ac:dyDescent="0.25">
      <c r="A3" t="s">
        <v>43</v>
      </c>
      <c r="B3" t="s">
        <v>24</v>
      </c>
      <c r="C3" t="s">
        <v>34</v>
      </c>
      <c r="D3">
        <v>125</v>
      </c>
      <c r="E3">
        <v>38</v>
      </c>
      <c r="F3">
        <f t="shared" ref="F3:F15" si="0">D3-E3</f>
        <v>87</v>
      </c>
      <c r="G3" s="3">
        <f t="shared" ref="G3:G15" si="1">E3/D3</f>
        <v>0.30399999999999999</v>
      </c>
      <c r="H3" s="3">
        <f t="shared" ref="H3:H15" si="2">E3/1700</f>
        <v>2.2352941176470589E-2</v>
      </c>
    </row>
    <row r="4" spans="1:8" x14ac:dyDescent="0.25">
      <c r="A4" t="s">
        <v>32</v>
      </c>
      <c r="B4" t="s">
        <v>24</v>
      </c>
      <c r="C4" t="s">
        <v>35</v>
      </c>
      <c r="D4">
        <v>87</v>
      </c>
      <c r="E4">
        <v>85</v>
      </c>
      <c r="F4">
        <f t="shared" si="0"/>
        <v>2</v>
      </c>
      <c r="G4" s="3">
        <f t="shared" si="1"/>
        <v>0.97701149425287359</v>
      </c>
      <c r="H4" s="3">
        <f t="shared" si="2"/>
        <v>0.05</v>
      </c>
    </row>
    <row r="5" spans="1:8" x14ac:dyDescent="0.25">
      <c r="A5" t="s">
        <v>38</v>
      </c>
      <c r="B5" t="s">
        <v>28</v>
      </c>
      <c r="C5" t="s">
        <v>36</v>
      </c>
      <c r="D5">
        <v>250</v>
      </c>
      <c r="E5">
        <v>110</v>
      </c>
      <c r="F5">
        <f t="shared" si="0"/>
        <v>140</v>
      </c>
      <c r="G5" s="3">
        <f t="shared" si="1"/>
        <v>0.44</v>
      </c>
      <c r="H5" s="3">
        <f t="shared" si="2"/>
        <v>6.4705882352941183E-2</v>
      </c>
    </row>
    <row r="6" spans="1:8" x14ac:dyDescent="0.25">
      <c r="A6" t="s">
        <v>19</v>
      </c>
      <c r="B6" t="s">
        <v>22</v>
      </c>
      <c r="C6" t="s">
        <v>12</v>
      </c>
      <c r="D6">
        <v>400</v>
      </c>
      <c r="E6">
        <v>115</v>
      </c>
      <c r="F6">
        <f t="shared" si="0"/>
        <v>285</v>
      </c>
      <c r="G6" s="3">
        <f t="shared" si="1"/>
        <v>0.28749999999999998</v>
      </c>
      <c r="H6" s="3">
        <f t="shared" si="2"/>
        <v>6.7647058823529407E-2</v>
      </c>
    </row>
    <row r="7" spans="1:8" x14ac:dyDescent="0.25">
      <c r="A7" t="s">
        <v>39</v>
      </c>
      <c r="B7" t="s">
        <v>29</v>
      </c>
      <c r="C7" t="s">
        <v>34</v>
      </c>
      <c r="D7">
        <v>125</v>
      </c>
      <c r="E7">
        <v>60</v>
      </c>
      <c r="F7">
        <f t="shared" si="0"/>
        <v>65</v>
      </c>
      <c r="G7" s="3">
        <f t="shared" si="1"/>
        <v>0.48</v>
      </c>
      <c r="H7" s="3">
        <f t="shared" si="2"/>
        <v>3.5294117647058823E-2</v>
      </c>
    </row>
    <row r="8" spans="1:8" x14ac:dyDescent="0.25">
      <c r="A8" t="s">
        <v>20</v>
      </c>
      <c r="B8" t="s">
        <v>23</v>
      </c>
      <c r="C8" t="s">
        <v>34</v>
      </c>
      <c r="D8">
        <v>125</v>
      </c>
      <c r="E8">
        <v>75</v>
      </c>
      <c r="F8">
        <f t="shared" si="0"/>
        <v>50</v>
      </c>
      <c r="G8" s="3">
        <f t="shared" si="1"/>
        <v>0.6</v>
      </c>
      <c r="H8" s="3">
        <f t="shared" si="2"/>
        <v>4.4117647058823532E-2</v>
      </c>
    </row>
    <row r="9" spans="1:8" x14ac:dyDescent="0.25">
      <c r="A9" t="s">
        <v>41</v>
      </c>
      <c r="B9" t="s">
        <v>31</v>
      </c>
      <c r="C9" t="s">
        <v>36</v>
      </c>
      <c r="D9">
        <v>205</v>
      </c>
      <c r="E9">
        <v>180</v>
      </c>
      <c r="F9">
        <f t="shared" si="0"/>
        <v>25</v>
      </c>
      <c r="G9" s="3">
        <f t="shared" si="1"/>
        <v>0.87804878048780488</v>
      </c>
      <c r="H9" s="3">
        <f t="shared" si="2"/>
        <v>0.10588235294117647</v>
      </c>
    </row>
    <row r="10" spans="1:8" x14ac:dyDescent="0.25">
      <c r="A10" t="s">
        <v>37</v>
      </c>
      <c r="B10" t="s">
        <v>27</v>
      </c>
      <c r="C10" t="s">
        <v>36</v>
      </c>
      <c r="D10">
        <v>300</v>
      </c>
      <c r="E10">
        <v>295</v>
      </c>
      <c r="F10">
        <f t="shared" si="0"/>
        <v>5</v>
      </c>
      <c r="G10" s="3">
        <f t="shared" si="1"/>
        <v>0.98333333333333328</v>
      </c>
      <c r="H10" s="3">
        <f t="shared" si="2"/>
        <v>0.17352941176470588</v>
      </c>
    </row>
    <row r="11" spans="1:8" x14ac:dyDescent="0.25">
      <c r="A11" t="s">
        <v>45</v>
      </c>
      <c r="B11" t="s">
        <v>30</v>
      </c>
      <c r="C11" t="s">
        <v>36</v>
      </c>
      <c r="D11">
        <v>350</v>
      </c>
      <c r="E11">
        <v>145</v>
      </c>
      <c r="F11">
        <f t="shared" si="0"/>
        <v>205</v>
      </c>
      <c r="G11" s="3">
        <f t="shared" si="1"/>
        <v>0.41428571428571431</v>
      </c>
      <c r="H11" s="3">
        <f t="shared" si="2"/>
        <v>8.5294117647058826E-2</v>
      </c>
    </row>
    <row r="12" spans="1:8" x14ac:dyDescent="0.25">
      <c r="A12" t="s">
        <v>40</v>
      </c>
      <c r="B12" t="s">
        <v>30</v>
      </c>
      <c r="C12" t="s">
        <v>12</v>
      </c>
      <c r="D12">
        <v>500</v>
      </c>
      <c r="E12">
        <v>200</v>
      </c>
      <c r="F12">
        <f t="shared" si="0"/>
        <v>300</v>
      </c>
      <c r="G12" s="3">
        <f t="shared" si="1"/>
        <v>0.4</v>
      </c>
      <c r="H12" s="3">
        <f t="shared" si="2"/>
        <v>0.11764705882352941</v>
      </c>
    </row>
    <row r="13" spans="1:8" x14ac:dyDescent="0.25">
      <c r="A13" t="s">
        <v>33</v>
      </c>
      <c r="B13" t="s">
        <v>25</v>
      </c>
      <c r="C13" t="s">
        <v>12</v>
      </c>
      <c r="D13">
        <v>400</v>
      </c>
      <c r="E13">
        <v>120</v>
      </c>
      <c r="F13">
        <f t="shared" si="0"/>
        <v>280</v>
      </c>
      <c r="G13" s="3">
        <f t="shared" si="1"/>
        <v>0.3</v>
      </c>
      <c r="H13" s="3">
        <f t="shared" si="2"/>
        <v>7.0588235294117646E-2</v>
      </c>
    </row>
    <row r="14" spans="1:8" x14ac:dyDescent="0.25">
      <c r="A14" t="s">
        <v>44</v>
      </c>
      <c r="B14" t="s">
        <v>26</v>
      </c>
      <c r="C14" t="s">
        <v>35</v>
      </c>
      <c r="D14">
        <v>58</v>
      </c>
      <c r="E14">
        <v>54</v>
      </c>
      <c r="F14">
        <f t="shared" si="0"/>
        <v>4</v>
      </c>
      <c r="G14" s="3">
        <f t="shared" si="1"/>
        <v>0.93103448275862066</v>
      </c>
      <c r="H14" s="3">
        <f t="shared" si="2"/>
        <v>3.1764705882352938E-2</v>
      </c>
    </row>
    <row r="15" spans="1:8" x14ac:dyDescent="0.25">
      <c r="A15" t="s">
        <v>18</v>
      </c>
      <c r="B15" t="s">
        <v>26</v>
      </c>
      <c r="C15" t="s">
        <v>35</v>
      </c>
      <c r="D15">
        <v>57</v>
      </c>
      <c r="E15">
        <v>52</v>
      </c>
      <c r="F15">
        <f t="shared" si="0"/>
        <v>5</v>
      </c>
      <c r="G15" s="3">
        <f t="shared" si="1"/>
        <v>0.91228070175438591</v>
      </c>
      <c r="H15" s="3">
        <f t="shared" si="2"/>
        <v>3.0588235294117649E-2</v>
      </c>
    </row>
  </sheetData>
  <sortState ref="A2:I15">
    <sortCondition ref="B2:B15"/>
    <sortCondition ref="A2:A1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 9 a 3 4 e 7 7 6 - 5 7 0 8 - 4 a b 5 - a 3 d f - 5 3 b d d 3 f f a 3 5 e < / I D > < N a m e > M i c r o s o f t _ S Q L S e r v e r _ A n a l y s i s S e r v i c e s < / N a m e > < L a n g u a g e > 1 0 3 3 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 C U R R E N T C U B E . M e a s u r e s . [ 2 b 6 9 e b a 0 - 9 1 d a - 4 9 d 0 - 9 f 3 0 - 1 d 2 e 6 a 6 2 0 4 0 e ]   A S   1 ,   V i s i b l e = 0 ;    
 A L T E R   C U B E   C U R R E N T C U B E   U P D A T E   D I M E N S I O N   M e a s u r e s ,   D e f a u l t _ M e m b e r   =   [ 2 b 6 9 e b a 0 - 9 1 d a - 4 9 d 0 - 9 f 3 0 - 1 d 2 e 6 a 6 2 0 4 0 e ] ; 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1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1.xml><?xml version="1.0" encoding="utf-8"?>
<p:properties xmlns:p="http://schemas.microsoft.com/office/2006/metadata/propertie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3FC9888F4742438BAE43B025F6C83D" ma:contentTypeVersion="0" ma:contentTypeDescription="Create a new document." ma:contentTypeScope="" ma:versionID="e7f5145c6bdadd8cb6fb72a841c4ab3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9F94BD-8032-4E6C-BF45-23B79D8B3B46}"/>
</file>

<file path=customXml/itemProps10.xml><?xml version="1.0" encoding="utf-8"?>
<ds:datastoreItem xmlns:ds="http://schemas.openxmlformats.org/officeDocument/2006/customXml" ds:itemID="{C7598DF3-53CD-4B4E-9C20-939D27A29893}"/>
</file>

<file path=customXml/itemProps11.xml><?xml version="1.0" encoding="utf-8"?>
<ds:datastoreItem xmlns:ds="http://schemas.openxmlformats.org/officeDocument/2006/customXml" ds:itemID="{08551010-BB94-41E7-BC76-A5759451A0CA}"/>
</file>

<file path=customXml/itemProps2.xml><?xml version="1.0" encoding="utf-8"?>
<ds:datastoreItem xmlns:ds="http://schemas.openxmlformats.org/officeDocument/2006/customXml" ds:itemID="{4642AE1E-E4C8-42E9-AE65-43317EE5F576}"/>
</file>

<file path=customXml/itemProps3.xml><?xml version="1.0" encoding="utf-8"?>
<ds:datastoreItem xmlns:ds="http://schemas.openxmlformats.org/officeDocument/2006/customXml" ds:itemID="{18388F4E-2165-409D-85EF-F4CFF255A896}"/>
</file>

<file path=customXml/itemProps4.xml><?xml version="1.0" encoding="utf-8"?>
<ds:datastoreItem xmlns:ds="http://schemas.openxmlformats.org/officeDocument/2006/customXml" ds:itemID="{7D5CBCD8-644E-49EA-9170-0AE0DAB1DD41}"/>
</file>

<file path=customXml/itemProps5.xml><?xml version="1.0" encoding="utf-8"?>
<ds:datastoreItem xmlns:ds="http://schemas.openxmlformats.org/officeDocument/2006/customXml" ds:itemID="{8BBA439E-4F5F-40E2-A2A6-4D019BAEA9AF}"/>
</file>

<file path=customXml/itemProps6.xml><?xml version="1.0" encoding="utf-8"?>
<ds:datastoreItem xmlns:ds="http://schemas.openxmlformats.org/officeDocument/2006/customXml" ds:itemID="{6581A1F3-4227-4655-8DCF-900D9DFD2773}"/>
</file>

<file path=customXml/itemProps7.xml><?xml version="1.0" encoding="utf-8"?>
<ds:datastoreItem xmlns:ds="http://schemas.openxmlformats.org/officeDocument/2006/customXml" ds:itemID="{0F3E3ED9-0211-4B02-8BF4-42D6AF5C6FA6}"/>
</file>

<file path=customXml/itemProps8.xml><?xml version="1.0" encoding="utf-8"?>
<ds:datastoreItem xmlns:ds="http://schemas.openxmlformats.org/officeDocument/2006/customXml" ds:itemID="{0B3CCC2B-A898-44E0-BFD2-1EDD602A1001}"/>
</file>

<file path=customXml/itemProps9.xml><?xml version="1.0" encoding="utf-8"?>
<ds:datastoreItem xmlns:ds="http://schemas.openxmlformats.org/officeDocument/2006/customXml" ds:itemID="{5B094C0E-082D-4AC8-A9F3-4ED200754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DashboardData</vt:lpstr>
      <vt:lpstr>TechnicianData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2011-05-21T17:01:02Z</dcterms:created>
  <dcterms:modified xsi:type="dcterms:W3CDTF">2011-05-27T01:31:12Z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0x010100AE3FC9888F4742438BAE43B025F6C83D</vt:lpwstr>
  </property>
</Properties>
</file>