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0.xml" ContentType="application/vnd.openxmlformats-officedocument.customXmlProperties+xml"/>
  <Override PartName="/customXml/itemProps9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customXml/itemProps3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Props6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tables/table3.xml" ContentType="application/vnd.openxmlformats-officedocument.spreadsheetml.table+xml"/>
  <Override PartName="/customXml/itemProps12.xml" ContentType="application/vnd.openxmlformats-officedocument.customXmlProperties+xml"/>
  <Override PartName="/customXml/itemProps11.xml" ContentType="application/vnd.openxmlformats-officedocument.customXmlProperties+xml"/>
  <Override PartName="/customXml/itemProps1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ighImpactDataVisualizationWithPowerBI\"/>
    </mc:Choice>
  </mc:AlternateContent>
  <bookViews>
    <workbookView xWindow="630" yWindow="15" windowWidth="22995" windowHeight="4275" activeTab="1"/>
  </bookViews>
  <sheets>
    <sheet name="DateTable" sheetId="4" r:id="rId1"/>
    <sheet name="Clients" sheetId="8" r:id="rId2"/>
    <sheet name="Countries" sheetId="6" r:id="rId3"/>
    <sheet name="SalesData" sheetId="7" r:id="rId4"/>
  </sheets>
  <definedNames>
    <definedName name="Clients" localSheetId="1" hidden="1">Clients!$A$1:$M$22</definedName>
    <definedName name="Countries" localSheetId="2" hidden="1">Countries!$A$1:$D$7</definedName>
    <definedName name="SalesData" localSheetId="3" hidden="1">SalesData!$A$1:$T$155</definedName>
  </definedNames>
  <calcPr calcId="152511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2" i="4"/>
  <c r="O1097" i="4" l="1"/>
  <c r="N1097" i="4"/>
  <c r="M1097" i="4"/>
  <c r="L1097" i="4"/>
  <c r="K1097" i="4"/>
  <c r="J1097" i="4"/>
  <c r="I1097" i="4"/>
  <c r="H1097" i="4"/>
  <c r="G1097" i="4"/>
  <c r="F1097" i="4"/>
  <c r="O1096" i="4"/>
  <c r="N1096" i="4"/>
  <c r="M1096" i="4"/>
  <c r="L1096" i="4"/>
  <c r="K1096" i="4"/>
  <c r="J1096" i="4"/>
  <c r="I1096" i="4"/>
  <c r="H1096" i="4"/>
  <c r="G1096" i="4"/>
  <c r="F1096" i="4"/>
  <c r="O1095" i="4"/>
  <c r="N1095" i="4"/>
  <c r="M1095" i="4"/>
  <c r="L1095" i="4"/>
  <c r="K1095" i="4"/>
  <c r="J1095" i="4"/>
  <c r="I1095" i="4"/>
  <c r="H1095" i="4"/>
  <c r="G1095" i="4"/>
  <c r="F1095" i="4"/>
  <c r="O1094" i="4"/>
  <c r="N1094" i="4"/>
  <c r="M1094" i="4"/>
  <c r="L1094" i="4"/>
  <c r="K1094" i="4"/>
  <c r="J1094" i="4"/>
  <c r="I1094" i="4"/>
  <c r="H1094" i="4"/>
  <c r="G1094" i="4"/>
  <c r="F1094" i="4"/>
  <c r="O1093" i="4"/>
  <c r="N1093" i="4"/>
  <c r="M1093" i="4"/>
  <c r="L1093" i="4"/>
  <c r="K1093" i="4"/>
  <c r="J1093" i="4"/>
  <c r="I1093" i="4"/>
  <c r="H1093" i="4"/>
  <c r="G1093" i="4"/>
  <c r="F1093" i="4"/>
  <c r="O1092" i="4"/>
  <c r="N1092" i="4"/>
  <c r="M1092" i="4"/>
  <c r="L1092" i="4"/>
  <c r="K1092" i="4"/>
  <c r="J1092" i="4"/>
  <c r="I1092" i="4"/>
  <c r="H1092" i="4"/>
  <c r="G1092" i="4"/>
  <c r="F1092" i="4"/>
  <c r="O1091" i="4"/>
  <c r="N1091" i="4"/>
  <c r="M1091" i="4"/>
  <c r="L1091" i="4"/>
  <c r="K1091" i="4"/>
  <c r="J1091" i="4"/>
  <c r="I1091" i="4"/>
  <c r="H1091" i="4"/>
  <c r="G1091" i="4"/>
  <c r="F1091" i="4"/>
  <c r="O1090" i="4"/>
  <c r="N1090" i="4"/>
  <c r="M1090" i="4"/>
  <c r="L1090" i="4"/>
  <c r="K1090" i="4"/>
  <c r="J1090" i="4"/>
  <c r="I1090" i="4"/>
  <c r="H1090" i="4"/>
  <c r="G1090" i="4"/>
  <c r="F1090" i="4"/>
  <c r="O1089" i="4"/>
  <c r="N1089" i="4"/>
  <c r="M1089" i="4"/>
  <c r="L1089" i="4"/>
  <c r="K1089" i="4"/>
  <c r="J1089" i="4"/>
  <c r="I1089" i="4"/>
  <c r="H1089" i="4"/>
  <c r="G1089" i="4"/>
  <c r="F1089" i="4"/>
  <c r="O1088" i="4"/>
  <c r="N1088" i="4"/>
  <c r="M1088" i="4"/>
  <c r="L1088" i="4"/>
  <c r="K1088" i="4"/>
  <c r="J1088" i="4"/>
  <c r="I1088" i="4"/>
  <c r="H1088" i="4"/>
  <c r="G1088" i="4"/>
  <c r="F1088" i="4"/>
  <c r="O1087" i="4"/>
  <c r="N1087" i="4"/>
  <c r="M1087" i="4"/>
  <c r="L1087" i="4"/>
  <c r="K1087" i="4"/>
  <c r="J1087" i="4"/>
  <c r="I1087" i="4"/>
  <c r="H1087" i="4"/>
  <c r="G1087" i="4"/>
  <c r="F1087" i="4"/>
  <c r="O1086" i="4"/>
  <c r="N1086" i="4"/>
  <c r="M1086" i="4"/>
  <c r="L1086" i="4"/>
  <c r="K1086" i="4"/>
  <c r="J1086" i="4"/>
  <c r="I1086" i="4"/>
  <c r="H1086" i="4"/>
  <c r="G1086" i="4"/>
  <c r="F1086" i="4"/>
  <c r="O1085" i="4"/>
  <c r="N1085" i="4"/>
  <c r="M1085" i="4"/>
  <c r="L1085" i="4"/>
  <c r="K1085" i="4"/>
  <c r="J1085" i="4"/>
  <c r="I1085" i="4"/>
  <c r="H1085" i="4"/>
  <c r="G1085" i="4"/>
  <c r="F1085" i="4"/>
  <c r="O1084" i="4"/>
  <c r="N1084" i="4"/>
  <c r="M1084" i="4"/>
  <c r="L1084" i="4"/>
  <c r="K1084" i="4"/>
  <c r="J1084" i="4"/>
  <c r="I1084" i="4"/>
  <c r="H1084" i="4"/>
  <c r="G1084" i="4"/>
  <c r="F1084" i="4"/>
  <c r="O1083" i="4"/>
  <c r="N1083" i="4"/>
  <c r="M1083" i="4"/>
  <c r="L1083" i="4"/>
  <c r="K1083" i="4"/>
  <c r="J1083" i="4"/>
  <c r="I1083" i="4"/>
  <c r="H1083" i="4"/>
  <c r="G1083" i="4"/>
  <c r="F1083" i="4"/>
  <c r="O1082" i="4"/>
  <c r="N1082" i="4"/>
  <c r="M1082" i="4"/>
  <c r="L1082" i="4"/>
  <c r="K1082" i="4"/>
  <c r="J1082" i="4"/>
  <c r="I1082" i="4"/>
  <c r="H1082" i="4"/>
  <c r="G1082" i="4"/>
  <c r="F1082" i="4"/>
  <c r="O1081" i="4"/>
  <c r="N1081" i="4"/>
  <c r="M1081" i="4"/>
  <c r="L1081" i="4"/>
  <c r="K1081" i="4"/>
  <c r="J1081" i="4"/>
  <c r="I1081" i="4"/>
  <c r="H1081" i="4"/>
  <c r="G1081" i="4"/>
  <c r="F1081" i="4"/>
  <c r="O1080" i="4"/>
  <c r="N1080" i="4"/>
  <c r="M1080" i="4"/>
  <c r="L1080" i="4"/>
  <c r="K1080" i="4"/>
  <c r="J1080" i="4"/>
  <c r="I1080" i="4"/>
  <c r="H1080" i="4"/>
  <c r="G1080" i="4"/>
  <c r="F1080" i="4"/>
  <c r="O1079" i="4"/>
  <c r="N1079" i="4"/>
  <c r="M1079" i="4"/>
  <c r="L1079" i="4"/>
  <c r="K1079" i="4"/>
  <c r="J1079" i="4"/>
  <c r="I1079" i="4"/>
  <c r="H1079" i="4"/>
  <c r="G1079" i="4"/>
  <c r="F1079" i="4"/>
  <c r="O1078" i="4"/>
  <c r="N1078" i="4"/>
  <c r="M1078" i="4"/>
  <c r="L1078" i="4"/>
  <c r="K1078" i="4"/>
  <c r="J1078" i="4"/>
  <c r="I1078" i="4"/>
  <c r="H1078" i="4"/>
  <c r="G1078" i="4"/>
  <c r="F1078" i="4"/>
  <c r="O1077" i="4"/>
  <c r="N1077" i="4"/>
  <c r="M1077" i="4"/>
  <c r="L1077" i="4"/>
  <c r="K1077" i="4"/>
  <c r="J1077" i="4"/>
  <c r="I1077" i="4"/>
  <c r="H1077" i="4"/>
  <c r="G1077" i="4"/>
  <c r="F1077" i="4"/>
  <c r="O1076" i="4"/>
  <c r="N1076" i="4"/>
  <c r="M1076" i="4"/>
  <c r="L1076" i="4"/>
  <c r="K1076" i="4"/>
  <c r="J1076" i="4"/>
  <c r="I1076" i="4"/>
  <c r="H1076" i="4"/>
  <c r="G1076" i="4"/>
  <c r="F1076" i="4"/>
  <c r="O1075" i="4"/>
  <c r="N1075" i="4"/>
  <c r="M1075" i="4"/>
  <c r="L1075" i="4"/>
  <c r="K1075" i="4"/>
  <c r="J1075" i="4"/>
  <c r="I1075" i="4"/>
  <c r="H1075" i="4"/>
  <c r="G1075" i="4"/>
  <c r="F1075" i="4"/>
  <c r="O1074" i="4"/>
  <c r="N1074" i="4"/>
  <c r="M1074" i="4"/>
  <c r="L1074" i="4"/>
  <c r="K1074" i="4"/>
  <c r="J1074" i="4"/>
  <c r="I1074" i="4"/>
  <c r="H1074" i="4"/>
  <c r="G1074" i="4"/>
  <c r="F1074" i="4"/>
  <c r="O1073" i="4"/>
  <c r="N1073" i="4"/>
  <c r="M1073" i="4"/>
  <c r="L1073" i="4"/>
  <c r="K1073" i="4"/>
  <c r="J1073" i="4"/>
  <c r="I1073" i="4"/>
  <c r="H1073" i="4"/>
  <c r="G1073" i="4"/>
  <c r="F1073" i="4"/>
  <c r="O1072" i="4"/>
  <c r="N1072" i="4"/>
  <c r="M1072" i="4"/>
  <c r="L1072" i="4"/>
  <c r="K1072" i="4"/>
  <c r="J1072" i="4"/>
  <c r="I1072" i="4"/>
  <c r="H1072" i="4"/>
  <c r="G1072" i="4"/>
  <c r="F1072" i="4"/>
  <c r="O1071" i="4"/>
  <c r="N1071" i="4"/>
  <c r="M1071" i="4"/>
  <c r="L1071" i="4"/>
  <c r="K1071" i="4"/>
  <c r="J1071" i="4"/>
  <c r="I1071" i="4"/>
  <c r="H1071" i="4"/>
  <c r="G1071" i="4"/>
  <c r="F1071" i="4"/>
  <c r="O1070" i="4"/>
  <c r="N1070" i="4"/>
  <c r="M1070" i="4"/>
  <c r="L1070" i="4"/>
  <c r="K1070" i="4"/>
  <c r="J1070" i="4"/>
  <c r="I1070" i="4"/>
  <c r="H1070" i="4"/>
  <c r="G1070" i="4"/>
  <c r="F1070" i="4"/>
  <c r="O1069" i="4"/>
  <c r="N1069" i="4"/>
  <c r="M1069" i="4"/>
  <c r="L1069" i="4"/>
  <c r="K1069" i="4"/>
  <c r="J1069" i="4"/>
  <c r="I1069" i="4"/>
  <c r="H1069" i="4"/>
  <c r="G1069" i="4"/>
  <c r="F1069" i="4"/>
  <c r="O1068" i="4"/>
  <c r="N1068" i="4"/>
  <c r="M1068" i="4"/>
  <c r="L1068" i="4"/>
  <c r="K1068" i="4"/>
  <c r="J1068" i="4"/>
  <c r="I1068" i="4"/>
  <c r="H1068" i="4"/>
  <c r="G1068" i="4"/>
  <c r="F1068" i="4"/>
  <c r="O1067" i="4"/>
  <c r="N1067" i="4"/>
  <c r="M1067" i="4"/>
  <c r="L1067" i="4"/>
  <c r="K1067" i="4"/>
  <c r="J1067" i="4"/>
  <c r="I1067" i="4"/>
  <c r="H1067" i="4"/>
  <c r="G1067" i="4"/>
  <c r="F1067" i="4"/>
  <c r="O1066" i="4"/>
  <c r="N1066" i="4"/>
  <c r="M1066" i="4"/>
  <c r="L1066" i="4"/>
  <c r="K1066" i="4"/>
  <c r="J1066" i="4"/>
  <c r="I1066" i="4"/>
  <c r="H1066" i="4"/>
  <c r="G1066" i="4"/>
  <c r="F1066" i="4"/>
  <c r="O1065" i="4"/>
  <c r="N1065" i="4"/>
  <c r="M1065" i="4"/>
  <c r="L1065" i="4"/>
  <c r="K1065" i="4"/>
  <c r="J1065" i="4"/>
  <c r="I1065" i="4"/>
  <c r="H1065" i="4"/>
  <c r="G1065" i="4"/>
  <c r="F1065" i="4"/>
  <c r="O1064" i="4"/>
  <c r="N1064" i="4"/>
  <c r="M1064" i="4"/>
  <c r="L1064" i="4"/>
  <c r="K1064" i="4"/>
  <c r="J1064" i="4"/>
  <c r="I1064" i="4"/>
  <c r="H1064" i="4"/>
  <c r="G1064" i="4"/>
  <c r="F1064" i="4"/>
  <c r="O1063" i="4"/>
  <c r="N1063" i="4"/>
  <c r="M1063" i="4"/>
  <c r="L1063" i="4"/>
  <c r="K1063" i="4"/>
  <c r="J1063" i="4"/>
  <c r="I1063" i="4"/>
  <c r="H1063" i="4"/>
  <c r="G1063" i="4"/>
  <c r="F1063" i="4"/>
  <c r="O1062" i="4"/>
  <c r="N1062" i="4"/>
  <c r="M1062" i="4"/>
  <c r="L1062" i="4"/>
  <c r="K1062" i="4"/>
  <c r="J1062" i="4"/>
  <c r="I1062" i="4"/>
  <c r="H1062" i="4"/>
  <c r="G1062" i="4"/>
  <c r="F1062" i="4"/>
  <c r="O1061" i="4"/>
  <c r="N1061" i="4"/>
  <c r="M1061" i="4"/>
  <c r="L1061" i="4"/>
  <c r="K1061" i="4"/>
  <c r="J1061" i="4"/>
  <c r="I1061" i="4"/>
  <c r="H1061" i="4"/>
  <c r="G1061" i="4"/>
  <c r="F1061" i="4"/>
  <c r="O1060" i="4"/>
  <c r="N1060" i="4"/>
  <c r="M1060" i="4"/>
  <c r="L1060" i="4"/>
  <c r="K1060" i="4"/>
  <c r="J1060" i="4"/>
  <c r="I1060" i="4"/>
  <c r="H1060" i="4"/>
  <c r="G1060" i="4"/>
  <c r="F1060" i="4"/>
  <c r="O1059" i="4"/>
  <c r="N1059" i="4"/>
  <c r="M1059" i="4"/>
  <c r="L1059" i="4"/>
  <c r="K1059" i="4"/>
  <c r="J1059" i="4"/>
  <c r="I1059" i="4"/>
  <c r="H1059" i="4"/>
  <c r="G1059" i="4"/>
  <c r="F1059" i="4"/>
  <c r="O1058" i="4"/>
  <c r="N1058" i="4"/>
  <c r="M1058" i="4"/>
  <c r="L1058" i="4"/>
  <c r="K1058" i="4"/>
  <c r="J1058" i="4"/>
  <c r="I1058" i="4"/>
  <c r="H1058" i="4"/>
  <c r="G1058" i="4"/>
  <c r="F1058" i="4"/>
  <c r="O1057" i="4"/>
  <c r="N1057" i="4"/>
  <c r="M1057" i="4"/>
  <c r="L1057" i="4"/>
  <c r="K1057" i="4"/>
  <c r="J1057" i="4"/>
  <c r="I1057" i="4"/>
  <c r="H1057" i="4"/>
  <c r="G1057" i="4"/>
  <c r="F1057" i="4"/>
  <c r="O1056" i="4"/>
  <c r="N1056" i="4"/>
  <c r="M1056" i="4"/>
  <c r="L1056" i="4"/>
  <c r="K1056" i="4"/>
  <c r="J1056" i="4"/>
  <c r="I1056" i="4"/>
  <c r="H1056" i="4"/>
  <c r="G1056" i="4"/>
  <c r="F1056" i="4"/>
  <c r="O1055" i="4"/>
  <c r="N1055" i="4"/>
  <c r="M1055" i="4"/>
  <c r="L1055" i="4"/>
  <c r="K1055" i="4"/>
  <c r="J1055" i="4"/>
  <c r="I1055" i="4"/>
  <c r="H1055" i="4"/>
  <c r="G1055" i="4"/>
  <c r="F1055" i="4"/>
  <c r="O1054" i="4"/>
  <c r="N1054" i="4"/>
  <c r="M1054" i="4"/>
  <c r="L1054" i="4"/>
  <c r="K1054" i="4"/>
  <c r="J1054" i="4"/>
  <c r="I1054" i="4"/>
  <c r="H1054" i="4"/>
  <c r="G1054" i="4"/>
  <c r="F1054" i="4"/>
  <c r="O1053" i="4"/>
  <c r="N1053" i="4"/>
  <c r="M1053" i="4"/>
  <c r="L1053" i="4"/>
  <c r="K1053" i="4"/>
  <c r="J1053" i="4"/>
  <c r="I1053" i="4"/>
  <c r="H1053" i="4"/>
  <c r="G1053" i="4"/>
  <c r="F1053" i="4"/>
  <c r="O1052" i="4"/>
  <c r="N1052" i="4"/>
  <c r="M1052" i="4"/>
  <c r="L1052" i="4"/>
  <c r="K1052" i="4"/>
  <c r="J1052" i="4"/>
  <c r="I1052" i="4"/>
  <c r="H1052" i="4"/>
  <c r="G1052" i="4"/>
  <c r="F1052" i="4"/>
  <c r="O1051" i="4"/>
  <c r="N1051" i="4"/>
  <c r="M1051" i="4"/>
  <c r="L1051" i="4"/>
  <c r="K1051" i="4"/>
  <c r="J1051" i="4"/>
  <c r="I1051" i="4"/>
  <c r="H1051" i="4"/>
  <c r="G1051" i="4"/>
  <c r="F1051" i="4"/>
  <c r="O1050" i="4"/>
  <c r="N1050" i="4"/>
  <c r="M1050" i="4"/>
  <c r="L1050" i="4"/>
  <c r="K1050" i="4"/>
  <c r="J1050" i="4"/>
  <c r="I1050" i="4"/>
  <c r="H1050" i="4"/>
  <c r="G1050" i="4"/>
  <c r="F1050" i="4"/>
  <c r="O1049" i="4"/>
  <c r="N1049" i="4"/>
  <c r="M1049" i="4"/>
  <c r="L1049" i="4"/>
  <c r="K1049" i="4"/>
  <c r="J1049" i="4"/>
  <c r="I1049" i="4"/>
  <c r="H1049" i="4"/>
  <c r="G1049" i="4"/>
  <c r="F1049" i="4"/>
  <c r="O1048" i="4"/>
  <c r="N1048" i="4"/>
  <c r="M1048" i="4"/>
  <c r="L1048" i="4"/>
  <c r="K1048" i="4"/>
  <c r="J1048" i="4"/>
  <c r="I1048" i="4"/>
  <c r="H1048" i="4"/>
  <c r="G1048" i="4"/>
  <c r="F1048" i="4"/>
  <c r="O1047" i="4"/>
  <c r="N1047" i="4"/>
  <c r="M1047" i="4"/>
  <c r="L1047" i="4"/>
  <c r="K1047" i="4"/>
  <c r="J1047" i="4"/>
  <c r="I1047" i="4"/>
  <c r="H1047" i="4"/>
  <c r="G1047" i="4"/>
  <c r="F1047" i="4"/>
  <c r="O1046" i="4"/>
  <c r="N1046" i="4"/>
  <c r="M1046" i="4"/>
  <c r="L1046" i="4"/>
  <c r="K1046" i="4"/>
  <c r="J1046" i="4"/>
  <c r="I1046" i="4"/>
  <c r="H1046" i="4"/>
  <c r="G1046" i="4"/>
  <c r="F1046" i="4"/>
  <c r="O1045" i="4"/>
  <c r="N1045" i="4"/>
  <c r="M1045" i="4"/>
  <c r="L1045" i="4"/>
  <c r="K1045" i="4"/>
  <c r="J1045" i="4"/>
  <c r="I1045" i="4"/>
  <c r="H1045" i="4"/>
  <c r="G1045" i="4"/>
  <c r="F1045" i="4"/>
  <c r="O1044" i="4"/>
  <c r="N1044" i="4"/>
  <c r="M1044" i="4"/>
  <c r="L1044" i="4"/>
  <c r="K1044" i="4"/>
  <c r="J1044" i="4"/>
  <c r="I1044" i="4"/>
  <c r="H1044" i="4"/>
  <c r="G1044" i="4"/>
  <c r="F1044" i="4"/>
  <c r="O1043" i="4"/>
  <c r="N1043" i="4"/>
  <c r="M1043" i="4"/>
  <c r="L1043" i="4"/>
  <c r="K1043" i="4"/>
  <c r="J1043" i="4"/>
  <c r="I1043" i="4"/>
  <c r="H1043" i="4"/>
  <c r="G1043" i="4"/>
  <c r="F1043" i="4"/>
  <c r="O1042" i="4"/>
  <c r="N1042" i="4"/>
  <c r="M1042" i="4"/>
  <c r="L1042" i="4"/>
  <c r="K1042" i="4"/>
  <c r="J1042" i="4"/>
  <c r="I1042" i="4"/>
  <c r="H1042" i="4"/>
  <c r="G1042" i="4"/>
  <c r="F1042" i="4"/>
  <c r="O1041" i="4"/>
  <c r="N1041" i="4"/>
  <c r="M1041" i="4"/>
  <c r="L1041" i="4"/>
  <c r="K1041" i="4"/>
  <c r="J1041" i="4"/>
  <c r="I1041" i="4"/>
  <c r="H1041" i="4"/>
  <c r="G1041" i="4"/>
  <c r="F1041" i="4"/>
  <c r="O1040" i="4"/>
  <c r="N1040" i="4"/>
  <c r="M1040" i="4"/>
  <c r="L1040" i="4"/>
  <c r="K1040" i="4"/>
  <c r="J1040" i="4"/>
  <c r="I1040" i="4"/>
  <c r="H1040" i="4"/>
  <c r="G1040" i="4"/>
  <c r="F1040" i="4"/>
  <c r="O1039" i="4"/>
  <c r="N1039" i="4"/>
  <c r="M1039" i="4"/>
  <c r="L1039" i="4"/>
  <c r="K1039" i="4"/>
  <c r="J1039" i="4"/>
  <c r="I1039" i="4"/>
  <c r="H1039" i="4"/>
  <c r="G1039" i="4"/>
  <c r="F1039" i="4"/>
  <c r="O1038" i="4"/>
  <c r="N1038" i="4"/>
  <c r="M1038" i="4"/>
  <c r="L1038" i="4"/>
  <c r="K1038" i="4"/>
  <c r="J1038" i="4"/>
  <c r="I1038" i="4"/>
  <c r="H1038" i="4"/>
  <c r="G1038" i="4"/>
  <c r="F1038" i="4"/>
  <c r="O1037" i="4"/>
  <c r="N1037" i="4"/>
  <c r="M1037" i="4"/>
  <c r="L1037" i="4"/>
  <c r="K1037" i="4"/>
  <c r="J1037" i="4"/>
  <c r="I1037" i="4"/>
  <c r="H1037" i="4"/>
  <c r="G1037" i="4"/>
  <c r="F1037" i="4"/>
  <c r="O1036" i="4"/>
  <c r="N1036" i="4"/>
  <c r="M1036" i="4"/>
  <c r="L1036" i="4"/>
  <c r="K1036" i="4"/>
  <c r="J1036" i="4"/>
  <c r="I1036" i="4"/>
  <c r="H1036" i="4"/>
  <c r="G1036" i="4"/>
  <c r="F1036" i="4"/>
  <c r="O1035" i="4"/>
  <c r="N1035" i="4"/>
  <c r="M1035" i="4"/>
  <c r="L1035" i="4"/>
  <c r="K1035" i="4"/>
  <c r="J1035" i="4"/>
  <c r="I1035" i="4"/>
  <c r="H1035" i="4"/>
  <c r="G1035" i="4"/>
  <c r="F1035" i="4"/>
  <c r="O1034" i="4"/>
  <c r="N1034" i="4"/>
  <c r="M1034" i="4"/>
  <c r="L1034" i="4"/>
  <c r="K1034" i="4"/>
  <c r="J1034" i="4"/>
  <c r="I1034" i="4"/>
  <c r="H1034" i="4"/>
  <c r="G1034" i="4"/>
  <c r="F1034" i="4"/>
  <c r="O1033" i="4"/>
  <c r="N1033" i="4"/>
  <c r="M1033" i="4"/>
  <c r="L1033" i="4"/>
  <c r="K1033" i="4"/>
  <c r="J1033" i="4"/>
  <c r="I1033" i="4"/>
  <c r="H1033" i="4"/>
  <c r="G1033" i="4"/>
  <c r="F1033" i="4"/>
  <c r="O1032" i="4"/>
  <c r="N1032" i="4"/>
  <c r="M1032" i="4"/>
  <c r="L1032" i="4"/>
  <c r="K1032" i="4"/>
  <c r="J1032" i="4"/>
  <c r="I1032" i="4"/>
  <c r="H1032" i="4"/>
  <c r="G1032" i="4"/>
  <c r="F1032" i="4"/>
  <c r="O1031" i="4"/>
  <c r="N1031" i="4"/>
  <c r="M1031" i="4"/>
  <c r="L1031" i="4"/>
  <c r="K1031" i="4"/>
  <c r="J1031" i="4"/>
  <c r="I1031" i="4"/>
  <c r="H1031" i="4"/>
  <c r="G1031" i="4"/>
  <c r="F1031" i="4"/>
  <c r="O1030" i="4"/>
  <c r="N1030" i="4"/>
  <c r="M1030" i="4"/>
  <c r="L1030" i="4"/>
  <c r="K1030" i="4"/>
  <c r="J1030" i="4"/>
  <c r="I1030" i="4"/>
  <c r="H1030" i="4"/>
  <c r="G1030" i="4"/>
  <c r="F1030" i="4"/>
  <c r="O1029" i="4"/>
  <c r="N1029" i="4"/>
  <c r="M1029" i="4"/>
  <c r="L1029" i="4"/>
  <c r="K1029" i="4"/>
  <c r="J1029" i="4"/>
  <c r="I1029" i="4"/>
  <c r="H1029" i="4"/>
  <c r="G1029" i="4"/>
  <c r="F1029" i="4"/>
  <c r="O1028" i="4"/>
  <c r="N1028" i="4"/>
  <c r="M1028" i="4"/>
  <c r="L1028" i="4"/>
  <c r="K1028" i="4"/>
  <c r="J1028" i="4"/>
  <c r="I1028" i="4"/>
  <c r="H1028" i="4"/>
  <c r="G1028" i="4"/>
  <c r="F1028" i="4"/>
  <c r="O1027" i="4"/>
  <c r="N1027" i="4"/>
  <c r="M1027" i="4"/>
  <c r="L1027" i="4"/>
  <c r="K1027" i="4"/>
  <c r="J1027" i="4"/>
  <c r="I1027" i="4"/>
  <c r="H1027" i="4"/>
  <c r="G1027" i="4"/>
  <c r="F1027" i="4"/>
  <c r="O1026" i="4"/>
  <c r="N1026" i="4"/>
  <c r="M1026" i="4"/>
  <c r="L1026" i="4"/>
  <c r="K1026" i="4"/>
  <c r="J1026" i="4"/>
  <c r="I1026" i="4"/>
  <c r="H1026" i="4"/>
  <c r="G1026" i="4"/>
  <c r="F1026" i="4"/>
  <c r="O1025" i="4"/>
  <c r="N1025" i="4"/>
  <c r="M1025" i="4"/>
  <c r="L1025" i="4"/>
  <c r="K1025" i="4"/>
  <c r="J1025" i="4"/>
  <c r="I1025" i="4"/>
  <c r="H1025" i="4"/>
  <c r="G1025" i="4"/>
  <c r="F1025" i="4"/>
  <c r="O1024" i="4"/>
  <c r="N1024" i="4"/>
  <c r="M1024" i="4"/>
  <c r="L1024" i="4"/>
  <c r="K1024" i="4"/>
  <c r="J1024" i="4"/>
  <c r="I1024" i="4"/>
  <c r="H1024" i="4"/>
  <c r="G1024" i="4"/>
  <c r="F1024" i="4"/>
  <c r="O1023" i="4"/>
  <c r="N1023" i="4"/>
  <c r="M1023" i="4"/>
  <c r="L1023" i="4"/>
  <c r="K1023" i="4"/>
  <c r="J1023" i="4"/>
  <c r="I1023" i="4"/>
  <c r="H1023" i="4"/>
  <c r="G1023" i="4"/>
  <c r="F1023" i="4"/>
  <c r="O1022" i="4"/>
  <c r="N1022" i="4"/>
  <c r="M1022" i="4"/>
  <c r="L1022" i="4"/>
  <c r="K1022" i="4"/>
  <c r="J1022" i="4"/>
  <c r="I1022" i="4"/>
  <c r="H1022" i="4"/>
  <c r="G1022" i="4"/>
  <c r="F1022" i="4"/>
  <c r="O1021" i="4"/>
  <c r="N1021" i="4"/>
  <c r="M1021" i="4"/>
  <c r="L1021" i="4"/>
  <c r="K1021" i="4"/>
  <c r="J1021" i="4"/>
  <c r="I1021" i="4"/>
  <c r="H1021" i="4"/>
  <c r="G1021" i="4"/>
  <c r="F1021" i="4"/>
  <c r="O1020" i="4"/>
  <c r="N1020" i="4"/>
  <c r="M1020" i="4"/>
  <c r="L1020" i="4"/>
  <c r="K1020" i="4"/>
  <c r="J1020" i="4"/>
  <c r="I1020" i="4"/>
  <c r="H1020" i="4"/>
  <c r="G1020" i="4"/>
  <c r="F1020" i="4"/>
  <c r="O1019" i="4"/>
  <c r="N1019" i="4"/>
  <c r="M1019" i="4"/>
  <c r="L1019" i="4"/>
  <c r="K1019" i="4"/>
  <c r="J1019" i="4"/>
  <c r="I1019" i="4"/>
  <c r="H1019" i="4"/>
  <c r="G1019" i="4"/>
  <c r="F1019" i="4"/>
  <c r="O1018" i="4"/>
  <c r="N1018" i="4"/>
  <c r="M1018" i="4"/>
  <c r="L1018" i="4"/>
  <c r="K1018" i="4"/>
  <c r="J1018" i="4"/>
  <c r="I1018" i="4"/>
  <c r="H1018" i="4"/>
  <c r="G1018" i="4"/>
  <c r="F1018" i="4"/>
  <c r="O1017" i="4"/>
  <c r="N1017" i="4"/>
  <c r="M1017" i="4"/>
  <c r="L1017" i="4"/>
  <c r="K1017" i="4"/>
  <c r="J1017" i="4"/>
  <c r="I1017" i="4"/>
  <c r="H1017" i="4"/>
  <c r="G1017" i="4"/>
  <c r="F1017" i="4"/>
  <c r="O1016" i="4"/>
  <c r="N1016" i="4"/>
  <c r="M1016" i="4"/>
  <c r="L1016" i="4"/>
  <c r="K1016" i="4"/>
  <c r="J1016" i="4"/>
  <c r="I1016" i="4"/>
  <c r="H1016" i="4"/>
  <c r="G1016" i="4"/>
  <c r="F1016" i="4"/>
  <c r="O1015" i="4"/>
  <c r="N1015" i="4"/>
  <c r="M1015" i="4"/>
  <c r="L1015" i="4"/>
  <c r="K1015" i="4"/>
  <c r="J1015" i="4"/>
  <c r="I1015" i="4"/>
  <c r="H1015" i="4"/>
  <c r="G1015" i="4"/>
  <c r="F1015" i="4"/>
  <c r="O1014" i="4"/>
  <c r="N1014" i="4"/>
  <c r="M1014" i="4"/>
  <c r="L1014" i="4"/>
  <c r="K1014" i="4"/>
  <c r="J1014" i="4"/>
  <c r="I1014" i="4"/>
  <c r="H1014" i="4"/>
  <c r="G1014" i="4"/>
  <c r="F1014" i="4"/>
  <c r="O1013" i="4"/>
  <c r="N1013" i="4"/>
  <c r="M1013" i="4"/>
  <c r="L1013" i="4"/>
  <c r="K1013" i="4"/>
  <c r="J1013" i="4"/>
  <c r="I1013" i="4"/>
  <c r="H1013" i="4"/>
  <c r="G1013" i="4"/>
  <c r="F1013" i="4"/>
  <c r="O1012" i="4"/>
  <c r="N1012" i="4"/>
  <c r="M1012" i="4"/>
  <c r="L1012" i="4"/>
  <c r="K1012" i="4"/>
  <c r="J1012" i="4"/>
  <c r="I1012" i="4"/>
  <c r="H1012" i="4"/>
  <c r="G1012" i="4"/>
  <c r="F1012" i="4"/>
  <c r="O1011" i="4"/>
  <c r="N1011" i="4"/>
  <c r="M1011" i="4"/>
  <c r="L1011" i="4"/>
  <c r="K1011" i="4"/>
  <c r="J1011" i="4"/>
  <c r="I1011" i="4"/>
  <c r="H1011" i="4"/>
  <c r="G1011" i="4"/>
  <c r="F1011" i="4"/>
  <c r="O1010" i="4"/>
  <c r="N1010" i="4"/>
  <c r="M1010" i="4"/>
  <c r="L1010" i="4"/>
  <c r="K1010" i="4"/>
  <c r="J1010" i="4"/>
  <c r="I1010" i="4"/>
  <c r="H1010" i="4"/>
  <c r="G1010" i="4"/>
  <c r="F1010" i="4"/>
  <c r="O1009" i="4"/>
  <c r="N1009" i="4"/>
  <c r="M1009" i="4"/>
  <c r="L1009" i="4"/>
  <c r="K1009" i="4"/>
  <c r="J1009" i="4"/>
  <c r="I1009" i="4"/>
  <c r="H1009" i="4"/>
  <c r="G1009" i="4"/>
  <c r="F1009" i="4"/>
  <c r="O1008" i="4"/>
  <c r="N1008" i="4"/>
  <c r="M1008" i="4"/>
  <c r="L1008" i="4"/>
  <c r="K1008" i="4"/>
  <c r="J1008" i="4"/>
  <c r="I1008" i="4"/>
  <c r="H1008" i="4"/>
  <c r="G1008" i="4"/>
  <c r="F1008" i="4"/>
  <c r="O1007" i="4"/>
  <c r="N1007" i="4"/>
  <c r="M1007" i="4"/>
  <c r="L1007" i="4"/>
  <c r="K1007" i="4"/>
  <c r="J1007" i="4"/>
  <c r="I1007" i="4"/>
  <c r="H1007" i="4"/>
  <c r="G1007" i="4"/>
  <c r="F1007" i="4"/>
  <c r="O1006" i="4"/>
  <c r="N1006" i="4"/>
  <c r="M1006" i="4"/>
  <c r="L1006" i="4"/>
  <c r="K1006" i="4"/>
  <c r="J1006" i="4"/>
  <c r="I1006" i="4"/>
  <c r="H1006" i="4"/>
  <c r="G1006" i="4"/>
  <c r="F1006" i="4"/>
  <c r="O1005" i="4"/>
  <c r="N1005" i="4"/>
  <c r="M1005" i="4"/>
  <c r="L1005" i="4"/>
  <c r="K1005" i="4"/>
  <c r="J1005" i="4"/>
  <c r="I1005" i="4"/>
  <c r="H1005" i="4"/>
  <c r="G1005" i="4"/>
  <c r="F1005" i="4"/>
  <c r="O1004" i="4"/>
  <c r="N1004" i="4"/>
  <c r="M1004" i="4"/>
  <c r="L1004" i="4"/>
  <c r="K1004" i="4"/>
  <c r="J1004" i="4"/>
  <c r="I1004" i="4"/>
  <c r="H1004" i="4"/>
  <c r="G1004" i="4"/>
  <c r="F1004" i="4"/>
  <c r="O1003" i="4"/>
  <c r="N1003" i="4"/>
  <c r="M1003" i="4"/>
  <c r="L1003" i="4"/>
  <c r="K1003" i="4"/>
  <c r="J1003" i="4"/>
  <c r="I1003" i="4"/>
  <c r="H1003" i="4"/>
  <c r="G1003" i="4"/>
  <c r="F1003" i="4"/>
  <c r="O1002" i="4"/>
  <c r="N1002" i="4"/>
  <c r="M1002" i="4"/>
  <c r="L1002" i="4"/>
  <c r="K1002" i="4"/>
  <c r="J1002" i="4"/>
  <c r="I1002" i="4"/>
  <c r="H1002" i="4"/>
  <c r="G1002" i="4"/>
  <c r="F1002" i="4"/>
  <c r="O1001" i="4"/>
  <c r="N1001" i="4"/>
  <c r="M1001" i="4"/>
  <c r="L1001" i="4"/>
  <c r="K1001" i="4"/>
  <c r="J1001" i="4"/>
  <c r="I1001" i="4"/>
  <c r="H1001" i="4"/>
  <c r="G1001" i="4"/>
  <c r="F1001" i="4"/>
  <c r="O1000" i="4"/>
  <c r="N1000" i="4"/>
  <c r="M1000" i="4"/>
  <c r="L1000" i="4"/>
  <c r="K1000" i="4"/>
  <c r="J1000" i="4"/>
  <c r="I1000" i="4"/>
  <c r="H1000" i="4"/>
  <c r="G1000" i="4"/>
  <c r="F1000" i="4"/>
  <c r="O999" i="4"/>
  <c r="N999" i="4"/>
  <c r="M999" i="4"/>
  <c r="L999" i="4"/>
  <c r="K999" i="4"/>
  <c r="J999" i="4"/>
  <c r="I999" i="4"/>
  <c r="H999" i="4"/>
  <c r="G999" i="4"/>
  <c r="F999" i="4"/>
  <c r="O998" i="4"/>
  <c r="N998" i="4"/>
  <c r="M998" i="4"/>
  <c r="L998" i="4"/>
  <c r="K998" i="4"/>
  <c r="J998" i="4"/>
  <c r="I998" i="4"/>
  <c r="H998" i="4"/>
  <c r="G998" i="4"/>
  <c r="F998" i="4"/>
  <c r="O997" i="4"/>
  <c r="N997" i="4"/>
  <c r="M997" i="4"/>
  <c r="L997" i="4"/>
  <c r="K997" i="4"/>
  <c r="J997" i="4"/>
  <c r="I997" i="4"/>
  <c r="H997" i="4"/>
  <c r="G997" i="4"/>
  <c r="F997" i="4"/>
  <c r="O996" i="4"/>
  <c r="N996" i="4"/>
  <c r="M996" i="4"/>
  <c r="L996" i="4"/>
  <c r="K996" i="4"/>
  <c r="J996" i="4"/>
  <c r="I996" i="4"/>
  <c r="H996" i="4"/>
  <c r="G996" i="4"/>
  <c r="F996" i="4"/>
  <c r="O995" i="4"/>
  <c r="N995" i="4"/>
  <c r="M995" i="4"/>
  <c r="L995" i="4"/>
  <c r="K995" i="4"/>
  <c r="J995" i="4"/>
  <c r="I995" i="4"/>
  <c r="H995" i="4"/>
  <c r="G995" i="4"/>
  <c r="F995" i="4"/>
  <c r="O994" i="4"/>
  <c r="N994" i="4"/>
  <c r="M994" i="4"/>
  <c r="L994" i="4"/>
  <c r="K994" i="4"/>
  <c r="J994" i="4"/>
  <c r="I994" i="4"/>
  <c r="H994" i="4"/>
  <c r="G994" i="4"/>
  <c r="F994" i="4"/>
  <c r="O993" i="4"/>
  <c r="N993" i="4"/>
  <c r="M993" i="4"/>
  <c r="L993" i="4"/>
  <c r="K993" i="4"/>
  <c r="J993" i="4"/>
  <c r="I993" i="4"/>
  <c r="H993" i="4"/>
  <c r="G993" i="4"/>
  <c r="F993" i="4"/>
  <c r="O992" i="4"/>
  <c r="N992" i="4"/>
  <c r="M992" i="4"/>
  <c r="L992" i="4"/>
  <c r="K992" i="4"/>
  <c r="J992" i="4"/>
  <c r="I992" i="4"/>
  <c r="H992" i="4"/>
  <c r="G992" i="4"/>
  <c r="F992" i="4"/>
  <c r="O991" i="4"/>
  <c r="N991" i="4"/>
  <c r="M991" i="4"/>
  <c r="L991" i="4"/>
  <c r="K991" i="4"/>
  <c r="J991" i="4"/>
  <c r="I991" i="4"/>
  <c r="H991" i="4"/>
  <c r="G991" i="4"/>
  <c r="F991" i="4"/>
  <c r="O990" i="4"/>
  <c r="N990" i="4"/>
  <c r="M990" i="4"/>
  <c r="L990" i="4"/>
  <c r="K990" i="4"/>
  <c r="J990" i="4"/>
  <c r="I990" i="4"/>
  <c r="H990" i="4"/>
  <c r="G990" i="4"/>
  <c r="F990" i="4"/>
  <c r="O989" i="4"/>
  <c r="N989" i="4"/>
  <c r="M989" i="4"/>
  <c r="L989" i="4"/>
  <c r="K989" i="4"/>
  <c r="J989" i="4"/>
  <c r="I989" i="4"/>
  <c r="H989" i="4"/>
  <c r="G989" i="4"/>
  <c r="F989" i="4"/>
  <c r="O988" i="4"/>
  <c r="N988" i="4"/>
  <c r="M988" i="4"/>
  <c r="L988" i="4"/>
  <c r="K988" i="4"/>
  <c r="J988" i="4"/>
  <c r="I988" i="4"/>
  <c r="H988" i="4"/>
  <c r="G988" i="4"/>
  <c r="F988" i="4"/>
  <c r="O987" i="4"/>
  <c r="N987" i="4"/>
  <c r="M987" i="4"/>
  <c r="L987" i="4"/>
  <c r="K987" i="4"/>
  <c r="J987" i="4"/>
  <c r="I987" i="4"/>
  <c r="H987" i="4"/>
  <c r="G987" i="4"/>
  <c r="F987" i="4"/>
  <c r="O986" i="4"/>
  <c r="N986" i="4"/>
  <c r="M986" i="4"/>
  <c r="L986" i="4"/>
  <c r="K986" i="4"/>
  <c r="J986" i="4"/>
  <c r="I986" i="4"/>
  <c r="H986" i="4"/>
  <c r="G986" i="4"/>
  <c r="F986" i="4"/>
  <c r="O985" i="4"/>
  <c r="N985" i="4"/>
  <c r="M985" i="4"/>
  <c r="L985" i="4"/>
  <c r="K985" i="4"/>
  <c r="J985" i="4"/>
  <c r="I985" i="4"/>
  <c r="H985" i="4"/>
  <c r="G985" i="4"/>
  <c r="F985" i="4"/>
  <c r="O984" i="4"/>
  <c r="N984" i="4"/>
  <c r="M984" i="4"/>
  <c r="L984" i="4"/>
  <c r="K984" i="4"/>
  <c r="J984" i="4"/>
  <c r="I984" i="4"/>
  <c r="H984" i="4"/>
  <c r="G984" i="4"/>
  <c r="F984" i="4"/>
  <c r="O983" i="4"/>
  <c r="N983" i="4"/>
  <c r="M983" i="4"/>
  <c r="L983" i="4"/>
  <c r="K983" i="4"/>
  <c r="J983" i="4"/>
  <c r="I983" i="4"/>
  <c r="H983" i="4"/>
  <c r="G983" i="4"/>
  <c r="F983" i="4"/>
  <c r="O982" i="4"/>
  <c r="N982" i="4"/>
  <c r="M982" i="4"/>
  <c r="L982" i="4"/>
  <c r="K982" i="4"/>
  <c r="J982" i="4"/>
  <c r="I982" i="4"/>
  <c r="H982" i="4"/>
  <c r="G982" i="4"/>
  <c r="F982" i="4"/>
  <c r="O981" i="4"/>
  <c r="N981" i="4"/>
  <c r="M981" i="4"/>
  <c r="L981" i="4"/>
  <c r="K981" i="4"/>
  <c r="J981" i="4"/>
  <c r="I981" i="4"/>
  <c r="H981" i="4"/>
  <c r="G981" i="4"/>
  <c r="F981" i="4"/>
  <c r="O980" i="4"/>
  <c r="N980" i="4"/>
  <c r="M980" i="4"/>
  <c r="L980" i="4"/>
  <c r="K980" i="4"/>
  <c r="J980" i="4"/>
  <c r="I980" i="4"/>
  <c r="H980" i="4"/>
  <c r="G980" i="4"/>
  <c r="F980" i="4"/>
  <c r="O979" i="4"/>
  <c r="N979" i="4"/>
  <c r="M979" i="4"/>
  <c r="L979" i="4"/>
  <c r="K979" i="4"/>
  <c r="J979" i="4"/>
  <c r="I979" i="4"/>
  <c r="H979" i="4"/>
  <c r="G979" i="4"/>
  <c r="F979" i="4"/>
  <c r="O978" i="4"/>
  <c r="N978" i="4"/>
  <c r="M978" i="4"/>
  <c r="L978" i="4"/>
  <c r="K978" i="4"/>
  <c r="J978" i="4"/>
  <c r="I978" i="4"/>
  <c r="H978" i="4"/>
  <c r="G978" i="4"/>
  <c r="F978" i="4"/>
  <c r="O977" i="4"/>
  <c r="N977" i="4"/>
  <c r="M977" i="4"/>
  <c r="L977" i="4"/>
  <c r="K977" i="4"/>
  <c r="J977" i="4"/>
  <c r="I977" i="4"/>
  <c r="H977" i="4"/>
  <c r="G977" i="4"/>
  <c r="F977" i="4"/>
  <c r="O976" i="4"/>
  <c r="N976" i="4"/>
  <c r="M976" i="4"/>
  <c r="L976" i="4"/>
  <c r="K976" i="4"/>
  <c r="J976" i="4"/>
  <c r="I976" i="4"/>
  <c r="H976" i="4"/>
  <c r="G976" i="4"/>
  <c r="F976" i="4"/>
  <c r="O975" i="4"/>
  <c r="N975" i="4"/>
  <c r="M975" i="4"/>
  <c r="L975" i="4"/>
  <c r="K975" i="4"/>
  <c r="J975" i="4"/>
  <c r="I975" i="4"/>
  <c r="H975" i="4"/>
  <c r="G975" i="4"/>
  <c r="F975" i="4"/>
  <c r="O974" i="4"/>
  <c r="N974" i="4"/>
  <c r="M974" i="4"/>
  <c r="L974" i="4"/>
  <c r="K974" i="4"/>
  <c r="J974" i="4"/>
  <c r="I974" i="4"/>
  <c r="H974" i="4"/>
  <c r="G974" i="4"/>
  <c r="F974" i="4"/>
  <c r="O973" i="4"/>
  <c r="N973" i="4"/>
  <c r="M973" i="4"/>
  <c r="L973" i="4"/>
  <c r="K973" i="4"/>
  <c r="J973" i="4"/>
  <c r="I973" i="4"/>
  <c r="H973" i="4"/>
  <c r="G973" i="4"/>
  <c r="F973" i="4"/>
  <c r="O972" i="4"/>
  <c r="N972" i="4"/>
  <c r="M972" i="4"/>
  <c r="L972" i="4"/>
  <c r="K972" i="4"/>
  <c r="J972" i="4"/>
  <c r="I972" i="4"/>
  <c r="H972" i="4"/>
  <c r="G972" i="4"/>
  <c r="F972" i="4"/>
  <c r="O971" i="4"/>
  <c r="N971" i="4"/>
  <c r="M971" i="4"/>
  <c r="L971" i="4"/>
  <c r="K971" i="4"/>
  <c r="J971" i="4"/>
  <c r="I971" i="4"/>
  <c r="H971" i="4"/>
  <c r="G971" i="4"/>
  <c r="F971" i="4"/>
  <c r="O970" i="4"/>
  <c r="N970" i="4"/>
  <c r="M970" i="4"/>
  <c r="L970" i="4"/>
  <c r="K970" i="4"/>
  <c r="J970" i="4"/>
  <c r="I970" i="4"/>
  <c r="H970" i="4"/>
  <c r="G970" i="4"/>
  <c r="F970" i="4"/>
  <c r="O969" i="4"/>
  <c r="N969" i="4"/>
  <c r="M969" i="4"/>
  <c r="L969" i="4"/>
  <c r="K969" i="4"/>
  <c r="J969" i="4"/>
  <c r="I969" i="4"/>
  <c r="H969" i="4"/>
  <c r="G969" i="4"/>
  <c r="F969" i="4"/>
  <c r="O968" i="4"/>
  <c r="N968" i="4"/>
  <c r="M968" i="4"/>
  <c r="L968" i="4"/>
  <c r="K968" i="4"/>
  <c r="J968" i="4"/>
  <c r="I968" i="4"/>
  <c r="H968" i="4"/>
  <c r="G968" i="4"/>
  <c r="F968" i="4"/>
  <c r="O967" i="4"/>
  <c r="N967" i="4"/>
  <c r="M967" i="4"/>
  <c r="L967" i="4"/>
  <c r="K967" i="4"/>
  <c r="J967" i="4"/>
  <c r="I967" i="4"/>
  <c r="H967" i="4"/>
  <c r="G967" i="4"/>
  <c r="F967" i="4"/>
  <c r="O966" i="4"/>
  <c r="N966" i="4"/>
  <c r="M966" i="4"/>
  <c r="L966" i="4"/>
  <c r="K966" i="4"/>
  <c r="J966" i="4"/>
  <c r="I966" i="4"/>
  <c r="H966" i="4"/>
  <c r="G966" i="4"/>
  <c r="F966" i="4"/>
  <c r="O965" i="4"/>
  <c r="N965" i="4"/>
  <c r="M965" i="4"/>
  <c r="L965" i="4"/>
  <c r="K965" i="4"/>
  <c r="J965" i="4"/>
  <c r="I965" i="4"/>
  <c r="H965" i="4"/>
  <c r="G965" i="4"/>
  <c r="F965" i="4"/>
  <c r="O964" i="4"/>
  <c r="N964" i="4"/>
  <c r="M964" i="4"/>
  <c r="L964" i="4"/>
  <c r="K964" i="4"/>
  <c r="J964" i="4"/>
  <c r="I964" i="4"/>
  <c r="H964" i="4"/>
  <c r="G964" i="4"/>
  <c r="F964" i="4"/>
  <c r="O963" i="4"/>
  <c r="N963" i="4"/>
  <c r="M963" i="4"/>
  <c r="L963" i="4"/>
  <c r="K963" i="4"/>
  <c r="J963" i="4"/>
  <c r="I963" i="4"/>
  <c r="H963" i="4"/>
  <c r="G963" i="4"/>
  <c r="F963" i="4"/>
  <c r="O962" i="4"/>
  <c r="N962" i="4"/>
  <c r="M962" i="4"/>
  <c r="L962" i="4"/>
  <c r="K962" i="4"/>
  <c r="J962" i="4"/>
  <c r="I962" i="4"/>
  <c r="H962" i="4"/>
  <c r="G962" i="4"/>
  <c r="F962" i="4"/>
  <c r="O961" i="4"/>
  <c r="N961" i="4"/>
  <c r="M961" i="4"/>
  <c r="L961" i="4"/>
  <c r="K961" i="4"/>
  <c r="J961" i="4"/>
  <c r="I961" i="4"/>
  <c r="H961" i="4"/>
  <c r="G961" i="4"/>
  <c r="F961" i="4"/>
  <c r="O960" i="4"/>
  <c r="N960" i="4"/>
  <c r="M960" i="4"/>
  <c r="L960" i="4"/>
  <c r="K960" i="4"/>
  <c r="J960" i="4"/>
  <c r="I960" i="4"/>
  <c r="H960" i="4"/>
  <c r="G960" i="4"/>
  <c r="F960" i="4"/>
  <c r="O959" i="4"/>
  <c r="N959" i="4"/>
  <c r="M959" i="4"/>
  <c r="L959" i="4"/>
  <c r="K959" i="4"/>
  <c r="J959" i="4"/>
  <c r="I959" i="4"/>
  <c r="H959" i="4"/>
  <c r="G959" i="4"/>
  <c r="F959" i="4"/>
  <c r="O958" i="4"/>
  <c r="N958" i="4"/>
  <c r="M958" i="4"/>
  <c r="L958" i="4"/>
  <c r="K958" i="4"/>
  <c r="J958" i="4"/>
  <c r="I958" i="4"/>
  <c r="H958" i="4"/>
  <c r="G958" i="4"/>
  <c r="F958" i="4"/>
  <c r="O957" i="4"/>
  <c r="N957" i="4"/>
  <c r="M957" i="4"/>
  <c r="L957" i="4"/>
  <c r="K957" i="4"/>
  <c r="J957" i="4"/>
  <c r="I957" i="4"/>
  <c r="H957" i="4"/>
  <c r="G957" i="4"/>
  <c r="F957" i="4"/>
  <c r="O956" i="4"/>
  <c r="N956" i="4"/>
  <c r="M956" i="4"/>
  <c r="L956" i="4"/>
  <c r="K956" i="4"/>
  <c r="J956" i="4"/>
  <c r="I956" i="4"/>
  <c r="H956" i="4"/>
  <c r="G956" i="4"/>
  <c r="F956" i="4"/>
  <c r="O955" i="4"/>
  <c r="N955" i="4"/>
  <c r="M955" i="4"/>
  <c r="L955" i="4"/>
  <c r="K955" i="4"/>
  <c r="J955" i="4"/>
  <c r="I955" i="4"/>
  <c r="H955" i="4"/>
  <c r="G955" i="4"/>
  <c r="F955" i="4"/>
  <c r="O954" i="4"/>
  <c r="N954" i="4"/>
  <c r="M954" i="4"/>
  <c r="L954" i="4"/>
  <c r="K954" i="4"/>
  <c r="J954" i="4"/>
  <c r="I954" i="4"/>
  <c r="H954" i="4"/>
  <c r="G954" i="4"/>
  <c r="F954" i="4"/>
  <c r="O953" i="4"/>
  <c r="N953" i="4"/>
  <c r="M953" i="4"/>
  <c r="L953" i="4"/>
  <c r="K953" i="4"/>
  <c r="J953" i="4"/>
  <c r="I953" i="4"/>
  <c r="H953" i="4"/>
  <c r="G953" i="4"/>
  <c r="F953" i="4"/>
  <c r="O952" i="4"/>
  <c r="N952" i="4"/>
  <c r="M952" i="4"/>
  <c r="L952" i="4"/>
  <c r="K952" i="4"/>
  <c r="J952" i="4"/>
  <c r="I952" i="4"/>
  <c r="H952" i="4"/>
  <c r="G952" i="4"/>
  <c r="F952" i="4"/>
  <c r="O951" i="4"/>
  <c r="N951" i="4"/>
  <c r="M951" i="4"/>
  <c r="L951" i="4"/>
  <c r="K951" i="4"/>
  <c r="J951" i="4"/>
  <c r="I951" i="4"/>
  <c r="H951" i="4"/>
  <c r="G951" i="4"/>
  <c r="F951" i="4"/>
  <c r="O950" i="4"/>
  <c r="N950" i="4"/>
  <c r="M950" i="4"/>
  <c r="L950" i="4"/>
  <c r="K950" i="4"/>
  <c r="J950" i="4"/>
  <c r="I950" i="4"/>
  <c r="H950" i="4"/>
  <c r="G950" i="4"/>
  <c r="F950" i="4"/>
  <c r="O949" i="4"/>
  <c r="N949" i="4"/>
  <c r="M949" i="4"/>
  <c r="L949" i="4"/>
  <c r="K949" i="4"/>
  <c r="J949" i="4"/>
  <c r="I949" i="4"/>
  <c r="H949" i="4"/>
  <c r="G949" i="4"/>
  <c r="F949" i="4"/>
  <c r="O948" i="4"/>
  <c r="N948" i="4"/>
  <c r="M948" i="4"/>
  <c r="L948" i="4"/>
  <c r="K948" i="4"/>
  <c r="J948" i="4"/>
  <c r="I948" i="4"/>
  <c r="H948" i="4"/>
  <c r="G948" i="4"/>
  <c r="F948" i="4"/>
  <c r="O947" i="4"/>
  <c r="N947" i="4"/>
  <c r="M947" i="4"/>
  <c r="L947" i="4"/>
  <c r="K947" i="4"/>
  <c r="J947" i="4"/>
  <c r="I947" i="4"/>
  <c r="H947" i="4"/>
  <c r="G947" i="4"/>
  <c r="F947" i="4"/>
  <c r="O946" i="4"/>
  <c r="N946" i="4"/>
  <c r="M946" i="4"/>
  <c r="L946" i="4"/>
  <c r="K946" i="4"/>
  <c r="J946" i="4"/>
  <c r="I946" i="4"/>
  <c r="H946" i="4"/>
  <c r="G946" i="4"/>
  <c r="F946" i="4"/>
  <c r="O945" i="4"/>
  <c r="N945" i="4"/>
  <c r="M945" i="4"/>
  <c r="L945" i="4"/>
  <c r="K945" i="4"/>
  <c r="J945" i="4"/>
  <c r="I945" i="4"/>
  <c r="H945" i="4"/>
  <c r="G945" i="4"/>
  <c r="F945" i="4"/>
  <c r="O944" i="4"/>
  <c r="N944" i="4"/>
  <c r="M944" i="4"/>
  <c r="L944" i="4"/>
  <c r="K944" i="4"/>
  <c r="J944" i="4"/>
  <c r="I944" i="4"/>
  <c r="H944" i="4"/>
  <c r="G944" i="4"/>
  <c r="F944" i="4"/>
  <c r="O943" i="4"/>
  <c r="N943" i="4"/>
  <c r="M943" i="4"/>
  <c r="L943" i="4"/>
  <c r="K943" i="4"/>
  <c r="J943" i="4"/>
  <c r="I943" i="4"/>
  <c r="H943" i="4"/>
  <c r="G943" i="4"/>
  <c r="F943" i="4"/>
  <c r="O942" i="4"/>
  <c r="N942" i="4"/>
  <c r="M942" i="4"/>
  <c r="L942" i="4"/>
  <c r="K942" i="4"/>
  <c r="J942" i="4"/>
  <c r="I942" i="4"/>
  <c r="H942" i="4"/>
  <c r="G942" i="4"/>
  <c r="F942" i="4"/>
  <c r="O941" i="4"/>
  <c r="N941" i="4"/>
  <c r="M941" i="4"/>
  <c r="L941" i="4"/>
  <c r="K941" i="4"/>
  <c r="J941" i="4"/>
  <c r="I941" i="4"/>
  <c r="H941" i="4"/>
  <c r="G941" i="4"/>
  <c r="F941" i="4"/>
  <c r="O940" i="4"/>
  <c r="N940" i="4"/>
  <c r="M940" i="4"/>
  <c r="L940" i="4"/>
  <c r="K940" i="4"/>
  <c r="J940" i="4"/>
  <c r="I940" i="4"/>
  <c r="H940" i="4"/>
  <c r="G940" i="4"/>
  <c r="F940" i="4"/>
  <c r="O939" i="4"/>
  <c r="N939" i="4"/>
  <c r="M939" i="4"/>
  <c r="L939" i="4"/>
  <c r="K939" i="4"/>
  <c r="J939" i="4"/>
  <c r="I939" i="4"/>
  <c r="H939" i="4"/>
  <c r="G939" i="4"/>
  <c r="F939" i="4"/>
  <c r="O938" i="4"/>
  <c r="N938" i="4"/>
  <c r="M938" i="4"/>
  <c r="L938" i="4"/>
  <c r="K938" i="4"/>
  <c r="J938" i="4"/>
  <c r="I938" i="4"/>
  <c r="H938" i="4"/>
  <c r="G938" i="4"/>
  <c r="F938" i="4"/>
  <c r="O937" i="4"/>
  <c r="N937" i="4"/>
  <c r="M937" i="4"/>
  <c r="L937" i="4"/>
  <c r="K937" i="4"/>
  <c r="J937" i="4"/>
  <c r="I937" i="4"/>
  <c r="H937" i="4"/>
  <c r="G937" i="4"/>
  <c r="F937" i="4"/>
  <c r="O936" i="4"/>
  <c r="N936" i="4"/>
  <c r="M936" i="4"/>
  <c r="L936" i="4"/>
  <c r="K936" i="4"/>
  <c r="J936" i="4"/>
  <c r="I936" i="4"/>
  <c r="H936" i="4"/>
  <c r="G936" i="4"/>
  <c r="F936" i="4"/>
  <c r="O935" i="4"/>
  <c r="N935" i="4"/>
  <c r="M935" i="4"/>
  <c r="L935" i="4"/>
  <c r="K935" i="4"/>
  <c r="J935" i="4"/>
  <c r="I935" i="4"/>
  <c r="H935" i="4"/>
  <c r="G935" i="4"/>
  <c r="F935" i="4"/>
  <c r="O934" i="4"/>
  <c r="N934" i="4"/>
  <c r="M934" i="4"/>
  <c r="L934" i="4"/>
  <c r="K934" i="4"/>
  <c r="J934" i="4"/>
  <c r="I934" i="4"/>
  <c r="H934" i="4"/>
  <c r="G934" i="4"/>
  <c r="F934" i="4"/>
  <c r="O933" i="4"/>
  <c r="N933" i="4"/>
  <c r="M933" i="4"/>
  <c r="L933" i="4"/>
  <c r="K933" i="4"/>
  <c r="J933" i="4"/>
  <c r="I933" i="4"/>
  <c r="H933" i="4"/>
  <c r="G933" i="4"/>
  <c r="F933" i="4"/>
  <c r="O932" i="4"/>
  <c r="N932" i="4"/>
  <c r="M932" i="4"/>
  <c r="L932" i="4"/>
  <c r="K932" i="4"/>
  <c r="J932" i="4"/>
  <c r="I932" i="4"/>
  <c r="H932" i="4"/>
  <c r="G932" i="4"/>
  <c r="F932" i="4"/>
  <c r="O931" i="4"/>
  <c r="N931" i="4"/>
  <c r="M931" i="4"/>
  <c r="L931" i="4"/>
  <c r="K931" i="4"/>
  <c r="J931" i="4"/>
  <c r="I931" i="4"/>
  <c r="H931" i="4"/>
  <c r="G931" i="4"/>
  <c r="F931" i="4"/>
  <c r="O930" i="4"/>
  <c r="N930" i="4"/>
  <c r="M930" i="4"/>
  <c r="L930" i="4"/>
  <c r="K930" i="4"/>
  <c r="J930" i="4"/>
  <c r="I930" i="4"/>
  <c r="H930" i="4"/>
  <c r="G930" i="4"/>
  <c r="F930" i="4"/>
  <c r="O929" i="4"/>
  <c r="N929" i="4"/>
  <c r="M929" i="4"/>
  <c r="L929" i="4"/>
  <c r="K929" i="4"/>
  <c r="J929" i="4"/>
  <c r="I929" i="4"/>
  <c r="H929" i="4"/>
  <c r="G929" i="4"/>
  <c r="F929" i="4"/>
  <c r="O928" i="4"/>
  <c r="N928" i="4"/>
  <c r="M928" i="4"/>
  <c r="L928" i="4"/>
  <c r="K928" i="4"/>
  <c r="J928" i="4"/>
  <c r="I928" i="4"/>
  <c r="H928" i="4"/>
  <c r="G928" i="4"/>
  <c r="F928" i="4"/>
  <c r="O927" i="4"/>
  <c r="N927" i="4"/>
  <c r="M927" i="4"/>
  <c r="L927" i="4"/>
  <c r="K927" i="4"/>
  <c r="J927" i="4"/>
  <c r="I927" i="4"/>
  <c r="H927" i="4"/>
  <c r="G927" i="4"/>
  <c r="F927" i="4"/>
  <c r="O926" i="4"/>
  <c r="N926" i="4"/>
  <c r="M926" i="4"/>
  <c r="L926" i="4"/>
  <c r="K926" i="4"/>
  <c r="J926" i="4"/>
  <c r="I926" i="4"/>
  <c r="H926" i="4"/>
  <c r="G926" i="4"/>
  <c r="F926" i="4"/>
  <c r="O925" i="4"/>
  <c r="N925" i="4"/>
  <c r="M925" i="4"/>
  <c r="L925" i="4"/>
  <c r="K925" i="4"/>
  <c r="J925" i="4"/>
  <c r="I925" i="4"/>
  <c r="H925" i="4"/>
  <c r="G925" i="4"/>
  <c r="F925" i="4"/>
  <c r="O924" i="4"/>
  <c r="N924" i="4"/>
  <c r="M924" i="4"/>
  <c r="L924" i="4"/>
  <c r="K924" i="4"/>
  <c r="J924" i="4"/>
  <c r="I924" i="4"/>
  <c r="H924" i="4"/>
  <c r="G924" i="4"/>
  <c r="F924" i="4"/>
  <c r="O923" i="4"/>
  <c r="N923" i="4"/>
  <c r="M923" i="4"/>
  <c r="L923" i="4"/>
  <c r="K923" i="4"/>
  <c r="J923" i="4"/>
  <c r="I923" i="4"/>
  <c r="H923" i="4"/>
  <c r="G923" i="4"/>
  <c r="F923" i="4"/>
  <c r="O922" i="4"/>
  <c r="N922" i="4"/>
  <c r="M922" i="4"/>
  <c r="L922" i="4"/>
  <c r="K922" i="4"/>
  <c r="J922" i="4"/>
  <c r="I922" i="4"/>
  <c r="H922" i="4"/>
  <c r="G922" i="4"/>
  <c r="F922" i="4"/>
  <c r="O921" i="4"/>
  <c r="N921" i="4"/>
  <c r="M921" i="4"/>
  <c r="L921" i="4"/>
  <c r="K921" i="4"/>
  <c r="J921" i="4"/>
  <c r="I921" i="4"/>
  <c r="H921" i="4"/>
  <c r="G921" i="4"/>
  <c r="F921" i="4"/>
  <c r="O920" i="4"/>
  <c r="N920" i="4"/>
  <c r="M920" i="4"/>
  <c r="L920" i="4"/>
  <c r="K920" i="4"/>
  <c r="J920" i="4"/>
  <c r="I920" i="4"/>
  <c r="H920" i="4"/>
  <c r="G920" i="4"/>
  <c r="F920" i="4"/>
  <c r="O919" i="4"/>
  <c r="N919" i="4"/>
  <c r="M919" i="4"/>
  <c r="L919" i="4"/>
  <c r="K919" i="4"/>
  <c r="J919" i="4"/>
  <c r="I919" i="4"/>
  <c r="H919" i="4"/>
  <c r="G919" i="4"/>
  <c r="F919" i="4"/>
  <c r="O918" i="4"/>
  <c r="N918" i="4"/>
  <c r="M918" i="4"/>
  <c r="L918" i="4"/>
  <c r="K918" i="4"/>
  <c r="J918" i="4"/>
  <c r="I918" i="4"/>
  <c r="H918" i="4"/>
  <c r="G918" i="4"/>
  <c r="F918" i="4"/>
  <c r="O917" i="4"/>
  <c r="N917" i="4"/>
  <c r="M917" i="4"/>
  <c r="L917" i="4"/>
  <c r="K917" i="4"/>
  <c r="J917" i="4"/>
  <c r="I917" i="4"/>
  <c r="H917" i="4"/>
  <c r="G917" i="4"/>
  <c r="F917" i="4"/>
  <c r="O916" i="4"/>
  <c r="N916" i="4"/>
  <c r="M916" i="4"/>
  <c r="L916" i="4"/>
  <c r="K916" i="4"/>
  <c r="J916" i="4"/>
  <c r="I916" i="4"/>
  <c r="H916" i="4"/>
  <c r="G916" i="4"/>
  <c r="F916" i="4"/>
  <c r="O915" i="4"/>
  <c r="N915" i="4"/>
  <c r="M915" i="4"/>
  <c r="L915" i="4"/>
  <c r="K915" i="4"/>
  <c r="J915" i="4"/>
  <c r="I915" i="4"/>
  <c r="H915" i="4"/>
  <c r="G915" i="4"/>
  <c r="F915" i="4"/>
  <c r="O914" i="4"/>
  <c r="N914" i="4"/>
  <c r="M914" i="4"/>
  <c r="L914" i="4"/>
  <c r="K914" i="4"/>
  <c r="J914" i="4"/>
  <c r="I914" i="4"/>
  <c r="H914" i="4"/>
  <c r="G914" i="4"/>
  <c r="F914" i="4"/>
  <c r="O913" i="4"/>
  <c r="N913" i="4"/>
  <c r="M913" i="4"/>
  <c r="L913" i="4"/>
  <c r="K913" i="4"/>
  <c r="J913" i="4"/>
  <c r="I913" i="4"/>
  <c r="H913" i="4"/>
  <c r="G913" i="4"/>
  <c r="F913" i="4"/>
  <c r="O912" i="4"/>
  <c r="N912" i="4"/>
  <c r="M912" i="4"/>
  <c r="L912" i="4"/>
  <c r="K912" i="4"/>
  <c r="J912" i="4"/>
  <c r="I912" i="4"/>
  <c r="H912" i="4"/>
  <c r="G912" i="4"/>
  <c r="F912" i="4"/>
  <c r="O911" i="4"/>
  <c r="N911" i="4"/>
  <c r="M911" i="4"/>
  <c r="L911" i="4"/>
  <c r="K911" i="4"/>
  <c r="J911" i="4"/>
  <c r="I911" i="4"/>
  <c r="H911" i="4"/>
  <c r="G911" i="4"/>
  <c r="F911" i="4"/>
  <c r="O910" i="4"/>
  <c r="N910" i="4"/>
  <c r="M910" i="4"/>
  <c r="L910" i="4"/>
  <c r="K910" i="4"/>
  <c r="J910" i="4"/>
  <c r="I910" i="4"/>
  <c r="H910" i="4"/>
  <c r="G910" i="4"/>
  <c r="F910" i="4"/>
  <c r="O909" i="4"/>
  <c r="N909" i="4"/>
  <c r="M909" i="4"/>
  <c r="L909" i="4"/>
  <c r="K909" i="4"/>
  <c r="J909" i="4"/>
  <c r="I909" i="4"/>
  <c r="H909" i="4"/>
  <c r="G909" i="4"/>
  <c r="F909" i="4"/>
  <c r="O908" i="4"/>
  <c r="N908" i="4"/>
  <c r="M908" i="4"/>
  <c r="L908" i="4"/>
  <c r="K908" i="4"/>
  <c r="J908" i="4"/>
  <c r="I908" i="4"/>
  <c r="H908" i="4"/>
  <c r="G908" i="4"/>
  <c r="F908" i="4"/>
  <c r="O907" i="4"/>
  <c r="N907" i="4"/>
  <c r="M907" i="4"/>
  <c r="L907" i="4"/>
  <c r="K907" i="4"/>
  <c r="J907" i="4"/>
  <c r="I907" i="4"/>
  <c r="H907" i="4"/>
  <c r="G907" i="4"/>
  <c r="F907" i="4"/>
  <c r="O906" i="4"/>
  <c r="N906" i="4"/>
  <c r="M906" i="4"/>
  <c r="L906" i="4"/>
  <c r="K906" i="4"/>
  <c r="J906" i="4"/>
  <c r="I906" i="4"/>
  <c r="H906" i="4"/>
  <c r="G906" i="4"/>
  <c r="F906" i="4"/>
  <c r="O905" i="4"/>
  <c r="N905" i="4"/>
  <c r="M905" i="4"/>
  <c r="L905" i="4"/>
  <c r="K905" i="4"/>
  <c r="J905" i="4"/>
  <c r="I905" i="4"/>
  <c r="H905" i="4"/>
  <c r="G905" i="4"/>
  <c r="F905" i="4"/>
  <c r="O904" i="4"/>
  <c r="N904" i="4"/>
  <c r="M904" i="4"/>
  <c r="L904" i="4"/>
  <c r="K904" i="4"/>
  <c r="J904" i="4"/>
  <c r="I904" i="4"/>
  <c r="H904" i="4"/>
  <c r="G904" i="4"/>
  <c r="F904" i="4"/>
  <c r="O903" i="4"/>
  <c r="N903" i="4"/>
  <c r="M903" i="4"/>
  <c r="L903" i="4"/>
  <c r="K903" i="4"/>
  <c r="J903" i="4"/>
  <c r="I903" i="4"/>
  <c r="H903" i="4"/>
  <c r="G903" i="4"/>
  <c r="F903" i="4"/>
  <c r="O902" i="4"/>
  <c r="N902" i="4"/>
  <c r="M902" i="4"/>
  <c r="L902" i="4"/>
  <c r="K902" i="4"/>
  <c r="J902" i="4"/>
  <c r="I902" i="4"/>
  <c r="H902" i="4"/>
  <c r="G902" i="4"/>
  <c r="F902" i="4"/>
  <c r="O901" i="4"/>
  <c r="N901" i="4"/>
  <c r="M901" i="4"/>
  <c r="L901" i="4"/>
  <c r="K901" i="4"/>
  <c r="J901" i="4"/>
  <c r="I901" i="4"/>
  <c r="H901" i="4"/>
  <c r="G901" i="4"/>
  <c r="F901" i="4"/>
  <c r="O900" i="4"/>
  <c r="N900" i="4"/>
  <c r="M900" i="4"/>
  <c r="L900" i="4"/>
  <c r="K900" i="4"/>
  <c r="J900" i="4"/>
  <c r="I900" i="4"/>
  <c r="H900" i="4"/>
  <c r="G900" i="4"/>
  <c r="F900" i="4"/>
  <c r="O899" i="4"/>
  <c r="N899" i="4"/>
  <c r="M899" i="4"/>
  <c r="L899" i="4"/>
  <c r="K899" i="4"/>
  <c r="J899" i="4"/>
  <c r="I899" i="4"/>
  <c r="H899" i="4"/>
  <c r="G899" i="4"/>
  <c r="F899" i="4"/>
  <c r="O898" i="4"/>
  <c r="N898" i="4"/>
  <c r="M898" i="4"/>
  <c r="L898" i="4"/>
  <c r="K898" i="4"/>
  <c r="J898" i="4"/>
  <c r="I898" i="4"/>
  <c r="H898" i="4"/>
  <c r="G898" i="4"/>
  <c r="F898" i="4"/>
  <c r="O897" i="4"/>
  <c r="N897" i="4"/>
  <c r="M897" i="4"/>
  <c r="L897" i="4"/>
  <c r="K897" i="4"/>
  <c r="J897" i="4"/>
  <c r="I897" i="4"/>
  <c r="H897" i="4"/>
  <c r="G897" i="4"/>
  <c r="F897" i="4"/>
  <c r="O896" i="4"/>
  <c r="N896" i="4"/>
  <c r="M896" i="4"/>
  <c r="L896" i="4"/>
  <c r="K896" i="4"/>
  <c r="J896" i="4"/>
  <c r="I896" i="4"/>
  <c r="H896" i="4"/>
  <c r="G896" i="4"/>
  <c r="F896" i="4"/>
  <c r="O895" i="4"/>
  <c r="N895" i="4"/>
  <c r="M895" i="4"/>
  <c r="L895" i="4"/>
  <c r="K895" i="4"/>
  <c r="J895" i="4"/>
  <c r="I895" i="4"/>
  <c r="H895" i="4"/>
  <c r="G895" i="4"/>
  <c r="F895" i="4"/>
  <c r="O894" i="4"/>
  <c r="N894" i="4"/>
  <c r="M894" i="4"/>
  <c r="L894" i="4"/>
  <c r="K894" i="4"/>
  <c r="J894" i="4"/>
  <c r="I894" i="4"/>
  <c r="H894" i="4"/>
  <c r="G894" i="4"/>
  <c r="F894" i="4"/>
  <c r="O893" i="4"/>
  <c r="N893" i="4"/>
  <c r="M893" i="4"/>
  <c r="L893" i="4"/>
  <c r="K893" i="4"/>
  <c r="J893" i="4"/>
  <c r="I893" i="4"/>
  <c r="H893" i="4"/>
  <c r="G893" i="4"/>
  <c r="F893" i="4"/>
  <c r="O892" i="4"/>
  <c r="N892" i="4"/>
  <c r="M892" i="4"/>
  <c r="L892" i="4"/>
  <c r="K892" i="4"/>
  <c r="J892" i="4"/>
  <c r="I892" i="4"/>
  <c r="H892" i="4"/>
  <c r="G892" i="4"/>
  <c r="F892" i="4"/>
  <c r="O891" i="4"/>
  <c r="N891" i="4"/>
  <c r="M891" i="4"/>
  <c r="L891" i="4"/>
  <c r="K891" i="4"/>
  <c r="J891" i="4"/>
  <c r="I891" i="4"/>
  <c r="H891" i="4"/>
  <c r="G891" i="4"/>
  <c r="F891" i="4"/>
  <c r="O890" i="4"/>
  <c r="N890" i="4"/>
  <c r="M890" i="4"/>
  <c r="L890" i="4"/>
  <c r="K890" i="4"/>
  <c r="J890" i="4"/>
  <c r="I890" i="4"/>
  <c r="H890" i="4"/>
  <c r="G890" i="4"/>
  <c r="F890" i="4"/>
  <c r="O889" i="4"/>
  <c r="N889" i="4"/>
  <c r="M889" i="4"/>
  <c r="L889" i="4"/>
  <c r="K889" i="4"/>
  <c r="J889" i="4"/>
  <c r="I889" i="4"/>
  <c r="H889" i="4"/>
  <c r="G889" i="4"/>
  <c r="F889" i="4"/>
  <c r="O888" i="4"/>
  <c r="N888" i="4"/>
  <c r="M888" i="4"/>
  <c r="L888" i="4"/>
  <c r="K888" i="4"/>
  <c r="J888" i="4"/>
  <c r="I888" i="4"/>
  <c r="H888" i="4"/>
  <c r="G888" i="4"/>
  <c r="F888" i="4"/>
  <c r="O887" i="4"/>
  <c r="N887" i="4"/>
  <c r="M887" i="4"/>
  <c r="L887" i="4"/>
  <c r="K887" i="4"/>
  <c r="J887" i="4"/>
  <c r="I887" i="4"/>
  <c r="H887" i="4"/>
  <c r="G887" i="4"/>
  <c r="F887" i="4"/>
  <c r="O886" i="4"/>
  <c r="N886" i="4"/>
  <c r="M886" i="4"/>
  <c r="L886" i="4"/>
  <c r="K886" i="4"/>
  <c r="J886" i="4"/>
  <c r="I886" i="4"/>
  <c r="H886" i="4"/>
  <c r="G886" i="4"/>
  <c r="F886" i="4"/>
  <c r="O885" i="4"/>
  <c r="N885" i="4"/>
  <c r="M885" i="4"/>
  <c r="L885" i="4"/>
  <c r="K885" i="4"/>
  <c r="J885" i="4"/>
  <c r="I885" i="4"/>
  <c r="H885" i="4"/>
  <c r="G885" i="4"/>
  <c r="F885" i="4"/>
  <c r="O884" i="4"/>
  <c r="N884" i="4"/>
  <c r="M884" i="4"/>
  <c r="L884" i="4"/>
  <c r="K884" i="4"/>
  <c r="J884" i="4"/>
  <c r="I884" i="4"/>
  <c r="H884" i="4"/>
  <c r="G884" i="4"/>
  <c r="F884" i="4"/>
  <c r="O883" i="4"/>
  <c r="N883" i="4"/>
  <c r="M883" i="4"/>
  <c r="L883" i="4"/>
  <c r="K883" i="4"/>
  <c r="J883" i="4"/>
  <c r="I883" i="4"/>
  <c r="H883" i="4"/>
  <c r="G883" i="4"/>
  <c r="F883" i="4"/>
  <c r="O882" i="4"/>
  <c r="N882" i="4"/>
  <c r="M882" i="4"/>
  <c r="L882" i="4"/>
  <c r="K882" i="4"/>
  <c r="J882" i="4"/>
  <c r="I882" i="4"/>
  <c r="H882" i="4"/>
  <c r="G882" i="4"/>
  <c r="F882" i="4"/>
  <c r="O881" i="4"/>
  <c r="N881" i="4"/>
  <c r="M881" i="4"/>
  <c r="L881" i="4"/>
  <c r="K881" i="4"/>
  <c r="J881" i="4"/>
  <c r="I881" i="4"/>
  <c r="H881" i="4"/>
  <c r="G881" i="4"/>
  <c r="F881" i="4"/>
  <c r="O880" i="4"/>
  <c r="N880" i="4"/>
  <c r="M880" i="4"/>
  <c r="L880" i="4"/>
  <c r="K880" i="4"/>
  <c r="J880" i="4"/>
  <c r="I880" i="4"/>
  <c r="H880" i="4"/>
  <c r="G880" i="4"/>
  <c r="F880" i="4"/>
  <c r="O879" i="4"/>
  <c r="N879" i="4"/>
  <c r="M879" i="4"/>
  <c r="L879" i="4"/>
  <c r="K879" i="4"/>
  <c r="J879" i="4"/>
  <c r="I879" i="4"/>
  <c r="H879" i="4"/>
  <c r="G879" i="4"/>
  <c r="F879" i="4"/>
  <c r="O878" i="4"/>
  <c r="N878" i="4"/>
  <c r="M878" i="4"/>
  <c r="L878" i="4"/>
  <c r="K878" i="4"/>
  <c r="J878" i="4"/>
  <c r="I878" i="4"/>
  <c r="H878" i="4"/>
  <c r="G878" i="4"/>
  <c r="F878" i="4"/>
  <c r="O877" i="4"/>
  <c r="N877" i="4"/>
  <c r="M877" i="4"/>
  <c r="L877" i="4"/>
  <c r="K877" i="4"/>
  <c r="J877" i="4"/>
  <c r="I877" i="4"/>
  <c r="H877" i="4"/>
  <c r="G877" i="4"/>
  <c r="F877" i="4"/>
  <c r="O876" i="4"/>
  <c r="N876" i="4"/>
  <c r="M876" i="4"/>
  <c r="L876" i="4"/>
  <c r="K876" i="4"/>
  <c r="J876" i="4"/>
  <c r="I876" i="4"/>
  <c r="H876" i="4"/>
  <c r="G876" i="4"/>
  <c r="F876" i="4"/>
  <c r="O875" i="4"/>
  <c r="N875" i="4"/>
  <c r="M875" i="4"/>
  <c r="L875" i="4"/>
  <c r="K875" i="4"/>
  <c r="J875" i="4"/>
  <c r="I875" i="4"/>
  <c r="H875" i="4"/>
  <c r="G875" i="4"/>
  <c r="F875" i="4"/>
  <c r="O874" i="4"/>
  <c r="N874" i="4"/>
  <c r="M874" i="4"/>
  <c r="L874" i="4"/>
  <c r="K874" i="4"/>
  <c r="J874" i="4"/>
  <c r="I874" i="4"/>
  <c r="H874" i="4"/>
  <c r="G874" i="4"/>
  <c r="F874" i="4"/>
  <c r="O873" i="4"/>
  <c r="N873" i="4"/>
  <c r="M873" i="4"/>
  <c r="L873" i="4"/>
  <c r="K873" i="4"/>
  <c r="J873" i="4"/>
  <c r="I873" i="4"/>
  <c r="H873" i="4"/>
  <c r="G873" i="4"/>
  <c r="F873" i="4"/>
  <c r="O872" i="4"/>
  <c r="N872" i="4"/>
  <c r="M872" i="4"/>
  <c r="L872" i="4"/>
  <c r="K872" i="4"/>
  <c r="J872" i="4"/>
  <c r="I872" i="4"/>
  <c r="H872" i="4"/>
  <c r="G872" i="4"/>
  <c r="F872" i="4"/>
  <c r="O871" i="4"/>
  <c r="N871" i="4"/>
  <c r="M871" i="4"/>
  <c r="L871" i="4"/>
  <c r="K871" i="4"/>
  <c r="J871" i="4"/>
  <c r="I871" i="4"/>
  <c r="H871" i="4"/>
  <c r="G871" i="4"/>
  <c r="F871" i="4"/>
  <c r="O870" i="4"/>
  <c r="N870" i="4"/>
  <c r="M870" i="4"/>
  <c r="L870" i="4"/>
  <c r="K870" i="4"/>
  <c r="J870" i="4"/>
  <c r="I870" i="4"/>
  <c r="H870" i="4"/>
  <c r="G870" i="4"/>
  <c r="F870" i="4"/>
  <c r="O869" i="4"/>
  <c r="N869" i="4"/>
  <c r="M869" i="4"/>
  <c r="L869" i="4"/>
  <c r="K869" i="4"/>
  <c r="J869" i="4"/>
  <c r="I869" i="4"/>
  <c r="H869" i="4"/>
  <c r="G869" i="4"/>
  <c r="F869" i="4"/>
  <c r="O868" i="4"/>
  <c r="N868" i="4"/>
  <c r="M868" i="4"/>
  <c r="L868" i="4"/>
  <c r="K868" i="4"/>
  <c r="J868" i="4"/>
  <c r="I868" i="4"/>
  <c r="H868" i="4"/>
  <c r="G868" i="4"/>
  <c r="F868" i="4"/>
  <c r="O867" i="4"/>
  <c r="N867" i="4"/>
  <c r="M867" i="4"/>
  <c r="L867" i="4"/>
  <c r="K867" i="4"/>
  <c r="J867" i="4"/>
  <c r="I867" i="4"/>
  <c r="H867" i="4"/>
  <c r="G867" i="4"/>
  <c r="F867" i="4"/>
  <c r="O866" i="4"/>
  <c r="N866" i="4"/>
  <c r="M866" i="4"/>
  <c r="L866" i="4"/>
  <c r="K866" i="4"/>
  <c r="J866" i="4"/>
  <c r="I866" i="4"/>
  <c r="H866" i="4"/>
  <c r="G866" i="4"/>
  <c r="F866" i="4"/>
  <c r="O865" i="4"/>
  <c r="N865" i="4"/>
  <c r="M865" i="4"/>
  <c r="L865" i="4"/>
  <c r="K865" i="4"/>
  <c r="J865" i="4"/>
  <c r="I865" i="4"/>
  <c r="H865" i="4"/>
  <c r="G865" i="4"/>
  <c r="F865" i="4"/>
  <c r="O864" i="4"/>
  <c r="N864" i="4"/>
  <c r="M864" i="4"/>
  <c r="L864" i="4"/>
  <c r="K864" i="4"/>
  <c r="J864" i="4"/>
  <c r="I864" i="4"/>
  <c r="H864" i="4"/>
  <c r="G864" i="4"/>
  <c r="F864" i="4"/>
  <c r="O863" i="4"/>
  <c r="N863" i="4"/>
  <c r="M863" i="4"/>
  <c r="L863" i="4"/>
  <c r="K863" i="4"/>
  <c r="J863" i="4"/>
  <c r="I863" i="4"/>
  <c r="H863" i="4"/>
  <c r="G863" i="4"/>
  <c r="F863" i="4"/>
  <c r="O862" i="4"/>
  <c r="N862" i="4"/>
  <c r="M862" i="4"/>
  <c r="L862" i="4"/>
  <c r="K862" i="4"/>
  <c r="J862" i="4"/>
  <c r="I862" i="4"/>
  <c r="H862" i="4"/>
  <c r="G862" i="4"/>
  <c r="F862" i="4"/>
  <c r="O861" i="4"/>
  <c r="N861" i="4"/>
  <c r="M861" i="4"/>
  <c r="L861" i="4"/>
  <c r="K861" i="4"/>
  <c r="J861" i="4"/>
  <c r="I861" i="4"/>
  <c r="H861" i="4"/>
  <c r="G861" i="4"/>
  <c r="F861" i="4"/>
  <c r="O860" i="4"/>
  <c r="N860" i="4"/>
  <c r="M860" i="4"/>
  <c r="L860" i="4"/>
  <c r="K860" i="4"/>
  <c r="J860" i="4"/>
  <c r="I860" i="4"/>
  <c r="H860" i="4"/>
  <c r="G860" i="4"/>
  <c r="F860" i="4"/>
  <c r="O859" i="4"/>
  <c r="N859" i="4"/>
  <c r="M859" i="4"/>
  <c r="L859" i="4"/>
  <c r="K859" i="4"/>
  <c r="J859" i="4"/>
  <c r="I859" i="4"/>
  <c r="H859" i="4"/>
  <c r="G859" i="4"/>
  <c r="F859" i="4"/>
  <c r="O858" i="4"/>
  <c r="N858" i="4"/>
  <c r="M858" i="4"/>
  <c r="L858" i="4"/>
  <c r="K858" i="4"/>
  <c r="J858" i="4"/>
  <c r="I858" i="4"/>
  <c r="H858" i="4"/>
  <c r="G858" i="4"/>
  <c r="F858" i="4"/>
  <c r="O857" i="4"/>
  <c r="N857" i="4"/>
  <c r="M857" i="4"/>
  <c r="L857" i="4"/>
  <c r="K857" i="4"/>
  <c r="J857" i="4"/>
  <c r="I857" i="4"/>
  <c r="H857" i="4"/>
  <c r="G857" i="4"/>
  <c r="F857" i="4"/>
  <c r="O856" i="4"/>
  <c r="N856" i="4"/>
  <c r="M856" i="4"/>
  <c r="L856" i="4"/>
  <c r="K856" i="4"/>
  <c r="J856" i="4"/>
  <c r="I856" i="4"/>
  <c r="H856" i="4"/>
  <c r="G856" i="4"/>
  <c r="F856" i="4"/>
  <c r="O855" i="4"/>
  <c r="N855" i="4"/>
  <c r="M855" i="4"/>
  <c r="L855" i="4"/>
  <c r="K855" i="4"/>
  <c r="J855" i="4"/>
  <c r="I855" i="4"/>
  <c r="H855" i="4"/>
  <c r="G855" i="4"/>
  <c r="F855" i="4"/>
  <c r="O854" i="4"/>
  <c r="N854" i="4"/>
  <c r="M854" i="4"/>
  <c r="L854" i="4"/>
  <c r="K854" i="4"/>
  <c r="J854" i="4"/>
  <c r="I854" i="4"/>
  <c r="H854" i="4"/>
  <c r="G854" i="4"/>
  <c r="F854" i="4"/>
  <c r="O853" i="4"/>
  <c r="N853" i="4"/>
  <c r="M853" i="4"/>
  <c r="L853" i="4"/>
  <c r="K853" i="4"/>
  <c r="J853" i="4"/>
  <c r="I853" i="4"/>
  <c r="H853" i="4"/>
  <c r="G853" i="4"/>
  <c r="F853" i="4"/>
  <c r="O852" i="4"/>
  <c r="N852" i="4"/>
  <c r="M852" i="4"/>
  <c r="L852" i="4"/>
  <c r="K852" i="4"/>
  <c r="J852" i="4"/>
  <c r="I852" i="4"/>
  <c r="H852" i="4"/>
  <c r="G852" i="4"/>
  <c r="F852" i="4"/>
  <c r="O851" i="4"/>
  <c r="N851" i="4"/>
  <c r="M851" i="4"/>
  <c r="L851" i="4"/>
  <c r="K851" i="4"/>
  <c r="J851" i="4"/>
  <c r="I851" i="4"/>
  <c r="H851" i="4"/>
  <c r="G851" i="4"/>
  <c r="F851" i="4"/>
  <c r="O850" i="4"/>
  <c r="N850" i="4"/>
  <c r="M850" i="4"/>
  <c r="L850" i="4"/>
  <c r="K850" i="4"/>
  <c r="J850" i="4"/>
  <c r="I850" i="4"/>
  <c r="H850" i="4"/>
  <c r="G850" i="4"/>
  <c r="F850" i="4"/>
  <c r="O849" i="4"/>
  <c r="N849" i="4"/>
  <c r="M849" i="4"/>
  <c r="L849" i="4"/>
  <c r="K849" i="4"/>
  <c r="J849" i="4"/>
  <c r="I849" i="4"/>
  <c r="H849" i="4"/>
  <c r="G849" i="4"/>
  <c r="F849" i="4"/>
  <c r="O848" i="4"/>
  <c r="N848" i="4"/>
  <c r="M848" i="4"/>
  <c r="L848" i="4"/>
  <c r="K848" i="4"/>
  <c r="J848" i="4"/>
  <c r="I848" i="4"/>
  <c r="H848" i="4"/>
  <c r="G848" i="4"/>
  <c r="F848" i="4"/>
  <c r="O847" i="4"/>
  <c r="N847" i="4"/>
  <c r="M847" i="4"/>
  <c r="L847" i="4"/>
  <c r="K847" i="4"/>
  <c r="J847" i="4"/>
  <c r="I847" i="4"/>
  <c r="H847" i="4"/>
  <c r="G847" i="4"/>
  <c r="F847" i="4"/>
  <c r="O846" i="4"/>
  <c r="N846" i="4"/>
  <c r="M846" i="4"/>
  <c r="L846" i="4"/>
  <c r="K846" i="4"/>
  <c r="J846" i="4"/>
  <c r="I846" i="4"/>
  <c r="H846" i="4"/>
  <c r="G846" i="4"/>
  <c r="F846" i="4"/>
  <c r="O845" i="4"/>
  <c r="N845" i="4"/>
  <c r="M845" i="4"/>
  <c r="L845" i="4"/>
  <c r="K845" i="4"/>
  <c r="J845" i="4"/>
  <c r="I845" i="4"/>
  <c r="H845" i="4"/>
  <c r="G845" i="4"/>
  <c r="F845" i="4"/>
  <c r="O844" i="4"/>
  <c r="N844" i="4"/>
  <c r="M844" i="4"/>
  <c r="L844" i="4"/>
  <c r="K844" i="4"/>
  <c r="J844" i="4"/>
  <c r="I844" i="4"/>
  <c r="H844" i="4"/>
  <c r="G844" i="4"/>
  <c r="F844" i="4"/>
  <c r="O843" i="4"/>
  <c r="N843" i="4"/>
  <c r="M843" i="4"/>
  <c r="L843" i="4"/>
  <c r="K843" i="4"/>
  <c r="J843" i="4"/>
  <c r="I843" i="4"/>
  <c r="H843" i="4"/>
  <c r="G843" i="4"/>
  <c r="F843" i="4"/>
  <c r="O842" i="4"/>
  <c r="N842" i="4"/>
  <c r="M842" i="4"/>
  <c r="L842" i="4"/>
  <c r="K842" i="4"/>
  <c r="J842" i="4"/>
  <c r="I842" i="4"/>
  <c r="H842" i="4"/>
  <c r="G842" i="4"/>
  <c r="F842" i="4"/>
  <c r="O841" i="4"/>
  <c r="N841" i="4"/>
  <c r="M841" i="4"/>
  <c r="L841" i="4"/>
  <c r="K841" i="4"/>
  <c r="J841" i="4"/>
  <c r="I841" i="4"/>
  <c r="H841" i="4"/>
  <c r="G841" i="4"/>
  <c r="F841" i="4"/>
  <c r="O840" i="4"/>
  <c r="N840" i="4"/>
  <c r="M840" i="4"/>
  <c r="L840" i="4"/>
  <c r="K840" i="4"/>
  <c r="J840" i="4"/>
  <c r="I840" i="4"/>
  <c r="H840" i="4"/>
  <c r="G840" i="4"/>
  <c r="F840" i="4"/>
  <c r="O839" i="4"/>
  <c r="N839" i="4"/>
  <c r="M839" i="4"/>
  <c r="L839" i="4"/>
  <c r="K839" i="4"/>
  <c r="J839" i="4"/>
  <c r="I839" i="4"/>
  <c r="H839" i="4"/>
  <c r="G839" i="4"/>
  <c r="F839" i="4"/>
  <c r="O838" i="4"/>
  <c r="N838" i="4"/>
  <c r="M838" i="4"/>
  <c r="L838" i="4"/>
  <c r="K838" i="4"/>
  <c r="J838" i="4"/>
  <c r="I838" i="4"/>
  <c r="H838" i="4"/>
  <c r="G838" i="4"/>
  <c r="F838" i="4"/>
  <c r="O837" i="4"/>
  <c r="N837" i="4"/>
  <c r="M837" i="4"/>
  <c r="L837" i="4"/>
  <c r="K837" i="4"/>
  <c r="J837" i="4"/>
  <c r="I837" i="4"/>
  <c r="H837" i="4"/>
  <c r="G837" i="4"/>
  <c r="F837" i="4"/>
  <c r="O836" i="4"/>
  <c r="N836" i="4"/>
  <c r="M836" i="4"/>
  <c r="L836" i="4"/>
  <c r="K836" i="4"/>
  <c r="J836" i="4"/>
  <c r="I836" i="4"/>
  <c r="H836" i="4"/>
  <c r="G836" i="4"/>
  <c r="F836" i="4"/>
  <c r="O835" i="4"/>
  <c r="N835" i="4"/>
  <c r="M835" i="4"/>
  <c r="L835" i="4"/>
  <c r="K835" i="4"/>
  <c r="J835" i="4"/>
  <c r="I835" i="4"/>
  <c r="H835" i="4"/>
  <c r="G835" i="4"/>
  <c r="F835" i="4"/>
  <c r="O834" i="4"/>
  <c r="N834" i="4"/>
  <c r="M834" i="4"/>
  <c r="L834" i="4"/>
  <c r="K834" i="4"/>
  <c r="J834" i="4"/>
  <c r="I834" i="4"/>
  <c r="H834" i="4"/>
  <c r="G834" i="4"/>
  <c r="F834" i="4"/>
  <c r="O833" i="4"/>
  <c r="N833" i="4"/>
  <c r="M833" i="4"/>
  <c r="L833" i="4"/>
  <c r="K833" i="4"/>
  <c r="J833" i="4"/>
  <c r="I833" i="4"/>
  <c r="H833" i="4"/>
  <c r="G833" i="4"/>
  <c r="F833" i="4"/>
  <c r="O832" i="4"/>
  <c r="N832" i="4"/>
  <c r="M832" i="4"/>
  <c r="L832" i="4"/>
  <c r="K832" i="4"/>
  <c r="J832" i="4"/>
  <c r="I832" i="4"/>
  <c r="H832" i="4"/>
  <c r="G832" i="4"/>
  <c r="F832" i="4"/>
  <c r="O831" i="4"/>
  <c r="N831" i="4"/>
  <c r="M831" i="4"/>
  <c r="L831" i="4"/>
  <c r="K831" i="4"/>
  <c r="J831" i="4"/>
  <c r="I831" i="4"/>
  <c r="H831" i="4"/>
  <c r="G831" i="4"/>
  <c r="F831" i="4"/>
  <c r="O830" i="4"/>
  <c r="N830" i="4"/>
  <c r="M830" i="4"/>
  <c r="L830" i="4"/>
  <c r="K830" i="4"/>
  <c r="J830" i="4"/>
  <c r="I830" i="4"/>
  <c r="H830" i="4"/>
  <c r="G830" i="4"/>
  <c r="F830" i="4"/>
  <c r="O829" i="4"/>
  <c r="N829" i="4"/>
  <c r="M829" i="4"/>
  <c r="L829" i="4"/>
  <c r="K829" i="4"/>
  <c r="J829" i="4"/>
  <c r="I829" i="4"/>
  <c r="H829" i="4"/>
  <c r="G829" i="4"/>
  <c r="F829" i="4"/>
  <c r="O828" i="4"/>
  <c r="N828" i="4"/>
  <c r="M828" i="4"/>
  <c r="L828" i="4"/>
  <c r="K828" i="4"/>
  <c r="J828" i="4"/>
  <c r="I828" i="4"/>
  <c r="H828" i="4"/>
  <c r="G828" i="4"/>
  <c r="F828" i="4"/>
  <c r="O827" i="4"/>
  <c r="N827" i="4"/>
  <c r="M827" i="4"/>
  <c r="L827" i="4"/>
  <c r="K827" i="4"/>
  <c r="J827" i="4"/>
  <c r="I827" i="4"/>
  <c r="H827" i="4"/>
  <c r="G827" i="4"/>
  <c r="F827" i="4"/>
  <c r="O826" i="4"/>
  <c r="N826" i="4"/>
  <c r="M826" i="4"/>
  <c r="L826" i="4"/>
  <c r="K826" i="4"/>
  <c r="J826" i="4"/>
  <c r="I826" i="4"/>
  <c r="H826" i="4"/>
  <c r="G826" i="4"/>
  <c r="F826" i="4"/>
  <c r="O825" i="4"/>
  <c r="N825" i="4"/>
  <c r="M825" i="4"/>
  <c r="L825" i="4"/>
  <c r="K825" i="4"/>
  <c r="J825" i="4"/>
  <c r="I825" i="4"/>
  <c r="H825" i="4"/>
  <c r="G825" i="4"/>
  <c r="F825" i="4"/>
  <c r="O824" i="4"/>
  <c r="N824" i="4"/>
  <c r="M824" i="4"/>
  <c r="L824" i="4"/>
  <c r="K824" i="4"/>
  <c r="J824" i="4"/>
  <c r="I824" i="4"/>
  <c r="H824" i="4"/>
  <c r="G824" i="4"/>
  <c r="F824" i="4"/>
  <c r="O823" i="4"/>
  <c r="N823" i="4"/>
  <c r="M823" i="4"/>
  <c r="L823" i="4"/>
  <c r="K823" i="4"/>
  <c r="J823" i="4"/>
  <c r="I823" i="4"/>
  <c r="H823" i="4"/>
  <c r="G823" i="4"/>
  <c r="F823" i="4"/>
  <c r="O822" i="4"/>
  <c r="N822" i="4"/>
  <c r="M822" i="4"/>
  <c r="L822" i="4"/>
  <c r="K822" i="4"/>
  <c r="J822" i="4"/>
  <c r="I822" i="4"/>
  <c r="H822" i="4"/>
  <c r="G822" i="4"/>
  <c r="F822" i="4"/>
  <c r="O821" i="4"/>
  <c r="N821" i="4"/>
  <c r="M821" i="4"/>
  <c r="L821" i="4"/>
  <c r="K821" i="4"/>
  <c r="J821" i="4"/>
  <c r="I821" i="4"/>
  <c r="H821" i="4"/>
  <c r="G821" i="4"/>
  <c r="F821" i="4"/>
  <c r="O820" i="4"/>
  <c r="N820" i="4"/>
  <c r="M820" i="4"/>
  <c r="L820" i="4"/>
  <c r="K820" i="4"/>
  <c r="J820" i="4"/>
  <c r="I820" i="4"/>
  <c r="H820" i="4"/>
  <c r="G820" i="4"/>
  <c r="F820" i="4"/>
  <c r="O819" i="4"/>
  <c r="N819" i="4"/>
  <c r="M819" i="4"/>
  <c r="L819" i="4"/>
  <c r="K819" i="4"/>
  <c r="J819" i="4"/>
  <c r="I819" i="4"/>
  <c r="H819" i="4"/>
  <c r="G819" i="4"/>
  <c r="F819" i="4"/>
  <c r="O818" i="4"/>
  <c r="N818" i="4"/>
  <c r="M818" i="4"/>
  <c r="L818" i="4"/>
  <c r="K818" i="4"/>
  <c r="J818" i="4"/>
  <c r="I818" i="4"/>
  <c r="H818" i="4"/>
  <c r="G818" i="4"/>
  <c r="F818" i="4"/>
  <c r="O817" i="4"/>
  <c r="N817" i="4"/>
  <c r="M817" i="4"/>
  <c r="L817" i="4"/>
  <c r="K817" i="4"/>
  <c r="J817" i="4"/>
  <c r="I817" i="4"/>
  <c r="H817" i="4"/>
  <c r="G817" i="4"/>
  <c r="F817" i="4"/>
  <c r="O816" i="4"/>
  <c r="N816" i="4"/>
  <c r="M816" i="4"/>
  <c r="L816" i="4"/>
  <c r="K816" i="4"/>
  <c r="J816" i="4"/>
  <c r="I816" i="4"/>
  <c r="H816" i="4"/>
  <c r="G816" i="4"/>
  <c r="F816" i="4"/>
  <c r="O815" i="4"/>
  <c r="N815" i="4"/>
  <c r="M815" i="4"/>
  <c r="L815" i="4"/>
  <c r="K815" i="4"/>
  <c r="J815" i="4"/>
  <c r="I815" i="4"/>
  <c r="H815" i="4"/>
  <c r="G815" i="4"/>
  <c r="F815" i="4"/>
  <c r="O814" i="4"/>
  <c r="N814" i="4"/>
  <c r="M814" i="4"/>
  <c r="L814" i="4"/>
  <c r="K814" i="4"/>
  <c r="J814" i="4"/>
  <c r="I814" i="4"/>
  <c r="H814" i="4"/>
  <c r="G814" i="4"/>
  <c r="F814" i="4"/>
  <c r="O813" i="4"/>
  <c r="N813" i="4"/>
  <c r="M813" i="4"/>
  <c r="L813" i="4"/>
  <c r="K813" i="4"/>
  <c r="J813" i="4"/>
  <c r="I813" i="4"/>
  <c r="H813" i="4"/>
  <c r="G813" i="4"/>
  <c r="F813" i="4"/>
  <c r="O812" i="4"/>
  <c r="N812" i="4"/>
  <c r="M812" i="4"/>
  <c r="L812" i="4"/>
  <c r="K812" i="4"/>
  <c r="J812" i="4"/>
  <c r="I812" i="4"/>
  <c r="H812" i="4"/>
  <c r="G812" i="4"/>
  <c r="F812" i="4"/>
  <c r="O811" i="4"/>
  <c r="N811" i="4"/>
  <c r="M811" i="4"/>
  <c r="L811" i="4"/>
  <c r="K811" i="4"/>
  <c r="J811" i="4"/>
  <c r="I811" i="4"/>
  <c r="H811" i="4"/>
  <c r="G811" i="4"/>
  <c r="F811" i="4"/>
  <c r="O810" i="4"/>
  <c r="N810" i="4"/>
  <c r="M810" i="4"/>
  <c r="L810" i="4"/>
  <c r="K810" i="4"/>
  <c r="J810" i="4"/>
  <c r="I810" i="4"/>
  <c r="H810" i="4"/>
  <c r="G810" i="4"/>
  <c r="F810" i="4"/>
  <c r="O809" i="4"/>
  <c r="N809" i="4"/>
  <c r="M809" i="4"/>
  <c r="L809" i="4"/>
  <c r="K809" i="4"/>
  <c r="J809" i="4"/>
  <c r="I809" i="4"/>
  <c r="H809" i="4"/>
  <c r="G809" i="4"/>
  <c r="F809" i="4"/>
  <c r="O808" i="4"/>
  <c r="N808" i="4"/>
  <c r="M808" i="4"/>
  <c r="L808" i="4"/>
  <c r="K808" i="4"/>
  <c r="J808" i="4"/>
  <c r="I808" i="4"/>
  <c r="H808" i="4"/>
  <c r="G808" i="4"/>
  <c r="F808" i="4"/>
  <c r="O807" i="4"/>
  <c r="N807" i="4"/>
  <c r="M807" i="4"/>
  <c r="L807" i="4"/>
  <c r="K807" i="4"/>
  <c r="J807" i="4"/>
  <c r="I807" i="4"/>
  <c r="H807" i="4"/>
  <c r="G807" i="4"/>
  <c r="F807" i="4"/>
  <c r="O806" i="4"/>
  <c r="N806" i="4"/>
  <c r="M806" i="4"/>
  <c r="L806" i="4"/>
  <c r="K806" i="4"/>
  <c r="J806" i="4"/>
  <c r="I806" i="4"/>
  <c r="H806" i="4"/>
  <c r="G806" i="4"/>
  <c r="F806" i="4"/>
  <c r="O805" i="4"/>
  <c r="N805" i="4"/>
  <c r="M805" i="4"/>
  <c r="L805" i="4"/>
  <c r="K805" i="4"/>
  <c r="J805" i="4"/>
  <c r="I805" i="4"/>
  <c r="H805" i="4"/>
  <c r="G805" i="4"/>
  <c r="F805" i="4"/>
  <c r="O804" i="4"/>
  <c r="N804" i="4"/>
  <c r="M804" i="4"/>
  <c r="L804" i="4"/>
  <c r="K804" i="4"/>
  <c r="J804" i="4"/>
  <c r="I804" i="4"/>
  <c r="H804" i="4"/>
  <c r="G804" i="4"/>
  <c r="F804" i="4"/>
  <c r="O803" i="4"/>
  <c r="N803" i="4"/>
  <c r="M803" i="4"/>
  <c r="L803" i="4"/>
  <c r="K803" i="4"/>
  <c r="J803" i="4"/>
  <c r="I803" i="4"/>
  <c r="H803" i="4"/>
  <c r="G803" i="4"/>
  <c r="F803" i="4"/>
  <c r="O802" i="4"/>
  <c r="N802" i="4"/>
  <c r="M802" i="4"/>
  <c r="L802" i="4"/>
  <c r="K802" i="4"/>
  <c r="J802" i="4"/>
  <c r="I802" i="4"/>
  <c r="H802" i="4"/>
  <c r="G802" i="4"/>
  <c r="F802" i="4"/>
  <c r="O801" i="4"/>
  <c r="N801" i="4"/>
  <c r="M801" i="4"/>
  <c r="L801" i="4"/>
  <c r="K801" i="4"/>
  <c r="J801" i="4"/>
  <c r="I801" i="4"/>
  <c r="H801" i="4"/>
  <c r="G801" i="4"/>
  <c r="F801" i="4"/>
  <c r="O800" i="4"/>
  <c r="N800" i="4"/>
  <c r="M800" i="4"/>
  <c r="L800" i="4"/>
  <c r="K800" i="4"/>
  <c r="J800" i="4"/>
  <c r="I800" i="4"/>
  <c r="H800" i="4"/>
  <c r="G800" i="4"/>
  <c r="F800" i="4"/>
  <c r="O799" i="4"/>
  <c r="N799" i="4"/>
  <c r="M799" i="4"/>
  <c r="L799" i="4"/>
  <c r="K799" i="4"/>
  <c r="J799" i="4"/>
  <c r="I799" i="4"/>
  <c r="H799" i="4"/>
  <c r="G799" i="4"/>
  <c r="F799" i="4"/>
  <c r="O798" i="4"/>
  <c r="N798" i="4"/>
  <c r="M798" i="4"/>
  <c r="L798" i="4"/>
  <c r="K798" i="4"/>
  <c r="J798" i="4"/>
  <c r="I798" i="4"/>
  <c r="H798" i="4"/>
  <c r="G798" i="4"/>
  <c r="F798" i="4"/>
  <c r="O797" i="4"/>
  <c r="N797" i="4"/>
  <c r="M797" i="4"/>
  <c r="L797" i="4"/>
  <c r="K797" i="4"/>
  <c r="J797" i="4"/>
  <c r="I797" i="4"/>
  <c r="H797" i="4"/>
  <c r="G797" i="4"/>
  <c r="F797" i="4"/>
  <c r="O796" i="4"/>
  <c r="N796" i="4"/>
  <c r="M796" i="4"/>
  <c r="L796" i="4"/>
  <c r="K796" i="4"/>
  <c r="J796" i="4"/>
  <c r="I796" i="4"/>
  <c r="H796" i="4"/>
  <c r="G796" i="4"/>
  <c r="F796" i="4"/>
  <c r="O795" i="4"/>
  <c r="N795" i="4"/>
  <c r="M795" i="4"/>
  <c r="L795" i="4"/>
  <c r="K795" i="4"/>
  <c r="J795" i="4"/>
  <c r="I795" i="4"/>
  <c r="H795" i="4"/>
  <c r="G795" i="4"/>
  <c r="F795" i="4"/>
  <c r="O794" i="4"/>
  <c r="N794" i="4"/>
  <c r="M794" i="4"/>
  <c r="L794" i="4"/>
  <c r="K794" i="4"/>
  <c r="J794" i="4"/>
  <c r="I794" i="4"/>
  <c r="H794" i="4"/>
  <c r="G794" i="4"/>
  <c r="F794" i="4"/>
  <c r="O793" i="4"/>
  <c r="N793" i="4"/>
  <c r="M793" i="4"/>
  <c r="L793" i="4"/>
  <c r="K793" i="4"/>
  <c r="J793" i="4"/>
  <c r="I793" i="4"/>
  <c r="H793" i="4"/>
  <c r="G793" i="4"/>
  <c r="F793" i="4"/>
  <c r="O792" i="4"/>
  <c r="N792" i="4"/>
  <c r="M792" i="4"/>
  <c r="L792" i="4"/>
  <c r="K792" i="4"/>
  <c r="J792" i="4"/>
  <c r="I792" i="4"/>
  <c r="H792" i="4"/>
  <c r="G792" i="4"/>
  <c r="F792" i="4"/>
  <c r="O791" i="4"/>
  <c r="N791" i="4"/>
  <c r="M791" i="4"/>
  <c r="L791" i="4"/>
  <c r="K791" i="4"/>
  <c r="J791" i="4"/>
  <c r="I791" i="4"/>
  <c r="H791" i="4"/>
  <c r="G791" i="4"/>
  <c r="F791" i="4"/>
  <c r="O790" i="4"/>
  <c r="N790" i="4"/>
  <c r="M790" i="4"/>
  <c r="L790" i="4"/>
  <c r="K790" i="4"/>
  <c r="J790" i="4"/>
  <c r="I790" i="4"/>
  <c r="H790" i="4"/>
  <c r="G790" i="4"/>
  <c r="F790" i="4"/>
  <c r="O789" i="4"/>
  <c r="N789" i="4"/>
  <c r="M789" i="4"/>
  <c r="L789" i="4"/>
  <c r="K789" i="4"/>
  <c r="J789" i="4"/>
  <c r="I789" i="4"/>
  <c r="H789" i="4"/>
  <c r="G789" i="4"/>
  <c r="F789" i="4"/>
  <c r="O788" i="4"/>
  <c r="N788" i="4"/>
  <c r="M788" i="4"/>
  <c r="L788" i="4"/>
  <c r="K788" i="4"/>
  <c r="J788" i="4"/>
  <c r="I788" i="4"/>
  <c r="H788" i="4"/>
  <c r="G788" i="4"/>
  <c r="F788" i="4"/>
  <c r="O787" i="4"/>
  <c r="N787" i="4"/>
  <c r="M787" i="4"/>
  <c r="L787" i="4"/>
  <c r="K787" i="4"/>
  <c r="J787" i="4"/>
  <c r="I787" i="4"/>
  <c r="H787" i="4"/>
  <c r="G787" i="4"/>
  <c r="F787" i="4"/>
  <c r="O786" i="4"/>
  <c r="N786" i="4"/>
  <c r="M786" i="4"/>
  <c r="L786" i="4"/>
  <c r="K786" i="4"/>
  <c r="J786" i="4"/>
  <c r="I786" i="4"/>
  <c r="H786" i="4"/>
  <c r="G786" i="4"/>
  <c r="F786" i="4"/>
  <c r="O785" i="4"/>
  <c r="N785" i="4"/>
  <c r="M785" i="4"/>
  <c r="L785" i="4"/>
  <c r="K785" i="4"/>
  <c r="J785" i="4"/>
  <c r="I785" i="4"/>
  <c r="H785" i="4"/>
  <c r="G785" i="4"/>
  <c r="F785" i="4"/>
  <c r="O784" i="4"/>
  <c r="N784" i="4"/>
  <c r="M784" i="4"/>
  <c r="L784" i="4"/>
  <c r="K784" i="4"/>
  <c r="J784" i="4"/>
  <c r="I784" i="4"/>
  <c r="H784" i="4"/>
  <c r="G784" i="4"/>
  <c r="F784" i="4"/>
  <c r="O783" i="4"/>
  <c r="N783" i="4"/>
  <c r="M783" i="4"/>
  <c r="L783" i="4"/>
  <c r="K783" i="4"/>
  <c r="J783" i="4"/>
  <c r="I783" i="4"/>
  <c r="H783" i="4"/>
  <c r="G783" i="4"/>
  <c r="F783" i="4"/>
  <c r="O782" i="4"/>
  <c r="N782" i="4"/>
  <c r="M782" i="4"/>
  <c r="L782" i="4"/>
  <c r="K782" i="4"/>
  <c r="J782" i="4"/>
  <c r="I782" i="4"/>
  <c r="H782" i="4"/>
  <c r="G782" i="4"/>
  <c r="F782" i="4"/>
  <c r="O781" i="4"/>
  <c r="N781" i="4"/>
  <c r="M781" i="4"/>
  <c r="L781" i="4"/>
  <c r="K781" i="4"/>
  <c r="J781" i="4"/>
  <c r="I781" i="4"/>
  <c r="H781" i="4"/>
  <c r="G781" i="4"/>
  <c r="F781" i="4"/>
  <c r="O780" i="4"/>
  <c r="N780" i="4"/>
  <c r="M780" i="4"/>
  <c r="L780" i="4"/>
  <c r="K780" i="4"/>
  <c r="J780" i="4"/>
  <c r="I780" i="4"/>
  <c r="H780" i="4"/>
  <c r="G780" i="4"/>
  <c r="F780" i="4"/>
  <c r="O779" i="4"/>
  <c r="N779" i="4"/>
  <c r="M779" i="4"/>
  <c r="L779" i="4"/>
  <c r="K779" i="4"/>
  <c r="J779" i="4"/>
  <c r="I779" i="4"/>
  <c r="H779" i="4"/>
  <c r="G779" i="4"/>
  <c r="F779" i="4"/>
  <c r="O778" i="4"/>
  <c r="N778" i="4"/>
  <c r="M778" i="4"/>
  <c r="L778" i="4"/>
  <c r="K778" i="4"/>
  <c r="J778" i="4"/>
  <c r="I778" i="4"/>
  <c r="H778" i="4"/>
  <c r="G778" i="4"/>
  <c r="F778" i="4"/>
  <c r="O777" i="4"/>
  <c r="N777" i="4"/>
  <c r="M777" i="4"/>
  <c r="L777" i="4"/>
  <c r="K777" i="4"/>
  <c r="J777" i="4"/>
  <c r="I777" i="4"/>
  <c r="H777" i="4"/>
  <c r="G777" i="4"/>
  <c r="F777" i="4"/>
  <c r="O776" i="4"/>
  <c r="N776" i="4"/>
  <c r="M776" i="4"/>
  <c r="L776" i="4"/>
  <c r="K776" i="4"/>
  <c r="J776" i="4"/>
  <c r="I776" i="4"/>
  <c r="H776" i="4"/>
  <c r="G776" i="4"/>
  <c r="F776" i="4"/>
  <c r="O775" i="4"/>
  <c r="N775" i="4"/>
  <c r="M775" i="4"/>
  <c r="L775" i="4"/>
  <c r="K775" i="4"/>
  <c r="J775" i="4"/>
  <c r="I775" i="4"/>
  <c r="H775" i="4"/>
  <c r="G775" i="4"/>
  <c r="F775" i="4"/>
  <c r="O774" i="4"/>
  <c r="N774" i="4"/>
  <c r="M774" i="4"/>
  <c r="L774" i="4"/>
  <c r="K774" i="4"/>
  <c r="J774" i="4"/>
  <c r="I774" i="4"/>
  <c r="H774" i="4"/>
  <c r="G774" i="4"/>
  <c r="F774" i="4"/>
  <c r="O773" i="4"/>
  <c r="N773" i="4"/>
  <c r="M773" i="4"/>
  <c r="L773" i="4"/>
  <c r="K773" i="4"/>
  <c r="J773" i="4"/>
  <c r="I773" i="4"/>
  <c r="H773" i="4"/>
  <c r="G773" i="4"/>
  <c r="F773" i="4"/>
  <c r="O772" i="4"/>
  <c r="N772" i="4"/>
  <c r="M772" i="4"/>
  <c r="L772" i="4"/>
  <c r="K772" i="4"/>
  <c r="J772" i="4"/>
  <c r="I772" i="4"/>
  <c r="H772" i="4"/>
  <c r="G772" i="4"/>
  <c r="F772" i="4"/>
  <c r="O771" i="4"/>
  <c r="N771" i="4"/>
  <c r="M771" i="4"/>
  <c r="L771" i="4"/>
  <c r="K771" i="4"/>
  <c r="J771" i="4"/>
  <c r="I771" i="4"/>
  <c r="H771" i="4"/>
  <c r="G771" i="4"/>
  <c r="F771" i="4"/>
  <c r="O770" i="4"/>
  <c r="N770" i="4"/>
  <c r="M770" i="4"/>
  <c r="L770" i="4"/>
  <c r="K770" i="4"/>
  <c r="J770" i="4"/>
  <c r="I770" i="4"/>
  <c r="H770" i="4"/>
  <c r="G770" i="4"/>
  <c r="F770" i="4"/>
  <c r="O769" i="4"/>
  <c r="N769" i="4"/>
  <c r="M769" i="4"/>
  <c r="L769" i="4"/>
  <c r="K769" i="4"/>
  <c r="J769" i="4"/>
  <c r="I769" i="4"/>
  <c r="H769" i="4"/>
  <c r="G769" i="4"/>
  <c r="F769" i="4"/>
  <c r="O768" i="4"/>
  <c r="N768" i="4"/>
  <c r="M768" i="4"/>
  <c r="L768" i="4"/>
  <c r="K768" i="4"/>
  <c r="J768" i="4"/>
  <c r="I768" i="4"/>
  <c r="H768" i="4"/>
  <c r="G768" i="4"/>
  <c r="F768" i="4"/>
  <c r="O767" i="4"/>
  <c r="N767" i="4"/>
  <c r="M767" i="4"/>
  <c r="L767" i="4"/>
  <c r="K767" i="4"/>
  <c r="J767" i="4"/>
  <c r="I767" i="4"/>
  <c r="H767" i="4"/>
  <c r="G767" i="4"/>
  <c r="F767" i="4"/>
  <c r="O766" i="4"/>
  <c r="N766" i="4"/>
  <c r="M766" i="4"/>
  <c r="L766" i="4"/>
  <c r="K766" i="4"/>
  <c r="J766" i="4"/>
  <c r="I766" i="4"/>
  <c r="H766" i="4"/>
  <c r="G766" i="4"/>
  <c r="F766" i="4"/>
  <c r="O765" i="4"/>
  <c r="N765" i="4"/>
  <c r="M765" i="4"/>
  <c r="L765" i="4"/>
  <c r="K765" i="4"/>
  <c r="J765" i="4"/>
  <c r="I765" i="4"/>
  <c r="H765" i="4"/>
  <c r="G765" i="4"/>
  <c r="F765" i="4"/>
  <c r="O764" i="4"/>
  <c r="N764" i="4"/>
  <c r="M764" i="4"/>
  <c r="L764" i="4"/>
  <c r="K764" i="4"/>
  <c r="J764" i="4"/>
  <c r="I764" i="4"/>
  <c r="H764" i="4"/>
  <c r="G764" i="4"/>
  <c r="F764" i="4"/>
  <c r="O763" i="4"/>
  <c r="N763" i="4"/>
  <c r="M763" i="4"/>
  <c r="L763" i="4"/>
  <c r="K763" i="4"/>
  <c r="J763" i="4"/>
  <c r="I763" i="4"/>
  <c r="H763" i="4"/>
  <c r="G763" i="4"/>
  <c r="F763" i="4"/>
  <c r="O762" i="4"/>
  <c r="N762" i="4"/>
  <c r="M762" i="4"/>
  <c r="L762" i="4"/>
  <c r="K762" i="4"/>
  <c r="J762" i="4"/>
  <c r="I762" i="4"/>
  <c r="H762" i="4"/>
  <c r="G762" i="4"/>
  <c r="F762" i="4"/>
  <c r="O761" i="4"/>
  <c r="N761" i="4"/>
  <c r="M761" i="4"/>
  <c r="L761" i="4"/>
  <c r="K761" i="4"/>
  <c r="J761" i="4"/>
  <c r="I761" i="4"/>
  <c r="H761" i="4"/>
  <c r="G761" i="4"/>
  <c r="F761" i="4"/>
  <c r="O760" i="4"/>
  <c r="N760" i="4"/>
  <c r="M760" i="4"/>
  <c r="L760" i="4"/>
  <c r="K760" i="4"/>
  <c r="J760" i="4"/>
  <c r="I760" i="4"/>
  <c r="H760" i="4"/>
  <c r="G760" i="4"/>
  <c r="F760" i="4"/>
  <c r="O759" i="4"/>
  <c r="N759" i="4"/>
  <c r="M759" i="4"/>
  <c r="L759" i="4"/>
  <c r="K759" i="4"/>
  <c r="J759" i="4"/>
  <c r="I759" i="4"/>
  <c r="H759" i="4"/>
  <c r="G759" i="4"/>
  <c r="F759" i="4"/>
  <c r="O758" i="4"/>
  <c r="N758" i="4"/>
  <c r="M758" i="4"/>
  <c r="L758" i="4"/>
  <c r="K758" i="4"/>
  <c r="J758" i="4"/>
  <c r="I758" i="4"/>
  <c r="H758" i="4"/>
  <c r="G758" i="4"/>
  <c r="F758" i="4"/>
  <c r="O757" i="4"/>
  <c r="N757" i="4"/>
  <c r="M757" i="4"/>
  <c r="L757" i="4"/>
  <c r="K757" i="4"/>
  <c r="J757" i="4"/>
  <c r="I757" i="4"/>
  <c r="H757" i="4"/>
  <c r="G757" i="4"/>
  <c r="F757" i="4"/>
  <c r="O756" i="4"/>
  <c r="N756" i="4"/>
  <c r="M756" i="4"/>
  <c r="L756" i="4"/>
  <c r="K756" i="4"/>
  <c r="J756" i="4"/>
  <c r="I756" i="4"/>
  <c r="H756" i="4"/>
  <c r="G756" i="4"/>
  <c r="F756" i="4"/>
  <c r="O755" i="4"/>
  <c r="N755" i="4"/>
  <c r="M755" i="4"/>
  <c r="L755" i="4"/>
  <c r="K755" i="4"/>
  <c r="J755" i="4"/>
  <c r="I755" i="4"/>
  <c r="H755" i="4"/>
  <c r="G755" i="4"/>
  <c r="F755" i="4"/>
  <c r="O754" i="4"/>
  <c r="N754" i="4"/>
  <c r="M754" i="4"/>
  <c r="L754" i="4"/>
  <c r="K754" i="4"/>
  <c r="J754" i="4"/>
  <c r="I754" i="4"/>
  <c r="H754" i="4"/>
  <c r="G754" i="4"/>
  <c r="F754" i="4"/>
  <c r="O753" i="4"/>
  <c r="N753" i="4"/>
  <c r="M753" i="4"/>
  <c r="L753" i="4"/>
  <c r="K753" i="4"/>
  <c r="J753" i="4"/>
  <c r="I753" i="4"/>
  <c r="H753" i="4"/>
  <c r="G753" i="4"/>
  <c r="F753" i="4"/>
  <c r="O752" i="4"/>
  <c r="N752" i="4"/>
  <c r="M752" i="4"/>
  <c r="L752" i="4"/>
  <c r="K752" i="4"/>
  <c r="J752" i="4"/>
  <c r="I752" i="4"/>
  <c r="H752" i="4"/>
  <c r="G752" i="4"/>
  <c r="F752" i="4"/>
  <c r="O751" i="4"/>
  <c r="N751" i="4"/>
  <c r="M751" i="4"/>
  <c r="L751" i="4"/>
  <c r="K751" i="4"/>
  <c r="J751" i="4"/>
  <c r="I751" i="4"/>
  <c r="H751" i="4"/>
  <c r="G751" i="4"/>
  <c r="F751" i="4"/>
  <c r="O750" i="4"/>
  <c r="N750" i="4"/>
  <c r="M750" i="4"/>
  <c r="L750" i="4"/>
  <c r="K750" i="4"/>
  <c r="J750" i="4"/>
  <c r="I750" i="4"/>
  <c r="H750" i="4"/>
  <c r="G750" i="4"/>
  <c r="F750" i="4"/>
  <c r="O749" i="4"/>
  <c r="N749" i="4"/>
  <c r="M749" i="4"/>
  <c r="L749" i="4"/>
  <c r="K749" i="4"/>
  <c r="J749" i="4"/>
  <c r="I749" i="4"/>
  <c r="H749" i="4"/>
  <c r="G749" i="4"/>
  <c r="F749" i="4"/>
  <c r="O748" i="4"/>
  <c r="N748" i="4"/>
  <c r="M748" i="4"/>
  <c r="L748" i="4"/>
  <c r="K748" i="4"/>
  <c r="J748" i="4"/>
  <c r="I748" i="4"/>
  <c r="H748" i="4"/>
  <c r="G748" i="4"/>
  <c r="F748" i="4"/>
  <c r="O747" i="4"/>
  <c r="N747" i="4"/>
  <c r="M747" i="4"/>
  <c r="L747" i="4"/>
  <c r="K747" i="4"/>
  <c r="J747" i="4"/>
  <c r="I747" i="4"/>
  <c r="H747" i="4"/>
  <c r="G747" i="4"/>
  <c r="F747" i="4"/>
  <c r="O746" i="4"/>
  <c r="N746" i="4"/>
  <c r="M746" i="4"/>
  <c r="L746" i="4"/>
  <c r="K746" i="4"/>
  <c r="J746" i="4"/>
  <c r="I746" i="4"/>
  <c r="H746" i="4"/>
  <c r="G746" i="4"/>
  <c r="F746" i="4"/>
  <c r="O745" i="4"/>
  <c r="N745" i="4"/>
  <c r="M745" i="4"/>
  <c r="L745" i="4"/>
  <c r="K745" i="4"/>
  <c r="J745" i="4"/>
  <c r="I745" i="4"/>
  <c r="H745" i="4"/>
  <c r="G745" i="4"/>
  <c r="F745" i="4"/>
  <c r="O744" i="4"/>
  <c r="N744" i="4"/>
  <c r="M744" i="4"/>
  <c r="L744" i="4"/>
  <c r="K744" i="4"/>
  <c r="J744" i="4"/>
  <c r="I744" i="4"/>
  <c r="H744" i="4"/>
  <c r="G744" i="4"/>
  <c r="F744" i="4"/>
  <c r="O743" i="4"/>
  <c r="N743" i="4"/>
  <c r="M743" i="4"/>
  <c r="L743" i="4"/>
  <c r="K743" i="4"/>
  <c r="J743" i="4"/>
  <c r="I743" i="4"/>
  <c r="H743" i="4"/>
  <c r="G743" i="4"/>
  <c r="F743" i="4"/>
  <c r="O742" i="4"/>
  <c r="N742" i="4"/>
  <c r="M742" i="4"/>
  <c r="L742" i="4"/>
  <c r="K742" i="4"/>
  <c r="J742" i="4"/>
  <c r="I742" i="4"/>
  <c r="H742" i="4"/>
  <c r="G742" i="4"/>
  <c r="F742" i="4"/>
  <c r="O741" i="4"/>
  <c r="N741" i="4"/>
  <c r="M741" i="4"/>
  <c r="L741" i="4"/>
  <c r="K741" i="4"/>
  <c r="J741" i="4"/>
  <c r="I741" i="4"/>
  <c r="H741" i="4"/>
  <c r="G741" i="4"/>
  <c r="F741" i="4"/>
  <c r="O740" i="4"/>
  <c r="N740" i="4"/>
  <c r="M740" i="4"/>
  <c r="L740" i="4"/>
  <c r="K740" i="4"/>
  <c r="J740" i="4"/>
  <c r="I740" i="4"/>
  <c r="H740" i="4"/>
  <c r="G740" i="4"/>
  <c r="F740" i="4"/>
  <c r="O739" i="4"/>
  <c r="N739" i="4"/>
  <c r="M739" i="4"/>
  <c r="L739" i="4"/>
  <c r="K739" i="4"/>
  <c r="J739" i="4"/>
  <c r="I739" i="4"/>
  <c r="H739" i="4"/>
  <c r="G739" i="4"/>
  <c r="F739" i="4"/>
  <c r="O738" i="4"/>
  <c r="N738" i="4"/>
  <c r="M738" i="4"/>
  <c r="L738" i="4"/>
  <c r="K738" i="4"/>
  <c r="J738" i="4"/>
  <c r="I738" i="4"/>
  <c r="H738" i="4"/>
  <c r="G738" i="4"/>
  <c r="F738" i="4"/>
  <c r="O737" i="4"/>
  <c r="N737" i="4"/>
  <c r="M737" i="4"/>
  <c r="L737" i="4"/>
  <c r="K737" i="4"/>
  <c r="J737" i="4"/>
  <c r="I737" i="4"/>
  <c r="H737" i="4"/>
  <c r="G737" i="4"/>
  <c r="F737" i="4"/>
  <c r="O736" i="4"/>
  <c r="N736" i="4"/>
  <c r="M736" i="4"/>
  <c r="L736" i="4"/>
  <c r="K736" i="4"/>
  <c r="J736" i="4"/>
  <c r="I736" i="4"/>
  <c r="H736" i="4"/>
  <c r="G736" i="4"/>
  <c r="F736" i="4"/>
  <c r="O735" i="4"/>
  <c r="N735" i="4"/>
  <c r="M735" i="4"/>
  <c r="L735" i="4"/>
  <c r="K735" i="4"/>
  <c r="J735" i="4"/>
  <c r="I735" i="4"/>
  <c r="H735" i="4"/>
  <c r="G735" i="4"/>
  <c r="F735" i="4"/>
  <c r="O734" i="4"/>
  <c r="N734" i="4"/>
  <c r="M734" i="4"/>
  <c r="L734" i="4"/>
  <c r="K734" i="4"/>
  <c r="J734" i="4"/>
  <c r="I734" i="4"/>
  <c r="H734" i="4"/>
  <c r="G734" i="4"/>
  <c r="F734" i="4"/>
  <c r="O733" i="4"/>
  <c r="N733" i="4"/>
  <c r="M733" i="4"/>
  <c r="L733" i="4"/>
  <c r="K733" i="4"/>
  <c r="J733" i="4"/>
  <c r="I733" i="4"/>
  <c r="H733" i="4"/>
  <c r="G733" i="4"/>
  <c r="F733" i="4"/>
  <c r="O732" i="4"/>
  <c r="N732" i="4"/>
  <c r="M732" i="4"/>
  <c r="L732" i="4"/>
  <c r="K732" i="4"/>
  <c r="J732" i="4"/>
  <c r="I732" i="4"/>
  <c r="H732" i="4"/>
  <c r="G732" i="4"/>
  <c r="F732" i="4"/>
  <c r="O731" i="4"/>
  <c r="N731" i="4"/>
  <c r="M731" i="4"/>
  <c r="L731" i="4"/>
  <c r="K731" i="4"/>
  <c r="J731" i="4"/>
  <c r="I731" i="4"/>
  <c r="H731" i="4"/>
  <c r="G731" i="4"/>
  <c r="F731" i="4"/>
  <c r="O730" i="4"/>
  <c r="N730" i="4"/>
  <c r="M730" i="4"/>
  <c r="L730" i="4"/>
  <c r="K730" i="4"/>
  <c r="J730" i="4"/>
  <c r="I730" i="4"/>
  <c r="H730" i="4"/>
  <c r="G730" i="4"/>
  <c r="F730" i="4"/>
  <c r="O729" i="4"/>
  <c r="N729" i="4"/>
  <c r="M729" i="4"/>
  <c r="L729" i="4"/>
  <c r="K729" i="4"/>
  <c r="J729" i="4"/>
  <c r="I729" i="4"/>
  <c r="H729" i="4"/>
  <c r="G729" i="4"/>
  <c r="F729" i="4"/>
  <c r="O728" i="4"/>
  <c r="N728" i="4"/>
  <c r="M728" i="4"/>
  <c r="L728" i="4"/>
  <c r="K728" i="4"/>
  <c r="J728" i="4"/>
  <c r="I728" i="4"/>
  <c r="H728" i="4"/>
  <c r="G728" i="4"/>
  <c r="F728" i="4"/>
  <c r="O727" i="4"/>
  <c r="N727" i="4"/>
  <c r="M727" i="4"/>
  <c r="L727" i="4"/>
  <c r="K727" i="4"/>
  <c r="J727" i="4"/>
  <c r="I727" i="4"/>
  <c r="H727" i="4"/>
  <c r="G727" i="4"/>
  <c r="F727" i="4"/>
  <c r="O726" i="4"/>
  <c r="N726" i="4"/>
  <c r="M726" i="4"/>
  <c r="L726" i="4"/>
  <c r="K726" i="4"/>
  <c r="J726" i="4"/>
  <c r="I726" i="4"/>
  <c r="H726" i="4"/>
  <c r="G726" i="4"/>
  <c r="F726" i="4"/>
  <c r="O725" i="4"/>
  <c r="N725" i="4"/>
  <c r="M725" i="4"/>
  <c r="L725" i="4"/>
  <c r="K725" i="4"/>
  <c r="J725" i="4"/>
  <c r="I725" i="4"/>
  <c r="H725" i="4"/>
  <c r="G725" i="4"/>
  <c r="F725" i="4"/>
  <c r="O724" i="4"/>
  <c r="N724" i="4"/>
  <c r="M724" i="4"/>
  <c r="L724" i="4"/>
  <c r="K724" i="4"/>
  <c r="J724" i="4"/>
  <c r="I724" i="4"/>
  <c r="H724" i="4"/>
  <c r="G724" i="4"/>
  <c r="F724" i="4"/>
  <c r="O723" i="4"/>
  <c r="N723" i="4"/>
  <c r="M723" i="4"/>
  <c r="L723" i="4"/>
  <c r="K723" i="4"/>
  <c r="J723" i="4"/>
  <c r="I723" i="4"/>
  <c r="H723" i="4"/>
  <c r="G723" i="4"/>
  <c r="F723" i="4"/>
  <c r="O722" i="4"/>
  <c r="N722" i="4"/>
  <c r="M722" i="4"/>
  <c r="L722" i="4"/>
  <c r="K722" i="4"/>
  <c r="J722" i="4"/>
  <c r="I722" i="4"/>
  <c r="H722" i="4"/>
  <c r="G722" i="4"/>
  <c r="F722" i="4"/>
  <c r="O721" i="4"/>
  <c r="N721" i="4"/>
  <c r="M721" i="4"/>
  <c r="L721" i="4"/>
  <c r="K721" i="4"/>
  <c r="J721" i="4"/>
  <c r="I721" i="4"/>
  <c r="H721" i="4"/>
  <c r="G721" i="4"/>
  <c r="F721" i="4"/>
  <c r="O720" i="4"/>
  <c r="N720" i="4"/>
  <c r="M720" i="4"/>
  <c r="L720" i="4"/>
  <c r="K720" i="4"/>
  <c r="J720" i="4"/>
  <c r="I720" i="4"/>
  <c r="H720" i="4"/>
  <c r="G720" i="4"/>
  <c r="F720" i="4"/>
  <c r="O719" i="4"/>
  <c r="N719" i="4"/>
  <c r="M719" i="4"/>
  <c r="L719" i="4"/>
  <c r="K719" i="4"/>
  <c r="J719" i="4"/>
  <c r="I719" i="4"/>
  <c r="H719" i="4"/>
  <c r="G719" i="4"/>
  <c r="F719" i="4"/>
  <c r="O718" i="4"/>
  <c r="N718" i="4"/>
  <c r="M718" i="4"/>
  <c r="L718" i="4"/>
  <c r="K718" i="4"/>
  <c r="J718" i="4"/>
  <c r="I718" i="4"/>
  <c r="H718" i="4"/>
  <c r="G718" i="4"/>
  <c r="F718" i="4"/>
  <c r="O717" i="4"/>
  <c r="N717" i="4"/>
  <c r="M717" i="4"/>
  <c r="L717" i="4"/>
  <c r="K717" i="4"/>
  <c r="J717" i="4"/>
  <c r="I717" i="4"/>
  <c r="H717" i="4"/>
  <c r="G717" i="4"/>
  <c r="F717" i="4"/>
  <c r="O716" i="4"/>
  <c r="N716" i="4"/>
  <c r="M716" i="4"/>
  <c r="L716" i="4"/>
  <c r="K716" i="4"/>
  <c r="J716" i="4"/>
  <c r="I716" i="4"/>
  <c r="H716" i="4"/>
  <c r="G716" i="4"/>
  <c r="F716" i="4"/>
  <c r="O715" i="4"/>
  <c r="N715" i="4"/>
  <c r="M715" i="4"/>
  <c r="L715" i="4"/>
  <c r="K715" i="4"/>
  <c r="J715" i="4"/>
  <c r="I715" i="4"/>
  <c r="H715" i="4"/>
  <c r="G715" i="4"/>
  <c r="F715" i="4"/>
  <c r="O714" i="4"/>
  <c r="N714" i="4"/>
  <c r="M714" i="4"/>
  <c r="L714" i="4"/>
  <c r="K714" i="4"/>
  <c r="J714" i="4"/>
  <c r="I714" i="4"/>
  <c r="H714" i="4"/>
  <c r="G714" i="4"/>
  <c r="F714" i="4"/>
  <c r="O713" i="4"/>
  <c r="N713" i="4"/>
  <c r="M713" i="4"/>
  <c r="L713" i="4"/>
  <c r="K713" i="4"/>
  <c r="J713" i="4"/>
  <c r="I713" i="4"/>
  <c r="H713" i="4"/>
  <c r="G713" i="4"/>
  <c r="F713" i="4"/>
  <c r="O712" i="4"/>
  <c r="N712" i="4"/>
  <c r="M712" i="4"/>
  <c r="L712" i="4"/>
  <c r="K712" i="4"/>
  <c r="J712" i="4"/>
  <c r="I712" i="4"/>
  <c r="H712" i="4"/>
  <c r="G712" i="4"/>
  <c r="F712" i="4"/>
  <c r="O711" i="4"/>
  <c r="N711" i="4"/>
  <c r="M711" i="4"/>
  <c r="L711" i="4"/>
  <c r="K711" i="4"/>
  <c r="J711" i="4"/>
  <c r="I711" i="4"/>
  <c r="H711" i="4"/>
  <c r="G711" i="4"/>
  <c r="F711" i="4"/>
  <c r="O710" i="4"/>
  <c r="N710" i="4"/>
  <c r="M710" i="4"/>
  <c r="L710" i="4"/>
  <c r="K710" i="4"/>
  <c r="J710" i="4"/>
  <c r="I710" i="4"/>
  <c r="H710" i="4"/>
  <c r="G710" i="4"/>
  <c r="F710" i="4"/>
  <c r="O709" i="4"/>
  <c r="N709" i="4"/>
  <c r="M709" i="4"/>
  <c r="L709" i="4"/>
  <c r="K709" i="4"/>
  <c r="J709" i="4"/>
  <c r="I709" i="4"/>
  <c r="H709" i="4"/>
  <c r="G709" i="4"/>
  <c r="F709" i="4"/>
  <c r="O708" i="4"/>
  <c r="N708" i="4"/>
  <c r="M708" i="4"/>
  <c r="L708" i="4"/>
  <c r="K708" i="4"/>
  <c r="J708" i="4"/>
  <c r="I708" i="4"/>
  <c r="H708" i="4"/>
  <c r="G708" i="4"/>
  <c r="F708" i="4"/>
  <c r="O707" i="4"/>
  <c r="N707" i="4"/>
  <c r="M707" i="4"/>
  <c r="L707" i="4"/>
  <c r="K707" i="4"/>
  <c r="J707" i="4"/>
  <c r="I707" i="4"/>
  <c r="H707" i="4"/>
  <c r="G707" i="4"/>
  <c r="F707" i="4"/>
  <c r="O706" i="4"/>
  <c r="N706" i="4"/>
  <c r="M706" i="4"/>
  <c r="L706" i="4"/>
  <c r="K706" i="4"/>
  <c r="J706" i="4"/>
  <c r="I706" i="4"/>
  <c r="H706" i="4"/>
  <c r="G706" i="4"/>
  <c r="F706" i="4"/>
  <c r="O705" i="4"/>
  <c r="N705" i="4"/>
  <c r="M705" i="4"/>
  <c r="L705" i="4"/>
  <c r="K705" i="4"/>
  <c r="J705" i="4"/>
  <c r="I705" i="4"/>
  <c r="H705" i="4"/>
  <c r="G705" i="4"/>
  <c r="F705" i="4"/>
  <c r="O704" i="4"/>
  <c r="N704" i="4"/>
  <c r="M704" i="4"/>
  <c r="L704" i="4"/>
  <c r="K704" i="4"/>
  <c r="J704" i="4"/>
  <c r="I704" i="4"/>
  <c r="H704" i="4"/>
  <c r="G704" i="4"/>
  <c r="F704" i="4"/>
  <c r="O703" i="4"/>
  <c r="N703" i="4"/>
  <c r="M703" i="4"/>
  <c r="L703" i="4"/>
  <c r="K703" i="4"/>
  <c r="J703" i="4"/>
  <c r="I703" i="4"/>
  <c r="H703" i="4"/>
  <c r="G703" i="4"/>
  <c r="F703" i="4"/>
  <c r="O702" i="4"/>
  <c r="N702" i="4"/>
  <c r="M702" i="4"/>
  <c r="L702" i="4"/>
  <c r="K702" i="4"/>
  <c r="J702" i="4"/>
  <c r="I702" i="4"/>
  <c r="H702" i="4"/>
  <c r="G702" i="4"/>
  <c r="F702" i="4"/>
  <c r="O701" i="4"/>
  <c r="N701" i="4"/>
  <c r="M701" i="4"/>
  <c r="L701" i="4"/>
  <c r="K701" i="4"/>
  <c r="J701" i="4"/>
  <c r="I701" i="4"/>
  <c r="H701" i="4"/>
  <c r="G701" i="4"/>
  <c r="F701" i="4"/>
  <c r="O700" i="4"/>
  <c r="N700" i="4"/>
  <c r="M700" i="4"/>
  <c r="L700" i="4"/>
  <c r="K700" i="4"/>
  <c r="J700" i="4"/>
  <c r="I700" i="4"/>
  <c r="H700" i="4"/>
  <c r="G700" i="4"/>
  <c r="F700" i="4"/>
  <c r="O699" i="4"/>
  <c r="N699" i="4"/>
  <c r="M699" i="4"/>
  <c r="L699" i="4"/>
  <c r="K699" i="4"/>
  <c r="J699" i="4"/>
  <c r="I699" i="4"/>
  <c r="H699" i="4"/>
  <c r="G699" i="4"/>
  <c r="F699" i="4"/>
  <c r="O698" i="4"/>
  <c r="N698" i="4"/>
  <c r="M698" i="4"/>
  <c r="L698" i="4"/>
  <c r="K698" i="4"/>
  <c r="J698" i="4"/>
  <c r="I698" i="4"/>
  <c r="H698" i="4"/>
  <c r="G698" i="4"/>
  <c r="F698" i="4"/>
  <c r="O697" i="4"/>
  <c r="N697" i="4"/>
  <c r="M697" i="4"/>
  <c r="L697" i="4"/>
  <c r="K697" i="4"/>
  <c r="J697" i="4"/>
  <c r="I697" i="4"/>
  <c r="H697" i="4"/>
  <c r="G697" i="4"/>
  <c r="F697" i="4"/>
  <c r="O696" i="4"/>
  <c r="N696" i="4"/>
  <c r="M696" i="4"/>
  <c r="L696" i="4"/>
  <c r="K696" i="4"/>
  <c r="J696" i="4"/>
  <c r="I696" i="4"/>
  <c r="H696" i="4"/>
  <c r="G696" i="4"/>
  <c r="F696" i="4"/>
  <c r="O695" i="4"/>
  <c r="N695" i="4"/>
  <c r="M695" i="4"/>
  <c r="L695" i="4"/>
  <c r="K695" i="4"/>
  <c r="J695" i="4"/>
  <c r="I695" i="4"/>
  <c r="H695" i="4"/>
  <c r="G695" i="4"/>
  <c r="F695" i="4"/>
  <c r="O694" i="4"/>
  <c r="N694" i="4"/>
  <c r="M694" i="4"/>
  <c r="L694" i="4"/>
  <c r="K694" i="4"/>
  <c r="J694" i="4"/>
  <c r="I694" i="4"/>
  <c r="H694" i="4"/>
  <c r="G694" i="4"/>
  <c r="F694" i="4"/>
  <c r="O693" i="4"/>
  <c r="N693" i="4"/>
  <c r="M693" i="4"/>
  <c r="L693" i="4"/>
  <c r="K693" i="4"/>
  <c r="J693" i="4"/>
  <c r="I693" i="4"/>
  <c r="H693" i="4"/>
  <c r="G693" i="4"/>
  <c r="F693" i="4"/>
  <c r="O692" i="4"/>
  <c r="N692" i="4"/>
  <c r="M692" i="4"/>
  <c r="L692" i="4"/>
  <c r="K692" i="4"/>
  <c r="J692" i="4"/>
  <c r="I692" i="4"/>
  <c r="H692" i="4"/>
  <c r="G692" i="4"/>
  <c r="F692" i="4"/>
  <c r="O691" i="4"/>
  <c r="N691" i="4"/>
  <c r="M691" i="4"/>
  <c r="L691" i="4"/>
  <c r="K691" i="4"/>
  <c r="J691" i="4"/>
  <c r="I691" i="4"/>
  <c r="H691" i="4"/>
  <c r="G691" i="4"/>
  <c r="F691" i="4"/>
  <c r="O690" i="4"/>
  <c r="N690" i="4"/>
  <c r="M690" i="4"/>
  <c r="L690" i="4"/>
  <c r="K690" i="4"/>
  <c r="J690" i="4"/>
  <c r="I690" i="4"/>
  <c r="H690" i="4"/>
  <c r="G690" i="4"/>
  <c r="F690" i="4"/>
  <c r="O689" i="4"/>
  <c r="N689" i="4"/>
  <c r="M689" i="4"/>
  <c r="L689" i="4"/>
  <c r="K689" i="4"/>
  <c r="J689" i="4"/>
  <c r="I689" i="4"/>
  <c r="H689" i="4"/>
  <c r="G689" i="4"/>
  <c r="F689" i="4"/>
  <c r="O688" i="4"/>
  <c r="N688" i="4"/>
  <c r="M688" i="4"/>
  <c r="L688" i="4"/>
  <c r="K688" i="4"/>
  <c r="J688" i="4"/>
  <c r="I688" i="4"/>
  <c r="H688" i="4"/>
  <c r="G688" i="4"/>
  <c r="F688" i="4"/>
  <c r="O687" i="4"/>
  <c r="N687" i="4"/>
  <c r="M687" i="4"/>
  <c r="L687" i="4"/>
  <c r="K687" i="4"/>
  <c r="J687" i="4"/>
  <c r="I687" i="4"/>
  <c r="H687" i="4"/>
  <c r="G687" i="4"/>
  <c r="F687" i="4"/>
  <c r="O686" i="4"/>
  <c r="N686" i="4"/>
  <c r="M686" i="4"/>
  <c r="L686" i="4"/>
  <c r="K686" i="4"/>
  <c r="J686" i="4"/>
  <c r="I686" i="4"/>
  <c r="H686" i="4"/>
  <c r="G686" i="4"/>
  <c r="F686" i="4"/>
  <c r="O685" i="4"/>
  <c r="N685" i="4"/>
  <c r="M685" i="4"/>
  <c r="L685" i="4"/>
  <c r="K685" i="4"/>
  <c r="J685" i="4"/>
  <c r="I685" i="4"/>
  <c r="H685" i="4"/>
  <c r="G685" i="4"/>
  <c r="F685" i="4"/>
  <c r="O684" i="4"/>
  <c r="N684" i="4"/>
  <c r="M684" i="4"/>
  <c r="L684" i="4"/>
  <c r="K684" i="4"/>
  <c r="J684" i="4"/>
  <c r="I684" i="4"/>
  <c r="H684" i="4"/>
  <c r="G684" i="4"/>
  <c r="F684" i="4"/>
  <c r="O683" i="4"/>
  <c r="N683" i="4"/>
  <c r="M683" i="4"/>
  <c r="L683" i="4"/>
  <c r="K683" i="4"/>
  <c r="J683" i="4"/>
  <c r="I683" i="4"/>
  <c r="H683" i="4"/>
  <c r="G683" i="4"/>
  <c r="F683" i="4"/>
  <c r="O682" i="4"/>
  <c r="N682" i="4"/>
  <c r="M682" i="4"/>
  <c r="L682" i="4"/>
  <c r="K682" i="4"/>
  <c r="J682" i="4"/>
  <c r="I682" i="4"/>
  <c r="H682" i="4"/>
  <c r="G682" i="4"/>
  <c r="F682" i="4"/>
  <c r="O681" i="4"/>
  <c r="N681" i="4"/>
  <c r="M681" i="4"/>
  <c r="L681" i="4"/>
  <c r="K681" i="4"/>
  <c r="J681" i="4"/>
  <c r="I681" i="4"/>
  <c r="H681" i="4"/>
  <c r="G681" i="4"/>
  <c r="F681" i="4"/>
  <c r="O680" i="4"/>
  <c r="N680" i="4"/>
  <c r="M680" i="4"/>
  <c r="L680" i="4"/>
  <c r="K680" i="4"/>
  <c r="J680" i="4"/>
  <c r="I680" i="4"/>
  <c r="H680" i="4"/>
  <c r="G680" i="4"/>
  <c r="F680" i="4"/>
  <c r="O679" i="4"/>
  <c r="N679" i="4"/>
  <c r="M679" i="4"/>
  <c r="L679" i="4"/>
  <c r="K679" i="4"/>
  <c r="J679" i="4"/>
  <c r="I679" i="4"/>
  <c r="H679" i="4"/>
  <c r="G679" i="4"/>
  <c r="F679" i="4"/>
  <c r="O678" i="4"/>
  <c r="N678" i="4"/>
  <c r="M678" i="4"/>
  <c r="L678" i="4"/>
  <c r="K678" i="4"/>
  <c r="J678" i="4"/>
  <c r="I678" i="4"/>
  <c r="H678" i="4"/>
  <c r="G678" i="4"/>
  <c r="F678" i="4"/>
  <c r="O677" i="4"/>
  <c r="N677" i="4"/>
  <c r="M677" i="4"/>
  <c r="L677" i="4"/>
  <c r="K677" i="4"/>
  <c r="J677" i="4"/>
  <c r="I677" i="4"/>
  <c r="H677" i="4"/>
  <c r="G677" i="4"/>
  <c r="F677" i="4"/>
  <c r="O676" i="4"/>
  <c r="N676" i="4"/>
  <c r="M676" i="4"/>
  <c r="L676" i="4"/>
  <c r="K676" i="4"/>
  <c r="J676" i="4"/>
  <c r="I676" i="4"/>
  <c r="H676" i="4"/>
  <c r="G676" i="4"/>
  <c r="F676" i="4"/>
  <c r="O675" i="4"/>
  <c r="N675" i="4"/>
  <c r="M675" i="4"/>
  <c r="L675" i="4"/>
  <c r="K675" i="4"/>
  <c r="J675" i="4"/>
  <c r="I675" i="4"/>
  <c r="H675" i="4"/>
  <c r="G675" i="4"/>
  <c r="F675" i="4"/>
  <c r="O674" i="4"/>
  <c r="N674" i="4"/>
  <c r="M674" i="4"/>
  <c r="L674" i="4"/>
  <c r="K674" i="4"/>
  <c r="J674" i="4"/>
  <c r="I674" i="4"/>
  <c r="H674" i="4"/>
  <c r="G674" i="4"/>
  <c r="F674" i="4"/>
  <c r="O673" i="4"/>
  <c r="N673" i="4"/>
  <c r="M673" i="4"/>
  <c r="L673" i="4"/>
  <c r="K673" i="4"/>
  <c r="J673" i="4"/>
  <c r="I673" i="4"/>
  <c r="H673" i="4"/>
  <c r="G673" i="4"/>
  <c r="F673" i="4"/>
  <c r="O672" i="4"/>
  <c r="N672" i="4"/>
  <c r="M672" i="4"/>
  <c r="L672" i="4"/>
  <c r="K672" i="4"/>
  <c r="J672" i="4"/>
  <c r="I672" i="4"/>
  <c r="H672" i="4"/>
  <c r="G672" i="4"/>
  <c r="F672" i="4"/>
  <c r="O671" i="4"/>
  <c r="N671" i="4"/>
  <c r="M671" i="4"/>
  <c r="L671" i="4"/>
  <c r="K671" i="4"/>
  <c r="J671" i="4"/>
  <c r="I671" i="4"/>
  <c r="H671" i="4"/>
  <c r="G671" i="4"/>
  <c r="F671" i="4"/>
  <c r="O670" i="4"/>
  <c r="N670" i="4"/>
  <c r="M670" i="4"/>
  <c r="L670" i="4"/>
  <c r="K670" i="4"/>
  <c r="J670" i="4"/>
  <c r="I670" i="4"/>
  <c r="H670" i="4"/>
  <c r="G670" i="4"/>
  <c r="F670" i="4"/>
  <c r="O669" i="4"/>
  <c r="N669" i="4"/>
  <c r="M669" i="4"/>
  <c r="L669" i="4"/>
  <c r="K669" i="4"/>
  <c r="J669" i="4"/>
  <c r="I669" i="4"/>
  <c r="H669" i="4"/>
  <c r="G669" i="4"/>
  <c r="F669" i="4"/>
  <c r="O668" i="4"/>
  <c r="N668" i="4"/>
  <c r="M668" i="4"/>
  <c r="L668" i="4"/>
  <c r="K668" i="4"/>
  <c r="J668" i="4"/>
  <c r="I668" i="4"/>
  <c r="H668" i="4"/>
  <c r="G668" i="4"/>
  <c r="F668" i="4"/>
  <c r="O667" i="4"/>
  <c r="N667" i="4"/>
  <c r="M667" i="4"/>
  <c r="L667" i="4"/>
  <c r="K667" i="4"/>
  <c r="J667" i="4"/>
  <c r="I667" i="4"/>
  <c r="H667" i="4"/>
  <c r="G667" i="4"/>
  <c r="F667" i="4"/>
  <c r="O666" i="4"/>
  <c r="N666" i="4"/>
  <c r="M666" i="4"/>
  <c r="L666" i="4"/>
  <c r="K666" i="4"/>
  <c r="J666" i="4"/>
  <c r="I666" i="4"/>
  <c r="H666" i="4"/>
  <c r="G666" i="4"/>
  <c r="F666" i="4"/>
  <c r="O665" i="4"/>
  <c r="N665" i="4"/>
  <c r="M665" i="4"/>
  <c r="L665" i="4"/>
  <c r="K665" i="4"/>
  <c r="J665" i="4"/>
  <c r="I665" i="4"/>
  <c r="H665" i="4"/>
  <c r="G665" i="4"/>
  <c r="F665" i="4"/>
  <c r="O664" i="4"/>
  <c r="N664" i="4"/>
  <c r="M664" i="4"/>
  <c r="L664" i="4"/>
  <c r="K664" i="4"/>
  <c r="J664" i="4"/>
  <c r="I664" i="4"/>
  <c r="H664" i="4"/>
  <c r="G664" i="4"/>
  <c r="F664" i="4"/>
  <c r="O663" i="4"/>
  <c r="N663" i="4"/>
  <c r="M663" i="4"/>
  <c r="L663" i="4"/>
  <c r="K663" i="4"/>
  <c r="J663" i="4"/>
  <c r="I663" i="4"/>
  <c r="H663" i="4"/>
  <c r="G663" i="4"/>
  <c r="F663" i="4"/>
  <c r="O662" i="4"/>
  <c r="N662" i="4"/>
  <c r="M662" i="4"/>
  <c r="L662" i="4"/>
  <c r="K662" i="4"/>
  <c r="J662" i="4"/>
  <c r="I662" i="4"/>
  <c r="H662" i="4"/>
  <c r="G662" i="4"/>
  <c r="F662" i="4"/>
  <c r="O661" i="4"/>
  <c r="N661" i="4"/>
  <c r="M661" i="4"/>
  <c r="L661" i="4"/>
  <c r="K661" i="4"/>
  <c r="J661" i="4"/>
  <c r="I661" i="4"/>
  <c r="H661" i="4"/>
  <c r="G661" i="4"/>
  <c r="F661" i="4"/>
  <c r="O660" i="4"/>
  <c r="N660" i="4"/>
  <c r="M660" i="4"/>
  <c r="L660" i="4"/>
  <c r="K660" i="4"/>
  <c r="J660" i="4"/>
  <c r="I660" i="4"/>
  <c r="H660" i="4"/>
  <c r="G660" i="4"/>
  <c r="F660" i="4"/>
  <c r="O659" i="4"/>
  <c r="N659" i="4"/>
  <c r="M659" i="4"/>
  <c r="L659" i="4"/>
  <c r="K659" i="4"/>
  <c r="J659" i="4"/>
  <c r="I659" i="4"/>
  <c r="H659" i="4"/>
  <c r="G659" i="4"/>
  <c r="F659" i="4"/>
  <c r="O658" i="4"/>
  <c r="N658" i="4"/>
  <c r="M658" i="4"/>
  <c r="L658" i="4"/>
  <c r="K658" i="4"/>
  <c r="J658" i="4"/>
  <c r="I658" i="4"/>
  <c r="H658" i="4"/>
  <c r="G658" i="4"/>
  <c r="F658" i="4"/>
  <c r="O657" i="4"/>
  <c r="N657" i="4"/>
  <c r="M657" i="4"/>
  <c r="L657" i="4"/>
  <c r="K657" i="4"/>
  <c r="J657" i="4"/>
  <c r="I657" i="4"/>
  <c r="H657" i="4"/>
  <c r="G657" i="4"/>
  <c r="F657" i="4"/>
  <c r="O656" i="4"/>
  <c r="N656" i="4"/>
  <c r="M656" i="4"/>
  <c r="L656" i="4"/>
  <c r="K656" i="4"/>
  <c r="J656" i="4"/>
  <c r="I656" i="4"/>
  <c r="H656" i="4"/>
  <c r="G656" i="4"/>
  <c r="F656" i="4"/>
  <c r="O655" i="4"/>
  <c r="N655" i="4"/>
  <c r="M655" i="4"/>
  <c r="L655" i="4"/>
  <c r="K655" i="4"/>
  <c r="J655" i="4"/>
  <c r="I655" i="4"/>
  <c r="H655" i="4"/>
  <c r="G655" i="4"/>
  <c r="F655" i="4"/>
  <c r="O654" i="4"/>
  <c r="N654" i="4"/>
  <c r="M654" i="4"/>
  <c r="L654" i="4"/>
  <c r="K654" i="4"/>
  <c r="J654" i="4"/>
  <c r="I654" i="4"/>
  <c r="H654" i="4"/>
  <c r="G654" i="4"/>
  <c r="F654" i="4"/>
  <c r="O653" i="4"/>
  <c r="N653" i="4"/>
  <c r="M653" i="4"/>
  <c r="L653" i="4"/>
  <c r="K653" i="4"/>
  <c r="J653" i="4"/>
  <c r="I653" i="4"/>
  <c r="H653" i="4"/>
  <c r="G653" i="4"/>
  <c r="F653" i="4"/>
  <c r="O652" i="4"/>
  <c r="N652" i="4"/>
  <c r="M652" i="4"/>
  <c r="L652" i="4"/>
  <c r="K652" i="4"/>
  <c r="J652" i="4"/>
  <c r="I652" i="4"/>
  <c r="H652" i="4"/>
  <c r="G652" i="4"/>
  <c r="F652" i="4"/>
  <c r="O651" i="4"/>
  <c r="N651" i="4"/>
  <c r="M651" i="4"/>
  <c r="L651" i="4"/>
  <c r="K651" i="4"/>
  <c r="J651" i="4"/>
  <c r="I651" i="4"/>
  <c r="H651" i="4"/>
  <c r="G651" i="4"/>
  <c r="F651" i="4"/>
  <c r="O650" i="4"/>
  <c r="N650" i="4"/>
  <c r="M650" i="4"/>
  <c r="L650" i="4"/>
  <c r="K650" i="4"/>
  <c r="J650" i="4"/>
  <c r="I650" i="4"/>
  <c r="H650" i="4"/>
  <c r="G650" i="4"/>
  <c r="F650" i="4"/>
  <c r="O649" i="4"/>
  <c r="N649" i="4"/>
  <c r="M649" i="4"/>
  <c r="L649" i="4"/>
  <c r="K649" i="4"/>
  <c r="J649" i="4"/>
  <c r="I649" i="4"/>
  <c r="H649" i="4"/>
  <c r="G649" i="4"/>
  <c r="F649" i="4"/>
  <c r="O648" i="4"/>
  <c r="N648" i="4"/>
  <c r="M648" i="4"/>
  <c r="L648" i="4"/>
  <c r="K648" i="4"/>
  <c r="J648" i="4"/>
  <c r="I648" i="4"/>
  <c r="H648" i="4"/>
  <c r="G648" i="4"/>
  <c r="F648" i="4"/>
  <c r="O647" i="4"/>
  <c r="N647" i="4"/>
  <c r="M647" i="4"/>
  <c r="L647" i="4"/>
  <c r="K647" i="4"/>
  <c r="J647" i="4"/>
  <c r="I647" i="4"/>
  <c r="H647" i="4"/>
  <c r="G647" i="4"/>
  <c r="F647" i="4"/>
  <c r="O646" i="4"/>
  <c r="N646" i="4"/>
  <c r="M646" i="4"/>
  <c r="L646" i="4"/>
  <c r="K646" i="4"/>
  <c r="J646" i="4"/>
  <c r="I646" i="4"/>
  <c r="H646" i="4"/>
  <c r="G646" i="4"/>
  <c r="F646" i="4"/>
  <c r="O645" i="4"/>
  <c r="N645" i="4"/>
  <c r="M645" i="4"/>
  <c r="L645" i="4"/>
  <c r="K645" i="4"/>
  <c r="J645" i="4"/>
  <c r="I645" i="4"/>
  <c r="H645" i="4"/>
  <c r="G645" i="4"/>
  <c r="F645" i="4"/>
  <c r="O644" i="4"/>
  <c r="N644" i="4"/>
  <c r="M644" i="4"/>
  <c r="L644" i="4"/>
  <c r="K644" i="4"/>
  <c r="J644" i="4"/>
  <c r="I644" i="4"/>
  <c r="H644" i="4"/>
  <c r="G644" i="4"/>
  <c r="F644" i="4"/>
  <c r="O643" i="4"/>
  <c r="N643" i="4"/>
  <c r="M643" i="4"/>
  <c r="L643" i="4"/>
  <c r="K643" i="4"/>
  <c r="J643" i="4"/>
  <c r="I643" i="4"/>
  <c r="H643" i="4"/>
  <c r="G643" i="4"/>
  <c r="F643" i="4"/>
  <c r="O642" i="4"/>
  <c r="N642" i="4"/>
  <c r="M642" i="4"/>
  <c r="L642" i="4"/>
  <c r="K642" i="4"/>
  <c r="J642" i="4"/>
  <c r="I642" i="4"/>
  <c r="H642" i="4"/>
  <c r="G642" i="4"/>
  <c r="F642" i="4"/>
  <c r="O641" i="4"/>
  <c r="N641" i="4"/>
  <c r="M641" i="4"/>
  <c r="L641" i="4"/>
  <c r="K641" i="4"/>
  <c r="J641" i="4"/>
  <c r="I641" i="4"/>
  <c r="H641" i="4"/>
  <c r="G641" i="4"/>
  <c r="F641" i="4"/>
  <c r="O640" i="4"/>
  <c r="N640" i="4"/>
  <c r="M640" i="4"/>
  <c r="L640" i="4"/>
  <c r="K640" i="4"/>
  <c r="J640" i="4"/>
  <c r="I640" i="4"/>
  <c r="H640" i="4"/>
  <c r="G640" i="4"/>
  <c r="F640" i="4"/>
  <c r="O639" i="4"/>
  <c r="N639" i="4"/>
  <c r="M639" i="4"/>
  <c r="L639" i="4"/>
  <c r="K639" i="4"/>
  <c r="J639" i="4"/>
  <c r="I639" i="4"/>
  <c r="H639" i="4"/>
  <c r="G639" i="4"/>
  <c r="F639" i="4"/>
  <c r="O638" i="4"/>
  <c r="N638" i="4"/>
  <c r="M638" i="4"/>
  <c r="L638" i="4"/>
  <c r="K638" i="4"/>
  <c r="J638" i="4"/>
  <c r="I638" i="4"/>
  <c r="H638" i="4"/>
  <c r="G638" i="4"/>
  <c r="F638" i="4"/>
  <c r="O637" i="4"/>
  <c r="N637" i="4"/>
  <c r="M637" i="4"/>
  <c r="L637" i="4"/>
  <c r="K637" i="4"/>
  <c r="J637" i="4"/>
  <c r="I637" i="4"/>
  <c r="H637" i="4"/>
  <c r="G637" i="4"/>
  <c r="F637" i="4"/>
  <c r="O636" i="4"/>
  <c r="N636" i="4"/>
  <c r="M636" i="4"/>
  <c r="L636" i="4"/>
  <c r="K636" i="4"/>
  <c r="J636" i="4"/>
  <c r="I636" i="4"/>
  <c r="H636" i="4"/>
  <c r="G636" i="4"/>
  <c r="F636" i="4"/>
  <c r="O635" i="4"/>
  <c r="N635" i="4"/>
  <c r="M635" i="4"/>
  <c r="L635" i="4"/>
  <c r="K635" i="4"/>
  <c r="J635" i="4"/>
  <c r="I635" i="4"/>
  <c r="H635" i="4"/>
  <c r="G635" i="4"/>
  <c r="F635" i="4"/>
  <c r="O634" i="4"/>
  <c r="N634" i="4"/>
  <c r="M634" i="4"/>
  <c r="L634" i="4"/>
  <c r="K634" i="4"/>
  <c r="J634" i="4"/>
  <c r="I634" i="4"/>
  <c r="H634" i="4"/>
  <c r="G634" i="4"/>
  <c r="F634" i="4"/>
  <c r="O633" i="4"/>
  <c r="N633" i="4"/>
  <c r="M633" i="4"/>
  <c r="L633" i="4"/>
  <c r="K633" i="4"/>
  <c r="J633" i="4"/>
  <c r="I633" i="4"/>
  <c r="H633" i="4"/>
  <c r="G633" i="4"/>
  <c r="F633" i="4"/>
  <c r="O632" i="4"/>
  <c r="N632" i="4"/>
  <c r="M632" i="4"/>
  <c r="L632" i="4"/>
  <c r="K632" i="4"/>
  <c r="J632" i="4"/>
  <c r="I632" i="4"/>
  <c r="H632" i="4"/>
  <c r="G632" i="4"/>
  <c r="F632" i="4"/>
  <c r="O631" i="4"/>
  <c r="N631" i="4"/>
  <c r="M631" i="4"/>
  <c r="L631" i="4"/>
  <c r="K631" i="4"/>
  <c r="J631" i="4"/>
  <c r="I631" i="4"/>
  <c r="H631" i="4"/>
  <c r="G631" i="4"/>
  <c r="F631" i="4"/>
  <c r="O630" i="4"/>
  <c r="N630" i="4"/>
  <c r="M630" i="4"/>
  <c r="L630" i="4"/>
  <c r="K630" i="4"/>
  <c r="J630" i="4"/>
  <c r="I630" i="4"/>
  <c r="H630" i="4"/>
  <c r="G630" i="4"/>
  <c r="F630" i="4"/>
  <c r="O629" i="4"/>
  <c r="N629" i="4"/>
  <c r="M629" i="4"/>
  <c r="L629" i="4"/>
  <c r="K629" i="4"/>
  <c r="J629" i="4"/>
  <c r="I629" i="4"/>
  <c r="H629" i="4"/>
  <c r="G629" i="4"/>
  <c r="F629" i="4"/>
  <c r="O628" i="4"/>
  <c r="N628" i="4"/>
  <c r="M628" i="4"/>
  <c r="L628" i="4"/>
  <c r="K628" i="4"/>
  <c r="J628" i="4"/>
  <c r="I628" i="4"/>
  <c r="H628" i="4"/>
  <c r="G628" i="4"/>
  <c r="F628" i="4"/>
  <c r="O627" i="4"/>
  <c r="N627" i="4"/>
  <c r="M627" i="4"/>
  <c r="L627" i="4"/>
  <c r="K627" i="4"/>
  <c r="J627" i="4"/>
  <c r="I627" i="4"/>
  <c r="H627" i="4"/>
  <c r="G627" i="4"/>
  <c r="F627" i="4"/>
  <c r="O626" i="4"/>
  <c r="N626" i="4"/>
  <c r="M626" i="4"/>
  <c r="L626" i="4"/>
  <c r="K626" i="4"/>
  <c r="J626" i="4"/>
  <c r="I626" i="4"/>
  <c r="H626" i="4"/>
  <c r="G626" i="4"/>
  <c r="F626" i="4"/>
  <c r="O625" i="4"/>
  <c r="N625" i="4"/>
  <c r="M625" i="4"/>
  <c r="L625" i="4"/>
  <c r="K625" i="4"/>
  <c r="J625" i="4"/>
  <c r="I625" i="4"/>
  <c r="H625" i="4"/>
  <c r="G625" i="4"/>
  <c r="F625" i="4"/>
  <c r="O624" i="4"/>
  <c r="N624" i="4"/>
  <c r="M624" i="4"/>
  <c r="L624" i="4"/>
  <c r="K624" i="4"/>
  <c r="J624" i="4"/>
  <c r="I624" i="4"/>
  <c r="H624" i="4"/>
  <c r="G624" i="4"/>
  <c r="F624" i="4"/>
  <c r="O623" i="4"/>
  <c r="N623" i="4"/>
  <c r="M623" i="4"/>
  <c r="L623" i="4"/>
  <c r="K623" i="4"/>
  <c r="J623" i="4"/>
  <c r="I623" i="4"/>
  <c r="H623" i="4"/>
  <c r="G623" i="4"/>
  <c r="F623" i="4"/>
  <c r="O622" i="4"/>
  <c r="N622" i="4"/>
  <c r="M622" i="4"/>
  <c r="L622" i="4"/>
  <c r="K622" i="4"/>
  <c r="J622" i="4"/>
  <c r="I622" i="4"/>
  <c r="H622" i="4"/>
  <c r="G622" i="4"/>
  <c r="F622" i="4"/>
  <c r="O621" i="4"/>
  <c r="N621" i="4"/>
  <c r="M621" i="4"/>
  <c r="L621" i="4"/>
  <c r="K621" i="4"/>
  <c r="J621" i="4"/>
  <c r="I621" i="4"/>
  <c r="H621" i="4"/>
  <c r="G621" i="4"/>
  <c r="F621" i="4"/>
  <c r="O620" i="4"/>
  <c r="N620" i="4"/>
  <c r="M620" i="4"/>
  <c r="L620" i="4"/>
  <c r="K620" i="4"/>
  <c r="J620" i="4"/>
  <c r="I620" i="4"/>
  <c r="H620" i="4"/>
  <c r="G620" i="4"/>
  <c r="F620" i="4"/>
  <c r="O619" i="4"/>
  <c r="N619" i="4"/>
  <c r="M619" i="4"/>
  <c r="L619" i="4"/>
  <c r="K619" i="4"/>
  <c r="J619" i="4"/>
  <c r="I619" i="4"/>
  <c r="H619" i="4"/>
  <c r="G619" i="4"/>
  <c r="F619" i="4"/>
  <c r="O618" i="4"/>
  <c r="N618" i="4"/>
  <c r="M618" i="4"/>
  <c r="L618" i="4"/>
  <c r="K618" i="4"/>
  <c r="J618" i="4"/>
  <c r="I618" i="4"/>
  <c r="H618" i="4"/>
  <c r="G618" i="4"/>
  <c r="F618" i="4"/>
  <c r="O617" i="4"/>
  <c r="N617" i="4"/>
  <c r="M617" i="4"/>
  <c r="L617" i="4"/>
  <c r="K617" i="4"/>
  <c r="J617" i="4"/>
  <c r="I617" i="4"/>
  <c r="H617" i="4"/>
  <c r="G617" i="4"/>
  <c r="F617" i="4"/>
  <c r="O616" i="4"/>
  <c r="N616" i="4"/>
  <c r="M616" i="4"/>
  <c r="L616" i="4"/>
  <c r="K616" i="4"/>
  <c r="J616" i="4"/>
  <c r="I616" i="4"/>
  <c r="H616" i="4"/>
  <c r="G616" i="4"/>
  <c r="F616" i="4"/>
  <c r="O615" i="4"/>
  <c r="N615" i="4"/>
  <c r="M615" i="4"/>
  <c r="L615" i="4"/>
  <c r="K615" i="4"/>
  <c r="J615" i="4"/>
  <c r="I615" i="4"/>
  <c r="H615" i="4"/>
  <c r="G615" i="4"/>
  <c r="F615" i="4"/>
  <c r="O614" i="4"/>
  <c r="N614" i="4"/>
  <c r="M614" i="4"/>
  <c r="L614" i="4"/>
  <c r="K614" i="4"/>
  <c r="J614" i="4"/>
  <c r="I614" i="4"/>
  <c r="H614" i="4"/>
  <c r="G614" i="4"/>
  <c r="F614" i="4"/>
  <c r="O613" i="4"/>
  <c r="N613" i="4"/>
  <c r="M613" i="4"/>
  <c r="L613" i="4"/>
  <c r="K613" i="4"/>
  <c r="J613" i="4"/>
  <c r="I613" i="4"/>
  <c r="H613" i="4"/>
  <c r="G613" i="4"/>
  <c r="F613" i="4"/>
  <c r="O612" i="4"/>
  <c r="N612" i="4"/>
  <c r="M612" i="4"/>
  <c r="L612" i="4"/>
  <c r="K612" i="4"/>
  <c r="J612" i="4"/>
  <c r="I612" i="4"/>
  <c r="H612" i="4"/>
  <c r="G612" i="4"/>
  <c r="F612" i="4"/>
  <c r="O611" i="4"/>
  <c r="N611" i="4"/>
  <c r="M611" i="4"/>
  <c r="L611" i="4"/>
  <c r="K611" i="4"/>
  <c r="J611" i="4"/>
  <c r="I611" i="4"/>
  <c r="H611" i="4"/>
  <c r="G611" i="4"/>
  <c r="F611" i="4"/>
  <c r="O610" i="4"/>
  <c r="N610" i="4"/>
  <c r="M610" i="4"/>
  <c r="L610" i="4"/>
  <c r="K610" i="4"/>
  <c r="J610" i="4"/>
  <c r="I610" i="4"/>
  <c r="H610" i="4"/>
  <c r="G610" i="4"/>
  <c r="F610" i="4"/>
  <c r="O609" i="4"/>
  <c r="N609" i="4"/>
  <c r="M609" i="4"/>
  <c r="L609" i="4"/>
  <c r="K609" i="4"/>
  <c r="J609" i="4"/>
  <c r="I609" i="4"/>
  <c r="H609" i="4"/>
  <c r="G609" i="4"/>
  <c r="F609" i="4"/>
  <c r="O608" i="4"/>
  <c r="N608" i="4"/>
  <c r="M608" i="4"/>
  <c r="L608" i="4"/>
  <c r="K608" i="4"/>
  <c r="J608" i="4"/>
  <c r="I608" i="4"/>
  <c r="H608" i="4"/>
  <c r="G608" i="4"/>
  <c r="F608" i="4"/>
  <c r="O607" i="4"/>
  <c r="N607" i="4"/>
  <c r="M607" i="4"/>
  <c r="L607" i="4"/>
  <c r="K607" i="4"/>
  <c r="J607" i="4"/>
  <c r="I607" i="4"/>
  <c r="H607" i="4"/>
  <c r="G607" i="4"/>
  <c r="F607" i="4"/>
  <c r="O606" i="4"/>
  <c r="N606" i="4"/>
  <c r="M606" i="4"/>
  <c r="L606" i="4"/>
  <c r="K606" i="4"/>
  <c r="J606" i="4"/>
  <c r="I606" i="4"/>
  <c r="H606" i="4"/>
  <c r="G606" i="4"/>
  <c r="F606" i="4"/>
  <c r="O605" i="4"/>
  <c r="N605" i="4"/>
  <c r="M605" i="4"/>
  <c r="L605" i="4"/>
  <c r="K605" i="4"/>
  <c r="J605" i="4"/>
  <c r="I605" i="4"/>
  <c r="H605" i="4"/>
  <c r="G605" i="4"/>
  <c r="F605" i="4"/>
  <c r="O604" i="4"/>
  <c r="N604" i="4"/>
  <c r="M604" i="4"/>
  <c r="L604" i="4"/>
  <c r="K604" i="4"/>
  <c r="J604" i="4"/>
  <c r="I604" i="4"/>
  <c r="H604" i="4"/>
  <c r="G604" i="4"/>
  <c r="F604" i="4"/>
  <c r="O603" i="4"/>
  <c r="N603" i="4"/>
  <c r="M603" i="4"/>
  <c r="L603" i="4"/>
  <c r="K603" i="4"/>
  <c r="J603" i="4"/>
  <c r="I603" i="4"/>
  <c r="H603" i="4"/>
  <c r="G603" i="4"/>
  <c r="F603" i="4"/>
  <c r="O602" i="4"/>
  <c r="N602" i="4"/>
  <c r="M602" i="4"/>
  <c r="L602" i="4"/>
  <c r="K602" i="4"/>
  <c r="J602" i="4"/>
  <c r="I602" i="4"/>
  <c r="H602" i="4"/>
  <c r="G602" i="4"/>
  <c r="F602" i="4"/>
  <c r="O601" i="4"/>
  <c r="N601" i="4"/>
  <c r="M601" i="4"/>
  <c r="L601" i="4"/>
  <c r="K601" i="4"/>
  <c r="J601" i="4"/>
  <c r="I601" i="4"/>
  <c r="H601" i="4"/>
  <c r="G601" i="4"/>
  <c r="F601" i="4"/>
  <c r="O600" i="4"/>
  <c r="N600" i="4"/>
  <c r="M600" i="4"/>
  <c r="L600" i="4"/>
  <c r="K600" i="4"/>
  <c r="J600" i="4"/>
  <c r="I600" i="4"/>
  <c r="H600" i="4"/>
  <c r="G600" i="4"/>
  <c r="F600" i="4"/>
  <c r="O599" i="4"/>
  <c r="N599" i="4"/>
  <c r="M599" i="4"/>
  <c r="L599" i="4"/>
  <c r="K599" i="4"/>
  <c r="J599" i="4"/>
  <c r="I599" i="4"/>
  <c r="H599" i="4"/>
  <c r="G599" i="4"/>
  <c r="F599" i="4"/>
  <c r="O598" i="4"/>
  <c r="N598" i="4"/>
  <c r="M598" i="4"/>
  <c r="L598" i="4"/>
  <c r="K598" i="4"/>
  <c r="J598" i="4"/>
  <c r="I598" i="4"/>
  <c r="H598" i="4"/>
  <c r="G598" i="4"/>
  <c r="F598" i="4"/>
  <c r="O597" i="4"/>
  <c r="N597" i="4"/>
  <c r="M597" i="4"/>
  <c r="L597" i="4"/>
  <c r="K597" i="4"/>
  <c r="J597" i="4"/>
  <c r="I597" i="4"/>
  <c r="H597" i="4"/>
  <c r="G597" i="4"/>
  <c r="F597" i="4"/>
  <c r="O596" i="4"/>
  <c r="N596" i="4"/>
  <c r="M596" i="4"/>
  <c r="L596" i="4"/>
  <c r="K596" i="4"/>
  <c r="J596" i="4"/>
  <c r="I596" i="4"/>
  <c r="H596" i="4"/>
  <c r="G596" i="4"/>
  <c r="F596" i="4"/>
  <c r="O595" i="4"/>
  <c r="N595" i="4"/>
  <c r="M595" i="4"/>
  <c r="L595" i="4"/>
  <c r="K595" i="4"/>
  <c r="J595" i="4"/>
  <c r="I595" i="4"/>
  <c r="H595" i="4"/>
  <c r="G595" i="4"/>
  <c r="F595" i="4"/>
  <c r="O594" i="4"/>
  <c r="N594" i="4"/>
  <c r="M594" i="4"/>
  <c r="L594" i="4"/>
  <c r="K594" i="4"/>
  <c r="J594" i="4"/>
  <c r="I594" i="4"/>
  <c r="H594" i="4"/>
  <c r="G594" i="4"/>
  <c r="F594" i="4"/>
  <c r="O593" i="4"/>
  <c r="N593" i="4"/>
  <c r="M593" i="4"/>
  <c r="L593" i="4"/>
  <c r="K593" i="4"/>
  <c r="J593" i="4"/>
  <c r="I593" i="4"/>
  <c r="H593" i="4"/>
  <c r="G593" i="4"/>
  <c r="F593" i="4"/>
  <c r="O592" i="4"/>
  <c r="N592" i="4"/>
  <c r="M592" i="4"/>
  <c r="L592" i="4"/>
  <c r="K592" i="4"/>
  <c r="J592" i="4"/>
  <c r="I592" i="4"/>
  <c r="H592" i="4"/>
  <c r="G592" i="4"/>
  <c r="F592" i="4"/>
  <c r="O591" i="4"/>
  <c r="N591" i="4"/>
  <c r="M591" i="4"/>
  <c r="L591" i="4"/>
  <c r="K591" i="4"/>
  <c r="J591" i="4"/>
  <c r="I591" i="4"/>
  <c r="H591" i="4"/>
  <c r="G591" i="4"/>
  <c r="F591" i="4"/>
  <c r="O590" i="4"/>
  <c r="N590" i="4"/>
  <c r="M590" i="4"/>
  <c r="L590" i="4"/>
  <c r="K590" i="4"/>
  <c r="J590" i="4"/>
  <c r="I590" i="4"/>
  <c r="H590" i="4"/>
  <c r="G590" i="4"/>
  <c r="F590" i="4"/>
  <c r="O589" i="4"/>
  <c r="N589" i="4"/>
  <c r="M589" i="4"/>
  <c r="L589" i="4"/>
  <c r="K589" i="4"/>
  <c r="J589" i="4"/>
  <c r="I589" i="4"/>
  <c r="H589" i="4"/>
  <c r="G589" i="4"/>
  <c r="F589" i="4"/>
  <c r="O588" i="4"/>
  <c r="N588" i="4"/>
  <c r="M588" i="4"/>
  <c r="L588" i="4"/>
  <c r="K588" i="4"/>
  <c r="J588" i="4"/>
  <c r="I588" i="4"/>
  <c r="H588" i="4"/>
  <c r="G588" i="4"/>
  <c r="F588" i="4"/>
  <c r="O587" i="4"/>
  <c r="N587" i="4"/>
  <c r="M587" i="4"/>
  <c r="L587" i="4"/>
  <c r="K587" i="4"/>
  <c r="J587" i="4"/>
  <c r="I587" i="4"/>
  <c r="H587" i="4"/>
  <c r="G587" i="4"/>
  <c r="F587" i="4"/>
  <c r="O586" i="4"/>
  <c r="N586" i="4"/>
  <c r="M586" i="4"/>
  <c r="L586" i="4"/>
  <c r="K586" i="4"/>
  <c r="J586" i="4"/>
  <c r="I586" i="4"/>
  <c r="H586" i="4"/>
  <c r="G586" i="4"/>
  <c r="F586" i="4"/>
  <c r="O585" i="4"/>
  <c r="N585" i="4"/>
  <c r="M585" i="4"/>
  <c r="L585" i="4"/>
  <c r="K585" i="4"/>
  <c r="J585" i="4"/>
  <c r="I585" i="4"/>
  <c r="H585" i="4"/>
  <c r="G585" i="4"/>
  <c r="F585" i="4"/>
  <c r="O584" i="4"/>
  <c r="N584" i="4"/>
  <c r="M584" i="4"/>
  <c r="L584" i="4"/>
  <c r="K584" i="4"/>
  <c r="J584" i="4"/>
  <c r="I584" i="4"/>
  <c r="H584" i="4"/>
  <c r="G584" i="4"/>
  <c r="F584" i="4"/>
  <c r="O583" i="4"/>
  <c r="N583" i="4"/>
  <c r="M583" i="4"/>
  <c r="L583" i="4"/>
  <c r="K583" i="4"/>
  <c r="J583" i="4"/>
  <c r="I583" i="4"/>
  <c r="H583" i="4"/>
  <c r="G583" i="4"/>
  <c r="F583" i="4"/>
  <c r="O582" i="4"/>
  <c r="N582" i="4"/>
  <c r="M582" i="4"/>
  <c r="L582" i="4"/>
  <c r="K582" i="4"/>
  <c r="J582" i="4"/>
  <c r="I582" i="4"/>
  <c r="H582" i="4"/>
  <c r="G582" i="4"/>
  <c r="F582" i="4"/>
  <c r="O581" i="4"/>
  <c r="N581" i="4"/>
  <c r="M581" i="4"/>
  <c r="L581" i="4"/>
  <c r="K581" i="4"/>
  <c r="J581" i="4"/>
  <c r="I581" i="4"/>
  <c r="H581" i="4"/>
  <c r="G581" i="4"/>
  <c r="F581" i="4"/>
  <c r="O580" i="4"/>
  <c r="N580" i="4"/>
  <c r="M580" i="4"/>
  <c r="L580" i="4"/>
  <c r="K580" i="4"/>
  <c r="J580" i="4"/>
  <c r="I580" i="4"/>
  <c r="H580" i="4"/>
  <c r="G580" i="4"/>
  <c r="F580" i="4"/>
  <c r="O579" i="4"/>
  <c r="N579" i="4"/>
  <c r="M579" i="4"/>
  <c r="L579" i="4"/>
  <c r="K579" i="4"/>
  <c r="J579" i="4"/>
  <c r="I579" i="4"/>
  <c r="H579" i="4"/>
  <c r="G579" i="4"/>
  <c r="F579" i="4"/>
  <c r="O578" i="4"/>
  <c r="N578" i="4"/>
  <c r="M578" i="4"/>
  <c r="L578" i="4"/>
  <c r="K578" i="4"/>
  <c r="J578" i="4"/>
  <c r="I578" i="4"/>
  <c r="H578" i="4"/>
  <c r="G578" i="4"/>
  <c r="F578" i="4"/>
  <c r="O577" i="4"/>
  <c r="N577" i="4"/>
  <c r="M577" i="4"/>
  <c r="L577" i="4"/>
  <c r="K577" i="4"/>
  <c r="J577" i="4"/>
  <c r="I577" i="4"/>
  <c r="H577" i="4"/>
  <c r="G577" i="4"/>
  <c r="F577" i="4"/>
  <c r="O576" i="4"/>
  <c r="N576" i="4"/>
  <c r="M576" i="4"/>
  <c r="L576" i="4"/>
  <c r="K576" i="4"/>
  <c r="J576" i="4"/>
  <c r="I576" i="4"/>
  <c r="H576" i="4"/>
  <c r="G576" i="4"/>
  <c r="F576" i="4"/>
  <c r="O575" i="4"/>
  <c r="N575" i="4"/>
  <c r="M575" i="4"/>
  <c r="L575" i="4"/>
  <c r="K575" i="4"/>
  <c r="J575" i="4"/>
  <c r="I575" i="4"/>
  <c r="H575" i="4"/>
  <c r="G575" i="4"/>
  <c r="F575" i="4"/>
  <c r="O574" i="4"/>
  <c r="N574" i="4"/>
  <c r="M574" i="4"/>
  <c r="L574" i="4"/>
  <c r="K574" i="4"/>
  <c r="J574" i="4"/>
  <c r="I574" i="4"/>
  <c r="H574" i="4"/>
  <c r="G574" i="4"/>
  <c r="F574" i="4"/>
  <c r="O573" i="4"/>
  <c r="N573" i="4"/>
  <c r="M573" i="4"/>
  <c r="L573" i="4"/>
  <c r="K573" i="4"/>
  <c r="J573" i="4"/>
  <c r="I573" i="4"/>
  <c r="H573" i="4"/>
  <c r="G573" i="4"/>
  <c r="F573" i="4"/>
  <c r="O572" i="4"/>
  <c r="N572" i="4"/>
  <c r="M572" i="4"/>
  <c r="L572" i="4"/>
  <c r="K572" i="4"/>
  <c r="J572" i="4"/>
  <c r="I572" i="4"/>
  <c r="H572" i="4"/>
  <c r="G572" i="4"/>
  <c r="F572" i="4"/>
  <c r="O571" i="4"/>
  <c r="N571" i="4"/>
  <c r="M571" i="4"/>
  <c r="L571" i="4"/>
  <c r="K571" i="4"/>
  <c r="J571" i="4"/>
  <c r="I571" i="4"/>
  <c r="H571" i="4"/>
  <c r="G571" i="4"/>
  <c r="F571" i="4"/>
  <c r="O570" i="4"/>
  <c r="N570" i="4"/>
  <c r="M570" i="4"/>
  <c r="L570" i="4"/>
  <c r="K570" i="4"/>
  <c r="J570" i="4"/>
  <c r="I570" i="4"/>
  <c r="H570" i="4"/>
  <c r="G570" i="4"/>
  <c r="F570" i="4"/>
  <c r="O569" i="4"/>
  <c r="N569" i="4"/>
  <c r="M569" i="4"/>
  <c r="L569" i="4"/>
  <c r="K569" i="4"/>
  <c r="J569" i="4"/>
  <c r="I569" i="4"/>
  <c r="H569" i="4"/>
  <c r="G569" i="4"/>
  <c r="F569" i="4"/>
  <c r="O568" i="4"/>
  <c r="N568" i="4"/>
  <c r="M568" i="4"/>
  <c r="L568" i="4"/>
  <c r="K568" i="4"/>
  <c r="J568" i="4"/>
  <c r="I568" i="4"/>
  <c r="H568" i="4"/>
  <c r="G568" i="4"/>
  <c r="F568" i="4"/>
  <c r="O567" i="4"/>
  <c r="N567" i="4"/>
  <c r="M567" i="4"/>
  <c r="L567" i="4"/>
  <c r="K567" i="4"/>
  <c r="J567" i="4"/>
  <c r="I567" i="4"/>
  <c r="H567" i="4"/>
  <c r="G567" i="4"/>
  <c r="F567" i="4"/>
  <c r="O566" i="4"/>
  <c r="N566" i="4"/>
  <c r="M566" i="4"/>
  <c r="L566" i="4"/>
  <c r="K566" i="4"/>
  <c r="J566" i="4"/>
  <c r="I566" i="4"/>
  <c r="H566" i="4"/>
  <c r="G566" i="4"/>
  <c r="F566" i="4"/>
  <c r="O565" i="4"/>
  <c r="N565" i="4"/>
  <c r="M565" i="4"/>
  <c r="L565" i="4"/>
  <c r="K565" i="4"/>
  <c r="J565" i="4"/>
  <c r="I565" i="4"/>
  <c r="H565" i="4"/>
  <c r="G565" i="4"/>
  <c r="F565" i="4"/>
  <c r="O564" i="4"/>
  <c r="N564" i="4"/>
  <c r="M564" i="4"/>
  <c r="L564" i="4"/>
  <c r="K564" i="4"/>
  <c r="J564" i="4"/>
  <c r="I564" i="4"/>
  <c r="H564" i="4"/>
  <c r="G564" i="4"/>
  <c r="F564" i="4"/>
  <c r="O563" i="4"/>
  <c r="N563" i="4"/>
  <c r="M563" i="4"/>
  <c r="L563" i="4"/>
  <c r="K563" i="4"/>
  <c r="J563" i="4"/>
  <c r="I563" i="4"/>
  <c r="H563" i="4"/>
  <c r="G563" i="4"/>
  <c r="F563" i="4"/>
  <c r="O562" i="4"/>
  <c r="N562" i="4"/>
  <c r="M562" i="4"/>
  <c r="L562" i="4"/>
  <c r="K562" i="4"/>
  <c r="J562" i="4"/>
  <c r="I562" i="4"/>
  <c r="H562" i="4"/>
  <c r="G562" i="4"/>
  <c r="F562" i="4"/>
  <c r="O561" i="4"/>
  <c r="N561" i="4"/>
  <c r="M561" i="4"/>
  <c r="L561" i="4"/>
  <c r="K561" i="4"/>
  <c r="J561" i="4"/>
  <c r="I561" i="4"/>
  <c r="H561" i="4"/>
  <c r="G561" i="4"/>
  <c r="F561" i="4"/>
  <c r="O560" i="4"/>
  <c r="N560" i="4"/>
  <c r="M560" i="4"/>
  <c r="L560" i="4"/>
  <c r="K560" i="4"/>
  <c r="J560" i="4"/>
  <c r="I560" i="4"/>
  <c r="H560" i="4"/>
  <c r="G560" i="4"/>
  <c r="F560" i="4"/>
  <c r="O559" i="4"/>
  <c r="N559" i="4"/>
  <c r="M559" i="4"/>
  <c r="L559" i="4"/>
  <c r="K559" i="4"/>
  <c r="J559" i="4"/>
  <c r="I559" i="4"/>
  <c r="H559" i="4"/>
  <c r="G559" i="4"/>
  <c r="F559" i="4"/>
  <c r="O558" i="4"/>
  <c r="N558" i="4"/>
  <c r="M558" i="4"/>
  <c r="L558" i="4"/>
  <c r="K558" i="4"/>
  <c r="J558" i="4"/>
  <c r="I558" i="4"/>
  <c r="H558" i="4"/>
  <c r="G558" i="4"/>
  <c r="F558" i="4"/>
  <c r="O557" i="4"/>
  <c r="N557" i="4"/>
  <c r="M557" i="4"/>
  <c r="L557" i="4"/>
  <c r="K557" i="4"/>
  <c r="J557" i="4"/>
  <c r="I557" i="4"/>
  <c r="H557" i="4"/>
  <c r="G557" i="4"/>
  <c r="F557" i="4"/>
  <c r="O556" i="4"/>
  <c r="N556" i="4"/>
  <c r="M556" i="4"/>
  <c r="L556" i="4"/>
  <c r="K556" i="4"/>
  <c r="J556" i="4"/>
  <c r="I556" i="4"/>
  <c r="H556" i="4"/>
  <c r="G556" i="4"/>
  <c r="F556" i="4"/>
  <c r="O555" i="4"/>
  <c r="N555" i="4"/>
  <c r="M555" i="4"/>
  <c r="L555" i="4"/>
  <c r="K555" i="4"/>
  <c r="J555" i="4"/>
  <c r="I555" i="4"/>
  <c r="H555" i="4"/>
  <c r="G555" i="4"/>
  <c r="F555" i="4"/>
  <c r="O554" i="4"/>
  <c r="N554" i="4"/>
  <c r="M554" i="4"/>
  <c r="L554" i="4"/>
  <c r="K554" i="4"/>
  <c r="J554" i="4"/>
  <c r="I554" i="4"/>
  <c r="H554" i="4"/>
  <c r="G554" i="4"/>
  <c r="F554" i="4"/>
  <c r="O553" i="4"/>
  <c r="N553" i="4"/>
  <c r="M553" i="4"/>
  <c r="L553" i="4"/>
  <c r="K553" i="4"/>
  <c r="J553" i="4"/>
  <c r="I553" i="4"/>
  <c r="H553" i="4"/>
  <c r="G553" i="4"/>
  <c r="F553" i="4"/>
  <c r="O552" i="4"/>
  <c r="N552" i="4"/>
  <c r="M552" i="4"/>
  <c r="L552" i="4"/>
  <c r="K552" i="4"/>
  <c r="J552" i="4"/>
  <c r="I552" i="4"/>
  <c r="H552" i="4"/>
  <c r="G552" i="4"/>
  <c r="F552" i="4"/>
  <c r="O551" i="4"/>
  <c r="N551" i="4"/>
  <c r="M551" i="4"/>
  <c r="L551" i="4"/>
  <c r="K551" i="4"/>
  <c r="J551" i="4"/>
  <c r="I551" i="4"/>
  <c r="H551" i="4"/>
  <c r="G551" i="4"/>
  <c r="F551" i="4"/>
  <c r="O550" i="4"/>
  <c r="N550" i="4"/>
  <c r="M550" i="4"/>
  <c r="L550" i="4"/>
  <c r="K550" i="4"/>
  <c r="J550" i="4"/>
  <c r="I550" i="4"/>
  <c r="H550" i="4"/>
  <c r="G550" i="4"/>
  <c r="F550" i="4"/>
  <c r="O549" i="4"/>
  <c r="N549" i="4"/>
  <c r="M549" i="4"/>
  <c r="L549" i="4"/>
  <c r="K549" i="4"/>
  <c r="J549" i="4"/>
  <c r="I549" i="4"/>
  <c r="H549" i="4"/>
  <c r="G549" i="4"/>
  <c r="F549" i="4"/>
  <c r="O548" i="4"/>
  <c r="N548" i="4"/>
  <c r="M548" i="4"/>
  <c r="L548" i="4"/>
  <c r="K548" i="4"/>
  <c r="J548" i="4"/>
  <c r="I548" i="4"/>
  <c r="H548" i="4"/>
  <c r="G548" i="4"/>
  <c r="F548" i="4"/>
  <c r="O547" i="4"/>
  <c r="N547" i="4"/>
  <c r="M547" i="4"/>
  <c r="L547" i="4"/>
  <c r="K547" i="4"/>
  <c r="J547" i="4"/>
  <c r="I547" i="4"/>
  <c r="H547" i="4"/>
  <c r="G547" i="4"/>
  <c r="F547" i="4"/>
  <c r="O546" i="4"/>
  <c r="N546" i="4"/>
  <c r="M546" i="4"/>
  <c r="L546" i="4"/>
  <c r="K546" i="4"/>
  <c r="J546" i="4"/>
  <c r="I546" i="4"/>
  <c r="H546" i="4"/>
  <c r="G546" i="4"/>
  <c r="F546" i="4"/>
  <c r="O545" i="4"/>
  <c r="N545" i="4"/>
  <c r="M545" i="4"/>
  <c r="L545" i="4"/>
  <c r="K545" i="4"/>
  <c r="J545" i="4"/>
  <c r="I545" i="4"/>
  <c r="H545" i="4"/>
  <c r="G545" i="4"/>
  <c r="F545" i="4"/>
  <c r="O544" i="4"/>
  <c r="N544" i="4"/>
  <c r="M544" i="4"/>
  <c r="L544" i="4"/>
  <c r="K544" i="4"/>
  <c r="J544" i="4"/>
  <c r="I544" i="4"/>
  <c r="H544" i="4"/>
  <c r="G544" i="4"/>
  <c r="F544" i="4"/>
  <c r="O543" i="4"/>
  <c r="N543" i="4"/>
  <c r="M543" i="4"/>
  <c r="L543" i="4"/>
  <c r="K543" i="4"/>
  <c r="J543" i="4"/>
  <c r="I543" i="4"/>
  <c r="H543" i="4"/>
  <c r="G543" i="4"/>
  <c r="F543" i="4"/>
  <c r="O542" i="4"/>
  <c r="N542" i="4"/>
  <c r="M542" i="4"/>
  <c r="L542" i="4"/>
  <c r="K542" i="4"/>
  <c r="J542" i="4"/>
  <c r="I542" i="4"/>
  <c r="H542" i="4"/>
  <c r="G542" i="4"/>
  <c r="F542" i="4"/>
  <c r="O541" i="4"/>
  <c r="N541" i="4"/>
  <c r="M541" i="4"/>
  <c r="L541" i="4"/>
  <c r="K541" i="4"/>
  <c r="J541" i="4"/>
  <c r="I541" i="4"/>
  <c r="H541" i="4"/>
  <c r="G541" i="4"/>
  <c r="F541" i="4"/>
  <c r="O540" i="4"/>
  <c r="N540" i="4"/>
  <c r="M540" i="4"/>
  <c r="L540" i="4"/>
  <c r="K540" i="4"/>
  <c r="J540" i="4"/>
  <c r="I540" i="4"/>
  <c r="H540" i="4"/>
  <c r="G540" i="4"/>
  <c r="F540" i="4"/>
  <c r="O539" i="4"/>
  <c r="N539" i="4"/>
  <c r="M539" i="4"/>
  <c r="L539" i="4"/>
  <c r="K539" i="4"/>
  <c r="J539" i="4"/>
  <c r="I539" i="4"/>
  <c r="H539" i="4"/>
  <c r="G539" i="4"/>
  <c r="F539" i="4"/>
  <c r="O538" i="4"/>
  <c r="N538" i="4"/>
  <c r="M538" i="4"/>
  <c r="L538" i="4"/>
  <c r="K538" i="4"/>
  <c r="J538" i="4"/>
  <c r="I538" i="4"/>
  <c r="H538" i="4"/>
  <c r="G538" i="4"/>
  <c r="F538" i="4"/>
  <c r="O537" i="4"/>
  <c r="N537" i="4"/>
  <c r="M537" i="4"/>
  <c r="L537" i="4"/>
  <c r="K537" i="4"/>
  <c r="J537" i="4"/>
  <c r="I537" i="4"/>
  <c r="H537" i="4"/>
  <c r="G537" i="4"/>
  <c r="F537" i="4"/>
  <c r="O536" i="4"/>
  <c r="N536" i="4"/>
  <c r="M536" i="4"/>
  <c r="L536" i="4"/>
  <c r="K536" i="4"/>
  <c r="J536" i="4"/>
  <c r="I536" i="4"/>
  <c r="H536" i="4"/>
  <c r="G536" i="4"/>
  <c r="F536" i="4"/>
  <c r="O535" i="4"/>
  <c r="N535" i="4"/>
  <c r="M535" i="4"/>
  <c r="L535" i="4"/>
  <c r="K535" i="4"/>
  <c r="J535" i="4"/>
  <c r="I535" i="4"/>
  <c r="H535" i="4"/>
  <c r="G535" i="4"/>
  <c r="F535" i="4"/>
  <c r="O534" i="4"/>
  <c r="N534" i="4"/>
  <c r="M534" i="4"/>
  <c r="L534" i="4"/>
  <c r="K534" i="4"/>
  <c r="J534" i="4"/>
  <c r="I534" i="4"/>
  <c r="H534" i="4"/>
  <c r="G534" i="4"/>
  <c r="F534" i="4"/>
  <c r="O533" i="4"/>
  <c r="N533" i="4"/>
  <c r="M533" i="4"/>
  <c r="L533" i="4"/>
  <c r="K533" i="4"/>
  <c r="J533" i="4"/>
  <c r="I533" i="4"/>
  <c r="H533" i="4"/>
  <c r="G533" i="4"/>
  <c r="F533" i="4"/>
  <c r="O532" i="4"/>
  <c r="N532" i="4"/>
  <c r="M532" i="4"/>
  <c r="L532" i="4"/>
  <c r="K532" i="4"/>
  <c r="J532" i="4"/>
  <c r="I532" i="4"/>
  <c r="H532" i="4"/>
  <c r="G532" i="4"/>
  <c r="F532" i="4"/>
  <c r="O531" i="4"/>
  <c r="N531" i="4"/>
  <c r="M531" i="4"/>
  <c r="L531" i="4"/>
  <c r="K531" i="4"/>
  <c r="J531" i="4"/>
  <c r="I531" i="4"/>
  <c r="H531" i="4"/>
  <c r="G531" i="4"/>
  <c r="F531" i="4"/>
  <c r="O530" i="4"/>
  <c r="N530" i="4"/>
  <c r="M530" i="4"/>
  <c r="L530" i="4"/>
  <c r="K530" i="4"/>
  <c r="J530" i="4"/>
  <c r="I530" i="4"/>
  <c r="H530" i="4"/>
  <c r="G530" i="4"/>
  <c r="F530" i="4"/>
  <c r="O529" i="4"/>
  <c r="N529" i="4"/>
  <c r="M529" i="4"/>
  <c r="L529" i="4"/>
  <c r="K529" i="4"/>
  <c r="J529" i="4"/>
  <c r="I529" i="4"/>
  <c r="H529" i="4"/>
  <c r="G529" i="4"/>
  <c r="F529" i="4"/>
  <c r="O528" i="4"/>
  <c r="N528" i="4"/>
  <c r="M528" i="4"/>
  <c r="L528" i="4"/>
  <c r="K528" i="4"/>
  <c r="J528" i="4"/>
  <c r="I528" i="4"/>
  <c r="H528" i="4"/>
  <c r="G528" i="4"/>
  <c r="F528" i="4"/>
  <c r="O527" i="4"/>
  <c r="N527" i="4"/>
  <c r="M527" i="4"/>
  <c r="L527" i="4"/>
  <c r="K527" i="4"/>
  <c r="J527" i="4"/>
  <c r="I527" i="4"/>
  <c r="H527" i="4"/>
  <c r="G527" i="4"/>
  <c r="F527" i="4"/>
  <c r="O526" i="4"/>
  <c r="N526" i="4"/>
  <c r="M526" i="4"/>
  <c r="L526" i="4"/>
  <c r="K526" i="4"/>
  <c r="J526" i="4"/>
  <c r="I526" i="4"/>
  <c r="H526" i="4"/>
  <c r="G526" i="4"/>
  <c r="F526" i="4"/>
  <c r="O525" i="4"/>
  <c r="N525" i="4"/>
  <c r="M525" i="4"/>
  <c r="L525" i="4"/>
  <c r="K525" i="4"/>
  <c r="J525" i="4"/>
  <c r="I525" i="4"/>
  <c r="H525" i="4"/>
  <c r="G525" i="4"/>
  <c r="F525" i="4"/>
  <c r="O524" i="4"/>
  <c r="N524" i="4"/>
  <c r="M524" i="4"/>
  <c r="L524" i="4"/>
  <c r="K524" i="4"/>
  <c r="J524" i="4"/>
  <c r="I524" i="4"/>
  <c r="H524" i="4"/>
  <c r="G524" i="4"/>
  <c r="F524" i="4"/>
  <c r="O523" i="4"/>
  <c r="N523" i="4"/>
  <c r="M523" i="4"/>
  <c r="L523" i="4"/>
  <c r="K523" i="4"/>
  <c r="J523" i="4"/>
  <c r="I523" i="4"/>
  <c r="H523" i="4"/>
  <c r="G523" i="4"/>
  <c r="F523" i="4"/>
  <c r="O522" i="4"/>
  <c r="N522" i="4"/>
  <c r="M522" i="4"/>
  <c r="L522" i="4"/>
  <c r="K522" i="4"/>
  <c r="J522" i="4"/>
  <c r="I522" i="4"/>
  <c r="H522" i="4"/>
  <c r="G522" i="4"/>
  <c r="F522" i="4"/>
  <c r="O521" i="4"/>
  <c r="N521" i="4"/>
  <c r="M521" i="4"/>
  <c r="L521" i="4"/>
  <c r="K521" i="4"/>
  <c r="J521" i="4"/>
  <c r="I521" i="4"/>
  <c r="H521" i="4"/>
  <c r="G521" i="4"/>
  <c r="F521" i="4"/>
  <c r="O520" i="4"/>
  <c r="N520" i="4"/>
  <c r="M520" i="4"/>
  <c r="L520" i="4"/>
  <c r="K520" i="4"/>
  <c r="J520" i="4"/>
  <c r="I520" i="4"/>
  <c r="H520" i="4"/>
  <c r="G520" i="4"/>
  <c r="F520" i="4"/>
  <c r="O519" i="4"/>
  <c r="N519" i="4"/>
  <c r="M519" i="4"/>
  <c r="L519" i="4"/>
  <c r="K519" i="4"/>
  <c r="J519" i="4"/>
  <c r="I519" i="4"/>
  <c r="H519" i="4"/>
  <c r="G519" i="4"/>
  <c r="F519" i="4"/>
  <c r="O518" i="4"/>
  <c r="N518" i="4"/>
  <c r="M518" i="4"/>
  <c r="L518" i="4"/>
  <c r="K518" i="4"/>
  <c r="J518" i="4"/>
  <c r="I518" i="4"/>
  <c r="H518" i="4"/>
  <c r="G518" i="4"/>
  <c r="F518" i="4"/>
  <c r="O517" i="4"/>
  <c r="N517" i="4"/>
  <c r="M517" i="4"/>
  <c r="L517" i="4"/>
  <c r="K517" i="4"/>
  <c r="J517" i="4"/>
  <c r="I517" i="4"/>
  <c r="H517" i="4"/>
  <c r="G517" i="4"/>
  <c r="F517" i="4"/>
  <c r="O516" i="4"/>
  <c r="N516" i="4"/>
  <c r="M516" i="4"/>
  <c r="L516" i="4"/>
  <c r="K516" i="4"/>
  <c r="J516" i="4"/>
  <c r="I516" i="4"/>
  <c r="H516" i="4"/>
  <c r="G516" i="4"/>
  <c r="F516" i="4"/>
  <c r="O515" i="4"/>
  <c r="N515" i="4"/>
  <c r="M515" i="4"/>
  <c r="L515" i="4"/>
  <c r="K515" i="4"/>
  <c r="J515" i="4"/>
  <c r="I515" i="4"/>
  <c r="H515" i="4"/>
  <c r="G515" i="4"/>
  <c r="F515" i="4"/>
  <c r="O514" i="4"/>
  <c r="N514" i="4"/>
  <c r="M514" i="4"/>
  <c r="L514" i="4"/>
  <c r="K514" i="4"/>
  <c r="J514" i="4"/>
  <c r="I514" i="4"/>
  <c r="H514" i="4"/>
  <c r="G514" i="4"/>
  <c r="F514" i="4"/>
  <c r="O513" i="4"/>
  <c r="N513" i="4"/>
  <c r="M513" i="4"/>
  <c r="L513" i="4"/>
  <c r="K513" i="4"/>
  <c r="J513" i="4"/>
  <c r="I513" i="4"/>
  <c r="H513" i="4"/>
  <c r="G513" i="4"/>
  <c r="F513" i="4"/>
  <c r="O512" i="4"/>
  <c r="N512" i="4"/>
  <c r="M512" i="4"/>
  <c r="L512" i="4"/>
  <c r="K512" i="4"/>
  <c r="J512" i="4"/>
  <c r="I512" i="4"/>
  <c r="H512" i="4"/>
  <c r="G512" i="4"/>
  <c r="F512" i="4"/>
  <c r="O511" i="4"/>
  <c r="N511" i="4"/>
  <c r="M511" i="4"/>
  <c r="L511" i="4"/>
  <c r="K511" i="4"/>
  <c r="J511" i="4"/>
  <c r="I511" i="4"/>
  <c r="H511" i="4"/>
  <c r="G511" i="4"/>
  <c r="F511" i="4"/>
  <c r="O510" i="4"/>
  <c r="N510" i="4"/>
  <c r="M510" i="4"/>
  <c r="L510" i="4"/>
  <c r="K510" i="4"/>
  <c r="J510" i="4"/>
  <c r="I510" i="4"/>
  <c r="H510" i="4"/>
  <c r="G510" i="4"/>
  <c r="F510" i="4"/>
  <c r="O509" i="4"/>
  <c r="N509" i="4"/>
  <c r="M509" i="4"/>
  <c r="L509" i="4"/>
  <c r="K509" i="4"/>
  <c r="J509" i="4"/>
  <c r="I509" i="4"/>
  <c r="H509" i="4"/>
  <c r="G509" i="4"/>
  <c r="F509" i="4"/>
  <c r="O508" i="4"/>
  <c r="N508" i="4"/>
  <c r="M508" i="4"/>
  <c r="L508" i="4"/>
  <c r="K508" i="4"/>
  <c r="J508" i="4"/>
  <c r="I508" i="4"/>
  <c r="H508" i="4"/>
  <c r="G508" i="4"/>
  <c r="F508" i="4"/>
  <c r="O507" i="4"/>
  <c r="N507" i="4"/>
  <c r="M507" i="4"/>
  <c r="L507" i="4"/>
  <c r="K507" i="4"/>
  <c r="J507" i="4"/>
  <c r="I507" i="4"/>
  <c r="H507" i="4"/>
  <c r="G507" i="4"/>
  <c r="F507" i="4"/>
  <c r="O506" i="4"/>
  <c r="N506" i="4"/>
  <c r="M506" i="4"/>
  <c r="L506" i="4"/>
  <c r="K506" i="4"/>
  <c r="J506" i="4"/>
  <c r="I506" i="4"/>
  <c r="H506" i="4"/>
  <c r="G506" i="4"/>
  <c r="F506" i="4"/>
  <c r="O505" i="4"/>
  <c r="N505" i="4"/>
  <c r="M505" i="4"/>
  <c r="L505" i="4"/>
  <c r="K505" i="4"/>
  <c r="J505" i="4"/>
  <c r="I505" i="4"/>
  <c r="H505" i="4"/>
  <c r="G505" i="4"/>
  <c r="F505" i="4"/>
  <c r="O504" i="4"/>
  <c r="N504" i="4"/>
  <c r="M504" i="4"/>
  <c r="L504" i="4"/>
  <c r="K504" i="4"/>
  <c r="J504" i="4"/>
  <c r="I504" i="4"/>
  <c r="H504" i="4"/>
  <c r="G504" i="4"/>
  <c r="F504" i="4"/>
  <c r="O503" i="4"/>
  <c r="N503" i="4"/>
  <c r="M503" i="4"/>
  <c r="L503" i="4"/>
  <c r="K503" i="4"/>
  <c r="J503" i="4"/>
  <c r="I503" i="4"/>
  <c r="H503" i="4"/>
  <c r="G503" i="4"/>
  <c r="F503" i="4"/>
  <c r="O502" i="4"/>
  <c r="N502" i="4"/>
  <c r="M502" i="4"/>
  <c r="L502" i="4"/>
  <c r="K502" i="4"/>
  <c r="J502" i="4"/>
  <c r="I502" i="4"/>
  <c r="H502" i="4"/>
  <c r="G502" i="4"/>
  <c r="F502" i="4"/>
  <c r="O501" i="4"/>
  <c r="N501" i="4"/>
  <c r="M501" i="4"/>
  <c r="L501" i="4"/>
  <c r="K501" i="4"/>
  <c r="J501" i="4"/>
  <c r="I501" i="4"/>
  <c r="H501" i="4"/>
  <c r="G501" i="4"/>
  <c r="F501" i="4"/>
  <c r="O500" i="4"/>
  <c r="N500" i="4"/>
  <c r="M500" i="4"/>
  <c r="L500" i="4"/>
  <c r="K500" i="4"/>
  <c r="J500" i="4"/>
  <c r="I500" i="4"/>
  <c r="H500" i="4"/>
  <c r="G500" i="4"/>
  <c r="F500" i="4"/>
  <c r="O499" i="4"/>
  <c r="N499" i="4"/>
  <c r="M499" i="4"/>
  <c r="L499" i="4"/>
  <c r="K499" i="4"/>
  <c r="J499" i="4"/>
  <c r="I499" i="4"/>
  <c r="H499" i="4"/>
  <c r="G499" i="4"/>
  <c r="F499" i="4"/>
  <c r="O498" i="4"/>
  <c r="N498" i="4"/>
  <c r="M498" i="4"/>
  <c r="L498" i="4"/>
  <c r="K498" i="4"/>
  <c r="J498" i="4"/>
  <c r="I498" i="4"/>
  <c r="H498" i="4"/>
  <c r="G498" i="4"/>
  <c r="F498" i="4"/>
  <c r="O497" i="4"/>
  <c r="N497" i="4"/>
  <c r="M497" i="4"/>
  <c r="L497" i="4"/>
  <c r="K497" i="4"/>
  <c r="J497" i="4"/>
  <c r="I497" i="4"/>
  <c r="H497" i="4"/>
  <c r="G497" i="4"/>
  <c r="F497" i="4"/>
  <c r="O496" i="4"/>
  <c r="N496" i="4"/>
  <c r="M496" i="4"/>
  <c r="L496" i="4"/>
  <c r="K496" i="4"/>
  <c r="J496" i="4"/>
  <c r="I496" i="4"/>
  <c r="H496" i="4"/>
  <c r="G496" i="4"/>
  <c r="F496" i="4"/>
  <c r="O495" i="4"/>
  <c r="N495" i="4"/>
  <c r="M495" i="4"/>
  <c r="L495" i="4"/>
  <c r="K495" i="4"/>
  <c r="J495" i="4"/>
  <c r="I495" i="4"/>
  <c r="H495" i="4"/>
  <c r="G495" i="4"/>
  <c r="F495" i="4"/>
  <c r="O494" i="4"/>
  <c r="N494" i="4"/>
  <c r="M494" i="4"/>
  <c r="L494" i="4"/>
  <c r="K494" i="4"/>
  <c r="J494" i="4"/>
  <c r="I494" i="4"/>
  <c r="H494" i="4"/>
  <c r="G494" i="4"/>
  <c r="F494" i="4"/>
  <c r="O493" i="4"/>
  <c r="N493" i="4"/>
  <c r="M493" i="4"/>
  <c r="L493" i="4"/>
  <c r="K493" i="4"/>
  <c r="J493" i="4"/>
  <c r="I493" i="4"/>
  <c r="H493" i="4"/>
  <c r="G493" i="4"/>
  <c r="F493" i="4"/>
  <c r="O492" i="4"/>
  <c r="N492" i="4"/>
  <c r="M492" i="4"/>
  <c r="L492" i="4"/>
  <c r="K492" i="4"/>
  <c r="J492" i="4"/>
  <c r="I492" i="4"/>
  <c r="H492" i="4"/>
  <c r="G492" i="4"/>
  <c r="F492" i="4"/>
  <c r="O491" i="4"/>
  <c r="N491" i="4"/>
  <c r="M491" i="4"/>
  <c r="L491" i="4"/>
  <c r="K491" i="4"/>
  <c r="J491" i="4"/>
  <c r="I491" i="4"/>
  <c r="H491" i="4"/>
  <c r="G491" i="4"/>
  <c r="F491" i="4"/>
  <c r="O490" i="4"/>
  <c r="N490" i="4"/>
  <c r="M490" i="4"/>
  <c r="L490" i="4"/>
  <c r="K490" i="4"/>
  <c r="J490" i="4"/>
  <c r="I490" i="4"/>
  <c r="H490" i="4"/>
  <c r="G490" i="4"/>
  <c r="F490" i="4"/>
  <c r="O489" i="4"/>
  <c r="N489" i="4"/>
  <c r="M489" i="4"/>
  <c r="L489" i="4"/>
  <c r="K489" i="4"/>
  <c r="J489" i="4"/>
  <c r="I489" i="4"/>
  <c r="H489" i="4"/>
  <c r="G489" i="4"/>
  <c r="F489" i="4"/>
  <c r="O488" i="4"/>
  <c r="N488" i="4"/>
  <c r="M488" i="4"/>
  <c r="L488" i="4"/>
  <c r="K488" i="4"/>
  <c r="J488" i="4"/>
  <c r="I488" i="4"/>
  <c r="H488" i="4"/>
  <c r="G488" i="4"/>
  <c r="F488" i="4"/>
  <c r="O487" i="4"/>
  <c r="N487" i="4"/>
  <c r="M487" i="4"/>
  <c r="L487" i="4"/>
  <c r="K487" i="4"/>
  <c r="J487" i="4"/>
  <c r="I487" i="4"/>
  <c r="H487" i="4"/>
  <c r="G487" i="4"/>
  <c r="F487" i="4"/>
  <c r="O486" i="4"/>
  <c r="N486" i="4"/>
  <c r="M486" i="4"/>
  <c r="L486" i="4"/>
  <c r="K486" i="4"/>
  <c r="J486" i="4"/>
  <c r="I486" i="4"/>
  <c r="H486" i="4"/>
  <c r="G486" i="4"/>
  <c r="F486" i="4"/>
  <c r="O485" i="4"/>
  <c r="N485" i="4"/>
  <c r="M485" i="4"/>
  <c r="L485" i="4"/>
  <c r="K485" i="4"/>
  <c r="J485" i="4"/>
  <c r="I485" i="4"/>
  <c r="H485" i="4"/>
  <c r="G485" i="4"/>
  <c r="F485" i="4"/>
  <c r="O484" i="4"/>
  <c r="N484" i="4"/>
  <c r="M484" i="4"/>
  <c r="L484" i="4"/>
  <c r="K484" i="4"/>
  <c r="J484" i="4"/>
  <c r="I484" i="4"/>
  <c r="H484" i="4"/>
  <c r="G484" i="4"/>
  <c r="F484" i="4"/>
  <c r="O483" i="4"/>
  <c r="N483" i="4"/>
  <c r="M483" i="4"/>
  <c r="L483" i="4"/>
  <c r="K483" i="4"/>
  <c r="J483" i="4"/>
  <c r="I483" i="4"/>
  <c r="H483" i="4"/>
  <c r="G483" i="4"/>
  <c r="F483" i="4"/>
  <c r="O482" i="4"/>
  <c r="N482" i="4"/>
  <c r="M482" i="4"/>
  <c r="L482" i="4"/>
  <c r="K482" i="4"/>
  <c r="J482" i="4"/>
  <c r="I482" i="4"/>
  <c r="H482" i="4"/>
  <c r="G482" i="4"/>
  <c r="F482" i="4"/>
  <c r="O481" i="4"/>
  <c r="N481" i="4"/>
  <c r="M481" i="4"/>
  <c r="L481" i="4"/>
  <c r="K481" i="4"/>
  <c r="J481" i="4"/>
  <c r="I481" i="4"/>
  <c r="H481" i="4"/>
  <c r="G481" i="4"/>
  <c r="F481" i="4"/>
  <c r="O480" i="4"/>
  <c r="N480" i="4"/>
  <c r="M480" i="4"/>
  <c r="L480" i="4"/>
  <c r="K480" i="4"/>
  <c r="J480" i="4"/>
  <c r="I480" i="4"/>
  <c r="H480" i="4"/>
  <c r="G480" i="4"/>
  <c r="F480" i="4"/>
  <c r="O479" i="4"/>
  <c r="N479" i="4"/>
  <c r="M479" i="4"/>
  <c r="L479" i="4"/>
  <c r="K479" i="4"/>
  <c r="J479" i="4"/>
  <c r="I479" i="4"/>
  <c r="H479" i="4"/>
  <c r="G479" i="4"/>
  <c r="F479" i="4"/>
  <c r="O478" i="4"/>
  <c r="N478" i="4"/>
  <c r="M478" i="4"/>
  <c r="L478" i="4"/>
  <c r="K478" i="4"/>
  <c r="J478" i="4"/>
  <c r="I478" i="4"/>
  <c r="H478" i="4"/>
  <c r="G478" i="4"/>
  <c r="F478" i="4"/>
  <c r="O477" i="4"/>
  <c r="N477" i="4"/>
  <c r="M477" i="4"/>
  <c r="L477" i="4"/>
  <c r="K477" i="4"/>
  <c r="J477" i="4"/>
  <c r="I477" i="4"/>
  <c r="H477" i="4"/>
  <c r="G477" i="4"/>
  <c r="F477" i="4"/>
  <c r="O476" i="4"/>
  <c r="N476" i="4"/>
  <c r="M476" i="4"/>
  <c r="L476" i="4"/>
  <c r="K476" i="4"/>
  <c r="J476" i="4"/>
  <c r="I476" i="4"/>
  <c r="H476" i="4"/>
  <c r="G476" i="4"/>
  <c r="F476" i="4"/>
  <c r="O475" i="4"/>
  <c r="N475" i="4"/>
  <c r="M475" i="4"/>
  <c r="L475" i="4"/>
  <c r="K475" i="4"/>
  <c r="J475" i="4"/>
  <c r="I475" i="4"/>
  <c r="H475" i="4"/>
  <c r="G475" i="4"/>
  <c r="F475" i="4"/>
  <c r="O474" i="4"/>
  <c r="N474" i="4"/>
  <c r="M474" i="4"/>
  <c r="L474" i="4"/>
  <c r="K474" i="4"/>
  <c r="J474" i="4"/>
  <c r="I474" i="4"/>
  <c r="H474" i="4"/>
  <c r="G474" i="4"/>
  <c r="F474" i="4"/>
  <c r="O473" i="4"/>
  <c r="N473" i="4"/>
  <c r="M473" i="4"/>
  <c r="L473" i="4"/>
  <c r="K473" i="4"/>
  <c r="J473" i="4"/>
  <c r="I473" i="4"/>
  <c r="H473" i="4"/>
  <c r="G473" i="4"/>
  <c r="F473" i="4"/>
  <c r="O472" i="4"/>
  <c r="N472" i="4"/>
  <c r="M472" i="4"/>
  <c r="L472" i="4"/>
  <c r="K472" i="4"/>
  <c r="J472" i="4"/>
  <c r="I472" i="4"/>
  <c r="H472" i="4"/>
  <c r="G472" i="4"/>
  <c r="F472" i="4"/>
  <c r="O471" i="4"/>
  <c r="N471" i="4"/>
  <c r="M471" i="4"/>
  <c r="L471" i="4"/>
  <c r="K471" i="4"/>
  <c r="J471" i="4"/>
  <c r="I471" i="4"/>
  <c r="H471" i="4"/>
  <c r="G471" i="4"/>
  <c r="F471" i="4"/>
  <c r="O470" i="4"/>
  <c r="N470" i="4"/>
  <c r="M470" i="4"/>
  <c r="L470" i="4"/>
  <c r="K470" i="4"/>
  <c r="J470" i="4"/>
  <c r="I470" i="4"/>
  <c r="H470" i="4"/>
  <c r="G470" i="4"/>
  <c r="F470" i="4"/>
  <c r="O469" i="4"/>
  <c r="N469" i="4"/>
  <c r="M469" i="4"/>
  <c r="L469" i="4"/>
  <c r="K469" i="4"/>
  <c r="J469" i="4"/>
  <c r="I469" i="4"/>
  <c r="H469" i="4"/>
  <c r="G469" i="4"/>
  <c r="F469" i="4"/>
  <c r="O468" i="4"/>
  <c r="N468" i="4"/>
  <c r="M468" i="4"/>
  <c r="L468" i="4"/>
  <c r="K468" i="4"/>
  <c r="J468" i="4"/>
  <c r="I468" i="4"/>
  <c r="H468" i="4"/>
  <c r="G468" i="4"/>
  <c r="F468" i="4"/>
  <c r="O467" i="4"/>
  <c r="N467" i="4"/>
  <c r="M467" i="4"/>
  <c r="L467" i="4"/>
  <c r="K467" i="4"/>
  <c r="J467" i="4"/>
  <c r="I467" i="4"/>
  <c r="H467" i="4"/>
  <c r="G467" i="4"/>
  <c r="F467" i="4"/>
  <c r="O466" i="4"/>
  <c r="N466" i="4"/>
  <c r="M466" i="4"/>
  <c r="L466" i="4"/>
  <c r="K466" i="4"/>
  <c r="J466" i="4"/>
  <c r="I466" i="4"/>
  <c r="H466" i="4"/>
  <c r="G466" i="4"/>
  <c r="F466" i="4"/>
  <c r="O465" i="4"/>
  <c r="N465" i="4"/>
  <c r="M465" i="4"/>
  <c r="L465" i="4"/>
  <c r="K465" i="4"/>
  <c r="J465" i="4"/>
  <c r="I465" i="4"/>
  <c r="H465" i="4"/>
  <c r="G465" i="4"/>
  <c r="F465" i="4"/>
  <c r="O464" i="4"/>
  <c r="N464" i="4"/>
  <c r="M464" i="4"/>
  <c r="L464" i="4"/>
  <c r="K464" i="4"/>
  <c r="J464" i="4"/>
  <c r="I464" i="4"/>
  <c r="H464" i="4"/>
  <c r="G464" i="4"/>
  <c r="F464" i="4"/>
  <c r="O463" i="4"/>
  <c r="N463" i="4"/>
  <c r="M463" i="4"/>
  <c r="L463" i="4"/>
  <c r="K463" i="4"/>
  <c r="J463" i="4"/>
  <c r="I463" i="4"/>
  <c r="H463" i="4"/>
  <c r="G463" i="4"/>
  <c r="F463" i="4"/>
  <c r="O462" i="4"/>
  <c r="N462" i="4"/>
  <c r="M462" i="4"/>
  <c r="L462" i="4"/>
  <c r="K462" i="4"/>
  <c r="J462" i="4"/>
  <c r="I462" i="4"/>
  <c r="H462" i="4"/>
  <c r="G462" i="4"/>
  <c r="F462" i="4"/>
  <c r="O461" i="4"/>
  <c r="N461" i="4"/>
  <c r="M461" i="4"/>
  <c r="L461" i="4"/>
  <c r="K461" i="4"/>
  <c r="J461" i="4"/>
  <c r="I461" i="4"/>
  <c r="H461" i="4"/>
  <c r="G461" i="4"/>
  <c r="F461" i="4"/>
  <c r="O460" i="4"/>
  <c r="N460" i="4"/>
  <c r="M460" i="4"/>
  <c r="L460" i="4"/>
  <c r="K460" i="4"/>
  <c r="J460" i="4"/>
  <c r="I460" i="4"/>
  <c r="H460" i="4"/>
  <c r="G460" i="4"/>
  <c r="F460" i="4"/>
  <c r="O459" i="4"/>
  <c r="N459" i="4"/>
  <c r="M459" i="4"/>
  <c r="L459" i="4"/>
  <c r="K459" i="4"/>
  <c r="J459" i="4"/>
  <c r="I459" i="4"/>
  <c r="H459" i="4"/>
  <c r="G459" i="4"/>
  <c r="F459" i="4"/>
  <c r="O458" i="4"/>
  <c r="N458" i="4"/>
  <c r="M458" i="4"/>
  <c r="L458" i="4"/>
  <c r="K458" i="4"/>
  <c r="J458" i="4"/>
  <c r="I458" i="4"/>
  <c r="H458" i="4"/>
  <c r="G458" i="4"/>
  <c r="F458" i="4"/>
  <c r="O457" i="4"/>
  <c r="N457" i="4"/>
  <c r="M457" i="4"/>
  <c r="L457" i="4"/>
  <c r="K457" i="4"/>
  <c r="J457" i="4"/>
  <c r="I457" i="4"/>
  <c r="H457" i="4"/>
  <c r="G457" i="4"/>
  <c r="F457" i="4"/>
  <c r="O456" i="4"/>
  <c r="N456" i="4"/>
  <c r="M456" i="4"/>
  <c r="L456" i="4"/>
  <c r="K456" i="4"/>
  <c r="J456" i="4"/>
  <c r="I456" i="4"/>
  <c r="H456" i="4"/>
  <c r="G456" i="4"/>
  <c r="F456" i="4"/>
  <c r="O455" i="4"/>
  <c r="N455" i="4"/>
  <c r="M455" i="4"/>
  <c r="L455" i="4"/>
  <c r="K455" i="4"/>
  <c r="J455" i="4"/>
  <c r="I455" i="4"/>
  <c r="H455" i="4"/>
  <c r="G455" i="4"/>
  <c r="F455" i="4"/>
  <c r="O454" i="4"/>
  <c r="N454" i="4"/>
  <c r="M454" i="4"/>
  <c r="L454" i="4"/>
  <c r="K454" i="4"/>
  <c r="J454" i="4"/>
  <c r="I454" i="4"/>
  <c r="H454" i="4"/>
  <c r="G454" i="4"/>
  <c r="F454" i="4"/>
  <c r="O453" i="4"/>
  <c r="N453" i="4"/>
  <c r="M453" i="4"/>
  <c r="L453" i="4"/>
  <c r="K453" i="4"/>
  <c r="J453" i="4"/>
  <c r="I453" i="4"/>
  <c r="H453" i="4"/>
  <c r="G453" i="4"/>
  <c r="F453" i="4"/>
  <c r="O452" i="4"/>
  <c r="N452" i="4"/>
  <c r="M452" i="4"/>
  <c r="L452" i="4"/>
  <c r="K452" i="4"/>
  <c r="J452" i="4"/>
  <c r="I452" i="4"/>
  <c r="H452" i="4"/>
  <c r="G452" i="4"/>
  <c r="F452" i="4"/>
  <c r="O451" i="4"/>
  <c r="N451" i="4"/>
  <c r="M451" i="4"/>
  <c r="L451" i="4"/>
  <c r="K451" i="4"/>
  <c r="J451" i="4"/>
  <c r="I451" i="4"/>
  <c r="H451" i="4"/>
  <c r="G451" i="4"/>
  <c r="F451" i="4"/>
  <c r="O450" i="4"/>
  <c r="N450" i="4"/>
  <c r="M450" i="4"/>
  <c r="L450" i="4"/>
  <c r="K450" i="4"/>
  <c r="J450" i="4"/>
  <c r="I450" i="4"/>
  <c r="H450" i="4"/>
  <c r="G450" i="4"/>
  <c r="F450" i="4"/>
  <c r="O449" i="4"/>
  <c r="N449" i="4"/>
  <c r="M449" i="4"/>
  <c r="L449" i="4"/>
  <c r="K449" i="4"/>
  <c r="J449" i="4"/>
  <c r="I449" i="4"/>
  <c r="H449" i="4"/>
  <c r="G449" i="4"/>
  <c r="F449" i="4"/>
  <c r="O448" i="4"/>
  <c r="N448" i="4"/>
  <c r="M448" i="4"/>
  <c r="L448" i="4"/>
  <c r="K448" i="4"/>
  <c r="J448" i="4"/>
  <c r="I448" i="4"/>
  <c r="H448" i="4"/>
  <c r="G448" i="4"/>
  <c r="F448" i="4"/>
  <c r="O447" i="4"/>
  <c r="N447" i="4"/>
  <c r="M447" i="4"/>
  <c r="L447" i="4"/>
  <c r="K447" i="4"/>
  <c r="J447" i="4"/>
  <c r="I447" i="4"/>
  <c r="H447" i="4"/>
  <c r="G447" i="4"/>
  <c r="F447" i="4"/>
  <c r="O446" i="4"/>
  <c r="N446" i="4"/>
  <c r="M446" i="4"/>
  <c r="L446" i="4"/>
  <c r="K446" i="4"/>
  <c r="J446" i="4"/>
  <c r="I446" i="4"/>
  <c r="H446" i="4"/>
  <c r="G446" i="4"/>
  <c r="F446" i="4"/>
  <c r="O445" i="4"/>
  <c r="N445" i="4"/>
  <c r="M445" i="4"/>
  <c r="L445" i="4"/>
  <c r="K445" i="4"/>
  <c r="J445" i="4"/>
  <c r="I445" i="4"/>
  <c r="H445" i="4"/>
  <c r="G445" i="4"/>
  <c r="F445" i="4"/>
  <c r="O444" i="4"/>
  <c r="N444" i="4"/>
  <c r="M444" i="4"/>
  <c r="L444" i="4"/>
  <c r="K444" i="4"/>
  <c r="J444" i="4"/>
  <c r="I444" i="4"/>
  <c r="H444" i="4"/>
  <c r="G444" i="4"/>
  <c r="F444" i="4"/>
  <c r="O443" i="4"/>
  <c r="N443" i="4"/>
  <c r="M443" i="4"/>
  <c r="L443" i="4"/>
  <c r="K443" i="4"/>
  <c r="J443" i="4"/>
  <c r="I443" i="4"/>
  <c r="H443" i="4"/>
  <c r="G443" i="4"/>
  <c r="F443" i="4"/>
  <c r="O442" i="4"/>
  <c r="N442" i="4"/>
  <c r="M442" i="4"/>
  <c r="L442" i="4"/>
  <c r="K442" i="4"/>
  <c r="J442" i="4"/>
  <c r="I442" i="4"/>
  <c r="H442" i="4"/>
  <c r="G442" i="4"/>
  <c r="F442" i="4"/>
  <c r="O441" i="4"/>
  <c r="N441" i="4"/>
  <c r="M441" i="4"/>
  <c r="L441" i="4"/>
  <c r="K441" i="4"/>
  <c r="J441" i="4"/>
  <c r="I441" i="4"/>
  <c r="H441" i="4"/>
  <c r="G441" i="4"/>
  <c r="F441" i="4"/>
  <c r="O440" i="4"/>
  <c r="N440" i="4"/>
  <c r="M440" i="4"/>
  <c r="L440" i="4"/>
  <c r="K440" i="4"/>
  <c r="J440" i="4"/>
  <c r="I440" i="4"/>
  <c r="H440" i="4"/>
  <c r="G440" i="4"/>
  <c r="F440" i="4"/>
  <c r="O439" i="4"/>
  <c r="N439" i="4"/>
  <c r="M439" i="4"/>
  <c r="L439" i="4"/>
  <c r="K439" i="4"/>
  <c r="J439" i="4"/>
  <c r="I439" i="4"/>
  <c r="H439" i="4"/>
  <c r="G439" i="4"/>
  <c r="F439" i="4"/>
  <c r="O438" i="4"/>
  <c r="N438" i="4"/>
  <c r="M438" i="4"/>
  <c r="L438" i="4"/>
  <c r="K438" i="4"/>
  <c r="J438" i="4"/>
  <c r="I438" i="4"/>
  <c r="H438" i="4"/>
  <c r="G438" i="4"/>
  <c r="F438" i="4"/>
  <c r="O437" i="4"/>
  <c r="N437" i="4"/>
  <c r="M437" i="4"/>
  <c r="L437" i="4"/>
  <c r="K437" i="4"/>
  <c r="J437" i="4"/>
  <c r="I437" i="4"/>
  <c r="H437" i="4"/>
  <c r="G437" i="4"/>
  <c r="F437" i="4"/>
  <c r="O436" i="4"/>
  <c r="N436" i="4"/>
  <c r="M436" i="4"/>
  <c r="L436" i="4"/>
  <c r="K436" i="4"/>
  <c r="J436" i="4"/>
  <c r="I436" i="4"/>
  <c r="H436" i="4"/>
  <c r="G436" i="4"/>
  <c r="F436" i="4"/>
  <c r="O435" i="4"/>
  <c r="N435" i="4"/>
  <c r="M435" i="4"/>
  <c r="L435" i="4"/>
  <c r="K435" i="4"/>
  <c r="J435" i="4"/>
  <c r="I435" i="4"/>
  <c r="H435" i="4"/>
  <c r="G435" i="4"/>
  <c r="F435" i="4"/>
  <c r="O434" i="4"/>
  <c r="N434" i="4"/>
  <c r="M434" i="4"/>
  <c r="L434" i="4"/>
  <c r="K434" i="4"/>
  <c r="J434" i="4"/>
  <c r="I434" i="4"/>
  <c r="H434" i="4"/>
  <c r="G434" i="4"/>
  <c r="F434" i="4"/>
  <c r="O433" i="4"/>
  <c r="N433" i="4"/>
  <c r="M433" i="4"/>
  <c r="L433" i="4"/>
  <c r="K433" i="4"/>
  <c r="J433" i="4"/>
  <c r="I433" i="4"/>
  <c r="H433" i="4"/>
  <c r="G433" i="4"/>
  <c r="F433" i="4"/>
  <c r="O432" i="4"/>
  <c r="N432" i="4"/>
  <c r="M432" i="4"/>
  <c r="L432" i="4"/>
  <c r="K432" i="4"/>
  <c r="J432" i="4"/>
  <c r="I432" i="4"/>
  <c r="H432" i="4"/>
  <c r="G432" i="4"/>
  <c r="F432" i="4"/>
  <c r="O431" i="4"/>
  <c r="N431" i="4"/>
  <c r="M431" i="4"/>
  <c r="L431" i="4"/>
  <c r="K431" i="4"/>
  <c r="J431" i="4"/>
  <c r="I431" i="4"/>
  <c r="H431" i="4"/>
  <c r="G431" i="4"/>
  <c r="F431" i="4"/>
  <c r="O430" i="4"/>
  <c r="N430" i="4"/>
  <c r="M430" i="4"/>
  <c r="L430" i="4"/>
  <c r="K430" i="4"/>
  <c r="J430" i="4"/>
  <c r="I430" i="4"/>
  <c r="H430" i="4"/>
  <c r="G430" i="4"/>
  <c r="F430" i="4"/>
  <c r="O429" i="4"/>
  <c r="N429" i="4"/>
  <c r="M429" i="4"/>
  <c r="L429" i="4"/>
  <c r="K429" i="4"/>
  <c r="J429" i="4"/>
  <c r="I429" i="4"/>
  <c r="H429" i="4"/>
  <c r="G429" i="4"/>
  <c r="F429" i="4"/>
  <c r="O428" i="4"/>
  <c r="N428" i="4"/>
  <c r="M428" i="4"/>
  <c r="L428" i="4"/>
  <c r="K428" i="4"/>
  <c r="J428" i="4"/>
  <c r="I428" i="4"/>
  <c r="H428" i="4"/>
  <c r="G428" i="4"/>
  <c r="F428" i="4"/>
  <c r="O427" i="4"/>
  <c r="N427" i="4"/>
  <c r="M427" i="4"/>
  <c r="L427" i="4"/>
  <c r="K427" i="4"/>
  <c r="J427" i="4"/>
  <c r="I427" i="4"/>
  <c r="H427" i="4"/>
  <c r="G427" i="4"/>
  <c r="F427" i="4"/>
  <c r="O426" i="4"/>
  <c r="N426" i="4"/>
  <c r="M426" i="4"/>
  <c r="L426" i="4"/>
  <c r="K426" i="4"/>
  <c r="J426" i="4"/>
  <c r="I426" i="4"/>
  <c r="H426" i="4"/>
  <c r="G426" i="4"/>
  <c r="F426" i="4"/>
  <c r="O425" i="4"/>
  <c r="N425" i="4"/>
  <c r="M425" i="4"/>
  <c r="L425" i="4"/>
  <c r="K425" i="4"/>
  <c r="J425" i="4"/>
  <c r="I425" i="4"/>
  <c r="H425" i="4"/>
  <c r="G425" i="4"/>
  <c r="F425" i="4"/>
  <c r="O424" i="4"/>
  <c r="N424" i="4"/>
  <c r="M424" i="4"/>
  <c r="L424" i="4"/>
  <c r="K424" i="4"/>
  <c r="J424" i="4"/>
  <c r="I424" i="4"/>
  <c r="H424" i="4"/>
  <c r="G424" i="4"/>
  <c r="F424" i="4"/>
  <c r="O423" i="4"/>
  <c r="N423" i="4"/>
  <c r="M423" i="4"/>
  <c r="L423" i="4"/>
  <c r="K423" i="4"/>
  <c r="J423" i="4"/>
  <c r="I423" i="4"/>
  <c r="H423" i="4"/>
  <c r="G423" i="4"/>
  <c r="F423" i="4"/>
  <c r="O422" i="4"/>
  <c r="N422" i="4"/>
  <c r="M422" i="4"/>
  <c r="L422" i="4"/>
  <c r="K422" i="4"/>
  <c r="J422" i="4"/>
  <c r="I422" i="4"/>
  <c r="H422" i="4"/>
  <c r="G422" i="4"/>
  <c r="F422" i="4"/>
  <c r="O421" i="4"/>
  <c r="N421" i="4"/>
  <c r="M421" i="4"/>
  <c r="L421" i="4"/>
  <c r="K421" i="4"/>
  <c r="J421" i="4"/>
  <c r="I421" i="4"/>
  <c r="H421" i="4"/>
  <c r="G421" i="4"/>
  <c r="F421" i="4"/>
  <c r="O420" i="4"/>
  <c r="N420" i="4"/>
  <c r="M420" i="4"/>
  <c r="L420" i="4"/>
  <c r="K420" i="4"/>
  <c r="J420" i="4"/>
  <c r="I420" i="4"/>
  <c r="H420" i="4"/>
  <c r="G420" i="4"/>
  <c r="F420" i="4"/>
  <c r="O419" i="4"/>
  <c r="N419" i="4"/>
  <c r="M419" i="4"/>
  <c r="L419" i="4"/>
  <c r="K419" i="4"/>
  <c r="J419" i="4"/>
  <c r="I419" i="4"/>
  <c r="H419" i="4"/>
  <c r="G419" i="4"/>
  <c r="F419" i="4"/>
  <c r="O418" i="4"/>
  <c r="N418" i="4"/>
  <c r="M418" i="4"/>
  <c r="L418" i="4"/>
  <c r="K418" i="4"/>
  <c r="J418" i="4"/>
  <c r="I418" i="4"/>
  <c r="H418" i="4"/>
  <c r="G418" i="4"/>
  <c r="F418" i="4"/>
  <c r="O417" i="4"/>
  <c r="N417" i="4"/>
  <c r="M417" i="4"/>
  <c r="L417" i="4"/>
  <c r="K417" i="4"/>
  <c r="J417" i="4"/>
  <c r="I417" i="4"/>
  <c r="H417" i="4"/>
  <c r="G417" i="4"/>
  <c r="F417" i="4"/>
  <c r="O416" i="4"/>
  <c r="N416" i="4"/>
  <c r="M416" i="4"/>
  <c r="L416" i="4"/>
  <c r="K416" i="4"/>
  <c r="J416" i="4"/>
  <c r="I416" i="4"/>
  <c r="H416" i="4"/>
  <c r="G416" i="4"/>
  <c r="F416" i="4"/>
  <c r="O415" i="4"/>
  <c r="N415" i="4"/>
  <c r="M415" i="4"/>
  <c r="L415" i="4"/>
  <c r="K415" i="4"/>
  <c r="J415" i="4"/>
  <c r="I415" i="4"/>
  <c r="H415" i="4"/>
  <c r="G415" i="4"/>
  <c r="F415" i="4"/>
  <c r="O414" i="4"/>
  <c r="N414" i="4"/>
  <c r="M414" i="4"/>
  <c r="L414" i="4"/>
  <c r="K414" i="4"/>
  <c r="J414" i="4"/>
  <c r="I414" i="4"/>
  <c r="H414" i="4"/>
  <c r="G414" i="4"/>
  <c r="F414" i="4"/>
  <c r="O413" i="4"/>
  <c r="N413" i="4"/>
  <c r="M413" i="4"/>
  <c r="L413" i="4"/>
  <c r="K413" i="4"/>
  <c r="J413" i="4"/>
  <c r="I413" i="4"/>
  <c r="H413" i="4"/>
  <c r="G413" i="4"/>
  <c r="F413" i="4"/>
  <c r="O412" i="4"/>
  <c r="N412" i="4"/>
  <c r="M412" i="4"/>
  <c r="L412" i="4"/>
  <c r="K412" i="4"/>
  <c r="J412" i="4"/>
  <c r="I412" i="4"/>
  <c r="H412" i="4"/>
  <c r="G412" i="4"/>
  <c r="F412" i="4"/>
  <c r="O411" i="4"/>
  <c r="N411" i="4"/>
  <c r="M411" i="4"/>
  <c r="L411" i="4"/>
  <c r="K411" i="4"/>
  <c r="J411" i="4"/>
  <c r="I411" i="4"/>
  <c r="H411" i="4"/>
  <c r="G411" i="4"/>
  <c r="F411" i="4"/>
  <c r="O410" i="4"/>
  <c r="N410" i="4"/>
  <c r="M410" i="4"/>
  <c r="L410" i="4"/>
  <c r="K410" i="4"/>
  <c r="J410" i="4"/>
  <c r="I410" i="4"/>
  <c r="H410" i="4"/>
  <c r="G410" i="4"/>
  <c r="F410" i="4"/>
  <c r="O409" i="4"/>
  <c r="N409" i="4"/>
  <c r="M409" i="4"/>
  <c r="L409" i="4"/>
  <c r="K409" i="4"/>
  <c r="J409" i="4"/>
  <c r="I409" i="4"/>
  <c r="H409" i="4"/>
  <c r="G409" i="4"/>
  <c r="F409" i="4"/>
  <c r="O408" i="4"/>
  <c r="N408" i="4"/>
  <c r="M408" i="4"/>
  <c r="L408" i="4"/>
  <c r="K408" i="4"/>
  <c r="J408" i="4"/>
  <c r="I408" i="4"/>
  <c r="H408" i="4"/>
  <c r="G408" i="4"/>
  <c r="F408" i="4"/>
  <c r="O407" i="4"/>
  <c r="N407" i="4"/>
  <c r="M407" i="4"/>
  <c r="L407" i="4"/>
  <c r="K407" i="4"/>
  <c r="J407" i="4"/>
  <c r="I407" i="4"/>
  <c r="H407" i="4"/>
  <c r="G407" i="4"/>
  <c r="F407" i="4"/>
  <c r="O406" i="4"/>
  <c r="N406" i="4"/>
  <c r="M406" i="4"/>
  <c r="L406" i="4"/>
  <c r="K406" i="4"/>
  <c r="J406" i="4"/>
  <c r="I406" i="4"/>
  <c r="H406" i="4"/>
  <c r="G406" i="4"/>
  <c r="F406" i="4"/>
  <c r="O405" i="4"/>
  <c r="N405" i="4"/>
  <c r="M405" i="4"/>
  <c r="L405" i="4"/>
  <c r="K405" i="4"/>
  <c r="J405" i="4"/>
  <c r="I405" i="4"/>
  <c r="H405" i="4"/>
  <c r="G405" i="4"/>
  <c r="F405" i="4"/>
  <c r="O404" i="4"/>
  <c r="N404" i="4"/>
  <c r="M404" i="4"/>
  <c r="L404" i="4"/>
  <c r="K404" i="4"/>
  <c r="J404" i="4"/>
  <c r="I404" i="4"/>
  <c r="H404" i="4"/>
  <c r="G404" i="4"/>
  <c r="F404" i="4"/>
  <c r="O403" i="4"/>
  <c r="N403" i="4"/>
  <c r="M403" i="4"/>
  <c r="L403" i="4"/>
  <c r="K403" i="4"/>
  <c r="J403" i="4"/>
  <c r="I403" i="4"/>
  <c r="H403" i="4"/>
  <c r="G403" i="4"/>
  <c r="F403" i="4"/>
  <c r="O402" i="4"/>
  <c r="N402" i="4"/>
  <c r="M402" i="4"/>
  <c r="L402" i="4"/>
  <c r="K402" i="4"/>
  <c r="J402" i="4"/>
  <c r="I402" i="4"/>
  <c r="H402" i="4"/>
  <c r="G402" i="4"/>
  <c r="F402" i="4"/>
  <c r="O401" i="4"/>
  <c r="N401" i="4"/>
  <c r="M401" i="4"/>
  <c r="L401" i="4"/>
  <c r="K401" i="4"/>
  <c r="J401" i="4"/>
  <c r="I401" i="4"/>
  <c r="H401" i="4"/>
  <c r="G401" i="4"/>
  <c r="F401" i="4"/>
  <c r="O400" i="4"/>
  <c r="N400" i="4"/>
  <c r="M400" i="4"/>
  <c r="L400" i="4"/>
  <c r="K400" i="4"/>
  <c r="J400" i="4"/>
  <c r="I400" i="4"/>
  <c r="H400" i="4"/>
  <c r="G400" i="4"/>
  <c r="F400" i="4"/>
  <c r="O399" i="4"/>
  <c r="N399" i="4"/>
  <c r="M399" i="4"/>
  <c r="L399" i="4"/>
  <c r="K399" i="4"/>
  <c r="J399" i="4"/>
  <c r="I399" i="4"/>
  <c r="H399" i="4"/>
  <c r="G399" i="4"/>
  <c r="F399" i="4"/>
  <c r="O398" i="4"/>
  <c r="N398" i="4"/>
  <c r="M398" i="4"/>
  <c r="L398" i="4"/>
  <c r="K398" i="4"/>
  <c r="J398" i="4"/>
  <c r="I398" i="4"/>
  <c r="H398" i="4"/>
  <c r="G398" i="4"/>
  <c r="F398" i="4"/>
  <c r="O397" i="4"/>
  <c r="N397" i="4"/>
  <c r="M397" i="4"/>
  <c r="L397" i="4"/>
  <c r="K397" i="4"/>
  <c r="J397" i="4"/>
  <c r="I397" i="4"/>
  <c r="H397" i="4"/>
  <c r="G397" i="4"/>
  <c r="F397" i="4"/>
  <c r="O396" i="4"/>
  <c r="N396" i="4"/>
  <c r="M396" i="4"/>
  <c r="L396" i="4"/>
  <c r="K396" i="4"/>
  <c r="J396" i="4"/>
  <c r="I396" i="4"/>
  <c r="H396" i="4"/>
  <c r="G396" i="4"/>
  <c r="F396" i="4"/>
  <c r="O395" i="4"/>
  <c r="N395" i="4"/>
  <c r="M395" i="4"/>
  <c r="L395" i="4"/>
  <c r="K395" i="4"/>
  <c r="J395" i="4"/>
  <c r="I395" i="4"/>
  <c r="H395" i="4"/>
  <c r="G395" i="4"/>
  <c r="F395" i="4"/>
  <c r="O394" i="4"/>
  <c r="N394" i="4"/>
  <c r="M394" i="4"/>
  <c r="L394" i="4"/>
  <c r="K394" i="4"/>
  <c r="J394" i="4"/>
  <c r="I394" i="4"/>
  <c r="H394" i="4"/>
  <c r="G394" i="4"/>
  <c r="F394" i="4"/>
  <c r="O393" i="4"/>
  <c r="N393" i="4"/>
  <c r="M393" i="4"/>
  <c r="L393" i="4"/>
  <c r="K393" i="4"/>
  <c r="J393" i="4"/>
  <c r="I393" i="4"/>
  <c r="H393" i="4"/>
  <c r="G393" i="4"/>
  <c r="F393" i="4"/>
  <c r="O392" i="4"/>
  <c r="N392" i="4"/>
  <c r="M392" i="4"/>
  <c r="L392" i="4"/>
  <c r="K392" i="4"/>
  <c r="J392" i="4"/>
  <c r="I392" i="4"/>
  <c r="H392" i="4"/>
  <c r="G392" i="4"/>
  <c r="F392" i="4"/>
  <c r="O391" i="4"/>
  <c r="N391" i="4"/>
  <c r="M391" i="4"/>
  <c r="L391" i="4"/>
  <c r="K391" i="4"/>
  <c r="J391" i="4"/>
  <c r="I391" i="4"/>
  <c r="H391" i="4"/>
  <c r="G391" i="4"/>
  <c r="F391" i="4"/>
  <c r="O390" i="4"/>
  <c r="N390" i="4"/>
  <c r="M390" i="4"/>
  <c r="L390" i="4"/>
  <c r="K390" i="4"/>
  <c r="J390" i="4"/>
  <c r="I390" i="4"/>
  <c r="H390" i="4"/>
  <c r="G390" i="4"/>
  <c r="F390" i="4"/>
  <c r="O389" i="4"/>
  <c r="N389" i="4"/>
  <c r="M389" i="4"/>
  <c r="L389" i="4"/>
  <c r="K389" i="4"/>
  <c r="J389" i="4"/>
  <c r="I389" i="4"/>
  <c r="H389" i="4"/>
  <c r="G389" i="4"/>
  <c r="F389" i="4"/>
  <c r="O388" i="4"/>
  <c r="N388" i="4"/>
  <c r="M388" i="4"/>
  <c r="L388" i="4"/>
  <c r="K388" i="4"/>
  <c r="J388" i="4"/>
  <c r="I388" i="4"/>
  <c r="H388" i="4"/>
  <c r="G388" i="4"/>
  <c r="F388" i="4"/>
  <c r="O387" i="4"/>
  <c r="N387" i="4"/>
  <c r="M387" i="4"/>
  <c r="L387" i="4"/>
  <c r="K387" i="4"/>
  <c r="J387" i="4"/>
  <c r="I387" i="4"/>
  <c r="H387" i="4"/>
  <c r="G387" i="4"/>
  <c r="F387" i="4"/>
  <c r="O386" i="4"/>
  <c r="N386" i="4"/>
  <c r="M386" i="4"/>
  <c r="L386" i="4"/>
  <c r="K386" i="4"/>
  <c r="J386" i="4"/>
  <c r="I386" i="4"/>
  <c r="H386" i="4"/>
  <c r="G386" i="4"/>
  <c r="F386" i="4"/>
  <c r="O385" i="4"/>
  <c r="N385" i="4"/>
  <c r="M385" i="4"/>
  <c r="L385" i="4"/>
  <c r="K385" i="4"/>
  <c r="J385" i="4"/>
  <c r="I385" i="4"/>
  <c r="H385" i="4"/>
  <c r="G385" i="4"/>
  <c r="F385" i="4"/>
  <c r="O384" i="4"/>
  <c r="N384" i="4"/>
  <c r="M384" i="4"/>
  <c r="L384" i="4"/>
  <c r="K384" i="4"/>
  <c r="J384" i="4"/>
  <c r="I384" i="4"/>
  <c r="H384" i="4"/>
  <c r="G384" i="4"/>
  <c r="F384" i="4"/>
  <c r="O383" i="4"/>
  <c r="N383" i="4"/>
  <c r="M383" i="4"/>
  <c r="L383" i="4"/>
  <c r="K383" i="4"/>
  <c r="J383" i="4"/>
  <c r="I383" i="4"/>
  <c r="H383" i="4"/>
  <c r="G383" i="4"/>
  <c r="F383" i="4"/>
  <c r="O382" i="4"/>
  <c r="N382" i="4"/>
  <c r="M382" i="4"/>
  <c r="L382" i="4"/>
  <c r="K382" i="4"/>
  <c r="J382" i="4"/>
  <c r="I382" i="4"/>
  <c r="H382" i="4"/>
  <c r="G382" i="4"/>
  <c r="F382" i="4"/>
  <c r="O381" i="4"/>
  <c r="N381" i="4"/>
  <c r="M381" i="4"/>
  <c r="L381" i="4"/>
  <c r="K381" i="4"/>
  <c r="J381" i="4"/>
  <c r="I381" i="4"/>
  <c r="H381" i="4"/>
  <c r="G381" i="4"/>
  <c r="F381" i="4"/>
  <c r="O380" i="4"/>
  <c r="N380" i="4"/>
  <c r="M380" i="4"/>
  <c r="L380" i="4"/>
  <c r="K380" i="4"/>
  <c r="J380" i="4"/>
  <c r="I380" i="4"/>
  <c r="H380" i="4"/>
  <c r="G380" i="4"/>
  <c r="F380" i="4"/>
  <c r="O379" i="4"/>
  <c r="N379" i="4"/>
  <c r="M379" i="4"/>
  <c r="L379" i="4"/>
  <c r="K379" i="4"/>
  <c r="J379" i="4"/>
  <c r="I379" i="4"/>
  <c r="H379" i="4"/>
  <c r="G379" i="4"/>
  <c r="F379" i="4"/>
  <c r="O378" i="4"/>
  <c r="N378" i="4"/>
  <c r="M378" i="4"/>
  <c r="L378" i="4"/>
  <c r="K378" i="4"/>
  <c r="J378" i="4"/>
  <c r="I378" i="4"/>
  <c r="H378" i="4"/>
  <c r="G378" i="4"/>
  <c r="F378" i="4"/>
  <c r="O377" i="4"/>
  <c r="N377" i="4"/>
  <c r="M377" i="4"/>
  <c r="L377" i="4"/>
  <c r="K377" i="4"/>
  <c r="J377" i="4"/>
  <c r="I377" i="4"/>
  <c r="H377" i="4"/>
  <c r="G377" i="4"/>
  <c r="F377" i="4"/>
  <c r="O376" i="4"/>
  <c r="N376" i="4"/>
  <c r="M376" i="4"/>
  <c r="L376" i="4"/>
  <c r="K376" i="4"/>
  <c r="J376" i="4"/>
  <c r="I376" i="4"/>
  <c r="H376" i="4"/>
  <c r="G376" i="4"/>
  <c r="F376" i="4"/>
  <c r="O375" i="4"/>
  <c r="N375" i="4"/>
  <c r="M375" i="4"/>
  <c r="L375" i="4"/>
  <c r="K375" i="4"/>
  <c r="J375" i="4"/>
  <c r="I375" i="4"/>
  <c r="H375" i="4"/>
  <c r="G375" i="4"/>
  <c r="F375" i="4"/>
  <c r="O374" i="4"/>
  <c r="N374" i="4"/>
  <c r="M374" i="4"/>
  <c r="L374" i="4"/>
  <c r="K374" i="4"/>
  <c r="J374" i="4"/>
  <c r="I374" i="4"/>
  <c r="H374" i="4"/>
  <c r="G374" i="4"/>
  <c r="F374" i="4"/>
  <c r="O373" i="4"/>
  <c r="N373" i="4"/>
  <c r="M373" i="4"/>
  <c r="L373" i="4"/>
  <c r="K373" i="4"/>
  <c r="J373" i="4"/>
  <c r="I373" i="4"/>
  <c r="H373" i="4"/>
  <c r="G373" i="4"/>
  <c r="F373" i="4"/>
  <c r="O372" i="4"/>
  <c r="N372" i="4"/>
  <c r="M372" i="4"/>
  <c r="L372" i="4"/>
  <c r="K372" i="4"/>
  <c r="J372" i="4"/>
  <c r="I372" i="4"/>
  <c r="H372" i="4"/>
  <c r="G372" i="4"/>
  <c r="F372" i="4"/>
  <c r="O371" i="4"/>
  <c r="N371" i="4"/>
  <c r="M371" i="4"/>
  <c r="L371" i="4"/>
  <c r="K371" i="4"/>
  <c r="J371" i="4"/>
  <c r="I371" i="4"/>
  <c r="H371" i="4"/>
  <c r="G371" i="4"/>
  <c r="F371" i="4"/>
  <c r="O370" i="4"/>
  <c r="N370" i="4"/>
  <c r="M370" i="4"/>
  <c r="L370" i="4"/>
  <c r="K370" i="4"/>
  <c r="J370" i="4"/>
  <c r="I370" i="4"/>
  <c r="H370" i="4"/>
  <c r="G370" i="4"/>
  <c r="F370" i="4"/>
  <c r="O369" i="4"/>
  <c r="N369" i="4"/>
  <c r="M369" i="4"/>
  <c r="L369" i="4"/>
  <c r="K369" i="4"/>
  <c r="J369" i="4"/>
  <c r="I369" i="4"/>
  <c r="H369" i="4"/>
  <c r="G369" i="4"/>
  <c r="F369" i="4"/>
  <c r="O368" i="4"/>
  <c r="N368" i="4"/>
  <c r="M368" i="4"/>
  <c r="L368" i="4"/>
  <c r="K368" i="4"/>
  <c r="J368" i="4"/>
  <c r="I368" i="4"/>
  <c r="H368" i="4"/>
  <c r="G368" i="4"/>
  <c r="F368" i="4"/>
  <c r="O367" i="4"/>
  <c r="N367" i="4"/>
  <c r="M367" i="4"/>
  <c r="L367" i="4"/>
  <c r="K367" i="4"/>
  <c r="J367" i="4"/>
  <c r="I367" i="4"/>
  <c r="H367" i="4"/>
  <c r="G367" i="4"/>
  <c r="F367" i="4"/>
  <c r="O366" i="4"/>
  <c r="N366" i="4"/>
  <c r="M366" i="4"/>
  <c r="L366" i="4"/>
  <c r="K366" i="4"/>
  <c r="J366" i="4"/>
  <c r="I366" i="4"/>
  <c r="H366" i="4"/>
  <c r="G366" i="4"/>
  <c r="F366" i="4"/>
  <c r="O365" i="4"/>
  <c r="N365" i="4"/>
  <c r="M365" i="4"/>
  <c r="L365" i="4"/>
  <c r="K365" i="4"/>
  <c r="J365" i="4"/>
  <c r="I365" i="4"/>
  <c r="H365" i="4"/>
  <c r="G365" i="4"/>
  <c r="F365" i="4"/>
  <c r="O364" i="4"/>
  <c r="N364" i="4"/>
  <c r="M364" i="4"/>
  <c r="L364" i="4"/>
  <c r="K364" i="4"/>
  <c r="J364" i="4"/>
  <c r="I364" i="4"/>
  <c r="H364" i="4"/>
  <c r="G364" i="4"/>
  <c r="F364" i="4"/>
  <c r="O363" i="4"/>
  <c r="N363" i="4"/>
  <c r="M363" i="4"/>
  <c r="L363" i="4"/>
  <c r="K363" i="4"/>
  <c r="J363" i="4"/>
  <c r="I363" i="4"/>
  <c r="H363" i="4"/>
  <c r="G363" i="4"/>
  <c r="F363" i="4"/>
  <c r="O362" i="4"/>
  <c r="N362" i="4"/>
  <c r="M362" i="4"/>
  <c r="L362" i="4"/>
  <c r="K362" i="4"/>
  <c r="J362" i="4"/>
  <c r="I362" i="4"/>
  <c r="H362" i="4"/>
  <c r="G362" i="4"/>
  <c r="F362" i="4"/>
  <c r="O361" i="4"/>
  <c r="N361" i="4"/>
  <c r="M361" i="4"/>
  <c r="L361" i="4"/>
  <c r="K361" i="4"/>
  <c r="J361" i="4"/>
  <c r="I361" i="4"/>
  <c r="H361" i="4"/>
  <c r="G361" i="4"/>
  <c r="F361" i="4"/>
  <c r="O360" i="4"/>
  <c r="N360" i="4"/>
  <c r="M360" i="4"/>
  <c r="L360" i="4"/>
  <c r="K360" i="4"/>
  <c r="J360" i="4"/>
  <c r="I360" i="4"/>
  <c r="H360" i="4"/>
  <c r="G360" i="4"/>
  <c r="F360" i="4"/>
  <c r="O359" i="4"/>
  <c r="N359" i="4"/>
  <c r="M359" i="4"/>
  <c r="L359" i="4"/>
  <c r="K359" i="4"/>
  <c r="J359" i="4"/>
  <c r="I359" i="4"/>
  <c r="H359" i="4"/>
  <c r="G359" i="4"/>
  <c r="F359" i="4"/>
  <c r="O358" i="4"/>
  <c r="N358" i="4"/>
  <c r="M358" i="4"/>
  <c r="L358" i="4"/>
  <c r="K358" i="4"/>
  <c r="J358" i="4"/>
  <c r="I358" i="4"/>
  <c r="H358" i="4"/>
  <c r="G358" i="4"/>
  <c r="F358" i="4"/>
  <c r="O357" i="4"/>
  <c r="N357" i="4"/>
  <c r="M357" i="4"/>
  <c r="L357" i="4"/>
  <c r="K357" i="4"/>
  <c r="J357" i="4"/>
  <c r="I357" i="4"/>
  <c r="H357" i="4"/>
  <c r="G357" i="4"/>
  <c r="F357" i="4"/>
  <c r="O356" i="4"/>
  <c r="N356" i="4"/>
  <c r="M356" i="4"/>
  <c r="L356" i="4"/>
  <c r="K356" i="4"/>
  <c r="J356" i="4"/>
  <c r="I356" i="4"/>
  <c r="H356" i="4"/>
  <c r="G356" i="4"/>
  <c r="F356" i="4"/>
  <c r="O355" i="4"/>
  <c r="N355" i="4"/>
  <c r="M355" i="4"/>
  <c r="L355" i="4"/>
  <c r="K355" i="4"/>
  <c r="J355" i="4"/>
  <c r="I355" i="4"/>
  <c r="H355" i="4"/>
  <c r="G355" i="4"/>
  <c r="F355" i="4"/>
  <c r="O354" i="4"/>
  <c r="N354" i="4"/>
  <c r="M354" i="4"/>
  <c r="L354" i="4"/>
  <c r="K354" i="4"/>
  <c r="J354" i="4"/>
  <c r="I354" i="4"/>
  <c r="H354" i="4"/>
  <c r="G354" i="4"/>
  <c r="F354" i="4"/>
  <c r="O353" i="4"/>
  <c r="N353" i="4"/>
  <c r="M353" i="4"/>
  <c r="L353" i="4"/>
  <c r="K353" i="4"/>
  <c r="J353" i="4"/>
  <c r="I353" i="4"/>
  <c r="H353" i="4"/>
  <c r="G353" i="4"/>
  <c r="F353" i="4"/>
  <c r="O352" i="4"/>
  <c r="N352" i="4"/>
  <c r="M352" i="4"/>
  <c r="L352" i="4"/>
  <c r="K352" i="4"/>
  <c r="J352" i="4"/>
  <c r="I352" i="4"/>
  <c r="H352" i="4"/>
  <c r="G352" i="4"/>
  <c r="F352" i="4"/>
  <c r="O351" i="4"/>
  <c r="N351" i="4"/>
  <c r="M351" i="4"/>
  <c r="L351" i="4"/>
  <c r="K351" i="4"/>
  <c r="J351" i="4"/>
  <c r="I351" i="4"/>
  <c r="H351" i="4"/>
  <c r="G351" i="4"/>
  <c r="F351" i="4"/>
  <c r="O350" i="4"/>
  <c r="N350" i="4"/>
  <c r="M350" i="4"/>
  <c r="L350" i="4"/>
  <c r="K350" i="4"/>
  <c r="J350" i="4"/>
  <c r="I350" i="4"/>
  <c r="H350" i="4"/>
  <c r="G350" i="4"/>
  <c r="F350" i="4"/>
  <c r="O349" i="4"/>
  <c r="N349" i="4"/>
  <c r="M349" i="4"/>
  <c r="L349" i="4"/>
  <c r="K349" i="4"/>
  <c r="J349" i="4"/>
  <c r="I349" i="4"/>
  <c r="H349" i="4"/>
  <c r="G349" i="4"/>
  <c r="F349" i="4"/>
  <c r="O348" i="4"/>
  <c r="N348" i="4"/>
  <c r="M348" i="4"/>
  <c r="L348" i="4"/>
  <c r="K348" i="4"/>
  <c r="J348" i="4"/>
  <c r="I348" i="4"/>
  <c r="H348" i="4"/>
  <c r="G348" i="4"/>
  <c r="F348" i="4"/>
  <c r="O347" i="4"/>
  <c r="N347" i="4"/>
  <c r="M347" i="4"/>
  <c r="L347" i="4"/>
  <c r="K347" i="4"/>
  <c r="J347" i="4"/>
  <c r="I347" i="4"/>
  <c r="H347" i="4"/>
  <c r="G347" i="4"/>
  <c r="F347" i="4"/>
  <c r="O346" i="4"/>
  <c r="N346" i="4"/>
  <c r="M346" i="4"/>
  <c r="L346" i="4"/>
  <c r="K346" i="4"/>
  <c r="J346" i="4"/>
  <c r="I346" i="4"/>
  <c r="H346" i="4"/>
  <c r="G346" i="4"/>
  <c r="F346" i="4"/>
  <c r="O345" i="4"/>
  <c r="N345" i="4"/>
  <c r="M345" i="4"/>
  <c r="L345" i="4"/>
  <c r="K345" i="4"/>
  <c r="J345" i="4"/>
  <c r="I345" i="4"/>
  <c r="H345" i="4"/>
  <c r="G345" i="4"/>
  <c r="F345" i="4"/>
  <c r="O344" i="4"/>
  <c r="N344" i="4"/>
  <c r="M344" i="4"/>
  <c r="L344" i="4"/>
  <c r="K344" i="4"/>
  <c r="J344" i="4"/>
  <c r="I344" i="4"/>
  <c r="H344" i="4"/>
  <c r="G344" i="4"/>
  <c r="F344" i="4"/>
  <c r="O343" i="4"/>
  <c r="N343" i="4"/>
  <c r="M343" i="4"/>
  <c r="L343" i="4"/>
  <c r="K343" i="4"/>
  <c r="J343" i="4"/>
  <c r="I343" i="4"/>
  <c r="H343" i="4"/>
  <c r="G343" i="4"/>
  <c r="F343" i="4"/>
  <c r="O342" i="4"/>
  <c r="N342" i="4"/>
  <c r="M342" i="4"/>
  <c r="L342" i="4"/>
  <c r="K342" i="4"/>
  <c r="J342" i="4"/>
  <c r="I342" i="4"/>
  <c r="H342" i="4"/>
  <c r="G342" i="4"/>
  <c r="F342" i="4"/>
  <c r="O341" i="4"/>
  <c r="N341" i="4"/>
  <c r="M341" i="4"/>
  <c r="L341" i="4"/>
  <c r="K341" i="4"/>
  <c r="J341" i="4"/>
  <c r="I341" i="4"/>
  <c r="H341" i="4"/>
  <c r="G341" i="4"/>
  <c r="F341" i="4"/>
  <c r="O340" i="4"/>
  <c r="N340" i="4"/>
  <c r="M340" i="4"/>
  <c r="L340" i="4"/>
  <c r="K340" i="4"/>
  <c r="J340" i="4"/>
  <c r="I340" i="4"/>
  <c r="H340" i="4"/>
  <c r="G340" i="4"/>
  <c r="F340" i="4"/>
  <c r="O339" i="4"/>
  <c r="N339" i="4"/>
  <c r="M339" i="4"/>
  <c r="L339" i="4"/>
  <c r="K339" i="4"/>
  <c r="J339" i="4"/>
  <c r="I339" i="4"/>
  <c r="H339" i="4"/>
  <c r="G339" i="4"/>
  <c r="F339" i="4"/>
  <c r="O338" i="4"/>
  <c r="N338" i="4"/>
  <c r="M338" i="4"/>
  <c r="L338" i="4"/>
  <c r="K338" i="4"/>
  <c r="J338" i="4"/>
  <c r="I338" i="4"/>
  <c r="H338" i="4"/>
  <c r="G338" i="4"/>
  <c r="F338" i="4"/>
  <c r="O337" i="4"/>
  <c r="N337" i="4"/>
  <c r="M337" i="4"/>
  <c r="L337" i="4"/>
  <c r="K337" i="4"/>
  <c r="J337" i="4"/>
  <c r="I337" i="4"/>
  <c r="H337" i="4"/>
  <c r="G337" i="4"/>
  <c r="F337" i="4"/>
  <c r="O336" i="4"/>
  <c r="N336" i="4"/>
  <c r="M336" i="4"/>
  <c r="L336" i="4"/>
  <c r="K336" i="4"/>
  <c r="J336" i="4"/>
  <c r="I336" i="4"/>
  <c r="H336" i="4"/>
  <c r="G336" i="4"/>
  <c r="F336" i="4"/>
  <c r="O335" i="4"/>
  <c r="N335" i="4"/>
  <c r="M335" i="4"/>
  <c r="L335" i="4"/>
  <c r="K335" i="4"/>
  <c r="J335" i="4"/>
  <c r="I335" i="4"/>
  <c r="H335" i="4"/>
  <c r="G335" i="4"/>
  <c r="F335" i="4"/>
  <c r="O334" i="4"/>
  <c r="N334" i="4"/>
  <c r="M334" i="4"/>
  <c r="L334" i="4"/>
  <c r="K334" i="4"/>
  <c r="J334" i="4"/>
  <c r="I334" i="4"/>
  <c r="H334" i="4"/>
  <c r="G334" i="4"/>
  <c r="F334" i="4"/>
  <c r="O333" i="4"/>
  <c r="N333" i="4"/>
  <c r="M333" i="4"/>
  <c r="L333" i="4"/>
  <c r="K333" i="4"/>
  <c r="J333" i="4"/>
  <c r="I333" i="4"/>
  <c r="H333" i="4"/>
  <c r="G333" i="4"/>
  <c r="F333" i="4"/>
  <c r="O332" i="4"/>
  <c r="N332" i="4"/>
  <c r="M332" i="4"/>
  <c r="L332" i="4"/>
  <c r="K332" i="4"/>
  <c r="J332" i="4"/>
  <c r="I332" i="4"/>
  <c r="H332" i="4"/>
  <c r="G332" i="4"/>
  <c r="F332" i="4"/>
  <c r="O331" i="4"/>
  <c r="N331" i="4"/>
  <c r="M331" i="4"/>
  <c r="L331" i="4"/>
  <c r="K331" i="4"/>
  <c r="J331" i="4"/>
  <c r="I331" i="4"/>
  <c r="H331" i="4"/>
  <c r="G331" i="4"/>
  <c r="F331" i="4"/>
  <c r="O330" i="4"/>
  <c r="N330" i="4"/>
  <c r="M330" i="4"/>
  <c r="L330" i="4"/>
  <c r="K330" i="4"/>
  <c r="J330" i="4"/>
  <c r="I330" i="4"/>
  <c r="H330" i="4"/>
  <c r="G330" i="4"/>
  <c r="F330" i="4"/>
  <c r="O329" i="4"/>
  <c r="N329" i="4"/>
  <c r="M329" i="4"/>
  <c r="L329" i="4"/>
  <c r="K329" i="4"/>
  <c r="J329" i="4"/>
  <c r="I329" i="4"/>
  <c r="H329" i="4"/>
  <c r="G329" i="4"/>
  <c r="F329" i="4"/>
  <c r="O328" i="4"/>
  <c r="N328" i="4"/>
  <c r="M328" i="4"/>
  <c r="L328" i="4"/>
  <c r="K328" i="4"/>
  <c r="J328" i="4"/>
  <c r="I328" i="4"/>
  <c r="H328" i="4"/>
  <c r="G328" i="4"/>
  <c r="F328" i="4"/>
  <c r="O327" i="4"/>
  <c r="N327" i="4"/>
  <c r="M327" i="4"/>
  <c r="L327" i="4"/>
  <c r="K327" i="4"/>
  <c r="J327" i="4"/>
  <c r="I327" i="4"/>
  <c r="H327" i="4"/>
  <c r="G327" i="4"/>
  <c r="F327" i="4"/>
  <c r="O326" i="4"/>
  <c r="N326" i="4"/>
  <c r="M326" i="4"/>
  <c r="L326" i="4"/>
  <c r="K326" i="4"/>
  <c r="J326" i="4"/>
  <c r="I326" i="4"/>
  <c r="H326" i="4"/>
  <c r="G326" i="4"/>
  <c r="F326" i="4"/>
  <c r="O325" i="4"/>
  <c r="N325" i="4"/>
  <c r="M325" i="4"/>
  <c r="L325" i="4"/>
  <c r="K325" i="4"/>
  <c r="J325" i="4"/>
  <c r="I325" i="4"/>
  <c r="H325" i="4"/>
  <c r="G325" i="4"/>
  <c r="F325" i="4"/>
  <c r="O324" i="4"/>
  <c r="N324" i="4"/>
  <c r="M324" i="4"/>
  <c r="L324" i="4"/>
  <c r="K324" i="4"/>
  <c r="J324" i="4"/>
  <c r="I324" i="4"/>
  <c r="H324" i="4"/>
  <c r="G324" i="4"/>
  <c r="F324" i="4"/>
  <c r="O323" i="4"/>
  <c r="N323" i="4"/>
  <c r="M323" i="4"/>
  <c r="L323" i="4"/>
  <c r="K323" i="4"/>
  <c r="J323" i="4"/>
  <c r="I323" i="4"/>
  <c r="H323" i="4"/>
  <c r="G323" i="4"/>
  <c r="F323" i="4"/>
  <c r="O322" i="4"/>
  <c r="N322" i="4"/>
  <c r="M322" i="4"/>
  <c r="L322" i="4"/>
  <c r="K322" i="4"/>
  <c r="J322" i="4"/>
  <c r="I322" i="4"/>
  <c r="H322" i="4"/>
  <c r="G322" i="4"/>
  <c r="F322" i="4"/>
  <c r="O321" i="4"/>
  <c r="N321" i="4"/>
  <c r="M321" i="4"/>
  <c r="L321" i="4"/>
  <c r="K321" i="4"/>
  <c r="J321" i="4"/>
  <c r="I321" i="4"/>
  <c r="H321" i="4"/>
  <c r="G321" i="4"/>
  <c r="F321" i="4"/>
  <c r="O320" i="4"/>
  <c r="N320" i="4"/>
  <c r="M320" i="4"/>
  <c r="L320" i="4"/>
  <c r="K320" i="4"/>
  <c r="J320" i="4"/>
  <c r="I320" i="4"/>
  <c r="H320" i="4"/>
  <c r="G320" i="4"/>
  <c r="F320" i="4"/>
  <c r="O319" i="4"/>
  <c r="N319" i="4"/>
  <c r="M319" i="4"/>
  <c r="L319" i="4"/>
  <c r="K319" i="4"/>
  <c r="J319" i="4"/>
  <c r="I319" i="4"/>
  <c r="H319" i="4"/>
  <c r="G319" i="4"/>
  <c r="F319" i="4"/>
  <c r="O318" i="4"/>
  <c r="N318" i="4"/>
  <c r="M318" i="4"/>
  <c r="L318" i="4"/>
  <c r="K318" i="4"/>
  <c r="J318" i="4"/>
  <c r="I318" i="4"/>
  <c r="H318" i="4"/>
  <c r="G318" i="4"/>
  <c r="F318" i="4"/>
  <c r="O317" i="4"/>
  <c r="N317" i="4"/>
  <c r="M317" i="4"/>
  <c r="L317" i="4"/>
  <c r="K317" i="4"/>
  <c r="J317" i="4"/>
  <c r="I317" i="4"/>
  <c r="H317" i="4"/>
  <c r="G317" i="4"/>
  <c r="F317" i="4"/>
  <c r="O316" i="4"/>
  <c r="N316" i="4"/>
  <c r="M316" i="4"/>
  <c r="L316" i="4"/>
  <c r="K316" i="4"/>
  <c r="J316" i="4"/>
  <c r="I316" i="4"/>
  <c r="H316" i="4"/>
  <c r="G316" i="4"/>
  <c r="F316" i="4"/>
  <c r="O315" i="4"/>
  <c r="N315" i="4"/>
  <c r="M315" i="4"/>
  <c r="L315" i="4"/>
  <c r="K315" i="4"/>
  <c r="J315" i="4"/>
  <c r="I315" i="4"/>
  <c r="H315" i="4"/>
  <c r="G315" i="4"/>
  <c r="F315" i="4"/>
  <c r="O314" i="4"/>
  <c r="N314" i="4"/>
  <c r="M314" i="4"/>
  <c r="L314" i="4"/>
  <c r="K314" i="4"/>
  <c r="J314" i="4"/>
  <c r="I314" i="4"/>
  <c r="H314" i="4"/>
  <c r="G314" i="4"/>
  <c r="F314" i="4"/>
  <c r="O313" i="4"/>
  <c r="N313" i="4"/>
  <c r="M313" i="4"/>
  <c r="L313" i="4"/>
  <c r="K313" i="4"/>
  <c r="J313" i="4"/>
  <c r="I313" i="4"/>
  <c r="H313" i="4"/>
  <c r="G313" i="4"/>
  <c r="F313" i="4"/>
  <c r="O312" i="4"/>
  <c r="N312" i="4"/>
  <c r="M312" i="4"/>
  <c r="L312" i="4"/>
  <c r="K312" i="4"/>
  <c r="J312" i="4"/>
  <c r="I312" i="4"/>
  <c r="H312" i="4"/>
  <c r="G312" i="4"/>
  <c r="F312" i="4"/>
  <c r="O311" i="4"/>
  <c r="N311" i="4"/>
  <c r="M311" i="4"/>
  <c r="L311" i="4"/>
  <c r="K311" i="4"/>
  <c r="J311" i="4"/>
  <c r="I311" i="4"/>
  <c r="H311" i="4"/>
  <c r="G311" i="4"/>
  <c r="F311" i="4"/>
  <c r="O310" i="4"/>
  <c r="N310" i="4"/>
  <c r="M310" i="4"/>
  <c r="L310" i="4"/>
  <c r="K310" i="4"/>
  <c r="J310" i="4"/>
  <c r="I310" i="4"/>
  <c r="H310" i="4"/>
  <c r="G310" i="4"/>
  <c r="F310" i="4"/>
  <c r="O309" i="4"/>
  <c r="N309" i="4"/>
  <c r="M309" i="4"/>
  <c r="L309" i="4"/>
  <c r="K309" i="4"/>
  <c r="J309" i="4"/>
  <c r="I309" i="4"/>
  <c r="H309" i="4"/>
  <c r="G309" i="4"/>
  <c r="F309" i="4"/>
  <c r="O308" i="4"/>
  <c r="N308" i="4"/>
  <c r="M308" i="4"/>
  <c r="L308" i="4"/>
  <c r="K308" i="4"/>
  <c r="J308" i="4"/>
  <c r="I308" i="4"/>
  <c r="H308" i="4"/>
  <c r="G308" i="4"/>
  <c r="F308" i="4"/>
  <c r="O307" i="4"/>
  <c r="N307" i="4"/>
  <c r="M307" i="4"/>
  <c r="L307" i="4"/>
  <c r="K307" i="4"/>
  <c r="J307" i="4"/>
  <c r="I307" i="4"/>
  <c r="H307" i="4"/>
  <c r="G307" i="4"/>
  <c r="F307" i="4"/>
  <c r="O306" i="4"/>
  <c r="N306" i="4"/>
  <c r="M306" i="4"/>
  <c r="L306" i="4"/>
  <c r="K306" i="4"/>
  <c r="J306" i="4"/>
  <c r="I306" i="4"/>
  <c r="H306" i="4"/>
  <c r="G306" i="4"/>
  <c r="F306" i="4"/>
  <c r="O305" i="4"/>
  <c r="N305" i="4"/>
  <c r="M305" i="4"/>
  <c r="L305" i="4"/>
  <c r="K305" i="4"/>
  <c r="J305" i="4"/>
  <c r="I305" i="4"/>
  <c r="H305" i="4"/>
  <c r="G305" i="4"/>
  <c r="F305" i="4"/>
  <c r="O304" i="4"/>
  <c r="N304" i="4"/>
  <c r="M304" i="4"/>
  <c r="L304" i="4"/>
  <c r="K304" i="4"/>
  <c r="J304" i="4"/>
  <c r="I304" i="4"/>
  <c r="H304" i="4"/>
  <c r="G304" i="4"/>
  <c r="F304" i="4"/>
  <c r="O303" i="4"/>
  <c r="N303" i="4"/>
  <c r="M303" i="4"/>
  <c r="L303" i="4"/>
  <c r="K303" i="4"/>
  <c r="J303" i="4"/>
  <c r="I303" i="4"/>
  <c r="H303" i="4"/>
  <c r="G303" i="4"/>
  <c r="F303" i="4"/>
  <c r="O302" i="4"/>
  <c r="N302" i="4"/>
  <c r="M302" i="4"/>
  <c r="L302" i="4"/>
  <c r="K302" i="4"/>
  <c r="J302" i="4"/>
  <c r="I302" i="4"/>
  <c r="H302" i="4"/>
  <c r="G302" i="4"/>
  <c r="F302" i="4"/>
  <c r="O301" i="4"/>
  <c r="N301" i="4"/>
  <c r="M301" i="4"/>
  <c r="L301" i="4"/>
  <c r="K301" i="4"/>
  <c r="J301" i="4"/>
  <c r="I301" i="4"/>
  <c r="H301" i="4"/>
  <c r="G301" i="4"/>
  <c r="F301" i="4"/>
  <c r="O300" i="4"/>
  <c r="N300" i="4"/>
  <c r="M300" i="4"/>
  <c r="L300" i="4"/>
  <c r="K300" i="4"/>
  <c r="J300" i="4"/>
  <c r="I300" i="4"/>
  <c r="H300" i="4"/>
  <c r="G300" i="4"/>
  <c r="F300" i="4"/>
  <c r="O299" i="4"/>
  <c r="N299" i="4"/>
  <c r="M299" i="4"/>
  <c r="L299" i="4"/>
  <c r="K299" i="4"/>
  <c r="J299" i="4"/>
  <c r="I299" i="4"/>
  <c r="H299" i="4"/>
  <c r="G299" i="4"/>
  <c r="F299" i="4"/>
  <c r="O298" i="4"/>
  <c r="N298" i="4"/>
  <c r="M298" i="4"/>
  <c r="L298" i="4"/>
  <c r="K298" i="4"/>
  <c r="J298" i="4"/>
  <c r="I298" i="4"/>
  <c r="H298" i="4"/>
  <c r="G298" i="4"/>
  <c r="F298" i="4"/>
  <c r="O297" i="4"/>
  <c r="N297" i="4"/>
  <c r="M297" i="4"/>
  <c r="L297" i="4"/>
  <c r="K297" i="4"/>
  <c r="J297" i="4"/>
  <c r="I297" i="4"/>
  <c r="H297" i="4"/>
  <c r="G297" i="4"/>
  <c r="F297" i="4"/>
  <c r="O296" i="4"/>
  <c r="N296" i="4"/>
  <c r="M296" i="4"/>
  <c r="L296" i="4"/>
  <c r="K296" i="4"/>
  <c r="J296" i="4"/>
  <c r="I296" i="4"/>
  <c r="H296" i="4"/>
  <c r="G296" i="4"/>
  <c r="F296" i="4"/>
  <c r="O295" i="4"/>
  <c r="N295" i="4"/>
  <c r="M295" i="4"/>
  <c r="L295" i="4"/>
  <c r="K295" i="4"/>
  <c r="J295" i="4"/>
  <c r="I295" i="4"/>
  <c r="H295" i="4"/>
  <c r="G295" i="4"/>
  <c r="F295" i="4"/>
  <c r="O294" i="4"/>
  <c r="N294" i="4"/>
  <c r="M294" i="4"/>
  <c r="L294" i="4"/>
  <c r="K294" i="4"/>
  <c r="J294" i="4"/>
  <c r="I294" i="4"/>
  <c r="H294" i="4"/>
  <c r="G294" i="4"/>
  <c r="F294" i="4"/>
  <c r="O293" i="4"/>
  <c r="N293" i="4"/>
  <c r="M293" i="4"/>
  <c r="L293" i="4"/>
  <c r="K293" i="4"/>
  <c r="J293" i="4"/>
  <c r="I293" i="4"/>
  <c r="H293" i="4"/>
  <c r="G293" i="4"/>
  <c r="F293" i="4"/>
  <c r="O292" i="4"/>
  <c r="N292" i="4"/>
  <c r="M292" i="4"/>
  <c r="L292" i="4"/>
  <c r="K292" i="4"/>
  <c r="J292" i="4"/>
  <c r="I292" i="4"/>
  <c r="H292" i="4"/>
  <c r="G292" i="4"/>
  <c r="F292" i="4"/>
  <c r="O291" i="4"/>
  <c r="N291" i="4"/>
  <c r="M291" i="4"/>
  <c r="L291" i="4"/>
  <c r="K291" i="4"/>
  <c r="J291" i="4"/>
  <c r="I291" i="4"/>
  <c r="H291" i="4"/>
  <c r="G291" i="4"/>
  <c r="F291" i="4"/>
  <c r="O290" i="4"/>
  <c r="N290" i="4"/>
  <c r="M290" i="4"/>
  <c r="L290" i="4"/>
  <c r="K290" i="4"/>
  <c r="J290" i="4"/>
  <c r="I290" i="4"/>
  <c r="H290" i="4"/>
  <c r="G290" i="4"/>
  <c r="F290" i="4"/>
  <c r="O289" i="4"/>
  <c r="N289" i="4"/>
  <c r="M289" i="4"/>
  <c r="L289" i="4"/>
  <c r="K289" i="4"/>
  <c r="J289" i="4"/>
  <c r="I289" i="4"/>
  <c r="H289" i="4"/>
  <c r="G289" i="4"/>
  <c r="F289" i="4"/>
  <c r="O288" i="4"/>
  <c r="N288" i="4"/>
  <c r="M288" i="4"/>
  <c r="L288" i="4"/>
  <c r="K288" i="4"/>
  <c r="J288" i="4"/>
  <c r="I288" i="4"/>
  <c r="H288" i="4"/>
  <c r="G288" i="4"/>
  <c r="F288" i="4"/>
  <c r="O287" i="4"/>
  <c r="N287" i="4"/>
  <c r="M287" i="4"/>
  <c r="L287" i="4"/>
  <c r="K287" i="4"/>
  <c r="J287" i="4"/>
  <c r="I287" i="4"/>
  <c r="H287" i="4"/>
  <c r="G287" i="4"/>
  <c r="F287" i="4"/>
  <c r="O286" i="4"/>
  <c r="N286" i="4"/>
  <c r="M286" i="4"/>
  <c r="L286" i="4"/>
  <c r="K286" i="4"/>
  <c r="J286" i="4"/>
  <c r="I286" i="4"/>
  <c r="H286" i="4"/>
  <c r="G286" i="4"/>
  <c r="F286" i="4"/>
  <c r="O285" i="4"/>
  <c r="N285" i="4"/>
  <c r="M285" i="4"/>
  <c r="L285" i="4"/>
  <c r="K285" i="4"/>
  <c r="J285" i="4"/>
  <c r="I285" i="4"/>
  <c r="H285" i="4"/>
  <c r="G285" i="4"/>
  <c r="F285" i="4"/>
  <c r="O284" i="4"/>
  <c r="N284" i="4"/>
  <c r="M284" i="4"/>
  <c r="L284" i="4"/>
  <c r="K284" i="4"/>
  <c r="J284" i="4"/>
  <c r="I284" i="4"/>
  <c r="H284" i="4"/>
  <c r="G284" i="4"/>
  <c r="F284" i="4"/>
  <c r="O283" i="4"/>
  <c r="N283" i="4"/>
  <c r="M283" i="4"/>
  <c r="L283" i="4"/>
  <c r="K283" i="4"/>
  <c r="J283" i="4"/>
  <c r="I283" i="4"/>
  <c r="H283" i="4"/>
  <c r="G283" i="4"/>
  <c r="F283" i="4"/>
  <c r="O282" i="4"/>
  <c r="N282" i="4"/>
  <c r="M282" i="4"/>
  <c r="L282" i="4"/>
  <c r="K282" i="4"/>
  <c r="J282" i="4"/>
  <c r="I282" i="4"/>
  <c r="H282" i="4"/>
  <c r="G282" i="4"/>
  <c r="F282" i="4"/>
  <c r="O281" i="4"/>
  <c r="N281" i="4"/>
  <c r="M281" i="4"/>
  <c r="L281" i="4"/>
  <c r="K281" i="4"/>
  <c r="J281" i="4"/>
  <c r="I281" i="4"/>
  <c r="H281" i="4"/>
  <c r="G281" i="4"/>
  <c r="F281" i="4"/>
  <c r="O280" i="4"/>
  <c r="N280" i="4"/>
  <c r="M280" i="4"/>
  <c r="L280" i="4"/>
  <c r="K280" i="4"/>
  <c r="J280" i="4"/>
  <c r="I280" i="4"/>
  <c r="H280" i="4"/>
  <c r="G280" i="4"/>
  <c r="F280" i="4"/>
  <c r="O279" i="4"/>
  <c r="N279" i="4"/>
  <c r="M279" i="4"/>
  <c r="L279" i="4"/>
  <c r="K279" i="4"/>
  <c r="J279" i="4"/>
  <c r="I279" i="4"/>
  <c r="H279" i="4"/>
  <c r="G279" i="4"/>
  <c r="F279" i="4"/>
  <c r="O278" i="4"/>
  <c r="N278" i="4"/>
  <c r="M278" i="4"/>
  <c r="L278" i="4"/>
  <c r="K278" i="4"/>
  <c r="J278" i="4"/>
  <c r="I278" i="4"/>
  <c r="H278" i="4"/>
  <c r="G278" i="4"/>
  <c r="F278" i="4"/>
  <c r="O277" i="4"/>
  <c r="N277" i="4"/>
  <c r="M277" i="4"/>
  <c r="L277" i="4"/>
  <c r="K277" i="4"/>
  <c r="J277" i="4"/>
  <c r="I277" i="4"/>
  <c r="H277" i="4"/>
  <c r="G277" i="4"/>
  <c r="F277" i="4"/>
  <c r="O276" i="4"/>
  <c r="N276" i="4"/>
  <c r="M276" i="4"/>
  <c r="L276" i="4"/>
  <c r="K276" i="4"/>
  <c r="J276" i="4"/>
  <c r="I276" i="4"/>
  <c r="H276" i="4"/>
  <c r="G276" i="4"/>
  <c r="F276" i="4"/>
  <c r="O275" i="4"/>
  <c r="N275" i="4"/>
  <c r="M275" i="4"/>
  <c r="L275" i="4"/>
  <c r="K275" i="4"/>
  <c r="J275" i="4"/>
  <c r="I275" i="4"/>
  <c r="H275" i="4"/>
  <c r="G275" i="4"/>
  <c r="F275" i="4"/>
  <c r="O274" i="4"/>
  <c r="N274" i="4"/>
  <c r="M274" i="4"/>
  <c r="L274" i="4"/>
  <c r="K274" i="4"/>
  <c r="J274" i="4"/>
  <c r="I274" i="4"/>
  <c r="H274" i="4"/>
  <c r="G274" i="4"/>
  <c r="F274" i="4"/>
  <c r="O273" i="4"/>
  <c r="N273" i="4"/>
  <c r="M273" i="4"/>
  <c r="L273" i="4"/>
  <c r="K273" i="4"/>
  <c r="J273" i="4"/>
  <c r="I273" i="4"/>
  <c r="H273" i="4"/>
  <c r="G273" i="4"/>
  <c r="F273" i="4"/>
  <c r="O272" i="4"/>
  <c r="N272" i="4"/>
  <c r="M272" i="4"/>
  <c r="L272" i="4"/>
  <c r="K272" i="4"/>
  <c r="J272" i="4"/>
  <c r="I272" i="4"/>
  <c r="H272" i="4"/>
  <c r="G272" i="4"/>
  <c r="F272" i="4"/>
  <c r="O271" i="4"/>
  <c r="N271" i="4"/>
  <c r="M271" i="4"/>
  <c r="L271" i="4"/>
  <c r="K271" i="4"/>
  <c r="J271" i="4"/>
  <c r="I271" i="4"/>
  <c r="H271" i="4"/>
  <c r="G271" i="4"/>
  <c r="F271" i="4"/>
  <c r="O270" i="4"/>
  <c r="N270" i="4"/>
  <c r="M270" i="4"/>
  <c r="L270" i="4"/>
  <c r="K270" i="4"/>
  <c r="J270" i="4"/>
  <c r="I270" i="4"/>
  <c r="H270" i="4"/>
  <c r="G270" i="4"/>
  <c r="F270" i="4"/>
  <c r="O269" i="4"/>
  <c r="N269" i="4"/>
  <c r="M269" i="4"/>
  <c r="L269" i="4"/>
  <c r="K269" i="4"/>
  <c r="J269" i="4"/>
  <c r="I269" i="4"/>
  <c r="H269" i="4"/>
  <c r="G269" i="4"/>
  <c r="F269" i="4"/>
  <c r="O268" i="4"/>
  <c r="N268" i="4"/>
  <c r="M268" i="4"/>
  <c r="L268" i="4"/>
  <c r="K268" i="4"/>
  <c r="J268" i="4"/>
  <c r="I268" i="4"/>
  <c r="H268" i="4"/>
  <c r="G268" i="4"/>
  <c r="F268" i="4"/>
  <c r="O267" i="4"/>
  <c r="N267" i="4"/>
  <c r="M267" i="4"/>
  <c r="L267" i="4"/>
  <c r="K267" i="4"/>
  <c r="J267" i="4"/>
  <c r="I267" i="4"/>
  <c r="H267" i="4"/>
  <c r="G267" i="4"/>
  <c r="F267" i="4"/>
  <c r="O266" i="4"/>
  <c r="N266" i="4"/>
  <c r="M266" i="4"/>
  <c r="L266" i="4"/>
  <c r="K266" i="4"/>
  <c r="J266" i="4"/>
  <c r="I266" i="4"/>
  <c r="H266" i="4"/>
  <c r="G266" i="4"/>
  <c r="F266" i="4"/>
  <c r="O265" i="4"/>
  <c r="N265" i="4"/>
  <c r="M265" i="4"/>
  <c r="L265" i="4"/>
  <c r="K265" i="4"/>
  <c r="J265" i="4"/>
  <c r="I265" i="4"/>
  <c r="H265" i="4"/>
  <c r="G265" i="4"/>
  <c r="F265" i="4"/>
  <c r="O264" i="4"/>
  <c r="N264" i="4"/>
  <c r="M264" i="4"/>
  <c r="L264" i="4"/>
  <c r="K264" i="4"/>
  <c r="J264" i="4"/>
  <c r="I264" i="4"/>
  <c r="H264" i="4"/>
  <c r="G264" i="4"/>
  <c r="F264" i="4"/>
  <c r="O263" i="4"/>
  <c r="N263" i="4"/>
  <c r="M263" i="4"/>
  <c r="L263" i="4"/>
  <c r="K263" i="4"/>
  <c r="J263" i="4"/>
  <c r="I263" i="4"/>
  <c r="H263" i="4"/>
  <c r="G263" i="4"/>
  <c r="F263" i="4"/>
  <c r="O262" i="4"/>
  <c r="N262" i="4"/>
  <c r="M262" i="4"/>
  <c r="L262" i="4"/>
  <c r="K262" i="4"/>
  <c r="J262" i="4"/>
  <c r="I262" i="4"/>
  <c r="H262" i="4"/>
  <c r="G262" i="4"/>
  <c r="F262" i="4"/>
  <c r="O261" i="4"/>
  <c r="N261" i="4"/>
  <c r="M261" i="4"/>
  <c r="L261" i="4"/>
  <c r="K261" i="4"/>
  <c r="J261" i="4"/>
  <c r="I261" i="4"/>
  <c r="H261" i="4"/>
  <c r="G261" i="4"/>
  <c r="F261" i="4"/>
  <c r="O260" i="4"/>
  <c r="N260" i="4"/>
  <c r="M260" i="4"/>
  <c r="L260" i="4"/>
  <c r="K260" i="4"/>
  <c r="J260" i="4"/>
  <c r="I260" i="4"/>
  <c r="H260" i="4"/>
  <c r="G260" i="4"/>
  <c r="F260" i="4"/>
  <c r="O259" i="4"/>
  <c r="N259" i="4"/>
  <c r="M259" i="4"/>
  <c r="L259" i="4"/>
  <c r="K259" i="4"/>
  <c r="J259" i="4"/>
  <c r="I259" i="4"/>
  <c r="H259" i="4"/>
  <c r="G259" i="4"/>
  <c r="F259" i="4"/>
  <c r="O258" i="4"/>
  <c r="N258" i="4"/>
  <c r="M258" i="4"/>
  <c r="L258" i="4"/>
  <c r="K258" i="4"/>
  <c r="J258" i="4"/>
  <c r="I258" i="4"/>
  <c r="H258" i="4"/>
  <c r="G258" i="4"/>
  <c r="F258" i="4"/>
  <c r="O257" i="4"/>
  <c r="N257" i="4"/>
  <c r="M257" i="4"/>
  <c r="L257" i="4"/>
  <c r="K257" i="4"/>
  <c r="J257" i="4"/>
  <c r="I257" i="4"/>
  <c r="H257" i="4"/>
  <c r="G257" i="4"/>
  <c r="F257" i="4"/>
  <c r="O256" i="4"/>
  <c r="N256" i="4"/>
  <c r="M256" i="4"/>
  <c r="L256" i="4"/>
  <c r="K256" i="4"/>
  <c r="J256" i="4"/>
  <c r="I256" i="4"/>
  <c r="H256" i="4"/>
  <c r="G256" i="4"/>
  <c r="F256" i="4"/>
  <c r="O255" i="4"/>
  <c r="N255" i="4"/>
  <c r="M255" i="4"/>
  <c r="L255" i="4"/>
  <c r="K255" i="4"/>
  <c r="J255" i="4"/>
  <c r="I255" i="4"/>
  <c r="H255" i="4"/>
  <c r="G255" i="4"/>
  <c r="F255" i="4"/>
  <c r="O254" i="4"/>
  <c r="N254" i="4"/>
  <c r="M254" i="4"/>
  <c r="L254" i="4"/>
  <c r="K254" i="4"/>
  <c r="J254" i="4"/>
  <c r="I254" i="4"/>
  <c r="H254" i="4"/>
  <c r="G254" i="4"/>
  <c r="F254" i="4"/>
  <c r="O253" i="4"/>
  <c r="N253" i="4"/>
  <c r="M253" i="4"/>
  <c r="L253" i="4"/>
  <c r="K253" i="4"/>
  <c r="J253" i="4"/>
  <c r="I253" i="4"/>
  <c r="H253" i="4"/>
  <c r="G253" i="4"/>
  <c r="F253" i="4"/>
  <c r="O252" i="4"/>
  <c r="N252" i="4"/>
  <c r="M252" i="4"/>
  <c r="L252" i="4"/>
  <c r="K252" i="4"/>
  <c r="J252" i="4"/>
  <c r="I252" i="4"/>
  <c r="H252" i="4"/>
  <c r="G252" i="4"/>
  <c r="F252" i="4"/>
  <c r="O251" i="4"/>
  <c r="N251" i="4"/>
  <c r="M251" i="4"/>
  <c r="L251" i="4"/>
  <c r="K251" i="4"/>
  <c r="J251" i="4"/>
  <c r="I251" i="4"/>
  <c r="H251" i="4"/>
  <c r="G251" i="4"/>
  <c r="F251" i="4"/>
  <c r="O250" i="4"/>
  <c r="N250" i="4"/>
  <c r="M250" i="4"/>
  <c r="L250" i="4"/>
  <c r="K250" i="4"/>
  <c r="J250" i="4"/>
  <c r="I250" i="4"/>
  <c r="H250" i="4"/>
  <c r="G250" i="4"/>
  <c r="F250" i="4"/>
  <c r="O249" i="4"/>
  <c r="N249" i="4"/>
  <c r="M249" i="4"/>
  <c r="L249" i="4"/>
  <c r="K249" i="4"/>
  <c r="J249" i="4"/>
  <c r="I249" i="4"/>
  <c r="H249" i="4"/>
  <c r="G249" i="4"/>
  <c r="F249" i="4"/>
  <c r="O248" i="4"/>
  <c r="N248" i="4"/>
  <c r="M248" i="4"/>
  <c r="L248" i="4"/>
  <c r="K248" i="4"/>
  <c r="J248" i="4"/>
  <c r="I248" i="4"/>
  <c r="H248" i="4"/>
  <c r="G248" i="4"/>
  <c r="F248" i="4"/>
  <c r="O247" i="4"/>
  <c r="N247" i="4"/>
  <c r="M247" i="4"/>
  <c r="L247" i="4"/>
  <c r="K247" i="4"/>
  <c r="J247" i="4"/>
  <c r="I247" i="4"/>
  <c r="H247" i="4"/>
  <c r="G247" i="4"/>
  <c r="F247" i="4"/>
  <c r="O246" i="4"/>
  <c r="N246" i="4"/>
  <c r="M246" i="4"/>
  <c r="L246" i="4"/>
  <c r="K246" i="4"/>
  <c r="J246" i="4"/>
  <c r="I246" i="4"/>
  <c r="H246" i="4"/>
  <c r="G246" i="4"/>
  <c r="F246" i="4"/>
  <c r="O245" i="4"/>
  <c r="N245" i="4"/>
  <c r="M245" i="4"/>
  <c r="L245" i="4"/>
  <c r="K245" i="4"/>
  <c r="J245" i="4"/>
  <c r="I245" i="4"/>
  <c r="H245" i="4"/>
  <c r="G245" i="4"/>
  <c r="F245" i="4"/>
  <c r="O244" i="4"/>
  <c r="N244" i="4"/>
  <c r="M244" i="4"/>
  <c r="L244" i="4"/>
  <c r="K244" i="4"/>
  <c r="J244" i="4"/>
  <c r="I244" i="4"/>
  <c r="H244" i="4"/>
  <c r="G244" i="4"/>
  <c r="F244" i="4"/>
  <c r="O243" i="4"/>
  <c r="N243" i="4"/>
  <c r="M243" i="4"/>
  <c r="L243" i="4"/>
  <c r="K243" i="4"/>
  <c r="J243" i="4"/>
  <c r="I243" i="4"/>
  <c r="H243" i="4"/>
  <c r="G243" i="4"/>
  <c r="F243" i="4"/>
  <c r="O242" i="4"/>
  <c r="N242" i="4"/>
  <c r="M242" i="4"/>
  <c r="L242" i="4"/>
  <c r="K242" i="4"/>
  <c r="J242" i="4"/>
  <c r="I242" i="4"/>
  <c r="H242" i="4"/>
  <c r="G242" i="4"/>
  <c r="F242" i="4"/>
  <c r="O241" i="4"/>
  <c r="N241" i="4"/>
  <c r="M241" i="4"/>
  <c r="L241" i="4"/>
  <c r="K241" i="4"/>
  <c r="J241" i="4"/>
  <c r="I241" i="4"/>
  <c r="H241" i="4"/>
  <c r="G241" i="4"/>
  <c r="F241" i="4"/>
  <c r="O240" i="4"/>
  <c r="N240" i="4"/>
  <c r="M240" i="4"/>
  <c r="L240" i="4"/>
  <c r="K240" i="4"/>
  <c r="J240" i="4"/>
  <c r="I240" i="4"/>
  <c r="H240" i="4"/>
  <c r="G240" i="4"/>
  <c r="F240" i="4"/>
  <c r="O239" i="4"/>
  <c r="N239" i="4"/>
  <c r="M239" i="4"/>
  <c r="L239" i="4"/>
  <c r="K239" i="4"/>
  <c r="J239" i="4"/>
  <c r="I239" i="4"/>
  <c r="H239" i="4"/>
  <c r="G239" i="4"/>
  <c r="F239" i="4"/>
  <c r="O238" i="4"/>
  <c r="N238" i="4"/>
  <c r="M238" i="4"/>
  <c r="L238" i="4"/>
  <c r="K238" i="4"/>
  <c r="J238" i="4"/>
  <c r="I238" i="4"/>
  <c r="H238" i="4"/>
  <c r="G238" i="4"/>
  <c r="F238" i="4"/>
  <c r="O237" i="4"/>
  <c r="N237" i="4"/>
  <c r="M237" i="4"/>
  <c r="L237" i="4"/>
  <c r="K237" i="4"/>
  <c r="J237" i="4"/>
  <c r="I237" i="4"/>
  <c r="H237" i="4"/>
  <c r="G237" i="4"/>
  <c r="F237" i="4"/>
  <c r="O236" i="4"/>
  <c r="N236" i="4"/>
  <c r="M236" i="4"/>
  <c r="L236" i="4"/>
  <c r="K236" i="4"/>
  <c r="J236" i="4"/>
  <c r="I236" i="4"/>
  <c r="H236" i="4"/>
  <c r="G236" i="4"/>
  <c r="F236" i="4"/>
  <c r="O235" i="4"/>
  <c r="N235" i="4"/>
  <c r="M235" i="4"/>
  <c r="L235" i="4"/>
  <c r="K235" i="4"/>
  <c r="J235" i="4"/>
  <c r="I235" i="4"/>
  <c r="H235" i="4"/>
  <c r="G235" i="4"/>
  <c r="F235" i="4"/>
  <c r="O234" i="4"/>
  <c r="N234" i="4"/>
  <c r="M234" i="4"/>
  <c r="L234" i="4"/>
  <c r="K234" i="4"/>
  <c r="J234" i="4"/>
  <c r="I234" i="4"/>
  <c r="H234" i="4"/>
  <c r="G234" i="4"/>
  <c r="F234" i="4"/>
  <c r="O233" i="4"/>
  <c r="N233" i="4"/>
  <c r="M233" i="4"/>
  <c r="L233" i="4"/>
  <c r="K233" i="4"/>
  <c r="J233" i="4"/>
  <c r="I233" i="4"/>
  <c r="H233" i="4"/>
  <c r="G233" i="4"/>
  <c r="F233" i="4"/>
  <c r="O232" i="4"/>
  <c r="N232" i="4"/>
  <c r="M232" i="4"/>
  <c r="L232" i="4"/>
  <c r="K232" i="4"/>
  <c r="J232" i="4"/>
  <c r="I232" i="4"/>
  <c r="H232" i="4"/>
  <c r="G232" i="4"/>
  <c r="F232" i="4"/>
  <c r="O231" i="4"/>
  <c r="N231" i="4"/>
  <c r="M231" i="4"/>
  <c r="L231" i="4"/>
  <c r="K231" i="4"/>
  <c r="J231" i="4"/>
  <c r="I231" i="4"/>
  <c r="H231" i="4"/>
  <c r="G231" i="4"/>
  <c r="F231" i="4"/>
  <c r="O230" i="4"/>
  <c r="N230" i="4"/>
  <c r="M230" i="4"/>
  <c r="L230" i="4"/>
  <c r="K230" i="4"/>
  <c r="J230" i="4"/>
  <c r="I230" i="4"/>
  <c r="H230" i="4"/>
  <c r="G230" i="4"/>
  <c r="F230" i="4"/>
  <c r="O229" i="4"/>
  <c r="N229" i="4"/>
  <c r="M229" i="4"/>
  <c r="L229" i="4"/>
  <c r="K229" i="4"/>
  <c r="J229" i="4"/>
  <c r="I229" i="4"/>
  <c r="H229" i="4"/>
  <c r="G229" i="4"/>
  <c r="F229" i="4"/>
  <c r="O228" i="4"/>
  <c r="N228" i="4"/>
  <c r="M228" i="4"/>
  <c r="L228" i="4"/>
  <c r="K228" i="4"/>
  <c r="J228" i="4"/>
  <c r="I228" i="4"/>
  <c r="H228" i="4"/>
  <c r="G228" i="4"/>
  <c r="F228" i="4"/>
  <c r="O227" i="4"/>
  <c r="N227" i="4"/>
  <c r="M227" i="4"/>
  <c r="L227" i="4"/>
  <c r="K227" i="4"/>
  <c r="J227" i="4"/>
  <c r="I227" i="4"/>
  <c r="H227" i="4"/>
  <c r="G227" i="4"/>
  <c r="F227" i="4"/>
  <c r="O226" i="4"/>
  <c r="N226" i="4"/>
  <c r="M226" i="4"/>
  <c r="L226" i="4"/>
  <c r="K226" i="4"/>
  <c r="J226" i="4"/>
  <c r="I226" i="4"/>
  <c r="H226" i="4"/>
  <c r="G226" i="4"/>
  <c r="F226" i="4"/>
  <c r="O225" i="4"/>
  <c r="N225" i="4"/>
  <c r="M225" i="4"/>
  <c r="L225" i="4"/>
  <c r="K225" i="4"/>
  <c r="J225" i="4"/>
  <c r="I225" i="4"/>
  <c r="H225" i="4"/>
  <c r="G225" i="4"/>
  <c r="F225" i="4"/>
  <c r="O224" i="4"/>
  <c r="N224" i="4"/>
  <c r="M224" i="4"/>
  <c r="L224" i="4"/>
  <c r="K224" i="4"/>
  <c r="J224" i="4"/>
  <c r="I224" i="4"/>
  <c r="H224" i="4"/>
  <c r="G224" i="4"/>
  <c r="F224" i="4"/>
  <c r="O223" i="4"/>
  <c r="N223" i="4"/>
  <c r="M223" i="4"/>
  <c r="L223" i="4"/>
  <c r="K223" i="4"/>
  <c r="J223" i="4"/>
  <c r="I223" i="4"/>
  <c r="H223" i="4"/>
  <c r="G223" i="4"/>
  <c r="F223" i="4"/>
  <c r="O222" i="4"/>
  <c r="N222" i="4"/>
  <c r="M222" i="4"/>
  <c r="L222" i="4"/>
  <c r="K222" i="4"/>
  <c r="J222" i="4"/>
  <c r="I222" i="4"/>
  <c r="H222" i="4"/>
  <c r="G222" i="4"/>
  <c r="F222" i="4"/>
  <c r="O221" i="4"/>
  <c r="N221" i="4"/>
  <c r="M221" i="4"/>
  <c r="L221" i="4"/>
  <c r="K221" i="4"/>
  <c r="J221" i="4"/>
  <c r="I221" i="4"/>
  <c r="H221" i="4"/>
  <c r="G221" i="4"/>
  <c r="F221" i="4"/>
  <c r="O220" i="4"/>
  <c r="N220" i="4"/>
  <c r="M220" i="4"/>
  <c r="L220" i="4"/>
  <c r="K220" i="4"/>
  <c r="J220" i="4"/>
  <c r="I220" i="4"/>
  <c r="H220" i="4"/>
  <c r="G220" i="4"/>
  <c r="F220" i="4"/>
  <c r="O219" i="4"/>
  <c r="N219" i="4"/>
  <c r="M219" i="4"/>
  <c r="L219" i="4"/>
  <c r="K219" i="4"/>
  <c r="J219" i="4"/>
  <c r="I219" i="4"/>
  <c r="H219" i="4"/>
  <c r="G219" i="4"/>
  <c r="F219" i="4"/>
  <c r="O218" i="4"/>
  <c r="N218" i="4"/>
  <c r="M218" i="4"/>
  <c r="L218" i="4"/>
  <c r="K218" i="4"/>
  <c r="J218" i="4"/>
  <c r="I218" i="4"/>
  <c r="H218" i="4"/>
  <c r="G218" i="4"/>
  <c r="F218" i="4"/>
  <c r="O217" i="4"/>
  <c r="N217" i="4"/>
  <c r="M217" i="4"/>
  <c r="L217" i="4"/>
  <c r="K217" i="4"/>
  <c r="J217" i="4"/>
  <c r="I217" i="4"/>
  <c r="H217" i="4"/>
  <c r="G217" i="4"/>
  <c r="F217" i="4"/>
  <c r="O216" i="4"/>
  <c r="N216" i="4"/>
  <c r="M216" i="4"/>
  <c r="L216" i="4"/>
  <c r="K216" i="4"/>
  <c r="J216" i="4"/>
  <c r="I216" i="4"/>
  <c r="H216" i="4"/>
  <c r="G216" i="4"/>
  <c r="F216" i="4"/>
  <c r="O215" i="4"/>
  <c r="N215" i="4"/>
  <c r="M215" i="4"/>
  <c r="L215" i="4"/>
  <c r="K215" i="4"/>
  <c r="J215" i="4"/>
  <c r="I215" i="4"/>
  <c r="H215" i="4"/>
  <c r="G215" i="4"/>
  <c r="F215" i="4"/>
  <c r="O214" i="4"/>
  <c r="N214" i="4"/>
  <c r="M214" i="4"/>
  <c r="L214" i="4"/>
  <c r="K214" i="4"/>
  <c r="J214" i="4"/>
  <c r="I214" i="4"/>
  <c r="H214" i="4"/>
  <c r="G214" i="4"/>
  <c r="F214" i="4"/>
  <c r="O213" i="4"/>
  <c r="N213" i="4"/>
  <c r="M213" i="4"/>
  <c r="L213" i="4"/>
  <c r="K213" i="4"/>
  <c r="J213" i="4"/>
  <c r="I213" i="4"/>
  <c r="H213" i="4"/>
  <c r="G213" i="4"/>
  <c r="F213" i="4"/>
  <c r="O212" i="4"/>
  <c r="N212" i="4"/>
  <c r="M212" i="4"/>
  <c r="L212" i="4"/>
  <c r="K212" i="4"/>
  <c r="J212" i="4"/>
  <c r="I212" i="4"/>
  <c r="H212" i="4"/>
  <c r="G212" i="4"/>
  <c r="F212" i="4"/>
  <c r="O211" i="4"/>
  <c r="N211" i="4"/>
  <c r="M211" i="4"/>
  <c r="L211" i="4"/>
  <c r="K211" i="4"/>
  <c r="J211" i="4"/>
  <c r="I211" i="4"/>
  <c r="H211" i="4"/>
  <c r="G211" i="4"/>
  <c r="F211" i="4"/>
  <c r="O210" i="4"/>
  <c r="N210" i="4"/>
  <c r="M210" i="4"/>
  <c r="L210" i="4"/>
  <c r="K210" i="4"/>
  <c r="J210" i="4"/>
  <c r="I210" i="4"/>
  <c r="H210" i="4"/>
  <c r="G210" i="4"/>
  <c r="F210" i="4"/>
  <c r="O209" i="4"/>
  <c r="N209" i="4"/>
  <c r="M209" i="4"/>
  <c r="L209" i="4"/>
  <c r="K209" i="4"/>
  <c r="J209" i="4"/>
  <c r="I209" i="4"/>
  <c r="H209" i="4"/>
  <c r="G209" i="4"/>
  <c r="F209" i="4"/>
  <c r="O208" i="4"/>
  <c r="N208" i="4"/>
  <c r="M208" i="4"/>
  <c r="L208" i="4"/>
  <c r="K208" i="4"/>
  <c r="J208" i="4"/>
  <c r="I208" i="4"/>
  <c r="H208" i="4"/>
  <c r="G208" i="4"/>
  <c r="F208" i="4"/>
  <c r="O207" i="4"/>
  <c r="N207" i="4"/>
  <c r="M207" i="4"/>
  <c r="L207" i="4"/>
  <c r="K207" i="4"/>
  <c r="J207" i="4"/>
  <c r="I207" i="4"/>
  <c r="H207" i="4"/>
  <c r="G207" i="4"/>
  <c r="F207" i="4"/>
  <c r="O206" i="4"/>
  <c r="N206" i="4"/>
  <c r="M206" i="4"/>
  <c r="L206" i="4"/>
  <c r="K206" i="4"/>
  <c r="J206" i="4"/>
  <c r="I206" i="4"/>
  <c r="H206" i="4"/>
  <c r="G206" i="4"/>
  <c r="F206" i="4"/>
  <c r="O205" i="4"/>
  <c r="N205" i="4"/>
  <c r="M205" i="4"/>
  <c r="L205" i="4"/>
  <c r="K205" i="4"/>
  <c r="J205" i="4"/>
  <c r="I205" i="4"/>
  <c r="H205" i="4"/>
  <c r="G205" i="4"/>
  <c r="F205" i="4"/>
  <c r="O204" i="4"/>
  <c r="N204" i="4"/>
  <c r="M204" i="4"/>
  <c r="L204" i="4"/>
  <c r="K204" i="4"/>
  <c r="J204" i="4"/>
  <c r="I204" i="4"/>
  <c r="H204" i="4"/>
  <c r="G204" i="4"/>
  <c r="F204" i="4"/>
  <c r="O203" i="4"/>
  <c r="N203" i="4"/>
  <c r="M203" i="4"/>
  <c r="L203" i="4"/>
  <c r="K203" i="4"/>
  <c r="J203" i="4"/>
  <c r="I203" i="4"/>
  <c r="H203" i="4"/>
  <c r="G203" i="4"/>
  <c r="F203" i="4"/>
  <c r="O202" i="4"/>
  <c r="N202" i="4"/>
  <c r="M202" i="4"/>
  <c r="L202" i="4"/>
  <c r="K202" i="4"/>
  <c r="J202" i="4"/>
  <c r="I202" i="4"/>
  <c r="H202" i="4"/>
  <c r="G202" i="4"/>
  <c r="F202" i="4"/>
  <c r="O201" i="4"/>
  <c r="N201" i="4"/>
  <c r="M201" i="4"/>
  <c r="L201" i="4"/>
  <c r="K201" i="4"/>
  <c r="J201" i="4"/>
  <c r="I201" i="4"/>
  <c r="H201" i="4"/>
  <c r="G201" i="4"/>
  <c r="F201" i="4"/>
  <c r="O200" i="4"/>
  <c r="N200" i="4"/>
  <c r="M200" i="4"/>
  <c r="L200" i="4"/>
  <c r="K200" i="4"/>
  <c r="J200" i="4"/>
  <c r="I200" i="4"/>
  <c r="H200" i="4"/>
  <c r="G200" i="4"/>
  <c r="F200" i="4"/>
  <c r="O199" i="4"/>
  <c r="N199" i="4"/>
  <c r="M199" i="4"/>
  <c r="L199" i="4"/>
  <c r="K199" i="4"/>
  <c r="J199" i="4"/>
  <c r="I199" i="4"/>
  <c r="H199" i="4"/>
  <c r="G199" i="4"/>
  <c r="F199" i="4"/>
  <c r="O198" i="4"/>
  <c r="N198" i="4"/>
  <c r="M198" i="4"/>
  <c r="L198" i="4"/>
  <c r="K198" i="4"/>
  <c r="J198" i="4"/>
  <c r="I198" i="4"/>
  <c r="H198" i="4"/>
  <c r="G198" i="4"/>
  <c r="F198" i="4"/>
  <c r="O197" i="4"/>
  <c r="N197" i="4"/>
  <c r="M197" i="4"/>
  <c r="L197" i="4"/>
  <c r="K197" i="4"/>
  <c r="J197" i="4"/>
  <c r="I197" i="4"/>
  <c r="H197" i="4"/>
  <c r="G197" i="4"/>
  <c r="F197" i="4"/>
  <c r="O196" i="4"/>
  <c r="N196" i="4"/>
  <c r="M196" i="4"/>
  <c r="L196" i="4"/>
  <c r="K196" i="4"/>
  <c r="J196" i="4"/>
  <c r="I196" i="4"/>
  <c r="H196" i="4"/>
  <c r="G196" i="4"/>
  <c r="F196" i="4"/>
  <c r="O195" i="4"/>
  <c r="N195" i="4"/>
  <c r="M195" i="4"/>
  <c r="L195" i="4"/>
  <c r="K195" i="4"/>
  <c r="J195" i="4"/>
  <c r="I195" i="4"/>
  <c r="H195" i="4"/>
  <c r="G195" i="4"/>
  <c r="F195" i="4"/>
  <c r="O194" i="4"/>
  <c r="N194" i="4"/>
  <c r="M194" i="4"/>
  <c r="L194" i="4"/>
  <c r="K194" i="4"/>
  <c r="J194" i="4"/>
  <c r="I194" i="4"/>
  <c r="H194" i="4"/>
  <c r="G194" i="4"/>
  <c r="F194" i="4"/>
  <c r="O193" i="4"/>
  <c r="N193" i="4"/>
  <c r="M193" i="4"/>
  <c r="L193" i="4"/>
  <c r="K193" i="4"/>
  <c r="J193" i="4"/>
  <c r="I193" i="4"/>
  <c r="H193" i="4"/>
  <c r="G193" i="4"/>
  <c r="F193" i="4"/>
  <c r="O192" i="4"/>
  <c r="N192" i="4"/>
  <c r="M192" i="4"/>
  <c r="L192" i="4"/>
  <c r="K192" i="4"/>
  <c r="J192" i="4"/>
  <c r="I192" i="4"/>
  <c r="H192" i="4"/>
  <c r="G192" i="4"/>
  <c r="F192" i="4"/>
  <c r="O191" i="4"/>
  <c r="N191" i="4"/>
  <c r="M191" i="4"/>
  <c r="L191" i="4"/>
  <c r="K191" i="4"/>
  <c r="J191" i="4"/>
  <c r="I191" i="4"/>
  <c r="H191" i="4"/>
  <c r="G191" i="4"/>
  <c r="F191" i="4"/>
  <c r="O190" i="4"/>
  <c r="N190" i="4"/>
  <c r="M190" i="4"/>
  <c r="L190" i="4"/>
  <c r="K190" i="4"/>
  <c r="J190" i="4"/>
  <c r="I190" i="4"/>
  <c r="H190" i="4"/>
  <c r="G190" i="4"/>
  <c r="F190" i="4"/>
  <c r="O189" i="4"/>
  <c r="N189" i="4"/>
  <c r="M189" i="4"/>
  <c r="L189" i="4"/>
  <c r="K189" i="4"/>
  <c r="J189" i="4"/>
  <c r="I189" i="4"/>
  <c r="H189" i="4"/>
  <c r="G189" i="4"/>
  <c r="F189" i="4"/>
  <c r="O188" i="4"/>
  <c r="N188" i="4"/>
  <c r="M188" i="4"/>
  <c r="L188" i="4"/>
  <c r="K188" i="4"/>
  <c r="J188" i="4"/>
  <c r="I188" i="4"/>
  <c r="H188" i="4"/>
  <c r="G188" i="4"/>
  <c r="F188" i="4"/>
  <c r="O187" i="4"/>
  <c r="N187" i="4"/>
  <c r="M187" i="4"/>
  <c r="L187" i="4"/>
  <c r="K187" i="4"/>
  <c r="J187" i="4"/>
  <c r="I187" i="4"/>
  <c r="H187" i="4"/>
  <c r="G187" i="4"/>
  <c r="F187" i="4"/>
  <c r="O186" i="4"/>
  <c r="N186" i="4"/>
  <c r="M186" i="4"/>
  <c r="L186" i="4"/>
  <c r="K186" i="4"/>
  <c r="J186" i="4"/>
  <c r="I186" i="4"/>
  <c r="H186" i="4"/>
  <c r="G186" i="4"/>
  <c r="F186" i="4"/>
  <c r="O185" i="4"/>
  <c r="N185" i="4"/>
  <c r="M185" i="4"/>
  <c r="L185" i="4"/>
  <c r="K185" i="4"/>
  <c r="J185" i="4"/>
  <c r="I185" i="4"/>
  <c r="H185" i="4"/>
  <c r="G185" i="4"/>
  <c r="F185" i="4"/>
  <c r="O184" i="4"/>
  <c r="N184" i="4"/>
  <c r="M184" i="4"/>
  <c r="L184" i="4"/>
  <c r="K184" i="4"/>
  <c r="J184" i="4"/>
  <c r="I184" i="4"/>
  <c r="H184" i="4"/>
  <c r="G184" i="4"/>
  <c r="F184" i="4"/>
  <c r="O183" i="4"/>
  <c r="N183" i="4"/>
  <c r="M183" i="4"/>
  <c r="L183" i="4"/>
  <c r="K183" i="4"/>
  <c r="J183" i="4"/>
  <c r="I183" i="4"/>
  <c r="H183" i="4"/>
  <c r="G183" i="4"/>
  <c r="F183" i="4"/>
  <c r="O182" i="4"/>
  <c r="N182" i="4"/>
  <c r="M182" i="4"/>
  <c r="L182" i="4"/>
  <c r="K182" i="4"/>
  <c r="J182" i="4"/>
  <c r="I182" i="4"/>
  <c r="H182" i="4"/>
  <c r="G182" i="4"/>
  <c r="F182" i="4"/>
  <c r="O181" i="4"/>
  <c r="N181" i="4"/>
  <c r="M181" i="4"/>
  <c r="L181" i="4"/>
  <c r="K181" i="4"/>
  <c r="J181" i="4"/>
  <c r="I181" i="4"/>
  <c r="H181" i="4"/>
  <c r="G181" i="4"/>
  <c r="F181" i="4"/>
  <c r="O180" i="4"/>
  <c r="N180" i="4"/>
  <c r="M180" i="4"/>
  <c r="L180" i="4"/>
  <c r="K180" i="4"/>
  <c r="J180" i="4"/>
  <c r="I180" i="4"/>
  <c r="H180" i="4"/>
  <c r="G180" i="4"/>
  <c r="F180" i="4"/>
  <c r="O179" i="4"/>
  <c r="N179" i="4"/>
  <c r="M179" i="4"/>
  <c r="L179" i="4"/>
  <c r="K179" i="4"/>
  <c r="J179" i="4"/>
  <c r="I179" i="4"/>
  <c r="H179" i="4"/>
  <c r="G179" i="4"/>
  <c r="F179" i="4"/>
  <c r="O178" i="4"/>
  <c r="N178" i="4"/>
  <c r="M178" i="4"/>
  <c r="L178" i="4"/>
  <c r="K178" i="4"/>
  <c r="J178" i="4"/>
  <c r="I178" i="4"/>
  <c r="H178" i="4"/>
  <c r="G178" i="4"/>
  <c r="F178" i="4"/>
  <c r="O177" i="4"/>
  <c r="N177" i="4"/>
  <c r="M177" i="4"/>
  <c r="L177" i="4"/>
  <c r="K177" i="4"/>
  <c r="J177" i="4"/>
  <c r="I177" i="4"/>
  <c r="H177" i="4"/>
  <c r="G177" i="4"/>
  <c r="F177" i="4"/>
  <c r="O176" i="4"/>
  <c r="N176" i="4"/>
  <c r="M176" i="4"/>
  <c r="L176" i="4"/>
  <c r="K176" i="4"/>
  <c r="J176" i="4"/>
  <c r="I176" i="4"/>
  <c r="H176" i="4"/>
  <c r="G176" i="4"/>
  <c r="F176" i="4"/>
  <c r="O175" i="4"/>
  <c r="N175" i="4"/>
  <c r="M175" i="4"/>
  <c r="L175" i="4"/>
  <c r="K175" i="4"/>
  <c r="J175" i="4"/>
  <c r="I175" i="4"/>
  <c r="H175" i="4"/>
  <c r="G175" i="4"/>
  <c r="F175" i="4"/>
  <c r="O174" i="4"/>
  <c r="N174" i="4"/>
  <c r="M174" i="4"/>
  <c r="L174" i="4"/>
  <c r="K174" i="4"/>
  <c r="J174" i="4"/>
  <c r="I174" i="4"/>
  <c r="H174" i="4"/>
  <c r="G174" i="4"/>
  <c r="F174" i="4"/>
  <c r="O173" i="4"/>
  <c r="N173" i="4"/>
  <c r="M173" i="4"/>
  <c r="L173" i="4"/>
  <c r="K173" i="4"/>
  <c r="J173" i="4"/>
  <c r="I173" i="4"/>
  <c r="H173" i="4"/>
  <c r="G173" i="4"/>
  <c r="F173" i="4"/>
  <c r="O172" i="4"/>
  <c r="N172" i="4"/>
  <c r="M172" i="4"/>
  <c r="L172" i="4"/>
  <c r="K172" i="4"/>
  <c r="J172" i="4"/>
  <c r="I172" i="4"/>
  <c r="H172" i="4"/>
  <c r="G172" i="4"/>
  <c r="F172" i="4"/>
  <c r="O171" i="4"/>
  <c r="N171" i="4"/>
  <c r="M171" i="4"/>
  <c r="L171" i="4"/>
  <c r="K171" i="4"/>
  <c r="J171" i="4"/>
  <c r="I171" i="4"/>
  <c r="H171" i="4"/>
  <c r="G171" i="4"/>
  <c r="F171" i="4"/>
  <c r="O170" i="4"/>
  <c r="N170" i="4"/>
  <c r="M170" i="4"/>
  <c r="L170" i="4"/>
  <c r="K170" i="4"/>
  <c r="J170" i="4"/>
  <c r="I170" i="4"/>
  <c r="H170" i="4"/>
  <c r="G170" i="4"/>
  <c r="F170" i="4"/>
  <c r="O169" i="4"/>
  <c r="N169" i="4"/>
  <c r="M169" i="4"/>
  <c r="L169" i="4"/>
  <c r="K169" i="4"/>
  <c r="J169" i="4"/>
  <c r="I169" i="4"/>
  <c r="H169" i="4"/>
  <c r="G169" i="4"/>
  <c r="F169" i="4"/>
  <c r="O168" i="4"/>
  <c r="N168" i="4"/>
  <c r="M168" i="4"/>
  <c r="L168" i="4"/>
  <c r="K168" i="4"/>
  <c r="J168" i="4"/>
  <c r="I168" i="4"/>
  <c r="H168" i="4"/>
  <c r="G168" i="4"/>
  <c r="F168" i="4"/>
  <c r="O167" i="4"/>
  <c r="N167" i="4"/>
  <c r="M167" i="4"/>
  <c r="L167" i="4"/>
  <c r="K167" i="4"/>
  <c r="J167" i="4"/>
  <c r="I167" i="4"/>
  <c r="H167" i="4"/>
  <c r="G167" i="4"/>
  <c r="F167" i="4"/>
  <c r="O166" i="4"/>
  <c r="N166" i="4"/>
  <c r="M166" i="4"/>
  <c r="L166" i="4"/>
  <c r="K166" i="4"/>
  <c r="J166" i="4"/>
  <c r="I166" i="4"/>
  <c r="H166" i="4"/>
  <c r="G166" i="4"/>
  <c r="F166" i="4"/>
  <c r="O165" i="4"/>
  <c r="N165" i="4"/>
  <c r="M165" i="4"/>
  <c r="L165" i="4"/>
  <c r="K165" i="4"/>
  <c r="J165" i="4"/>
  <c r="I165" i="4"/>
  <c r="H165" i="4"/>
  <c r="G165" i="4"/>
  <c r="F165" i="4"/>
  <c r="O164" i="4"/>
  <c r="N164" i="4"/>
  <c r="M164" i="4"/>
  <c r="L164" i="4"/>
  <c r="K164" i="4"/>
  <c r="J164" i="4"/>
  <c r="I164" i="4"/>
  <c r="H164" i="4"/>
  <c r="G164" i="4"/>
  <c r="F164" i="4"/>
  <c r="O163" i="4"/>
  <c r="N163" i="4"/>
  <c r="M163" i="4"/>
  <c r="L163" i="4"/>
  <c r="K163" i="4"/>
  <c r="J163" i="4"/>
  <c r="I163" i="4"/>
  <c r="H163" i="4"/>
  <c r="G163" i="4"/>
  <c r="F163" i="4"/>
  <c r="O162" i="4"/>
  <c r="N162" i="4"/>
  <c r="M162" i="4"/>
  <c r="L162" i="4"/>
  <c r="K162" i="4"/>
  <c r="J162" i="4"/>
  <c r="I162" i="4"/>
  <c r="H162" i="4"/>
  <c r="G162" i="4"/>
  <c r="F162" i="4"/>
  <c r="O161" i="4"/>
  <c r="N161" i="4"/>
  <c r="M161" i="4"/>
  <c r="L161" i="4"/>
  <c r="K161" i="4"/>
  <c r="J161" i="4"/>
  <c r="I161" i="4"/>
  <c r="H161" i="4"/>
  <c r="G161" i="4"/>
  <c r="F161" i="4"/>
  <c r="O160" i="4"/>
  <c r="N160" i="4"/>
  <c r="M160" i="4"/>
  <c r="L160" i="4"/>
  <c r="K160" i="4"/>
  <c r="J160" i="4"/>
  <c r="I160" i="4"/>
  <c r="H160" i="4"/>
  <c r="G160" i="4"/>
  <c r="F160" i="4"/>
  <c r="O159" i="4"/>
  <c r="N159" i="4"/>
  <c r="M159" i="4"/>
  <c r="L159" i="4"/>
  <c r="K159" i="4"/>
  <c r="J159" i="4"/>
  <c r="I159" i="4"/>
  <c r="H159" i="4"/>
  <c r="G159" i="4"/>
  <c r="F159" i="4"/>
  <c r="O158" i="4"/>
  <c r="N158" i="4"/>
  <c r="M158" i="4"/>
  <c r="L158" i="4"/>
  <c r="K158" i="4"/>
  <c r="J158" i="4"/>
  <c r="I158" i="4"/>
  <c r="H158" i="4"/>
  <c r="G158" i="4"/>
  <c r="F158" i="4"/>
  <c r="O157" i="4"/>
  <c r="N157" i="4"/>
  <c r="M157" i="4"/>
  <c r="L157" i="4"/>
  <c r="K157" i="4"/>
  <c r="J157" i="4"/>
  <c r="I157" i="4"/>
  <c r="H157" i="4"/>
  <c r="G157" i="4"/>
  <c r="F157" i="4"/>
  <c r="O156" i="4"/>
  <c r="N156" i="4"/>
  <c r="M156" i="4"/>
  <c r="L156" i="4"/>
  <c r="K156" i="4"/>
  <c r="J156" i="4"/>
  <c r="I156" i="4"/>
  <c r="H156" i="4"/>
  <c r="G156" i="4"/>
  <c r="F156" i="4"/>
  <c r="O155" i="4"/>
  <c r="N155" i="4"/>
  <c r="M155" i="4"/>
  <c r="L155" i="4"/>
  <c r="K155" i="4"/>
  <c r="J155" i="4"/>
  <c r="I155" i="4"/>
  <c r="H155" i="4"/>
  <c r="G155" i="4"/>
  <c r="F155" i="4"/>
  <c r="O154" i="4"/>
  <c r="N154" i="4"/>
  <c r="M154" i="4"/>
  <c r="L154" i="4"/>
  <c r="K154" i="4"/>
  <c r="J154" i="4"/>
  <c r="I154" i="4"/>
  <c r="H154" i="4"/>
  <c r="G154" i="4"/>
  <c r="F154" i="4"/>
  <c r="O153" i="4"/>
  <c r="N153" i="4"/>
  <c r="M153" i="4"/>
  <c r="L153" i="4"/>
  <c r="K153" i="4"/>
  <c r="J153" i="4"/>
  <c r="I153" i="4"/>
  <c r="H153" i="4"/>
  <c r="G153" i="4"/>
  <c r="F153" i="4"/>
  <c r="O152" i="4"/>
  <c r="N152" i="4"/>
  <c r="M152" i="4"/>
  <c r="L152" i="4"/>
  <c r="K152" i="4"/>
  <c r="J152" i="4"/>
  <c r="I152" i="4"/>
  <c r="H152" i="4"/>
  <c r="G152" i="4"/>
  <c r="F152" i="4"/>
  <c r="O151" i="4"/>
  <c r="N151" i="4"/>
  <c r="M151" i="4"/>
  <c r="L151" i="4"/>
  <c r="K151" i="4"/>
  <c r="J151" i="4"/>
  <c r="I151" i="4"/>
  <c r="H151" i="4"/>
  <c r="G151" i="4"/>
  <c r="F151" i="4"/>
  <c r="O150" i="4"/>
  <c r="N150" i="4"/>
  <c r="M150" i="4"/>
  <c r="L150" i="4"/>
  <c r="K150" i="4"/>
  <c r="J150" i="4"/>
  <c r="I150" i="4"/>
  <c r="H150" i="4"/>
  <c r="G150" i="4"/>
  <c r="F150" i="4"/>
  <c r="O149" i="4"/>
  <c r="N149" i="4"/>
  <c r="M149" i="4"/>
  <c r="L149" i="4"/>
  <c r="K149" i="4"/>
  <c r="J149" i="4"/>
  <c r="I149" i="4"/>
  <c r="H149" i="4"/>
  <c r="G149" i="4"/>
  <c r="F149" i="4"/>
  <c r="O148" i="4"/>
  <c r="N148" i="4"/>
  <c r="M148" i="4"/>
  <c r="L148" i="4"/>
  <c r="K148" i="4"/>
  <c r="J148" i="4"/>
  <c r="I148" i="4"/>
  <c r="H148" i="4"/>
  <c r="G148" i="4"/>
  <c r="F148" i="4"/>
  <c r="O147" i="4"/>
  <c r="N147" i="4"/>
  <c r="M147" i="4"/>
  <c r="L147" i="4"/>
  <c r="K147" i="4"/>
  <c r="J147" i="4"/>
  <c r="I147" i="4"/>
  <c r="H147" i="4"/>
  <c r="G147" i="4"/>
  <c r="F147" i="4"/>
  <c r="O146" i="4"/>
  <c r="N146" i="4"/>
  <c r="M146" i="4"/>
  <c r="L146" i="4"/>
  <c r="K146" i="4"/>
  <c r="J146" i="4"/>
  <c r="I146" i="4"/>
  <c r="H146" i="4"/>
  <c r="G146" i="4"/>
  <c r="F146" i="4"/>
  <c r="O145" i="4"/>
  <c r="N145" i="4"/>
  <c r="M145" i="4"/>
  <c r="L145" i="4"/>
  <c r="K145" i="4"/>
  <c r="J145" i="4"/>
  <c r="I145" i="4"/>
  <c r="H145" i="4"/>
  <c r="G145" i="4"/>
  <c r="F145" i="4"/>
  <c r="O144" i="4"/>
  <c r="N144" i="4"/>
  <c r="M144" i="4"/>
  <c r="L144" i="4"/>
  <c r="K144" i="4"/>
  <c r="J144" i="4"/>
  <c r="I144" i="4"/>
  <c r="H144" i="4"/>
  <c r="G144" i="4"/>
  <c r="F144" i="4"/>
  <c r="O143" i="4"/>
  <c r="N143" i="4"/>
  <c r="M143" i="4"/>
  <c r="L143" i="4"/>
  <c r="K143" i="4"/>
  <c r="J143" i="4"/>
  <c r="I143" i="4"/>
  <c r="H143" i="4"/>
  <c r="G143" i="4"/>
  <c r="F143" i="4"/>
  <c r="O142" i="4"/>
  <c r="N142" i="4"/>
  <c r="M142" i="4"/>
  <c r="L142" i="4"/>
  <c r="K142" i="4"/>
  <c r="J142" i="4"/>
  <c r="I142" i="4"/>
  <c r="H142" i="4"/>
  <c r="G142" i="4"/>
  <c r="F142" i="4"/>
  <c r="O141" i="4"/>
  <c r="N141" i="4"/>
  <c r="M141" i="4"/>
  <c r="L141" i="4"/>
  <c r="K141" i="4"/>
  <c r="J141" i="4"/>
  <c r="I141" i="4"/>
  <c r="H141" i="4"/>
  <c r="G141" i="4"/>
  <c r="F141" i="4"/>
  <c r="O140" i="4"/>
  <c r="N140" i="4"/>
  <c r="M140" i="4"/>
  <c r="L140" i="4"/>
  <c r="K140" i="4"/>
  <c r="J140" i="4"/>
  <c r="I140" i="4"/>
  <c r="H140" i="4"/>
  <c r="G140" i="4"/>
  <c r="F140" i="4"/>
  <c r="O139" i="4"/>
  <c r="N139" i="4"/>
  <c r="M139" i="4"/>
  <c r="L139" i="4"/>
  <c r="K139" i="4"/>
  <c r="J139" i="4"/>
  <c r="I139" i="4"/>
  <c r="H139" i="4"/>
  <c r="G139" i="4"/>
  <c r="F139" i="4"/>
  <c r="O138" i="4"/>
  <c r="N138" i="4"/>
  <c r="M138" i="4"/>
  <c r="L138" i="4"/>
  <c r="K138" i="4"/>
  <c r="J138" i="4"/>
  <c r="I138" i="4"/>
  <c r="H138" i="4"/>
  <c r="G138" i="4"/>
  <c r="F138" i="4"/>
  <c r="O137" i="4"/>
  <c r="N137" i="4"/>
  <c r="M137" i="4"/>
  <c r="L137" i="4"/>
  <c r="K137" i="4"/>
  <c r="J137" i="4"/>
  <c r="I137" i="4"/>
  <c r="H137" i="4"/>
  <c r="G137" i="4"/>
  <c r="F137" i="4"/>
  <c r="O136" i="4"/>
  <c r="N136" i="4"/>
  <c r="M136" i="4"/>
  <c r="L136" i="4"/>
  <c r="K136" i="4"/>
  <c r="J136" i="4"/>
  <c r="I136" i="4"/>
  <c r="H136" i="4"/>
  <c r="G136" i="4"/>
  <c r="F136" i="4"/>
  <c r="O135" i="4"/>
  <c r="N135" i="4"/>
  <c r="M135" i="4"/>
  <c r="L135" i="4"/>
  <c r="K135" i="4"/>
  <c r="J135" i="4"/>
  <c r="I135" i="4"/>
  <c r="H135" i="4"/>
  <c r="G135" i="4"/>
  <c r="F135" i="4"/>
  <c r="O134" i="4"/>
  <c r="N134" i="4"/>
  <c r="M134" i="4"/>
  <c r="L134" i="4"/>
  <c r="K134" i="4"/>
  <c r="J134" i="4"/>
  <c r="I134" i="4"/>
  <c r="H134" i="4"/>
  <c r="G134" i="4"/>
  <c r="F134" i="4"/>
  <c r="O133" i="4"/>
  <c r="N133" i="4"/>
  <c r="M133" i="4"/>
  <c r="L133" i="4"/>
  <c r="K133" i="4"/>
  <c r="J133" i="4"/>
  <c r="I133" i="4"/>
  <c r="H133" i="4"/>
  <c r="G133" i="4"/>
  <c r="F133" i="4"/>
  <c r="O132" i="4"/>
  <c r="N132" i="4"/>
  <c r="M132" i="4"/>
  <c r="L132" i="4"/>
  <c r="K132" i="4"/>
  <c r="J132" i="4"/>
  <c r="I132" i="4"/>
  <c r="H132" i="4"/>
  <c r="G132" i="4"/>
  <c r="F132" i="4"/>
  <c r="O131" i="4"/>
  <c r="N131" i="4"/>
  <c r="M131" i="4"/>
  <c r="L131" i="4"/>
  <c r="K131" i="4"/>
  <c r="J131" i="4"/>
  <c r="I131" i="4"/>
  <c r="H131" i="4"/>
  <c r="G131" i="4"/>
  <c r="F131" i="4"/>
  <c r="O130" i="4"/>
  <c r="N130" i="4"/>
  <c r="M130" i="4"/>
  <c r="L130" i="4"/>
  <c r="K130" i="4"/>
  <c r="J130" i="4"/>
  <c r="I130" i="4"/>
  <c r="H130" i="4"/>
  <c r="G130" i="4"/>
  <c r="F130" i="4"/>
  <c r="O129" i="4"/>
  <c r="N129" i="4"/>
  <c r="M129" i="4"/>
  <c r="L129" i="4"/>
  <c r="K129" i="4"/>
  <c r="J129" i="4"/>
  <c r="I129" i="4"/>
  <c r="H129" i="4"/>
  <c r="G129" i="4"/>
  <c r="F129" i="4"/>
  <c r="O128" i="4"/>
  <c r="N128" i="4"/>
  <c r="M128" i="4"/>
  <c r="L128" i="4"/>
  <c r="K128" i="4"/>
  <c r="J128" i="4"/>
  <c r="I128" i="4"/>
  <c r="H128" i="4"/>
  <c r="G128" i="4"/>
  <c r="F128" i="4"/>
  <c r="O127" i="4"/>
  <c r="N127" i="4"/>
  <c r="M127" i="4"/>
  <c r="L127" i="4"/>
  <c r="K127" i="4"/>
  <c r="J127" i="4"/>
  <c r="I127" i="4"/>
  <c r="H127" i="4"/>
  <c r="G127" i="4"/>
  <c r="F127" i="4"/>
  <c r="O126" i="4"/>
  <c r="N126" i="4"/>
  <c r="M126" i="4"/>
  <c r="L126" i="4"/>
  <c r="K126" i="4"/>
  <c r="J126" i="4"/>
  <c r="I126" i="4"/>
  <c r="H126" i="4"/>
  <c r="G126" i="4"/>
  <c r="F126" i="4"/>
  <c r="O125" i="4"/>
  <c r="N125" i="4"/>
  <c r="M125" i="4"/>
  <c r="L125" i="4"/>
  <c r="K125" i="4"/>
  <c r="J125" i="4"/>
  <c r="I125" i="4"/>
  <c r="H125" i="4"/>
  <c r="G125" i="4"/>
  <c r="F125" i="4"/>
  <c r="O124" i="4"/>
  <c r="N124" i="4"/>
  <c r="M124" i="4"/>
  <c r="L124" i="4"/>
  <c r="K124" i="4"/>
  <c r="J124" i="4"/>
  <c r="I124" i="4"/>
  <c r="H124" i="4"/>
  <c r="G124" i="4"/>
  <c r="F124" i="4"/>
  <c r="O123" i="4"/>
  <c r="N123" i="4"/>
  <c r="M123" i="4"/>
  <c r="L123" i="4"/>
  <c r="K123" i="4"/>
  <c r="J123" i="4"/>
  <c r="I123" i="4"/>
  <c r="H123" i="4"/>
  <c r="G123" i="4"/>
  <c r="F123" i="4"/>
  <c r="O122" i="4"/>
  <c r="N122" i="4"/>
  <c r="M122" i="4"/>
  <c r="L122" i="4"/>
  <c r="K122" i="4"/>
  <c r="J122" i="4"/>
  <c r="I122" i="4"/>
  <c r="H122" i="4"/>
  <c r="G122" i="4"/>
  <c r="F122" i="4"/>
  <c r="O121" i="4"/>
  <c r="N121" i="4"/>
  <c r="M121" i="4"/>
  <c r="L121" i="4"/>
  <c r="K121" i="4"/>
  <c r="J121" i="4"/>
  <c r="I121" i="4"/>
  <c r="H121" i="4"/>
  <c r="G121" i="4"/>
  <c r="F121" i="4"/>
  <c r="O120" i="4"/>
  <c r="N120" i="4"/>
  <c r="M120" i="4"/>
  <c r="L120" i="4"/>
  <c r="K120" i="4"/>
  <c r="J120" i="4"/>
  <c r="I120" i="4"/>
  <c r="H120" i="4"/>
  <c r="G120" i="4"/>
  <c r="F120" i="4"/>
  <c r="O119" i="4"/>
  <c r="N119" i="4"/>
  <c r="M119" i="4"/>
  <c r="L119" i="4"/>
  <c r="K119" i="4"/>
  <c r="J119" i="4"/>
  <c r="I119" i="4"/>
  <c r="H119" i="4"/>
  <c r="G119" i="4"/>
  <c r="F119" i="4"/>
  <c r="O118" i="4"/>
  <c r="N118" i="4"/>
  <c r="M118" i="4"/>
  <c r="L118" i="4"/>
  <c r="K118" i="4"/>
  <c r="J118" i="4"/>
  <c r="I118" i="4"/>
  <c r="H118" i="4"/>
  <c r="G118" i="4"/>
  <c r="F118" i="4"/>
  <c r="O117" i="4"/>
  <c r="N117" i="4"/>
  <c r="M117" i="4"/>
  <c r="L117" i="4"/>
  <c r="K117" i="4"/>
  <c r="J117" i="4"/>
  <c r="I117" i="4"/>
  <c r="H117" i="4"/>
  <c r="G117" i="4"/>
  <c r="F117" i="4"/>
  <c r="O116" i="4"/>
  <c r="N116" i="4"/>
  <c r="M116" i="4"/>
  <c r="L116" i="4"/>
  <c r="K116" i="4"/>
  <c r="J116" i="4"/>
  <c r="I116" i="4"/>
  <c r="H116" i="4"/>
  <c r="G116" i="4"/>
  <c r="F116" i="4"/>
  <c r="O115" i="4"/>
  <c r="N115" i="4"/>
  <c r="M115" i="4"/>
  <c r="L115" i="4"/>
  <c r="K115" i="4"/>
  <c r="J115" i="4"/>
  <c r="I115" i="4"/>
  <c r="H115" i="4"/>
  <c r="G115" i="4"/>
  <c r="F115" i="4"/>
  <c r="O114" i="4"/>
  <c r="N114" i="4"/>
  <c r="M114" i="4"/>
  <c r="L114" i="4"/>
  <c r="K114" i="4"/>
  <c r="J114" i="4"/>
  <c r="I114" i="4"/>
  <c r="H114" i="4"/>
  <c r="G114" i="4"/>
  <c r="F114" i="4"/>
  <c r="O113" i="4"/>
  <c r="N113" i="4"/>
  <c r="M113" i="4"/>
  <c r="L113" i="4"/>
  <c r="K113" i="4"/>
  <c r="J113" i="4"/>
  <c r="I113" i="4"/>
  <c r="H113" i="4"/>
  <c r="G113" i="4"/>
  <c r="F113" i="4"/>
  <c r="O112" i="4"/>
  <c r="N112" i="4"/>
  <c r="M112" i="4"/>
  <c r="L112" i="4"/>
  <c r="K112" i="4"/>
  <c r="J112" i="4"/>
  <c r="I112" i="4"/>
  <c r="H112" i="4"/>
  <c r="G112" i="4"/>
  <c r="F112" i="4"/>
  <c r="O111" i="4"/>
  <c r="N111" i="4"/>
  <c r="M111" i="4"/>
  <c r="L111" i="4"/>
  <c r="K111" i="4"/>
  <c r="J111" i="4"/>
  <c r="I111" i="4"/>
  <c r="H111" i="4"/>
  <c r="G111" i="4"/>
  <c r="F111" i="4"/>
  <c r="O110" i="4"/>
  <c r="N110" i="4"/>
  <c r="M110" i="4"/>
  <c r="L110" i="4"/>
  <c r="K110" i="4"/>
  <c r="J110" i="4"/>
  <c r="I110" i="4"/>
  <c r="H110" i="4"/>
  <c r="G110" i="4"/>
  <c r="F110" i="4"/>
  <c r="O109" i="4"/>
  <c r="N109" i="4"/>
  <c r="M109" i="4"/>
  <c r="L109" i="4"/>
  <c r="K109" i="4"/>
  <c r="J109" i="4"/>
  <c r="I109" i="4"/>
  <c r="H109" i="4"/>
  <c r="G109" i="4"/>
  <c r="F109" i="4"/>
  <c r="O108" i="4"/>
  <c r="N108" i="4"/>
  <c r="M108" i="4"/>
  <c r="L108" i="4"/>
  <c r="K108" i="4"/>
  <c r="J108" i="4"/>
  <c r="I108" i="4"/>
  <c r="H108" i="4"/>
  <c r="G108" i="4"/>
  <c r="F108" i="4"/>
  <c r="O107" i="4"/>
  <c r="N107" i="4"/>
  <c r="M107" i="4"/>
  <c r="L107" i="4"/>
  <c r="K107" i="4"/>
  <c r="J107" i="4"/>
  <c r="I107" i="4"/>
  <c r="H107" i="4"/>
  <c r="G107" i="4"/>
  <c r="F107" i="4"/>
  <c r="O106" i="4"/>
  <c r="N106" i="4"/>
  <c r="M106" i="4"/>
  <c r="L106" i="4"/>
  <c r="K106" i="4"/>
  <c r="J106" i="4"/>
  <c r="I106" i="4"/>
  <c r="H106" i="4"/>
  <c r="G106" i="4"/>
  <c r="F106" i="4"/>
  <c r="O105" i="4"/>
  <c r="N105" i="4"/>
  <c r="M105" i="4"/>
  <c r="L105" i="4"/>
  <c r="K105" i="4"/>
  <c r="J105" i="4"/>
  <c r="I105" i="4"/>
  <c r="H105" i="4"/>
  <c r="G105" i="4"/>
  <c r="F105" i="4"/>
  <c r="O104" i="4"/>
  <c r="N104" i="4"/>
  <c r="M104" i="4"/>
  <c r="L104" i="4"/>
  <c r="K104" i="4"/>
  <c r="J104" i="4"/>
  <c r="I104" i="4"/>
  <c r="H104" i="4"/>
  <c r="G104" i="4"/>
  <c r="F104" i="4"/>
  <c r="O103" i="4"/>
  <c r="N103" i="4"/>
  <c r="M103" i="4"/>
  <c r="L103" i="4"/>
  <c r="K103" i="4"/>
  <c r="J103" i="4"/>
  <c r="I103" i="4"/>
  <c r="H103" i="4"/>
  <c r="G103" i="4"/>
  <c r="F103" i="4"/>
  <c r="O102" i="4"/>
  <c r="N102" i="4"/>
  <c r="M102" i="4"/>
  <c r="L102" i="4"/>
  <c r="K102" i="4"/>
  <c r="J102" i="4"/>
  <c r="I102" i="4"/>
  <c r="H102" i="4"/>
  <c r="G102" i="4"/>
  <c r="F102" i="4"/>
  <c r="O101" i="4"/>
  <c r="N101" i="4"/>
  <c r="M101" i="4"/>
  <c r="L101" i="4"/>
  <c r="K101" i="4"/>
  <c r="J101" i="4"/>
  <c r="I101" i="4"/>
  <c r="H101" i="4"/>
  <c r="G101" i="4"/>
  <c r="F101" i="4"/>
  <c r="O100" i="4"/>
  <c r="N100" i="4"/>
  <c r="M100" i="4"/>
  <c r="L100" i="4"/>
  <c r="K100" i="4"/>
  <c r="J100" i="4"/>
  <c r="I100" i="4"/>
  <c r="H100" i="4"/>
  <c r="G100" i="4"/>
  <c r="F100" i="4"/>
  <c r="O99" i="4"/>
  <c r="N99" i="4"/>
  <c r="M99" i="4"/>
  <c r="L99" i="4"/>
  <c r="K99" i="4"/>
  <c r="J99" i="4"/>
  <c r="I99" i="4"/>
  <c r="H99" i="4"/>
  <c r="G99" i="4"/>
  <c r="F99" i="4"/>
  <c r="O98" i="4"/>
  <c r="N98" i="4"/>
  <c r="M98" i="4"/>
  <c r="L98" i="4"/>
  <c r="K98" i="4"/>
  <c r="J98" i="4"/>
  <c r="I98" i="4"/>
  <c r="H98" i="4"/>
  <c r="G98" i="4"/>
  <c r="F98" i="4"/>
  <c r="O97" i="4"/>
  <c r="N97" i="4"/>
  <c r="M97" i="4"/>
  <c r="L97" i="4"/>
  <c r="K97" i="4"/>
  <c r="J97" i="4"/>
  <c r="I97" i="4"/>
  <c r="H97" i="4"/>
  <c r="G97" i="4"/>
  <c r="F97" i="4"/>
  <c r="O96" i="4"/>
  <c r="N96" i="4"/>
  <c r="M96" i="4"/>
  <c r="L96" i="4"/>
  <c r="K96" i="4"/>
  <c r="J96" i="4"/>
  <c r="I96" i="4"/>
  <c r="H96" i="4"/>
  <c r="G96" i="4"/>
  <c r="F96" i="4"/>
  <c r="O95" i="4"/>
  <c r="N95" i="4"/>
  <c r="M95" i="4"/>
  <c r="L95" i="4"/>
  <c r="K95" i="4"/>
  <c r="J95" i="4"/>
  <c r="I95" i="4"/>
  <c r="H95" i="4"/>
  <c r="G95" i="4"/>
  <c r="F95" i="4"/>
  <c r="O94" i="4"/>
  <c r="N94" i="4"/>
  <c r="M94" i="4"/>
  <c r="L94" i="4"/>
  <c r="K94" i="4"/>
  <c r="J94" i="4"/>
  <c r="I94" i="4"/>
  <c r="H94" i="4"/>
  <c r="G94" i="4"/>
  <c r="F94" i="4"/>
  <c r="O93" i="4"/>
  <c r="N93" i="4"/>
  <c r="M93" i="4"/>
  <c r="L93" i="4"/>
  <c r="K93" i="4"/>
  <c r="J93" i="4"/>
  <c r="I93" i="4"/>
  <c r="H93" i="4"/>
  <c r="G93" i="4"/>
  <c r="F93" i="4"/>
  <c r="O92" i="4"/>
  <c r="N92" i="4"/>
  <c r="M92" i="4"/>
  <c r="L92" i="4"/>
  <c r="K92" i="4"/>
  <c r="J92" i="4"/>
  <c r="I92" i="4"/>
  <c r="H92" i="4"/>
  <c r="G92" i="4"/>
  <c r="F92" i="4"/>
  <c r="O91" i="4"/>
  <c r="N91" i="4"/>
  <c r="M91" i="4"/>
  <c r="L91" i="4"/>
  <c r="K91" i="4"/>
  <c r="J91" i="4"/>
  <c r="I91" i="4"/>
  <c r="H91" i="4"/>
  <c r="G91" i="4"/>
  <c r="F91" i="4"/>
  <c r="O90" i="4"/>
  <c r="N90" i="4"/>
  <c r="M90" i="4"/>
  <c r="L90" i="4"/>
  <c r="K90" i="4"/>
  <c r="J90" i="4"/>
  <c r="I90" i="4"/>
  <c r="H90" i="4"/>
  <c r="G90" i="4"/>
  <c r="F90" i="4"/>
  <c r="O89" i="4"/>
  <c r="N89" i="4"/>
  <c r="M89" i="4"/>
  <c r="L89" i="4"/>
  <c r="K89" i="4"/>
  <c r="J89" i="4"/>
  <c r="I89" i="4"/>
  <c r="H89" i="4"/>
  <c r="G89" i="4"/>
  <c r="F89" i="4"/>
  <c r="O88" i="4"/>
  <c r="N88" i="4"/>
  <c r="M88" i="4"/>
  <c r="L88" i="4"/>
  <c r="K88" i="4"/>
  <c r="J88" i="4"/>
  <c r="I88" i="4"/>
  <c r="H88" i="4"/>
  <c r="G88" i="4"/>
  <c r="F88" i="4"/>
  <c r="O87" i="4"/>
  <c r="N87" i="4"/>
  <c r="M87" i="4"/>
  <c r="L87" i="4"/>
  <c r="K87" i="4"/>
  <c r="J87" i="4"/>
  <c r="I87" i="4"/>
  <c r="H87" i="4"/>
  <c r="G87" i="4"/>
  <c r="F87" i="4"/>
  <c r="O86" i="4"/>
  <c r="N86" i="4"/>
  <c r="M86" i="4"/>
  <c r="L86" i="4"/>
  <c r="K86" i="4"/>
  <c r="J86" i="4"/>
  <c r="I86" i="4"/>
  <c r="H86" i="4"/>
  <c r="G86" i="4"/>
  <c r="F86" i="4"/>
  <c r="O85" i="4"/>
  <c r="N85" i="4"/>
  <c r="M85" i="4"/>
  <c r="L85" i="4"/>
  <c r="K85" i="4"/>
  <c r="J85" i="4"/>
  <c r="I85" i="4"/>
  <c r="H85" i="4"/>
  <c r="G85" i="4"/>
  <c r="F85" i="4"/>
  <c r="O84" i="4"/>
  <c r="N84" i="4"/>
  <c r="M84" i="4"/>
  <c r="L84" i="4"/>
  <c r="K84" i="4"/>
  <c r="J84" i="4"/>
  <c r="I84" i="4"/>
  <c r="H84" i="4"/>
  <c r="G84" i="4"/>
  <c r="F84" i="4"/>
  <c r="O83" i="4"/>
  <c r="N83" i="4"/>
  <c r="M83" i="4"/>
  <c r="L83" i="4"/>
  <c r="K83" i="4"/>
  <c r="J83" i="4"/>
  <c r="I83" i="4"/>
  <c r="H83" i="4"/>
  <c r="G83" i="4"/>
  <c r="F83" i="4"/>
  <c r="O82" i="4"/>
  <c r="N82" i="4"/>
  <c r="M82" i="4"/>
  <c r="L82" i="4"/>
  <c r="K82" i="4"/>
  <c r="J82" i="4"/>
  <c r="I82" i="4"/>
  <c r="H82" i="4"/>
  <c r="G82" i="4"/>
  <c r="F82" i="4"/>
  <c r="O81" i="4"/>
  <c r="N81" i="4"/>
  <c r="M81" i="4"/>
  <c r="L81" i="4"/>
  <c r="K81" i="4"/>
  <c r="J81" i="4"/>
  <c r="I81" i="4"/>
  <c r="H81" i="4"/>
  <c r="G81" i="4"/>
  <c r="F81" i="4"/>
  <c r="O80" i="4"/>
  <c r="N80" i="4"/>
  <c r="M80" i="4"/>
  <c r="L80" i="4"/>
  <c r="K80" i="4"/>
  <c r="J80" i="4"/>
  <c r="I80" i="4"/>
  <c r="H80" i="4"/>
  <c r="G80" i="4"/>
  <c r="F80" i="4"/>
  <c r="O79" i="4"/>
  <c r="N79" i="4"/>
  <c r="M79" i="4"/>
  <c r="L79" i="4"/>
  <c r="K79" i="4"/>
  <c r="J79" i="4"/>
  <c r="I79" i="4"/>
  <c r="H79" i="4"/>
  <c r="G79" i="4"/>
  <c r="F79" i="4"/>
  <c r="O78" i="4"/>
  <c r="N78" i="4"/>
  <c r="M78" i="4"/>
  <c r="L78" i="4"/>
  <c r="K78" i="4"/>
  <c r="J78" i="4"/>
  <c r="I78" i="4"/>
  <c r="H78" i="4"/>
  <c r="G78" i="4"/>
  <c r="F78" i="4"/>
  <c r="O77" i="4"/>
  <c r="N77" i="4"/>
  <c r="M77" i="4"/>
  <c r="L77" i="4"/>
  <c r="K77" i="4"/>
  <c r="J77" i="4"/>
  <c r="I77" i="4"/>
  <c r="H77" i="4"/>
  <c r="G77" i="4"/>
  <c r="F77" i="4"/>
  <c r="O76" i="4"/>
  <c r="N76" i="4"/>
  <c r="M76" i="4"/>
  <c r="L76" i="4"/>
  <c r="K76" i="4"/>
  <c r="J76" i="4"/>
  <c r="I76" i="4"/>
  <c r="H76" i="4"/>
  <c r="G76" i="4"/>
  <c r="F76" i="4"/>
  <c r="O75" i="4"/>
  <c r="N75" i="4"/>
  <c r="M75" i="4"/>
  <c r="L75" i="4"/>
  <c r="K75" i="4"/>
  <c r="J75" i="4"/>
  <c r="I75" i="4"/>
  <c r="H75" i="4"/>
  <c r="G75" i="4"/>
  <c r="F75" i="4"/>
  <c r="O74" i="4"/>
  <c r="N74" i="4"/>
  <c r="M74" i="4"/>
  <c r="L74" i="4"/>
  <c r="K74" i="4"/>
  <c r="J74" i="4"/>
  <c r="I74" i="4"/>
  <c r="H74" i="4"/>
  <c r="G74" i="4"/>
  <c r="F74" i="4"/>
  <c r="O73" i="4"/>
  <c r="N73" i="4"/>
  <c r="M73" i="4"/>
  <c r="L73" i="4"/>
  <c r="K73" i="4"/>
  <c r="J73" i="4"/>
  <c r="I73" i="4"/>
  <c r="H73" i="4"/>
  <c r="G73" i="4"/>
  <c r="F73" i="4"/>
  <c r="O72" i="4"/>
  <c r="N72" i="4"/>
  <c r="M72" i="4"/>
  <c r="L72" i="4"/>
  <c r="K72" i="4"/>
  <c r="J72" i="4"/>
  <c r="I72" i="4"/>
  <c r="H72" i="4"/>
  <c r="G72" i="4"/>
  <c r="F72" i="4"/>
  <c r="O71" i="4"/>
  <c r="N71" i="4"/>
  <c r="M71" i="4"/>
  <c r="L71" i="4"/>
  <c r="K71" i="4"/>
  <c r="J71" i="4"/>
  <c r="I71" i="4"/>
  <c r="H71" i="4"/>
  <c r="G71" i="4"/>
  <c r="F71" i="4"/>
  <c r="O70" i="4"/>
  <c r="N70" i="4"/>
  <c r="M70" i="4"/>
  <c r="L70" i="4"/>
  <c r="K70" i="4"/>
  <c r="J70" i="4"/>
  <c r="I70" i="4"/>
  <c r="H70" i="4"/>
  <c r="G70" i="4"/>
  <c r="F70" i="4"/>
  <c r="O69" i="4"/>
  <c r="N69" i="4"/>
  <c r="M69" i="4"/>
  <c r="L69" i="4"/>
  <c r="K69" i="4"/>
  <c r="J69" i="4"/>
  <c r="I69" i="4"/>
  <c r="H69" i="4"/>
  <c r="G69" i="4"/>
  <c r="F69" i="4"/>
  <c r="O68" i="4"/>
  <c r="N68" i="4"/>
  <c r="M68" i="4"/>
  <c r="L68" i="4"/>
  <c r="K68" i="4"/>
  <c r="J68" i="4"/>
  <c r="I68" i="4"/>
  <c r="H68" i="4"/>
  <c r="G68" i="4"/>
  <c r="F68" i="4"/>
  <c r="O67" i="4"/>
  <c r="N67" i="4"/>
  <c r="M67" i="4"/>
  <c r="L67" i="4"/>
  <c r="K67" i="4"/>
  <c r="J67" i="4"/>
  <c r="I67" i="4"/>
  <c r="H67" i="4"/>
  <c r="G67" i="4"/>
  <c r="F67" i="4"/>
  <c r="O66" i="4"/>
  <c r="N66" i="4"/>
  <c r="M66" i="4"/>
  <c r="L66" i="4"/>
  <c r="K66" i="4"/>
  <c r="J66" i="4"/>
  <c r="I66" i="4"/>
  <c r="H66" i="4"/>
  <c r="G66" i="4"/>
  <c r="F66" i="4"/>
  <c r="O65" i="4"/>
  <c r="N65" i="4"/>
  <c r="M65" i="4"/>
  <c r="L65" i="4"/>
  <c r="K65" i="4"/>
  <c r="J65" i="4"/>
  <c r="I65" i="4"/>
  <c r="H65" i="4"/>
  <c r="G65" i="4"/>
  <c r="F65" i="4"/>
  <c r="O64" i="4"/>
  <c r="N64" i="4"/>
  <c r="M64" i="4"/>
  <c r="L64" i="4"/>
  <c r="K64" i="4"/>
  <c r="J64" i="4"/>
  <c r="I64" i="4"/>
  <c r="H64" i="4"/>
  <c r="G64" i="4"/>
  <c r="F64" i="4"/>
  <c r="O63" i="4"/>
  <c r="N63" i="4"/>
  <c r="M63" i="4"/>
  <c r="L63" i="4"/>
  <c r="K63" i="4"/>
  <c r="J63" i="4"/>
  <c r="I63" i="4"/>
  <c r="H63" i="4"/>
  <c r="G63" i="4"/>
  <c r="F63" i="4"/>
  <c r="O62" i="4"/>
  <c r="N62" i="4"/>
  <c r="M62" i="4"/>
  <c r="L62" i="4"/>
  <c r="K62" i="4"/>
  <c r="J62" i="4"/>
  <c r="I62" i="4"/>
  <c r="H62" i="4"/>
  <c r="G62" i="4"/>
  <c r="F62" i="4"/>
  <c r="O61" i="4"/>
  <c r="N61" i="4"/>
  <c r="M61" i="4"/>
  <c r="L61" i="4"/>
  <c r="K61" i="4"/>
  <c r="J61" i="4"/>
  <c r="I61" i="4"/>
  <c r="H61" i="4"/>
  <c r="G61" i="4"/>
  <c r="F61" i="4"/>
  <c r="O60" i="4"/>
  <c r="N60" i="4"/>
  <c r="M60" i="4"/>
  <c r="L60" i="4"/>
  <c r="K60" i="4"/>
  <c r="J60" i="4"/>
  <c r="I60" i="4"/>
  <c r="H60" i="4"/>
  <c r="G60" i="4"/>
  <c r="F60" i="4"/>
  <c r="O59" i="4"/>
  <c r="N59" i="4"/>
  <c r="M59" i="4"/>
  <c r="L59" i="4"/>
  <c r="K59" i="4"/>
  <c r="J59" i="4"/>
  <c r="I59" i="4"/>
  <c r="H59" i="4"/>
  <c r="G59" i="4"/>
  <c r="F59" i="4"/>
  <c r="O58" i="4"/>
  <c r="N58" i="4"/>
  <c r="M58" i="4"/>
  <c r="L58" i="4"/>
  <c r="K58" i="4"/>
  <c r="J58" i="4"/>
  <c r="I58" i="4"/>
  <c r="H58" i="4"/>
  <c r="G58" i="4"/>
  <c r="F58" i="4"/>
  <c r="O57" i="4"/>
  <c r="N57" i="4"/>
  <c r="M57" i="4"/>
  <c r="L57" i="4"/>
  <c r="K57" i="4"/>
  <c r="J57" i="4"/>
  <c r="I57" i="4"/>
  <c r="H57" i="4"/>
  <c r="G57" i="4"/>
  <c r="F57" i="4"/>
  <c r="O56" i="4"/>
  <c r="N56" i="4"/>
  <c r="M56" i="4"/>
  <c r="L56" i="4"/>
  <c r="K56" i="4"/>
  <c r="J56" i="4"/>
  <c r="I56" i="4"/>
  <c r="H56" i="4"/>
  <c r="G56" i="4"/>
  <c r="F56" i="4"/>
  <c r="O55" i="4"/>
  <c r="N55" i="4"/>
  <c r="M55" i="4"/>
  <c r="L55" i="4"/>
  <c r="K55" i="4"/>
  <c r="J55" i="4"/>
  <c r="I55" i="4"/>
  <c r="H55" i="4"/>
  <c r="G55" i="4"/>
  <c r="F55" i="4"/>
  <c r="O54" i="4"/>
  <c r="N54" i="4"/>
  <c r="M54" i="4"/>
  <c r="L54" i="4"/>
  <c r="K54" i="4"/>
  <c r="J54" i="4"/>
  <c r="I54" i="4"/>
  <c r="H54" i="4"/>
  <c r="G54" i="4"/>
  <c r="F54" i="4"/>
  <c r="O53" i="4"/>
  <c r="N53" i="4"/>
  <c r="M53" i="4"/>
  <c r="L53" i="4"/>
  <c r="K53" i="4"/>
  <c r="J53" i="4"/>
  <c r="I53" i="4"/>
  <c r="H53" i="4"/>
  <c r="G53" i="4"/>
  <c r="F53" i="4"/>
  <c r="O52" i="4"/>
  <c r="N52" i="4"/>
  <c r="M52" i="4"/>
  <c r="L52" i="4"/>
  <c r="K52" i="4"/>
  <c r="J52" i="4"/>
  <c r="I52" i="4"/>
  <c r="H52" i="4"/>
  <c r="G52" i="4"/>
  <c r="F52" i="4"/>
  <c r="O51" i="4"/>
  <c r="N51" i="4"/>
  <c r="M51" i="4"/>
  <c r="L51" i="4"/>
  <c r="K51" i="4"/>
  <c r="J51" i="4"/>
  <c r="I51" i="4"/>
  <c r="H51" i="4"/>
  <c r="G51" i="4"/>
  <c r="F51" i="4"/>
  <c r="O50" i="4"/>
  <c r="N50" i="4"/>
  <c r="M50" i="4"/>
  <c r="L50" i="4"/>
  <c r="K50" i="4"/>
  <c r="J50" i="4"/>
  <c r="I50" i="4"/>
  <c r="H50" i="4"/>
  <c r="G50" i="4"/>
  <c r="F50" i="4"/>
  <c r="O49" i="4"/>
  <c r="N49" i="4"/>
  <c r="M49" i="4"/>
  <c r="L49" i="4"/>
  <c r="K49" i="4"/>
  <c r="J49" i="4"/>
  <c r="I49" i="4"/>
  <c r="H49" i="4"/>
  <c r="G49" i="4"/>
  <c r="F49" i="4"/>
  <c r="O48" i="4"/>
  <c r="N48" i="4"/>
  <c r="M48" i="4"/>
  <c r="L48" i="4"/>
  <c r="K48" i="4"/>
  <c r="J48" i="4"/>
  <c r="I48" i="4"/>
  <c r="H48" i="4"/>
  <c r="G48" i="4"/>
  <c r="F48" i="4"/>
  <c r="O47" i="4"/>
  <c r="N47" i="4"/>
  <c r="M47" i="4"/>
  <c r="L47" i="4"/>
  <c r="K47" i="4"/>
  <c r="J47" i="4"/>
  <c r="I47" i="4"/>
  <c r="H47" i="4"/>
  <c r="G47" i="4"/>
  <c r="F47" i="4"/>
  <c r="O46" i="4"/>
  <c r="N46" i="4"/>
  <c r="M46" i="4"/>
  <c r="L46" i="4"/>
  <c r="K46" i="4"/>
  <c r="J46" i="4"/>
  <c r="I46" i="4"/>
  <c r="H46" i="4"/>
  <c r="G46" i="4"/>
  <c r="F46" i="4"/>
  <c r="O45" i="4"/>
  <c r="N45" i="4"/>
  <c r="M45" i="4"/>
  <c r="L45" i="4"/>
  <c r="K45" i="4"/>
  <c r="J45" i="4"/>
  <c r="I45" i="4"/>
  <c r="H45" i="4"/>
  <c r="G45" i="4"/>
  <c r="F45" i="4"/>
  <c r="O44" i="4"/>
  <c r="N44" i="4"/>
  <c r="M44" i="4"/>
  <c r="L44" i="4"/>
  <c r="K44" i="4"/>
  <c r="J44" i="4"/>
  <c r="I44" i="4"/>
  <c r="H44" i="4"/>
  <c r="G44" i="4"/>
  <c r="F44" i="4"/>
  <c r="O43" i="4"/>
  <c r="N43" i="4"/>
  <c r="M43" i="4"/>
  <c r="L43" i="4"/>
  <c r="K43" i="4"/>
  <c r="J43" i="4"/>
  <c r="I43" i="4"/>
  <c r="H43" i="4"/>
  <c r="G43" i="4"/>
  <c r="F43" i="4"/>
  <c r="O42" i="4"/>
  <c r="N42" i="4"/>
  <c r="M42" i="4"/>
  <c r="L42" i="4"/>
  <c r="K42" i="4"/>
  <c r="J42" i="4"/>
  <c r="I42" i="4"/>
  <c r="H42" i="4"/>
  <c r="G42" i="4"/>
  <c r="F42" i="4"/>
  <c r="O41" i="4"/>
  <c r="N41" i="4"/>
  <c r="M41" i="4"/>
  <c r="L41" i="4"/>
  <c r="K41" i="4"/>
  <c r="J41" i="4"/>
  <c r="I41" i="4"/>
  <c r="H41" i="4"/>
  <c r="G41" i="4"/>
  <c r="F41" i="4"/>
  <c r="O40" i="4"/>
  <c r="N40" i="4"/>
  <c r="M40" i="4"/>
  <c r="L40" i="4"/>
  <c r="K40" i="4"/>
  <c r="J40" i="4"/>
  <c r="I40" i="4"/>
  <c r="H40" i="4"/>
  <c r="G40" i="4"/>
  <c r="F40" i="4"/>
  <c r="O39" i="4"/>
  <c r="N39" i="4"/>
  <c r="M39" i="4"/>
  <c r="L39" i="4"/>
  <c r="K39" i="4"/>
  <c r="J39" i="4"/>
  <c r="I39" i="4"/>
  <c r="H39" i="4"/>
  <c r="G39" i="4"/>
  <c r="F39" i="4"/>
  <c r="O38" i="4"/>
  <c r="N38" i="4"/>
  <c r="M38" i="4"/>
  <c r="L38" i="4"/>
  <c r="K38" i="4"/>
  <c r="J38" i="4"/>
  <c r="I38" i="4"/>
  <c r="H38" i="4"/>
  <c r="G38" i="4"/>
  <c r="F38" i="4"/>
  <c r="O37" i="4"/>
  <c r="N37" i="4"/>
  <c r="M37" i="4"/>
  <c r="L37" i="4"/>
  <c r="K37" i="4"/>
  <c r="J37" i="4"/>
  <c r="I37" i="4"/>
  <c r="H37" i="4"/>
  <c r="G37" i="4"/>
  <c r="F37" i="4"/>
  <c r="O36" i="4"/>
  <c r="N36" i="4"/>
  <c r="M36" i="4"/>
  <c r="L36" i="4"/>
  <c r="K36" i="4"/>
  <c r="J36" i="4"/>
  <c r="I36" i="4"/>
  <c r="H36" i="4"/>
  <c r="G36" i="4"/>
  <c r="F36" i="4"/>
  <c r="O35" i="4"/>
  <c r="N35" i="4"/>
  <c r="M35" i="4"/>
  <c r="L35" i="4"/>
  <c r="K35" i="4"/>
  <c r="J35" i="4"/>
  <c r="I35" i="4"/>
  <c r="H35" i="4"/>
  <c r="G35" i="4"/>
  <c r="F35" i="4"/>
  <c r="O34" i="4"/>
  <c r="N34" i="4"/>
  <c r="M34" i="4"/>
  <c r="L34" i="4"/>
  <c r="K34" i="4"/>
  <c r="J34" i="4"/>
  <c r="I34" i="4"/>
  <c r="H34" i="4"/>
  <c r="G34" i="4"/>
  <c r="F34" i="4"/>
  <c r="O33" i="4"/>
  <c r="N33" i="4"/>
  <c r="M33" i="4"/>
  <c r="L33" i="4"/>
  <c r="K33" i="4"/>
  <c r="J33" i="4"/>
  <c r="I33" i="4"/>
  <c r="H33" i="4"/>
  <c r="G33" i="4"/>
  <c r="F33" i="4"/>
  <c r="O32" i="4"/>
  <c r="N32" i="4"/>
  <c r="M32" i="4"/>
  <c r="L32" i="4"/>
  <c r="K32" i="4"/>
  <c r="J32" i="4"/>
  <c r="I32" i="4"/>
  <c r="H32" i="4"/>
  <c r="G32" i="4"/>
  <c r="F32" i="4"/>
  <c r="O31" i="4"/>
  <c r="N31" i="4"/>
  <c r="M31" i="4"/>
  <c r="L31" i="4"/>
  <c r="K31" i="4"/>
  <c r="J31" i="4"/>
  <c r="I31" i="4"/>
  <c r="H31" i="4"/>
  <c r="G31" i="4"/>
  <c r="F31" i="4"/>
  <c r="O30" i="4"/>
  <c r="N30" i="4"/>
  <c r="M30" i="4"/>
  <c r="L30" i="4"/>
  <c r="K30" i="4"/>
  <c r="J30" i="4"/>
  <c r="I30" i="4"/>
  <c r="H30" i="4"/>
  <c r="G30" i="4"/>
  <c r="F30" i="4"/>
  <c r="O29" i="4"/>
  <c r="N29" i="4"/>
  <c r="M29" i="4"/>
  <c r="L29" i="4"/>
  <c r="K29" i="4"/>
  <c r="J29" i="4"/>
  <c r="I29" i="4"/>
  <c r="H29" i="4"/>
  <c r="G29" i="4"/>
  <c r="F29" i="4"/>
  <c r="O28" i="4"/>
  <c r="N28" i="4"/>
  <c r="M28" i="4"/>
  <c r="L28" i="4"/>
  <c r="K28" i="4"/>
  <c r="J28" i="4"/>
  <c r="I28" i="4"/>
  <c r="H28" i="4"/>
  <c r="G28" i="4"/>
  <c r="F28" i="4"/>
  <c r="O27" i="4"/>
  <c r="N27" i="4"/>
  <c r="M27" i="4"/>
  <c r="L27" i="4"/>
  <c r="K27" i="4"/>
  <c r="J27" i="4"/>
  <c r="I27" i="4"/>
  <c r="H27" i="4"/>
  <c r="G27" i="4"/>
  <c r="F27" i="4"/>
  <c r="O26" i="4"/>
  <c r="N26" i="4"/>
  <c r="M26" i="4"/>
  <c r="L26" i="4"/>
  <c r="K26" i="4"/>
  <c r="J26" i="4"/>
  <c r="I26" i="4"/>
  <c r="H26" i="4"/>
  <c r="G26" i="4"/>
  <c r="F26" i="4"/>
  <c r="O25" i="4"/>
  <c r="N25" i="4"/>
  <c r="M25" i="4"/>
  <c r="L25" i="4"/>
  <c r="K25" i="4"/>
  <c r="J25" i="4"/>
  <c r="I25" i="4"/>
  <c r="H25" i="4"/>
  <c r="G25" i="4"/>
  <c r="F25" i="4"/>
  <c r="O24" i="4"/>
  <c r="N24" i="4"/>
  <c r="M24" i="4"/>
  <c r="L24" i="4"/>
  <c r="K24" i="4"/>
  <c r="J24" i="4"/>
  <c r="I24" i="4"/>
  <c r="H24" i="4"/>
  <c r="G24" i="4"/>
  <c r="F24" i="4"/>
  <c r="O23" i="4"/>
  <c r="N23" i="4"/>
  <c r="M23" i="4"/>
  <c r="L23" i="4"/>
  <c r="K23" i="4"/>
  <c r="J23" i="4"/>
  <c r="I23" i="4"/>
  <c r="H23" i="4"/>
  <c r="G23" i="4"/>
  <c r="F23" i="4"/>
  <c r="O22" i="4"/>
  <c r="N22" i="4"/>
  <c r="M22" i="4"/>
  <c r="L22" i="4"/>
  <c r="K22" i="4"/>
  <c r="J22" i="4"/>
  <c r="I22" i="4"/>
  <c r="H22" i="4"/>
  <c r="G22" i="4"/>
  <c r="F22" i="4"/>
  <c r="O21" i="4"/>
  <c r="N21" i="4"/>
  <c r="M21" i="4"/>
  <c r="L21" i="4"/>
  <c r="K21" i="4"/>
  <c r="J21" i="4"/>
  <c r="I21" i="4"/>
  <c r="H21" i="4"/>
  <c r="G21" i="4"/>
  <c r="F21" i="4"/>
  <c r="O20" i="4"/>
  <c r="N20" i="4"/>
  <c r="M20" i="4"/>
  <c r="L20" i="4"/>
  <c r="K20" i="4"/>
  <c r="J20" i="4"/>
  <c r="I20" i="4"/>
  <c r="H20" i="4"/>
  <c r="G20" i="4"/>
  <c r="F20" i="4"/>
  <c r="O19" i="4"/>
  <c r="N19" i="4"/>
  <c r="M19" i="4"/>
  <c r="L19" i="4"/>
  <c r="K19" i="4"/>
  <c r="J19" i="4"/>
  <c r="I19" i="4"/>
  <c r="H19" i="4"/>
  <c r="G19" i="4"/>
  <c r="F19" i="4"/>
  <c r="O18" i="4"/>
  <c r="N18" i="4"/>
  <c r="M18" i="4"/>
  <c r="L18" i="4"/>
  <c r="K18" i="4"/>
  <c r="J18" i="4"/>
  <c r="I18" i="4"/>
  <c r="H18" i="4"/>
  <c r="G18" i="4"/>
  <c r="F18" i="4"/>
  <c r="O17" i="4"/>
  <c r="N17" i="4"/>
  <c r="M17" i="4"/>
  <c r="L17" i="4"/>
  <c r="K17" i="4"/>
  <c r="J17" i="4"/>
  <c r="I17" i="4"/>
  <c r="H17" i="4"/>
  <c r="G17" i="4"/>
  <c r="F17" i="4"/>
  <c r="O16" i="4"/>
  <c r="N16" i="4"/>
  <c r="M16" i="4"/>
  <c r="L16" i="4"/>
  <c r="K16" i="4"/>
  <c r="J16" i="4"/>
  <c r="I16" i="4"/>
  <c r="H16" i="4"/>
  <c r="G16" i="4"/>
  <c r="F16" i="4"/>
  <c r="O15" i="4"/>
  <c r="N15" i="4"/>
  <c r="M15" i="4"/>
  <c r="L15" i="4"/>
  <c r="K15" i="4"/>
  <c r="J15" i="4"/>
  <c r="I15" i="4"/>
  <c r="H15" i="4"/>
  <c r="G15" i="4"/>
  <c r="F15" i="4"/>
  <c r="O14" i="4"/>
  <c r="N14" i="4"/>
  <c r="M14" i="4"/>
  <c r="L14" i="4"/>
  <c r="K14" i="4"/>
  <c r="J14" i="4"/>
  <c r="I14" i="4"/>
  <c r="H14" i="4"/>
  <c r="G14" i="4"/>
  <c r="F14" i="4"/>
  <c r="O13" i="4"/>
  <c r="N13" i="4"/>
  <c r="M13" i="4"/>
  <c r="L13" i="4"/>
  <c r="K13" i="4"/>
  <c r="J13" i="4"/>
  <c r="I13" i="4"/>
  <c r="H13" i="4"/>
  <c r="G13" i="4"/>
  <c r="F13" i="4"/>
  <c r="O12" i="4"/>
  <c r="N12" i="4"/>
  <c r="M12" i="4"/>
  <c r="L12" i="4"/>
  <c r="K12" i="4"/>
  <c r="J12" i="4"/>
  <c r="I12" i="4"/>
  <c r="H12" i="4"/>
  <c r="G12" i="4"/>
  <c r="F12" i="4"/>
  <c r="O11" i="4"/>
  <c r="N11" i="4"/>
  <c r="M11" i="4"/>
  <c r="L11" i="4"/>
  <c r="K11" i="4"/>
  <c r="J11" i="4"/>
  <c r="I11" i="4"/>
  <c r="H11" i="4"/>
  <c r="G11" i="4"/>
  <c r="F11" i="4"/>
  <c r="O10" i="4"/>
  <c r="N10" i="4"/>
  <c r="M10" i="4"/>
  <c r="L10" i="4"/>
  <c r="K10" i="4"/>
  <c r="J10" i="4"/>
  <c r="I10" i="4"/>
  <c r="H10" i="4"/>
  <c r="G10" i="4"/>
  <c r="F10" i="4"/>
  <c r="O9" i="4"/>
  <c r="N9" i="4"/>
  <c r="M9" i="4"/>
  <c r="L9" i="4"/>
  <c r="K9" i="4"/>
  <c r="J9" i="4"/>
  <c r="I9" i="4"/>
  <c r="H9" i="4"/>
  <c r="G9" i="4"/>
  <c r="F9" i="4"/>
  <c r="O8" i="4"/>
  <c r="N8" i="4"/>
  <c r="M8" i="4"/>
  <c r="L8" i="4"/>
  <c r="K8" i="4"/>
  <c r="J8" i="4"/>
  <c r="I8" i="4"/>
  <c r="H8" i="4"/>
  <c r="G8" i="4"/>
  <c r="F8" i="4"/>
  <c r="O7" i="4"/>
  <c r="N7" i="4"/>
  <c r="M7" i="4"/>
  <c r="L7" i="4"/>
  <c r="K7" i="4"/>
  <c r="J7" i="4"/>
  <c r="I7" i="4"/>
  <c r="H7" i="4"/>
  <c r="G7" i="4"/>
  <c r="F7" i="4"/>
  <c r="O6" i="4"/>
  <c r="N6" i="4"/>
  <c r="M6" i="4"/>
  <c r="L6" i="4"/>
  <c r="K6" i="4"/>
  <c r="J6" i="4"/>
  <c r="I6" i="4"/>
  <c r="H6" i="4"/>
  <c r="G6" i="4"/>
  <c r="F6" i="4"/>
  <c r="O5" i="4"/>
  <c r="N5" i="4"/>
  <c r="M5" i="4"/>
  <c r="L5" i="4"/>
  <c r="K5" i="4"/>
  <c r="J5" i="4"/>
  <c r="I5" i="4"/>
  <c r="H5" i="4"/>
  <c r="G5" i="4"/>
  <c r="F5" i="4"/>
  <c r="O4" i="4"/>
  <c r="N4" i="4"/>
  <c r="M4" i="4"/>
  <c r="L4" i="4"/>
  <c r="K4" i="4"/>
  <c r="J4" i="4"/>
  <c r="I4" i="4"/>
  <c r="H4" i="4"/>
  <c r="G4" i="4"/>
  <c r="F4" i="4"/>
  <c r="O3" i="4"/>
  <c r="N3" i="4"/>
  <c r="M3" i="4"/>
  <c r="L3" i="4"/>
  <c r="K3" i="4"/>
  <c r="J3" i="4"/>
  <c r="I3" i="4"/>
  <c r="H3" i="4"/>
  <c r="G3" i="4"/>
  <c r="F3" i="4"/>
  <c r="O2" i="4"/>
  <c r="N2" i="4"/>
  <c r="M2" i="4"/>
  <c r="L2" i="4"/>
  <c r="K2" i="4"/>
  <c r="J2" i="4"/>
  <c r="I2" i="4"/>
  <c r="H2" i="4"/>
  <c r="G2" i="4"/>
  <c r="F2" i="4"/>
</calcChain>
</file>

<file path=xl/connections.xml><?xml version="1.0" encoding="utf-8"?>
<connections xmlns="http://schemas.openxmlformats.org/spreadsheetml/2006/main">
  <connection id="1" keepAlive="1" name="ModelConnection_Clients1" type="5" refreshedVersion="5" minRefreshableVersion="5" deleted="1" saveData="1">
    <dbPr connection="" command="" commandType="3"/>
  </connection>
  <connection id="2" keepAlive="1" name="ModelConnection_Countries" type="5" refreshedVersion="5" minRefreshableVersion="5" deleted="1" saveData="1">
    <dbPr connection="" command="" commandType="3"/>
  </connection>
  <connection id="3" keepAlive="1" name="ModelConnection_SalesData" type="5" refreshedVersion="5" minRefreshableVersion="5" deleted="1" saveData="1">
    <dbPr connection="" command="" commandType="3"/>
  </connection>
</connections>
</file>

<file path=xl/sharedStrings.xml><?xml version="1.0" encoding="utf-8"?>
<sst xmlns="http://schemas.openxmlformats.org/spreadsheetml/2006/main" count="8001" uniqueCount="494">
  <si>
    <t>ColourID</t>
  </si>
  <si>
    <t>Colour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</si>
  <si>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</si>
  <si>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</si>
  <si>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</si>
  <si>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</si>
  <si>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</si>
  <si>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</si>
  <si>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</si>
  <si>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</si>
  <si>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</si>
  <si>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MonthAbbrAndYear</t>
  </si>
  <si>
    <t>QuarterAndYearAbbr</t>
  </si>
  <si>
    <t>MonthAndYear</t>
  </si>
  <si>
    <t>MonthAndYearAbbr</t>
  </si>
  <si>
    <t>MonthName</t>
  </si>
  <si>
    <t>MonthNameAbbr</t>
  </si>
  <si>
    <t>QuarterAndYear</t>
  </si>
  <si>
    <t>QuarterAndYearAbbr2</t>
  </si>
  <si>
    <t>QuarterName</t>
  </si>
  <si>
    <t>QuarterNameAbbr</t>
  </si>
  <si>
    <t>QuarterOfYear</t>
  </si>
  <si>
    <t>WeekOfYear</t>
  </si>
  <si>
    <t>Red</t>
  </si>
  <si>
    <t>July</t>
  </si>
  <si>
    <t>Jul</t>
  </si>
  <si>
    <t>Quarter 3 2012</t>
  </si>
  <si>
    <t>Q3 2012</t>
  </si>
  <si>
    <t>Quarter 3</t>
  </si>
  <si>
    <t>Q3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</si>
  <si>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</si>
  <si>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</si>
  <si>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</si>
  <si>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</si>
  <si>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</si>
  <si>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</si>
  <si>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</si>
  <si>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</si>
  <si>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</si>
  <si>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Quarter 3 2013</t>
  </si>
  <si>
    <t>Q3 2013</t>
  </si>
  <si>
    <t>Quarter 3 2014</t>
  </si>
  <si>
    <t>Q3 2014</t>
  </si>
  <si>
    <t>Quarter 3 2015</t>
  </si>
  <si>
    <t>Q3 2015</t>
  </si>
  <si>
    <t>August</t>
  </si>
  <si>
    <t>Aug</t>
  </si>
  <si>
    <t>September</t>
  </si>
  <si>
    <t>Sep</t>
  </si>
  <si>
    <t>November</t>
  </si>
  <si>
    <t>Nov</t>
  </si>
  <si>
    <t>Quarter 4 2012</t>
  </si>
  <si>
    <t>Q4 2012</t>
  </si>
  <si>
    <t>Quarter 4</t>
  </si>
  <si>
    <t>Q4</t>
  </si>
  <si>
    <t>Quarter 4 2013</t>
  </si>
  <si>
    <t>Q4 2013</t>
  </si>
  <si>
    <t>Quarter 4 2014</t>
  </si>
  <si>
    <t>Q4 2014</t>
  </si>
  <si>
    <t>Quarter 4 2015</t>
  </si>
  <si>
    <t>Q4 2015</t>
  </si>
  <si>
    <t>December</t>
  </si>
  <si>
    <t>Dec</t>
  </si>
  <si>
    <t>October</t>
  </si>
  <si>
    <t>Oct</t>
  </si>
  <si>
    <t>May</t>
  </si>
  <si>
    <t>Quarter 2 2012</t>
  </si>
  <si>
    <t>Q2 2012</t>
  </si>
  <si>
    <t>Quarter 2</t>
  </si>
  <si>
    <t>Q2</t>
  </si>
  <si>
    <t>Quarter 2 2013</t>
  </si>
  <si>
    <t>Q2 2013</t>
  </si>
  <si>
    <t>Quarter 2 2014</t>
  </si>
  <si>
    <t>Q2 2014</t>
  </si>
  <si>
    <t>Quarter 2 2015</t>
  </si>
  <si>
    <t>Q2 2015</t>
  </si>
  <si>
    <t>April</t>
  </si>
  <si>
    <t>Apr</t>
  </si>
  <si>
    <t>June</t>
  </si>
  <si>
    <t>Jun</t>
  </si>
  <si>
    <t>ClientID</t>
  </si>
  <si>
    <t>ClientName</t>
  </si>
  <si>
    <t>Address1</t>
  </si>
  <si>
    <t>Address2</t>
  </si>
  <si>
    <t>Town</t>
  </si>
  <si>
    <t>County</t>
  </si>
  <si>
    <t>PostCode</t>
  </si>
  <si>
    <t>CountryID</t>
  </si>
  <si>
    <t>ClientType</t>
  </si>
  <si>
    <t>ClientSize</t>
  </si>
  <si>
    <t>ClientSince</t>
  </si>
  <si>
    <t>IsCreditWorthy</t>
  </si>
  <si>
    <t>WebSite</t>
  </si>
  <si>
    <t>Luxury Rentals</t>
  </si>
  <si>
    <t>Gloucester</t>
  </si>
  <si>
    <t>GL7 9AS</t>
  </si>
  <si>
    <t>Dealer</t>
  </si>
  <si>
    <t>Small</t>
  </si>
  <si>
    <t>Wheels'R'Us</t>
  </si>
  <si>
    <t>Buckingham Drive</t>
  </si>
  <si>
    <t>London</t>
  </si>
  <si>
    <t>SE1 4YY</t>
  </si>
  <si>
    <t>Large</t>
  </si>
  <si>
    <t>Smooth Riders</t>
  </si>
  <si>
    <t>Telford</t>
  </si>
  <si>
    <t>TF6 9RR</t>
  </si>
  <si>
    <t>Les Arnaqueurs</t>
  </si>
  <si>
    <t>33, Rue Des Bleus</t>
  </si>
  <si>
    <t>Paris</t>
  </si>
  <si>
    <t>75010</t>
  </si>
  <si>
    <t>Olde Englande</t>
  </si>
  <si>
    <t>Shrewsbury</t>
  </si>
  <si>
    <t>SY10 9AX</t>
  </si>
  <si>
    <t>Cut'n'Shut</t>
  </si>
  <si>
    <t>Grange Avenue</t>
  </si>
  <si>
    <t>Manchester</t>
  </si>
  <si>
    <t>M1 5AZ</t>
  </si>
  <si>
    <t>Chateau Moi</t>
  </si>
  <si>
    <t>Lyon</t>
  </si>
  <si>
    <t>69001</t>
  </si>
  <si>
    <t>Honest John</t>
  </si>
  <si>
    <t>99a Baker Street</t>
  </si>
  <si>
    <t/>
  </si>
  <si>
    <t>NSW1 1A</t>
  </si>
  <si>
    <t>Crippen &amp; Co</t>
  </si>
  <si>
    <t>1012 Princess Street</t>
  </si>
  <si>
    <t>Glasgow</t>
  </si>
  <si>
    <t>G1 8GH</t>
  </si>
  <si>
    <t>Bright Orange</t>
  </si>
  <si>
    <t>17, Arcadia Way</t>
  </si>
  <si>
    <t>Birmingham</t>
  </si>
  <si>
    <t>B1 50AZ</t>
  </si>
  <si>
    <t>Jungfrau</t>
  </si>
  <si>
    <t>Zurich</t>
  </si>
  <si>
    <t>Wholesaler</t>
  </si>
  <si>
    <t>Three Country Cars</t>
  </si>
  <si>
    <t>Basle</t>
  </si>
  <si>
    <t>Carosse Des Papes</t>
  </si>
  <si>
    <t>Avignon</t>
  </si>
  <si>
    <t>84000</t>
  </si>
  <si>
    <t>Premium Motor Vehicles</t>
  </si>
  <si>
    <t>Newcastle upon Tyne</t>
  </si>
  <si>
    <t>NE3 3SS</t>
  </si>
  <si>
    <t>Rocky Riding</t>
  </si>
  <si>
    <t>New York</t>
  </si>
  <si>
    <t>Impressive Wheels</t>
  </si>
  <si>
    <t>Liverpool</t>
  </si>
  <si>
    <t>L5 9ZZ</t>
  </si>
  <si>
    <t>Karz</t>
  </si>
  <si>
    <t>Stuttgart</t>
  </si>
  <si>
    <t>Costa Del Speed</t>
  </si>
  <si>
    <t>Madrid</t>
  </si>
  <si>
    <t>Aldo Motors</t>
  </si>
  <si>
    <t>4, Scale Street</t>
  </si>
  <si>
    <t>Uttoxeter</t>
  </si>
  <si>
    <t>Staffs</t>
  </si>
  <si>
    <t>ST17 99RZ</t>
  </si>
  <si>
    <t>Vive la Vitesse!</t>
  </si>
  <si>
    <t>Marseille</t>
  </si>
  <si>
    <t>13002</t>
  </si>
  <si>
    <t>Voitures Diplomatiques S.A.</t>
  </si>
  <si>
    <t>Geneva</t>
  </si>
  <si>
    <t>CountryName_EN</t>
  </si>
  <si>
    <t>CountryName_Local</t>
  </si>
  <si>
    <t>CountryFlagURL</t>
  </si>
  <si>
    <t>Spain</t>
  </si>
  <si>
    <t>Espana</t>
  </si>
  <si>
    <t>C:\Book_PowerView\Misc\SpanishFlag.png</t>
  </si>
  <si>
    <t>France</t>
  </si>
  <si>
    <t>C:\Book_PowerView\Misc\FrenchFlag.png</t>
  </si>
  <si>
    <t>Switzerland</t>
  </si>
  <si>
    <t>C:\Book_PowerView\Misc\SwissFlag.png</t>
  </si>
  <si>
    <t>USA</t>
  </si>
  <si>
    <t>United States</t>
  </si>
  <si>
    <t>C:\Book_PowerView\Misc\USAFlag.png</t>
  </si>
  <si>
    <t>Germany</t>
  </si>
  <si>
    <t>Deuchesland</t>
  </si>
  <si>
    <t>C:\Book_PowerView\Misc\GermanFlag.png</t>
  </si>
  <si>
    <t>United Kingdom</t>
  </si>
  <si>
    <t>Great Britain</t>
  </si>
  <si>
    <t>C:\Book_PowerView\Misc\BritishFlag.png</t>
  </si>
  <si>
    <t>InvoiceDate</t>
  </si>
  <si>
    <t>TotalDiscount</t>
  </si>
  <si>
    <t>DeliveryCharge</t>
  </si>
  <si>
    <t>SalePrice</t>
  </si>
  <si>
    <t>Make</t>
  </si>
  <si>
    <t>Marque</t>
  </si>
  <si>
    <t>CostPrice</t>
  </si>
  <si>
    <t>InvoiceDateKey</t>
  </si>
  <si>
    <t>LabourCost</t>
  </si>
  <si>
    <t>SpareParts</t>
  </si>
  <si>
    <t>CarAgeBucket</t>
  </si>
  <si>
    <t>Registration_Date</t>
  </si>
  <si>
    <t>CarAgeBucketSort</t>
  </si>
  <si>
    <t>CarAge</t>
  </si>
  <si>
    <t>MileageRange</t>
  </si>
  <si>
    <t>MileageRangeSort</t>
  </si>
  <si>
    <t>VehicleType</t>
  </si>
  <si>
    <t>InvoiceNumber</t>
  </si>
  <si>
    <t>Jaguar</t>
  </si>
  <si>
    <t>XJ6</t>
  </si>
  <si>
    <t>20130102</t>
  </si>
  <si>
    <t>6 - 10</t>
  </si>
  <si>
    <t>2006-09-20</t>
  </si>
  <si>
    <t>50000-75000</t>
  </si>
  <si>
    <t>Saloon</t>
  </si>
  <si>
    <t>99</t>
  </si>
  <si>
    <t>Bentley</t>
  </si>
  <si>
    <t>Turbo R</t>
  </si>
  <si>
    <t>20120401</t>
  </si>
  <si>
    <t>2007-05-09</t>
  </si>
  <si>
    <t>10000-25000</t>
  </si>
  <si>
    <t>66</t>
  </si>
  <si>
    <t>XK</t>
  </si>
  <si>
    <t>20131102</t>
  </si>
  <si>
    <t>2005-09-20</t>
  </si>
  <si>
    <t>109</t>
  </si>
  <si>
    <t>20131202</t>
  </si>
  <si>
    <t>98</t>
  </si>
  <si>
    <t>Aston Martin</t>
  </si>
  <si>
    <t>DB9</t>
  </si>
  <si>
    <t>16 - 20</t>
  </si>
  <si>
    <t>1997-06-01</t>
  </si>
  <si>
    <t>Coupe</t>
  </si>
  <si>
    <t>27</t>
  </si>
  <si>
    <t>Rolls Royce</t>
  </si>
  <si>
    <t>Silver Shadow</t>
  </si>
  <si>
    <t>20130802</t>
  </si>
  <si>
    <t>26 - 30</t>
  </si>
  <si>
    <t>1985-01-08</t>
  </si>
  <si>
    <t>22</t>
  </si>
  <si>
    <t>Vanquish</t>
  </si>
  <si>
    <t>20121104</t>
  </si>
  <si>
    <t>Over 30</t>
  </si>
  <si>
    <t>1979-03-29</t>
  </si>
  <si>
    <t>100000-150000</t>
  </si>
  <si>
    <t>12</t>
  </si>
  <si>
    <t>20120901</t>
  </si>
  <si>
    <t>71</t>
  </si>
  <si>
    <t>MGB</t>
  </si>
  <si>
    <t>GT</t>
  </si>
  <si>
    <t>20130702</t>
  </si>
  <si>
    <t>1974-09-20</t>
  </si>
  <si>
    <t>117</t>
  </si>
  <si>
    <t>Continental</t>
  </si>
  <si>
    <t>20121001</t>
  </si>
  <si>
    <t>72</t>
  </si>
  <si>
    <t>Rapide</t>
  </si>
  <si>
    <t>20121204</t>
  </si>
  <si>
    <t>11 - 15</t>
  </si>
  <si>
    <t>2004-09-08</t>
  </si>
  <si>
    <t>13</t>
  </si>
  <si>
    <t>Silver Ghost</t>
  </si>
  <si>
    <t>2001-05-05</t>
  </si>
  <si>
    <t>21</t>
  </si>
  <si>
    <t>Azure</t>
  </si>
  <si>
    <t>85</t>
  </si>
  <si>
    <t>20130602</t>
  </si>
  <si>
    <t>Convertible</t>
  </si>
  <si>
    <t>80</t>
  </si>
  <si>
    <t>20130502</t>
  </si>
  <si>
    <t>103</t>
  </si>
  <si>
    <t>Triumph</t>
  </si>
  <si>
    <t>TR4</t>
  </si>
  <si>
    <t>1976-09-20</t>
  </si>
  <si>
    <t>127</t>
  </si>
  <si>
    <t>61</t>
  </si>
  <si>
    <t>20120501</t>
  </si>
  <si>
    <t>67</t>
  </si>
  <si>
    <t>118</t>
  </si>
  <si>
    <t>20120601</t>
  </si>
  <si>
    <t>2000-09-01</t>
  </si>
  <si>
    <t>44</t>
  </si>
  <si>
    <t>20121201</t>
  </si>
  <si>
    <t>25000-50000</t>
  </si>
  <si>
    <t>74</t>
  </si>
  <si>
    <t>20131125</t>
  </si>
  <si>
    <t>2007-04-05</t>
  </si>
  <si>
    <t>151</t>
  </si>
  <si>
    <t>20130302</t>
  </si>
  <si>
    <t>53</t>
  </si>
  <si>
    <t>20130902</t>
  </si>
  <si>
    <t>107</t>
  </si>
  <si>
    <t>20120101</t>
  </si>
  <si>
    <t>63</t>
  </si>
  <si>
    <t>TR5</t>
  </si>
  <si>
    <t>128</t>
  </si>
  <si>
    <t>116</t>
  </si>
  <si>
    <t>20120201</t>
  </si>
  <si>
    <t>40</t>
  </si>
  <si>
    <t>50</t>
  </si>
  <si>
    <t>33</t>
  </si>
  <si>
    <t>Vantage</t>
  </si>
  <si>
    <t>20130620</t>
  </si>
  <si>
    <t>146</t>
  </si>
  <si>
    <t>20130312</t>
  </si>
  <si>
    <t>138</t>
  </si>
  <si>
    <t>Camargue</t>
  </si>
  <si>
    <t>20131024</t>
  </si>
  <si>
    <t>150</t>
  </si>
  <si>
    <t>122</t>
  </si>
  <si>
    <t>123</t>
  </si>
  <si>
    <t>20120804</t>
  </si>
  <si>
    <t>2005-09-08</t>
  </si>
  <si>
    <t>&lt; 10000</t>
  </si>
  <si>
    <t>9</t>
  </si>
  <si>
    <t>1998-05-08</t>
  </si>
  <si>
    <t>32</t>
  </si>
  <si>
    <t>XJ12</t>
  </si>
  <si>
    <t>43</t>
  </si>
  <si>
    <t>20130202</t>
  </si>
  <si>
    <t>124</t>
  </si>
  <si>
    <t>20121101</t>
  </si>
  <si>
    <t>73</t>
  </si>
  <si>
    <t>62</t>
  </si>
  <si>
    <t>100</t>
  </si>
  <si>
    <t>51</t>
  </si>
  <si>
    <t>20120504</t>
  </si>
  <si>
    <t>1986-05-06</t>
  </si>
  <si>
    <t>6</t>
  </si>
  <si>
    <t>20130402</t>
  </si>
  <si>
    <t>54</t>
  </si>
  <si>
    <t>DB4</t>
  </si>
  <si>
    <t>2006-05-04</t>
  </si>
  <si>
    <t>31</t>
  </si>
  <si>
    <t>DBS</t>
  </si>
  <si>
    <t>2</t>
  </si>
  <si>
    <t>55</t>
  </si>
  <si>
    <t>20120202</t>
  </si>
  <si>
    <t>2006-09-08</t>
  </si>
  <si>
    <t>3</t>
  </si>
  <si>
    <t>20120303</t>
  </si>
  <si>
    <t>1987-01-05</t>
  </si>
  <si>
    <t>4</t>
  </si>
  <si>
    <t>37</t>
  </si>
  <si>
    <t>101</t>
  </si>
  <si>
    <t>111</t>
  </si>
  <si>
    <t>Arnage</t>
  </si>
  <si>
    <t>64</t>
  </si>
  <si>
    <t>20131002</t>
  </si>
  <si>
    <t>60</t>
  </si>
  <si>
    <t>20120301</t>
  </si>
  <si>
    <t>65</t>
  </si>
  <si>
    <t>DB7</t>
  </si>
  <si>
    <t>20130314</t>
  </si>
  <si>
    <t>2005-04-05</t>
  </si>
  <si>
    <t>140</t>
  </si>
  <si>
    <t>86</t>
  </si>
  <si>
    <t>131</t>
  </si>
  <si>
    <t>1985-01-15</t>
  </si>
  <si>
    <t>11</t>
  </si>
  <si>
    <t>106</t>
  </si>
  <si>
    <t>TVR</t>
  </si>
  <si>
    <t>Cerbera</t>
  </si>
  <si>
    <t>97</t>
  </si>
  <si>
    <t>79</t>
  </si>
  <si>
    <t>39</t>
  </si>
  <si>
    <t>76</t>
  </si>
  <si>
    <t>120</t>
  </si>
  <si>
    <t>87</t>
  </si>
  <si>
    <t>Phantom</t>
  </si>
  <si>
    <t>2007-05-25</t>
  </si>
  <si>
    <t>26</t>
  </si>
  <si>
    <t>89</t>
  </si>
  <si>
    <t>133</t>
  </si>
  <si>
    <t>52</t>
  </si>
  <si>
    <t>2001-09-01</t>
  </si>
  <si>
    <t>18</t>
  </si>
  <si>
    <t>104</t>
  </si>
  <si>
    <t>20130517</t>
  </si>
  <si>
    <t>143</t>
  </si>
  <si>
    <t>134</t>
  </si>
  <si>
    <t>57</t>
  </si>
  <si>
    <t>20130416</t>
  </si>
  <si>
    <t>142</t>
  </si>
  <si>
    <t>20120704</t>
  </si>
  <si>
    <t>21 - 25</t>
  </si>
  <si>
    <t>1992-05-08</t>
  </si>
  <si>
    <t>8</t>
  </si>
  <si>
    <t>20130518</t>
  </si>
  <si>
    <t>&gt; 150000</t>
  </si>
  <si>
    <t>144</t>
  </si>
  <si>
    <t>47</t>
  </si>
  <si>
    <t>20120701</t>
  </si>
  <si>
    <t>69</t>
  </si>
  <si>
    <t>82</t>
  </si>
  <si>
    <t>20130721</t>
  </si>
  <si>
    <t>1 - 5</t>
  </si>
  <si>
    <t>2010-04-05</t>
  </si>
  <si>
    <t>147</t>
  </si>
  <si>
    <t>112</t>
  </si>
  <si>
    <t>20131127</t>
  </si>
  <si>
    <t>2001-04-05</t>
  </si>
  <si>
    <t>153</t>
  </si>
  <si>
    <t>TR7</t>
  </si>
  <si>
    <t>1978-09-20</t>
  </si>
  <si>
    <t>132</t>
  </si>
  <si>
    <t>20130109</t>
  </si>
  <si>
    <t>135</t>
  </si>
  <si>
    <t>93</t>
  </si>
  <si>
    <t>119</t>
  </si>
  <si>
    <t>59</t>
  </si>
  <si>
    <t>90</t>
  </si>
  <si>
    <t>Silver Seraph</t>
  </si>
  <si>
    <t>1999-01-01</t>
  </si>
  <si>
    <t>20</t>
  </si>
  <si>
    <t>20130519</t>
  </si>
  <si>
    <t>2009-04-05</t>
  </si>
  <si>
    <t>145</t>
  </si>
  <si>
    <t>126</t>
  </si>
  <si>
    <t>15</t>
  </si>
  <si>
    <t>20130211</t>
  </si>
  <si>
    <t>137</t>
  </si>
  <si>
    <t>20130923</t>
  </si>
  <si>
    <t>2003-04-05</t>
  </si>
  <si>
    <t>149</t>
  </si>
  <si>
    <t>114</t>
  </si>
  <si>
    <t>110</t>
  </si>
  <si>
    <t>20120801</t>
  </si>
  <si>
    <t>46</t>
  </si>
  <si>
    <t>20130110</t>
  </si>
  <si>
    <t>136</t>
  </si>
  <si>
    <t>30</t>
  </si>
  <si>
    <t>83</t>
  </si>
  <si>
    <t>Tuscan</t>
  </si>
  <si>
    <t>96</t>
  </si>
  <si>
    <t>130</t>
  </si>
  <si>
    <t>20120904</t>
  </si>
  <si>
    <t>1993-05-08</t>
  </si>
  <si>
    <t>10</t>
  </si>
  <si>
    <t>20131126</t>
  </si>
  <si>
    <t>152</t>
  </si>
  <si>
    <t>91</t>
  </si>
  <si>
    <t>115</t>
  </si>
  <si>
    <t>20130722</t>
  </si>
  <si>
    <t>148</t>
  </si>
  <si>
    <t>56</t>
  </si>
  <si>
    <t>2002-02-02</t>
  </si>
  <si>
    <t>35</t>
  </si>
  <si>
    <t>20130313</t>
  </si>
  <si>
    <t>139</t>
  </si>
  <si>
    <t>41</t>
  </si>
  <si>
    <t>1999-01-31</t>
  </si>
  <si>
    <t>28</t>
  </si>
  <si>
    <t>25</t>
  </si>
  <si>
    <t>Zagato</t>
  </si>
  <si>
    <t>1994-06-04</t>
  </si>
  <si>
    <t>14</t>
  </si>
  <si>
    <t>77</t>
  </si>
  <si>
    <t>88</t>
  </si>
  <si>
    <t>1975-05-06</t>
  </si>
  <si>
    <t>42</t>
  </si>
  <si>
    <t>38</t>
  </si>
  <si>
    <t>94</t>
  </si>
  <si>
    <t>29</t>
  </si>
  <si>
    <t>84</t>
  </si>
  <si>
    <t>108</t>
  </si>
  <si>
    <t>1997-05-10</t>
  </si>
  <si>
    <t>17</t>
  </si>
  <si>
    <t>20120604</t>
  </si>
  <si>
    <t>1991-08-09</t>
  </si>
  <si>
    <t>7</t>
  </si>
  <si>
    <t>20130415</t>
  </si>
  <si>
    <t>141</t>
  </si>
  <si>
    <t>95</t>
  </si>
  <si>
    <t>70</t>
  </si>
  <si>
    <t>48</t>
  </si>
  <si>
    <t>81</t>
  </si>
  <si>
    <t>2005-06-08</t>
  </si>
  <si>
    <t>19</t>
  </si>
  <si>
    <t>113</t>
  </si>
  <si>
    <t>49</t>
  </si>
  <si>
    <t>105</t>
  </si>
  <si>
    <t>92</t>
  </si>
  <si>
    <t>75</t>
  </si>
  <si>
    <t>20121004</t>
  </si>
  <si>
    <t>1</t>
  </si>
  <si>
    <t>68</t>
  </si>
  <si>
    <t>Wraith</t>
  </si>
  <si>
    <t>16</t>
  </si>
  <si>
    <t>24</t>
  </si>
  <si>
    <t>45</t>
  </si>
  <si>
    <t>121</t>
  </si>
  <si>
    <t>129</t>
  </si>
  <si>
    <t>34</t>
  </si>
  <si>
    <t>36</t>
  </si>
  <si>
    <t>125</t>
  </si>
  <si>
    <t>102</t>
  </si>
  <si>
    <t>58</t>
  </si>
  <si>
    <t>23</t>
  </si>
  <si>
    <t>20120404</t>
  </si>
  <si>
    <t>5</t>
  </si>
  <si>
    <t>78</t>
  </si>
  <si>
    <t>YearMonthKey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</si>
</sst>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queryTables/queryTable1.xml><?xml version="1.0" encoding="utf-8"?>
<queryTable xmlns="http://schemas.openxmlformats.org/spreadsheetml/2006/main" name="Clients" backgroundRefresh="0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ClientID" tableColumnId="1"/>
      <queryTableField id="2" name="ClientName" tableColumnId="2"/>
      <queryTableField id="3" name="Address1" tableColumnId="3"/>
      <queryTableField id="4" name="Address2" tableColumnId="4"/>
      <queryTableField id="5" name="Town" tableColumnId="5"/>
      <queryTableField id="6" name="County" tableColumnId="6"/>
      <queryTableField id="7" name="PostCode" tableColumnId="7"/>
      <queryTableField id="8" name="CountryID" tableColumnId="8"/>
      <queryTableField id="9" name="ClientType" tableColumnId="9"/>
      <queryTableField id="10" name="ClientSize" tableColumnId="10"/>
      <queryTableField id="11" name="ClientSince" tableColumnId="11"/>
      <queryTableField id="12" name="IsCreditWorthy" tableColumnId="12"/>
      <queryTableField id="13" name="WebSite" tableColumnId="13"/>
    </queryTableFields>
  </queryTableRefresh>
</queryTable>
</file>

<file path=xl/queryTables/queryTable2.xml><?xml version="1.0" encoding="utf-8"?>
<queryTable xmlns="http://schemas.openxmlformats.org/spreadsheetml/2006/main" name="Countries" backgroundRefresh="0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CountryID" tableColumnId="1"/>
      <queryTableField id="2" name="CountryName_EN" tableColumnId="2"/>
      <queryTableField id="3" name="CountryName_Local" tableColumnId="3"/>
      <queryTableField id="4" name="CountryFlagURL" tableColumnId="4"/>
    </queryTableFields>
  </queryTableRefresh>
</queryTable>
</file>

<file path=xl/queryTables/queryTable3.xml><?xml version="1.0" encoding="utf-8"?>
<queryTable xmlns="http://schemas.openxmlformats.org/spreadsheetml/2006/main" name="SalesData" backgroundRefresh="0" connectionId="3" autoFormatId="16" applyNumberFormats="0" applyBorderFormats="0" applyFontFormats="0" applyPatternFormats="0" applyAlignmentFormats="0" applyWidthHeightFormats="0">
  <queryTableRefresh nextId="21">
    <queryTableFields count="20">
      <queryTableField id="1" name="InvoiceDate" tableColumnId="1"/>
      <queryTableField id="2" name="TotalDiscount" tableColumnId="2"/>
      <queryTableField id="3" name="DeliveryCharge" tableColumnId="3"/>
      <queryTableField id="4" name="SalePrice" tableColumnId="4"/>
      <queryTableField id="5" name="Make" tableColumnId="5"/>
      <queryTableField id="6" name="Marque" tableColumnId="6"/>
      <queryTableField id="7" name="CostPrice" tableColumnId="7"/>
      <queryTableField id="8" name="ColourID" tableColumnId="8"/>
      <queryTableField id="9" name="ClientID" tableColumnId="9"/>
      <queryTableField id="10" name="InvoiceDateKey" tableColumnId="10"/>
      <queryTableField id="11" name="LabourCost" tableColumnId="11"/>
      <queryTableField id="12" name="SpareParts" tableColumnId="12"/>
      <queryTableField id="13" name="CarAgeBucket" tableColumnId="13"/>
      <queryTableField id="14" name="Registration_Date" tableColumnId="14"/>
      <queryTableField id="15" name="CarAgeBucketSort" tableColumnId="15"/>
      <queryTableField id="16" name="CarAge" tableColumnId="16"/>
      <queryTableField id="17" name="MileageRange" tableColumnId="17"/>
      <queryTableField id="18" name="MileageRangeSort" tableColumnId="18"/>
      <queryTableField id="19" name="VehicleType" tableColumnId="19"/>
      <queryTableField id="20" name="InvoiceNumber" tableColumnId="2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1" displayName="Table1" ref="E1:Z1097" totalsRowShown="0">
  <tableColumns count="22">
    <tableColumn id="1" name="DateKey"/>
    <tableColumn id="2" name="Year">
      <calculatedColumnFormula>YEAR(E2)</calculatedColumnFormula>
    </tableColumn>
    <tableColumn id="3" name="MonthNum">
      <calculatedColumnFormula>MONTH(E2)</calculatedColumnFormula>
    </tableColumn>
    <tableColumn id="4" name="MonthFull">
      <calculatedColumnFormula>TEXT(E2,"mmmm")</calculatedColumnFormula>
    </tableColumn>
    <tableColumn id="5" name="MonthAbbr">
      <calculatedColumnFormula>TEXT(E2,"mmm")</calculatedColumnFormula>
    </tableColumn>
    <tableColumn id="6" name="QuarterNum">
      <calculatedColumnFormula>ROUNDUP(MONTH(E2)/3,0)</calculatedColumnFormula>
    </tableColumn>
    <tableColumn id="7" name="QuarterFull">
      <calculatedColumnFormula>"Quarter " &amp; ROUNDUP(MONTH(E2)/3,0)</calculatedColumnFormula>
    </tableColumn>
    <tableColumn id="8" name="QuarterAbbr">
      <calculatedColumnFormula>"Q" &amp; ROUNDUP(MONTH(E2)/3,0)</calculatedColumnFormula>
    </tableColumn>
    <tableColumn id="9" name="YearAndQuarterNum">
      <calculatedColumnFormula>YEAR(E2) &amp; ROUNDUP(MONTH(E2)/3,0)</calculatedColumnFormula>
    </tableColumn>
    <tableColumn id="10" name="MonthAbbrAndYear">
      <calculatedColumnFormula>"Q" &amp; ROUNDUP(MONTH(E2)/3,0) &amp; " " &amp; YEAR(E2)</calculatedColumnFormula>
    </tableColumn>
    <tableColumn id="11" name="QuarterAndYearAbbr">
      <calculatedColumnFormula>TEXT(E2,"mmm") &amp; " " &amp; YEAR(E2)</calculatedColumnFormula>
    </tableColumn>
    <tableColumn id="22" name="YearMonthKey">
      <calculatedColumnFormula>(YEAR(E2) * 100) + MONTH(E2)</calculatedColumnFormula>
    </tableColumn>
    <tableColumn id="12" name="MonthAndYear"/>
    <tableColumn id="13" name="MonthAndYearAbbr"/>
    <tableColumn id="14" name="MonthName"/>
    <tableColumn id="15" name="MonthNameAbbr"/>
    <tableColumn id="16" name="QuarterAndYear"/>
    <tableColumn id="17" name="QuarterAndYearAbbr2"/>
    <tableColumn id="18" name="QuarterName"/>
    <tableColumn id="19" name="QuarterNameAbbr"/>
    <tableColumn id="20" name="QuarterOfYear"/>
    <tableColumn id="21" name="WeekOfYe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11" totalsRowShown="0">
  <autoFilter ref="A1:B11"/>
  <tableColumns count="2">
    <tableColumn id="1" name="ColourID"/>
    <tableColumn id="2" name="Colou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_Clients7" displayName="Table_Clients7" ref="A1:M22" tableType="queryTable" totalsRowShown="0">
  <tableColumns count="13">
    <tableColumn id="1" uniqueName="1" name="ClientID" queryTableFieldId="1"/>
    <tableColumn id="2" uniqueName="2" name="ClientName" queryTableFieldId="2"/>
    <tableColumn id="3" uniqueName="3" name="Address1" queryTableFieldId="3"/>
    <tableColumn id="4" uniqueName="4" name="Address2" queryTableFieldId="4"/>
    <tableColumn id="5" uniqueName="5" name="Town" queryTableFieldId="5"/>
    <tableColumn id="6" uniqueName="6" name="County" queryTableFieldId="6"/>
    <tableColumn id="7" uniqueName="7" name="PostCode" queryTableFieldId="7"/>
    <tableColumn id="8" uniqueName="8" name="CountryID" queryTableFieldId="8"/>
    <tableColumn id="9" uniqueName="9" name="ClientType" queryTableFieldId="9"/>
    <tableColumn id="10" uniqueName="10" name="ClientSize" queryTableFieldId="10"/>
    <tableColumn id="11" uniqueName="11" name="ClientSince" queryTableFieldId="11"/>
    <tableColumn id="12" uniqueName="12" name="IsCreditWorthy" queryTableFieldId="12"/>
    <tableColumn id="13" uniqueName="13" name="WebSite" queryTableField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_Countries" displayName="Table_Countries" ref="A1:D7" tableType="queryTable" totalsRowShown="0">
  <tableColumns count="4">
    <tableColumn id="1" uniqueName="1" name="CountryID" queryTableFieldId="1"/>
    <tableColumn id="2" uniqueName="2" name="CountryName_EN" queryTableFieldId="2"/>
    <tableColumn id="3" uniqueName="3" name="CountryName_Local" queryTableFieldId="3"/>
    <tableColumn id="4" uniqueName="4" name="CountryFlagURL" queryTableField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_SalesData" displayName="Table_SalesData" ref="A1:T155" tableType="queryTable" totalsRowShown="0">
  <tableColumns count="20">
    <tableColumn id="1" uniqueName="1" name="InvoiceDate" queryTableFieldId="1"/>
    <tableColumn id="2" uniqueName="2" name="TotalDiscount" queryTableFieldId="2"/>
    <tableColumn id="3" uniqueName="3" name="DeliveryCharge" queryTableFieldId="3"/>
    <tableColumn id="4" uniqueName="4" name="SalePrice" queryTableFieldId="4"/>
    <tableColumn id="5" uniqueName="5" name="Make" queryTableFieldId="5"/>
    <tableColumn id="6" uniqueName="6" name="Marque" queryTableFieldId="6"/>
    <tableColumn id="7" uniqueName="7" name="CostPrice" queryTableFieldId="7"/>
    <tableColumn id="8" uniqueName="8" name="ColourID" queryTableFieldId="8"/>
    <tableColumn id="9" uniqueName="9" name="ClientID" queryTableFieldId="9"/>
    <tableColumn id="10" uniqueName="10" name="InvoiceDateKey" queryTableFieldId="10"/>
    <tableColumn id="11" uniqueName="11" name="LabourCost" queryTableFieldId="11"/>
    <tableColumn id="12" uniqueName="12" name="SpareParts" queryTableFieldId="12"/>
    <tableColumn id="13" uniqueName="13" name="CarAgeBucket" queryTableFieldId="13"/>
    <tableColumn id="14" uniqueName="14" name="Registration_Date" queryTableFieldId="14"/>
    <tableColumn id="15" uniqueName="15" name="CarAgeBucketSort" queryTableFieldId="15"/>
    <tableColumn id="16" uniqueName="16" name="CarAge" queryTableFieldId="16"/>
    <tableColumn id="17" uniqueName="17" name="MileageRange" queryTableFieldId="17"/>
    <tableColumn id="18" uniqueName="18" name="MileageRangeSort" queryTableFieldId="18"/>
    <tableColumn id="19" uniqueName="19" name="VehicleType" queryTableFieldId="19"/>
    <tableColumn id="20" uniqueName="20" name="InvoiceNumber" queryTableField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7"/>
  <sheetViews>
    <sheetView topLeftCell="H1" workbookViewId="0">
      <selection activeCell="L10" sqref="L10"/>
    </sheetView>
  </sheetViews>
  <sheetFormatPr defaultRowHeight="15" x14ac:dyDescent="0.25"/>
  <cols>
    <col min="1" max="1" width="10.85546875" customWidth="1"/>
    <col min="2" max="2" width="30.42578125" customWidth="1"/>
    <col min="5" max="5" width="12.140625" bestFit="1" customWidth="1"/>
    <col min="7" max="7" width="14.7109375" bestFit="1" customWidth="1"/>
    <col min="8" max="8" width="13.5703125" bestFit="1" customWidth="1"/>
    <col min="9" max="9" width="14.7109375" bestFit="1" customWidth="1"/>
    <col min="10" max="10" width="15.7109375" bestFit="1" customWidth="1"/>
    <col min="11" max="11" width="14.5703125" bestFit="1" customWidth="1"/>
    <col min="12" max="12" width="15.7109375" bestFit="1" customWidth="1"/>
    <col min="13" max="13" width="22.7109375" bestFit="1" customWidth="1"/>
    <col min="14" max="14" width="21.5703125" bestFit="1" customWidth="1"/>
    <col min="15" max="15" width="22.7109375" bestFit="1" customWidth="1"/>
    <col min="16" max="16" width="22.7109375" customWidth="1"/>
    <col min="17" max="17" width="17.7109375" bestFit="1" customWidth="1"/>
    <col min="18" max="18" width="21.5703125" bestFit="1" customWidth="1"/>
    <col min="19" max="19" width="15.5703125" bestFit="1" customWidth="1"/>
    <col min="20" max="20" width="19.5703125" bestFit="1" customWidth="1"/>
    <col min="21" max="21" width="18.7109375" bestFit="1" customWidth="1"/>
    <col min="22" max="22" width="23.7109375" bestFit="1" customWidth="1"/>
    <col min="23" max="23" width="16.5703125" bestFit="1" customWidth="1"/>
    <col min="24" max="24" width="20.5703125" bestFit="1" customWidth="1"/>
    <col min="25" max="25" width="17.28515625" bestFit="1" customWidth="1"/>
    <col min="26" max="26" width="15.5703125" bestFit="1" customWidth="1"/>
  </cols>
  <sheetData>
    <row r="1" spans="1:26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493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5">
      <c r="A2">
        <v>1</v>
      </c>
      <c r="B2" t="s">
        <v>23</v>
      </c>
      <c r="E2">
        <v>40909</v>
      </c>
      <c r="F2">
        <f>YEAR(E2)</f>
        <v>2012</v>
      </c>
      <c r="G2">
        <f t="shared" ref="G2:G65" si="0">MONTH(E2)</f>
        <v>1</v>
      </c>
      <c r="H2" t="str">
        <f>TEXT(E2,"mmmm")</f>
        <v>January</v>
      </c>
      <c r="I2" t="str">
        <f>TEXT(E2,"mmm")</f>
        <v>Jan</v>
      </c>
      <c r="J2">
        <f t="shared" ref="J2:J65" si="1">ROUNDUP(MONTH(E2)/3,0)</f>
        <v>1</v>
      </c>
      <c r="K2" t="str">
        <f>"Quarter " &amp; ROUNDUP(MONTH(E2)/3,0)</f>
        <v>Quarter 1</v>
      </c>
      <c r="L2" t="str">
        <f t="shared" ref="L2:L66" si="2">"Q" &amp; ROUNDUP(MONTH(E2)/3,0)</f>
        <v>Q1</v>
      </c>
      <c r="M2" t="str">
        <f>YEAR(E2) &amp; ROUNDUP(MONTH(E2)/3,0)</f>
        <v>20121</v>
      </c>
      <c r="N2" t="str">
        <f>"Q" &amp; ROUNDUP(MONTH(E2)/3,0) &amp; " " &amp; YEAR(E2)</f>
        <v>Q1 2012</v>
      </c>
      <c r="O2" t="str">
        <f>TEXT(E2,"mmm") &amp; " " &amp; YEAR(E2)</f>
        <v>Jan 2012</v>
      </c>
      <c r="P2">
        <f t="shared" ref="P2:P65" si="3">(YEAR(E2) * 100) + MONTH(E2)</f>
        <v>201201</v>
      </c>
      <c r="Q2">
        <v>41091</v>
      </c>
      <c r="R2">
        <v>41091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>
        <v>3</v>
      </c>
      <c r="Z2">
        <v>27</v>
      </c>
    </row>
    <row r="3" spans="1:26" x14ac:dyDescent="0.25">
      <c r="A3">
        <v>2</v>
      </c>
      <c r="B3" t="s">
        <v>30</v>
      </c>
      <c r="E3">
        <v>40910</v>
      </c>
      <c r="F3">
        <f t="shared" ref="F3:F66" si="4">YEAR(E3)</f>
        <v>2012</v>
      </c>
      <c r="G3">
        <f t="shared" si="0"/>
        <v>1</v>
      </c>
      <c r="H3" t="str">
        <f t="shared" ref="H3:H66" si="5">TEXT(E3,"mmmm")</f>
        <v>January</v>
      </c>
      <c r="I3" t="str">
        <f t="shared" ref="I3:I66" si="6">TEXT(E3,"mmm")</f>
        <v>Jan</v>
      </c>
      <c r="J3">
        <f t="shared" si="1"/>
        <v>1</v>
      </c>
      <c r="K3" t="str">
        <f t="shared" ref="K3:K66" si="7">"Quarter " &amp; ROUNDUP(MONTH(E3)/3,0)</f>
        <v>Quarter 1</v>
      </c>
      <c r="L3" t="str">
        <f t="shared" si="2"/>
        <v>Q1</v>
      </c>
      <c r="M3" t="str">
        <f t="shared" ref="M3:M66" si="8">YEAR(E3) &amp; ROUNDUP(MONTH(E3)/3,0)</f>
        <v>20121</v>
      </c>
      <c r="N3" t="str">
        <f t="shared" ref="N3:N66" si="9">"Q" &amp; ROUNDUP(MONTH(E3)/3,0) &amp; " " &amp; YEAR(E3)</f>
        <v>Q1 2012</v>
      </c>
      <c r="O3" t="str">
        <f t="shared" ref="O3:O66" si="10">TEXT(E3,"mmm") &amp; " " &amp; YEAR(E3)</f>
        <v>Jan 2012</v>
      </c>
      <c r="P3">
        <f t="shared" si="3"/>
        <v>201201</v>
      </c>
      <c r="Q3">
        <v>41091</v>
      </c>
      <c r="R3">
        <v>41091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>
        <v>3</v>
      </c>
      <c r="Z3">
        <v>27</v>
      </c>
    </row>
    <row r="4" spans="1:26" x14ac:dyDescent="0.25">
      <c r="A4">
        <v>3</v>
      </c>
      <c r="B4" t="s">
        <v>31</v>
      </c>
      <c r="E4">
        <v>40911</v>
      </c>
      <c r="F4">
        <f t="shared" si="4"/>
        <v>2012</v>
      </c>
      <c r="G4">
        <f t="shared" si="0"/>
        <v>1</v>
      </c>
      <c r="H4" t="str">
        <f t="shared" si="5"/>
        <v>January</v>
      </c>
      <c r="I4" t="str">
        <f t="shared" si="6"/>
        <v>Jan</v>
      </c>
      <c r="J4">
        <f t="shared" si="1"/>
        <v>1</v>
      </c>
      <c r="K4" t="str">
        <f t="shared" si="7"/>
        <v>Quarter 1</v>
      </c>
      <c r="L4" t="str">
        <f t="shared" si="2"/>
        <v>Q1</v>
      </c>
      <c r="M4" t="str">
        <f t="shared" si="8"/>
        <v>20121</v>
      </c>
      <c r="N4" t="str">
        <f t="shared" si="9"/>
        <v>Q1 2012</v>
      </c>
      <c r="O4" t="str">
        <f t="shared" si="10"/>
        <v>Jan 2012</v>
      </c>
      <c r="P4">
        <f t="shared" si="3"/>
        <v>201201</v>
      </c>
      <c r="Q4">
        <v>41091</v>
      </c>
      <c r="R4">
        <v>41091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>
        <v>3</v>
      </c>
      <c r="Z4">
        <v>27</v>
      </c>
    </row>
    <row r="5" spans="1:26" x14ac:dyDescent="0.25">
      <c r="A5">
        <v>4</v>
      </c>
      <c r="B5" t="s">
        <v>32</v>
      </c>
      <c r="E5">
        <v>40912</v>
      </c>
      <c r="F5">
        <f t="shared" si="4"/>
        <v>2012</v>
      </c>
      <c r="G5">
        <f t="shared" si="0"/>
        <v>1</v>
      </c>
      <c r="H5" t="str">
        <f t="shared" si="5"/>
        <v>January</v>
      </c>
      <c r="I5" t="str">
        <f t="shared" si="6"/>
        <v>Jan</v>
      </c>
      <c r="J5">
        <f t="shared" si="1"/>
        <v>1</v>
      </c>
      <c r="K5" t="str">
        <f t="shared" si="7"/>
        <v>Quarter 1</v>
      </c>
      <c r="L5" t="str">
        <f t="shared" si="2"/>
        <v>Q1</v>
      </c>
      <c r="M5" t="str">
        <f t="shared" si="8"/>
        <v>20121</v>
      </c>
      <c r="N5" t="str">
        <f t="shared" si="9"/>
        <v>Q1 2012</v>
      </c>
      <c r="O5" t="str">
        <f t="shared" si="10"/>
        <v>Jan 2012</v>
      </c>
      <c r="P5">
        <f t="shared" si="3"/>
        <v>201201</v>
      </c>
      <c r="Q5">
        <v>41091</v>
      </c>
      <c r="R5">
        <v>41091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>
        <v>3</v>
      </c>
      <c r="Z5">
        <v>27</v>
      </c>
    </row>
    <row r="6" spans="1:26" x14ac:dyDescent="0.25">
      <c r="A6">
        <v>5</v>
      </c>
      <c r="B6" t="s">
        <v>33</v>
      </c>
      <c r="E6">
        <v>40913</v>
      </c>
      <c r="F6">
        <f t="shared" si="4"/>
        <v>2012</v>
      </c>
      <c r="G6">
        <f t="shared" si="0"/>
        <v>1</v>
      </c>
      <c r="H6" t="str">
        <f t="shared" si="5"/>
        <v>January</v>
      </c>
      <c r="I6" t="str">
        <f t="shared" si="6"/>
        <v>Jan</v>
      </c>
      <c r="J6">
        <f t="shared" si="1"/>
        <v>1</v>
      </c>
      <c r="K6" t="str">
        <f t="shared" si="7"/>
        <v>Quarter 1</v>
      </c>
      <c r="L6" t="str">
        <f t="shared" si="2"/>
        <v>Q1</v>
      </c>
      <c r="M6" t="str">
        <f t="shared" si="8"/>
        <v>20121</v>
      </c>
      <c r="N6" t="str">
        <f t="shared" si="9"/>
        <v>Q1 2012</v>
      </c>
      <c r="O6" t="str">
        <f t="shared" si="10"/>
        <v>Jan 2012</v>
      </c>
      <c r="P6">
        <f t="shared" si="3"/>
        <v>201201</v>
      </c>
      <c r="Q6">
        <v>41091</v>
      </c>
      <c r="R6">
        <v>41091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  <c r="Y6">
        <v>3</v>
      </c>
      <c r="Z6">
        <v>27</v>
      </c>
    </row>
    <row r="7" spans="1:26" x14ac:dyDescent="0.25">
      <c r="A7">
        <v>6</v>
      </c>
      <c r="B7" t="s">
        <v>34</v>
      </c>
      <c r="E7">
        <v>40914</v>
      </c>
      <c r="F7">
        <f t="shared" si="4"/>
        <v>2012</v>
      </c>
      <c r="G7">
        <f t="shared" si="0"/>
        <v>1</v>
      </c>
      <c r="H7" t="str">
        <f t="shared" si="5"/>
        <v>January</v>
      </c>
      <c r="I7" t="str">
        <f t="shared" si="6"/>
        <v>Jan</v>
      </c>
      <c r="J7">
        <f t="shared" si="1"/>
        <v>1</v>
      </c>
      <c r="K7" t="str">
        <f t="shared" si="7"/>
        <v>Quarter 1</v>
      </c>
      <c r="L7" t="str">
        <f t="shared" si="2"/>
        <v>Q1</v>
      </c>
      <c r="M7" t="str">
        <f t="shared" si="8"/>
        <v>20121</v>
      </c>
      <c r="N7" t="str">
        <f t="shared" si="9"/>
        <v>Q1 2012</v>
      </c>
      <c r="O7" t="str">
        <f t="shared" si="10"/>
        <v>Jan 2012</v>
      </c>
      <c r="P7">
        <f t="shared" si="3"/>
        <v>201201</v>
      </c>
      <c r="Q7">
        <v>41091</v>
      </c>
      <c r="R7">
        <v>41091</v>
      </c>
      <c r="S7" t="s">
        <v>24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  <c r="Y7">
        <v>3</v>
      </c>
      <c r="Z7">
        <v>27</v>
      </c>
    </row>
    <row r="8" spans="1:26" x14ac:dyDescent="0.25">
      <c r="A8">
        <v>7</v>
      </c>
      <c r="B8" t="s">
        <v>35</v>
      </c>
      <c r="E8">
        <v>40915</v>
      </c>
      <c r="F8">
        <f t="shared" si="4"/>
        <v>2012</v>
      </c>
      <c r="G8">
        <f t="shared" si="0"/>
        <v>1</v>
      </c>
      <c r="H8" t="str">
        <f t="shared" si="5"/>
        <v>January</v>
      </c>
      <c r="I8" t="str">
        <f t="shared" si="6"/>
        <v>Jan</v>
      </c>
      <c r="J8">
        <f t="shared" si="1"/>
        <v>1</v>
      </c>
      <c r="K8" t="str">
        <f t="shared" si="7"/>
        <v>Quarter 1</v>
      </c>
      <c r="L8" t="str">
        <f t="shared" si="2"/>
        <v>Q1</v>
      </c>
      <c r="M8" t="str">
        <f t="shared" si="8"/>
        <v>20121</v>
      </c>
      <c r="N8" t="str">
        <f t="shared" si="9"/>
        <v>Q1 2012</v>
      </c>
      <c r="O8" t="str">
        <f t="shared" si="10"/>
        <v>Jan 2012</v>
      </c>
      <c r="P8">
        <f t="shared" si="3"/>
        <v>201201</v>
      </c>
      <c r="Q8">
        <v>41091</v>
      </c>
      <c r="R8">
        <v>41091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>
        <v>3</v>
      </c>
      <c r="Z8">
        <v>27</v>
      </c>
    </row>
    <row r="9" spans="1:26" x14ac:dyDescent="0.25">
      <c r="A9">
        <v>8</v>
      </c>
      <c r="B9" t="s">
        <v>36</v>
      </c>
      <c r="E9">
        <v>40916</v>
      </c>
      <c r="F9">
        <f t="shared" si="4"/>
        <v>2012</v>
      </c>
      <c r="G9">
        <f t="shared" si="0"/>
        <v>1</v>
      </c>
      <c r="H9" t="str">
        <f t="shared" si="5"/>
        <v>January</v>
      </c>
      <c r="I9" t="str">
        <f t="shared" si="6"/>
        <v>Jan</v>
      </c>
      <c r="J9">
        <f t="shared" si="1"/>
        <v>1</v>
      </c>
      <c r="K9" t="str">
        <f t="shared" si="7"/>
        <v>Quarter 1</v>
      </c>
      <c r="L9" t="str">
        <f t="shared" si="2"/>
        <v>Q1</v>
      </c>
      <c r="M9" t="str">
        <f t="shared" si="8"/>
        <v>20121</v>
      </c>
      <c r="N9" t="str">
        <f t="shared" si="9"/>
        <v>Q1 2012</v>
      </c>
      <c r="O9" t="str">
        <f t="shared" si="10"/>
        <v>Jan 2012</v>
      </c>
      <c r="P9">
        <f t="shared" si="3"/>
        <v>201201</v>
      </c>
      <c r="Q9">
        <v>41091</v>
      </c>
      <c r="R9">
        <v>41091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  <c r="Y9">
        <v>3</v>
      </c>
      <c r="Z9">
        <v>28</v>
      </c>
    </row>
    <row r="10" spans="1:26" x14ac:dyDescent="0.25">
      <c r="A10">
        <v>9</v>
      </c>
      <c r="B10" t="s">
        <v>37</v>
      </c>
      <c r="E10">
        <v>40917</v>
      </c>
      <c r="F10">
        <f t="shared" si="4"/>
        <v>2012</v>
      </c>
      <c r="G10">
        <f t="shared" si="0"/>
        <v>1</v>
      </c>
      <c r="H10" t="str">
        <f t="shared" si="5"/>
        <v>January</v>
      </c>
      <c r="I10" t="str">
        <f t="shared" si="6"/>
        <v>Jan</v>
      </c>
      <c r="J10">
        <f t="shared" si="1"/>
        <v>1</v>
      </c>
      <c r="K10" t="str">
        <f t="shared" si="7"/>
        <v>Quarter 1</v>
      </c>
      <c r="L10" t="str">
        <f t="shared" si="2"/>
        <v>Q1</v>
      </c>
      <c r="M10" t="str">
        <f t="shared" si="8"/>
        <v>20121</v>
      </c>
      <c r="N10" t="str">
        <f t="shared" si="9"/>
        <v>Q1 2012</v>
      </c>
      <c r="O10" t="str">
        <f t="shared" si="10"/>
        <v>Jan 2012</v>
      </c>
      <c r="P10">
        <f t="shared" si="3"/>
        <v>201201</v>
      </c>
      <c r="Q10">
        <v>41091</v>
      </c>
      <c r="R10">
        <v>41091</v>
      </c>
      <c r="S10" t="s">
        <v>24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  <c r="Y10">
        <v>3</v>
      </c>
      <c r="Z10">
        <v>28</v>
      </c>
    </row>
    <row r="11" spans="1:26" x14ac:dyDescent="0.25">
      <c r="A11">
        <v>10</v>
      </c>
      <c r="B11" t="s">
        <v>38</v>
      </c>
      <c r="E11">
        <v>40918</v>
      </c>
      <c r="F11">
        <f t="shared" si="4"/>
        <v>2012</v>
      </c>
      <c r="G11">
        <f t="shared" si="0"/>
        <v>1</v>
      </c>
      <c r="H11" t="str">
        <f t="shared" si="5"/>
        <v>January</v>
      </c>
      <c r="I11" t="str">
        <f t="shared" si="6"/>
        <v>Jan</v>
      </c>
      <c r="J11">
        <f t="shared" si="1"/>
        <v>1</v>
      </c>
      <c r="K11" t="str">
        <f t="shared" si="7"/>
        <v>Quarter 1</v>
      </c>
      <c r="L11" t="str">
        <f t="shared" si="2"/>
        <v>Q1</v>
      </c>
      <c r="M11" t="str">
        <f t="shared" si="8"/>
        <v>20121</v>
      </c>
      <c r="N11" t="str">
        <f t="shared" si="9"/>
        <v>Q1 2012</v>
      </c>
      <c r="O11" t="str">
        <f t="shared" si="10"/>
        <v>Jan 2012</v>
      </c>
      <c r="P11">
        <f t="shared" si="3"/>
        <v>201201</v>
      </c>
      <c r="Q11">
        <v>41091</v>
      </c>
      <c r="R11">
        <v>41091</v>
      </c>
      <c r="S11" t="s">
        <v>24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  <c r="Y11">
        <v>3</v>
      </c>
      <c r="Z11">
        <v>28</v>
      </c>
    </row>
    <row r="12" spans="1:26" x14ac:dyDescent="0.25">
      <c r="E12">
        <v>40919</v>
      </c>
      <c r="F12">
        <f t="shared" si="4"/>
        <v>2012</v>
      </c>
      <c r="G12">
        <f t="shared" si="0"/>
        <v>1</v>
      </c>
      <c r="H12" t="str">
        <f t="shared" si="5"/>
        <v>January</v>
      </c>
      <c r="I12" t="str">
        <f t="shared" si="6"/>
        <v>Jan</v>
      </c>
      <c r="J12">
        <f t="shared" si="1"/>
        <v>1</v>
      </c>
      <c r="K12" t="str">
        <f t="shared" si="7"/>
        <v>Quarter 1</v>
      </c>
      <c r="L12" t="str">
        <f t="shared" si="2"/>
        <v>Q1</v>
      </c>
      <c r="M12" t="str">
        <f t="shared" si="8"/>
        <v>20121</v>
      </c>
      <c r="N12" t="str">
        <f t="shared" si="9"/>
        <v>Q1 2012</v>
      </c>
      <c r="O12" t="str">
        <f t="shared" si="10"/>
        <v>Jan 2012</v>
      </c>
      <c r="P12">
        <f t="shared" si="3"/>
        <v>201201</v>
      </c>
      <c r="Q12">
        <v>41091</v>
      </c>
      <c r="R12">
        <v>41091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  <c r="Y12">
        <v>3</v>
      </c>
      <c r="Z12">
        <v>28</v>
      </c>
    </row>
    <row r="13" spans="1:26" x14ac:dyDescent="0.25">
      <c r="E13">
        <v>40920</v>
      </c>
      <c r="F13">
        <f t="shared" si="4"/>
        <v>2012</v>
      </c>
      <c r="G13">
        <f t="shared" si="0"/>
        <v>1</v>
      </c>
      <c r="H13" t="str">
        <f t="shared" si="5"/>
        <v>January</v>
      </c>
      <c r="I13" t="str">
        <f t="shared" si="6"/>
        <v>Jan</v>
      </c>
      <c r="J13">
        <f t="shared" si="1"/>
        <v>1</v>
      </c>
      <c r="K13" t="str">
        <f t="shared" si="7"/>
        <v>Quarter 1</v>
      </c>
      <c r="L13" t="str">
        <f t="shared" si="2"/>
        <v>Q1</v>
      </c>
      <c r="M13" t="str">
        <f t="shared" si="8"/>
        <v>20121</v>
      </c>
      <c r="N13" t="str">
        <f t="shared" si="9"/>
        <v>Q1 2012</v>
      </c>
      <c r="O13" t="str">
        <f t="shared" si="10"/>
        <v>Jan 2012</v>
      </c>
      <c r="P13">
        <f t="shared" si="3"/>
        <v>201201</v>
      </c>
      <c r="Q13">
        <v>41091</v>
      </c>
      <c r="R13">
        <v>41091</v>
      </c>
      <c r="S13" t="s">
        <v>24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  <c r="Y13">
        <v>3</v>
      </c>
      <c r="Z13">
        <v>28</v>
      </c>
    </row>
    <row r="14" spans="1:26" x14ac:dyDescent="0.25">
      <c r="E14">
        <v>40921</v>
      </c>
      <c r="F14">
        <f t="shared" si="4"/>
        <v>2012</v>
      </c>
      <c r="G14">
        <f t="shared" si="0"/>
        <v>1</v>
      </c>
      <c r="H14" t="str">
        <f t="shared" si="5"/>
        <v>January</v>
      </c>
      <c r="I14" t="str">
        <f t="shared" si="6"/>
        <v>Jan</v>
      </c>
      <c r="J14">
        <f t="shared" si="1"/>
        <v>1</v>
      </c>
      <c r="K14" t="str">
        <f t="shared" si="7"/>
        <v>Quarter 1</v>
      </c>
      <c r="L14" t="str">
        <f t="shared" si="2"/>
        <v>Q1</v>
      </c>
      <c r="M14" t="str">
        <f t="shared" si="8"/>
        <v>20121</v>
      </c>
      <c r="N14" t="str">
        <f t="shared" si="9"/>
        <v>Q1 2012</v>
      </c>
      <c r="O14" t="str">
        <f t="shared" si="10"/>
        <v>Jan 2012</v>
      </c>
      <c r="P14">
        <f t="shared" si="3"/>
        <v>201201</v>
      </c>
      <c r="Q14">
        <v>41091</v>
      </c>
      <c r="R14">
        <v>41091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  <c r="Y14">
        <v>3</v>
      </c>
      <c r="Z14">
        <v>28</v>
      </c>
    </row>
    <row r="15" spans="1:26" x14ac:dyDescent="0.25">
      <c r="E15">
        <v>40922</v>
      </c>
      <c r="F15">
        <f t="shared" si="4"/>
        <v>2012</v>
      </c>
      <c r="G15">
        <f t="shared" si="0"/>
        <v>1</v>
      </c>
      <c r="H15" t="str">
        <f t="shared" si="5"/>
        <v>January</v>
      </c>
      <c r="I15" t="str">
        <f t="shared" si="6"/>
        <v>Jan</v>
      </c>
      <c r="J15">
        <f t="shared" si="1"/>
        <v>1</v>
      </c>
      <c r="K15" t="str">
        <f t="shared" si="7"/>
        <v>Quarter 1</v>
      </c>
      <c r="L15" t="str">
        <f t="shared" si="2"/>
        <v>Q1</v>
      </c>
      <c r="M15" t="str">
        <f t="shared" si="8"/>
        <v>20121</v>
      </c>
      <c r="N15" t="str">
        <f t="shared" si="9"/>
        <v>Q1 2012</v>
      </c>
      <c r="O15" t="str">
        <f t="shared" si="10"/>
        <v>Jan 2012</v>
      </c>
      <c r="P15">
        <f t="shared" si="3"/>
        <v>201201</v>
      </c>
      <c r="Q15">
        <v>41091</v>
      </c>
      <c r="R15">
        <v>41091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>
        <v>3</v>
      </c>
      <c r="Z15">
        <v>28</v>
      </c>
    </row>
    <row r="16" spans="1:26" x14ac:dyDescent="0.25">
      <c r="E16">
        <v>40923</v>
      </c>
      <c r="F16">
        <f t="shared" si="4"/>
        <v>2012</v>
      </c>
      <c r="G16">
        <f t="shared" si="0"/>
        <v>1</v>
      </c>
      <c r="H16" t="str">
        <f t="shared" si="5"/>
        <v>January</v>
      </c>
      <c r="I16" t="str">
        <f t="shared" si="6"/>
        <v>Jan</v>
      </c>
      <c r="J16">
        <f t="shared" si="1"/>
        <v>1</v>
      </c>
      <c r="K16" t="str">
        <f t="shared" si="7"/>
        <v>Quarter 1</v>
      </c>
      <c r="L16" t="str">
        <f t="shared" si="2"/>
        <v>Q1</v>
      </c>
      <c r="M16" t="str">
        <f t="shared" si="8"/>
        <v>20121</v>
      </c>
      <c r="N16" t="str">
        <f t="shared" si="9"/>
        <v>Q1 2012</v>
      </c>
      <c r="O16" t="str">
        <f t="shared" si="10"/>
        <v>Jan 2012</v>
      </c>
      <c r="P16">
        <f t="shared" si="3"/>
        <v>201201</v>
      </c>
      <c r="Q16">
        <v>41091</v>
      </c>
      <c r="R16">
        <v>41091</v>
      </c>
      <c r="S16" t="s">
        <v>24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  <c r="Y16">
        <v>3</v>
      </c>
      <c r="Z16">
        <v>29</v>
      </c>
    </row>
    <row r="17" spans="5:26" x14ac:dyDescent="0.25">
      <c r="E17">
        <v>40924</v>
      </c>
      <c r="F17">
        <f t="shared" si="4"/>
        <v>2012</v>
      </c>
      <c r="G17">
        <f t="shared" si="0"/>
        <v>1</v>
      </c>
      <c r="H17" t="str">
        <f t="shared" si="5"/>
        <v>January</v>
      </c>
      <c r="I17" t="str">
        <f t="shared" si="6"/>
        <v>Jan</v>
      </c>
      <c r="J17">
        <f t="shared" si="1"/>
        <v>1</v>
      </c>
      <c r="K17" t="str">
        <f t="shared" si="7"/>
        <v>Quarter 1</v>
      </c>
      <c r="L17" t="str">
        <f t="shared" si="2"/>
        <v>Q1</v>
      </c>
      <c r="M17" t="str">
        <f t="shared" si="8"/>
        <v>20121</v>
      </c>
      <c r="N17" t="str">
        <f t="shared" si="9"/>
        <v>Q1 2012</v>
      </c>
      <c r="O17" t="str">
        <f t="shared" si="10"/>
        <v>Jan 2012</v>
      </c>
      <c r="P17">
        <f t="shared" si="3"/>
        <v>201201</v>
      </c>
      <c r="Q17">
        <v>41091</v>
      </c>
      <c r="R17">
        <v>41091</v>
      </c>
      <c r="S17" t="s">
        <v>24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  <c r="Y17">
        <v>3</v>
      </c>
      <c r="Z17">
        <v>29</v>
      </c>
    </row>
    <row r="18" spans="5:26" x14ac:dyDescent="0.25">
      <c r="E18">
        <v>40925</v>
      </c>
      <c r="F18">
        <f t="shared" si="4"/>
        <v>2012</v>
      </c>
      <c r="G18">
        <f t="shared" si="0"/>
        <v>1</v>
      </c>
      <c r="H18" t="str">
        <f t="shared" si="5"/>
        <v>January</v>
      </c>
      <c r="I18" t="str">
        <f t="shared" si="6"/>
        <v>Jan</v>
      </c>
      <c r="J18">
        <f t="shared" si="1"/>
        <v>1</v>
      </c>
      <c r="K18" t="str">
        <f t="shared" si="7"/>
        <v>Quarter 1</v>
      </c>
      <c r="L18" t="str">
        <f t="shared" si="2"/>
        <v>Q1</v>
      </c>
      <c r="M18" t="str">
        <f t="shared" si="8"/>
        <v>20121</v>
      </c>
      <c r="N18" t="str">
        <f t="shared" si="9"/>
        <v>Q1 2012</v>
      </c>
      <c r="O18" t="str">
        <f t="shared" si="10"/>
        <v>Jan 2012</v>
      </c>
      <c r="P18">
        <f t="shared" si="3"/>
        <v>201201</v>
      </c>
      <c r="Q18">
        <v>41091</v>
      </c>
      <c r="R18">
        <v>41091</v>
      </c>
      <c r="S18" t="s">
        <v>24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  <c r="Y18">
        <v>3</v>
      </c>
      <c r="Z18">
        <v>29</v>
      </c>
    </row>
    <row r="19" spans="5:26" x14ac:dyDescent="0.25">
      <c r="E19">
        <v>40926</v>
      </c>
      <c r="F19">
        <f t="shared" si="4"/>
        <v>2012</v>
      </c>
      <c r="G19">
        <f t="shared" si="0"/>
        <v>1</v>
      </c>
      <c r="H19" t="str">
        <f t="shared" si="5"/>
        <v>January</v>
      </c>
      <c r="I19" t="str">
        <f t="shared" si="6"/>
        <v>Jan</v>
      </c>
      <c r="J19">
        <f t="shared" si="1"/>
        <v>1</v>
      </c>
      <c r="K19" t="str">
        <f t="shared" si="7"/>
        <v>Quarter 1</v>
      </c>
      <c r="L19" t="str">
        <f t="shared" si="2"/>
        <v>Q1</v>
      </c>
      <c r="M19" t="str">
        <f t="shared" si="8"/>
        <v>20121</v>
      </c>
      <c r="N19" t="str">
        <f t="shared" si="9"/>
        <v>Q1 2012</v>
      </c>
      <c r="O19" t="str">
        <f t="shared" si="10"/>
        <v>Jan 2012</v>
      </c>
      <c r="P19">
        <f t="shared" si="3"/>
        <v>201201</v>
      </c>
      <c r="Q19">
        <v>41091</v>
      </c>
      <c r="R19">
        <v>41091</v>
      </c>
      <c r="S19" t="s">
        <v>24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  <c r="Y19">
        <v>3</v>
      </c>
      <c r="Z19">
        <v>29</v>
      </c>
    </row>
    <row r="20" spans="5:26" x14ac:dyDescent="0.25">
      <c r="E20">
        <v>40927</v>
      </c>
      <c r="F20">
        <f t="shared" si="4"/>
        <v>2012</v>
      </c>
      <c r="G20">
        <f t="shared" si="0"/>
        <v>1</v>
      </c>
      <c r="H20" t="str">
        <f t="shared" si="5"/>
        <v>January</v>
      </c>
      <c r="I20" t="str">
        <f t="shared" si="6"/>
        <v>Jan</v>
      </c>
      <c r="J20">
        <f t="shared" si="1"/>
        <v>1</v>
      </c>
      <c r="K20" t="str">
        <f t="shared" si="7"/>
        <v>Quarter 1</v>
      </c>
      <c r="L20" t="str">
        <f t="shared" si="2"/>
        <v>Q1</v>
      </c>
      <c r="M20" t="str">
        <f t="shared" si="8"/>
        <v>20121</v>
      </c>
      <c r="N20" t="str">
        <f t="shared" si="9"/>
        <v>Q1 2012</v>
      </c>
      <c r="O20" t="str">
        <f t="shared" si="10"/>
        <v>Jan 2012</v>
      </c>
      <c r="P20">
        <f t="shared" si="3"/>
        <v>201201</v>
      </c>
      <c r="Q20">
        <v>41091</v>
      </c>
      <c r="R20">
        <v>41091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  <c r="Y20">
        <v>3</v>
      </c>
      <c r="Z20">
        <v>29</v>
      </c>
    </row>
    <row r="21" spans="5:26" x14ac:dyDescent="0.25">
      <c r="E21">
        <v>40928</v>
      </c>
      <c r="F21">
        <f t="shared" si="4"/>
        <v>2012</v>
      </c>
      <c r="G21">
        <f t="shared" si="0"/>
        <v>1</v>
      </c>
      <c r="H21" t="str">
        <f t="shared" si="5"/>
        <v>January</v>
      </c>
      <c r="I21" t="str">
        <f t="shared" si="6"/>
        <v>Jan</v>
      </c>
      <c r="J21">
        <f t="shared" si="1"/>
        <v>1</v>
      </c>
      <c r="K21" t="str">
        <f t="shared" si="7"/>
        <v>Quarter 1</v>
      </c>
      <c r="L21" t="str">
        <f t="shared" si="2"/>
        <v>Q1</v>
      </c>
      <c r="M21" t="str">
        <f t="shared" si="8"/>
        <v>20121</v>
      </c>
      <c r="N21" t="str">
        <f t="shared" si="9"/>
        <v>Q1 2012</v>
      </c>
      <c r="O21" t="str">
        <f t="shared" si="10"/>
        <v>Jan 2012</v>
      </c>
      <c r="P21">
        <f t="shared" si="3"/>
        <v>201201</v>
      </c>
      <c r="Q21">
        <v>41091</v>
      </c>
      <c r="R21">
        <v>41091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  <c r="Y21">
        <v>3</v>
      </c>
      <c r="Z21">
        <v>29</v>
      </c>
    </row>
    <row r="22" spans="5:26" x14ac:dyDescent="0.25">
      <c r="E22">
        <v>40929</v>
      </c>
      <c r="F22">
        <f t="shared" si="4"/>
        <v>2012</v>
      </c>
      <c r="G22">
        <f t="shared" si="0"/>
        <v>1</v>
      </c>
      <c r="H22" t="str">
        <f t="shared" si="5"/>
        <v>January</v>
      </c>
      <c r="I22" t="str">
        <f t="shared" si="6"/>
        <v>Jan</v>
      </c>
      <c r="J22">
        <f t="shared" si="1"/>
        <v>1</v>
      </c>
      <c r="K22" t="str">
        <f t="shared" si="7"/>
        <v>Quarter 1</v>
      </c>
      <c r="L22" t="str">
        <f t="shared" si="2"/>
        <v>Q1</v>
      </c>
      <c r="M22" t="str">
        <f t="shared" si="8"/>
        <v>20121</v>
      </c>
      <c r="N22" t="str">
        <f t="shared" si="9"/>
        <v>Q1 2012</v>
      </c>
      <c r="O22" t="str">
        <f t="shared" si="10"/>
        <v>Jan 2012</v>
      </c>
      <c r="P22">
        <f t="shared" si="3"/>
        <v>201201</v>
      </c>
      <c r="Q22">
        <v>41091</v>
      </c>
      <c r="R22">
        <v>41091</v>
      </c>
      <c r="S22" t="s">
        <v>24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  <c r="Y22">
        <v>3</v>
      </c>
      <c r="Z22">
        <v>29</v>
      </c>
    </row>
    <row r="23" spans="5:26" x14ac:dyDescent="0.25">
      <c r="E23">
        <v>40930</v>
      </c>
      <c r="F23">
        <f t="shared" si="4"/>
        <v>2012</v>
      </c>
      <c r="G23">
        <f t="shared" si="0"/>
        <v>1</v>
      </c>
      <c r="H23" t="str">
        <f t="shared" si="5"/>
        <v>January</v>
      </c>
      <c r="I23" t="str">
        <f t="shared" si="6"/>
        <v>Jan</v>
      </c>
      <c r="J23">
        <f t="shared" si="1"/>
        <v>1</v>
      </c>
      <c r="K23" t="str">
        <f t="shared" si="7"/>
        <v>Quarter 1</v>
      </c>
      <c r="L23" t="str">
        <f t="shared" si="2"/>
        <v>Q1</v>
      </c>
      <c r="M23" t="str">
        <f t="shared" si="8"/>
        <v>20121</v>
      </c>
      <c r="N23" t="str">
        <f t="shared" si="9"/>
        <v>Q1 2012</v>
      </c>
      <c r="O23" t="str">
        <f t="shared" si="10"/>
        <v>Jan 2012</v>
      </c>
      <c r="P23">
        <f t="shared" si="3"/>
        <v>201201</v>
      </c>
      <c r="Q23">
        <v>41091</v>
      </c>
      <c r="R23">
        <v>41091</v>
      </c>
      <c r="S23" t="s">
        <v>24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  <c r="Y23">
        <v>3</v>
      </c>
      <c r="Z23">
        <v>30</v>
      </c>
    </row>
    <row r="24" spans="5:26" x14ac:dyDescent="0.25">
      <c r="E24">
        <v>40931</v>
      </c>
      <c r="F24">
        <f t="shared" si="4"/>
        <v>2012</v>
      </c>
      <c r="G24">
        <f t="shared" si="0"/>
        <v>1</v>
      </c>
      <c r="H24" t="str">
        <f t="shared" si="5"/>
        <v>January</v>
      </c>
      <c r="I24" t="str">
        <f t="shared" si="6"/>
        <v>Jan</v>
      </c>
      <c r="J24">
        <f t="shared" si="1"/>
        <v>1</v>
      </c>
      <c r="K24" t="str">
        <f t="shared" si="7"/>
        <v>Quarter 1</v>
      </c>
      <c r="L24" t="str">
        <f t="shared" si="2"/>
        <v>Q1</v>
      </c>
      <c r="M24" t="str">
        <f t="shared" si="8"/>
        <v>20121</v>
      </c>
      <c r="N24" t="str">
        <f t="shared" si="9"/>
        <v>Q1 2012</v>
      </c>
      <c r="O24" t="str">
        <f t="shared" si="10"/>
        <v>Jan 2012</v>
      </c>
      <c r="P24">
        <f t="shared" si="3"/>
        <v>201201</v>
      </c>
      <c r="Q24">
        <v>41091</v>
      </c>
      <c r="R24">
        <v>41091</v>
      </c>
      <c r="S24" t="s">
        <v>24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  <c r="Y24">
        <v>3</v>
      </c>
      <c r="Z24">
        <v>30</v>
      </c>
    </row>
    <row r="25" spans="5:26" x14ac:dyDescent="0.25">
      <c r="E25">
        <v>40932</v>
      </c>
      <c r="F25">
        <f t="shared" si="4"/>
        <v>2012</v>
      </c>
      <c r="G25">
        <f t="shared" si="0"/>
        <v>1</v>
      </c>
      <c r="H25" t="str">
        <f t="shared" si="5"/>
        <v>January</v>
      </c>
      <c r="I25" t="str">
        <f t="shared" si="6"/>
        <v>Jan</v>
      </c>
      <c r="J25">
        <f t="shared" si="1"/>
        <v>1</v>
      </c>
      <c r="K25" t="str">
        <f t="shared" si="7"/>
        <v>Quarter 1</v>
      </c>
      <c r="L25" t="str">
        <f t="shared" si="2"/>
        <v>Q1</v>
      </c>
      <c r="M25" t="str">
        <f t="shared" si="8"/>
        <v>20121</v>
      </c>
      <c r="N25" t="str">
        <f t="shared" si="9"/>
        <v>Q1 2012</v>
      </c>
      <c r="O25" t="str">
        <f t="shared" si="10"/>
        <v>Jan 2012</v>
      </c>
      <c r="P25">
        <f t="shared" si="3"/>
        <v>201201</v>
      </c>
      <c r="Q25">
        <v>41091</v>
      </c>
      <c r="R25">
        <v>41091</v>
      </c>
      <c r="S25" t="s">
        <v>24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  <c r="Y25">
        <v>3</v>
      </c>
      <c r="Z25">
        <v>30</v>
      </c>
    </row>
    <row r="26" spans="5:26" x14ac:dyDescent="0.25">
      <c r="E26">
        <v>40933</v>
      </c>
      <c r="F26">
        <f t="shared" si="4"/>
        <v>2012</v>
      </c>
      <c r="G26">
        <f t="shared" si="0"/>
        <v>1</v>
      </c>
      <c r="H26" t="str">
        <f t="shared" si="5"/>
        <v>January</v>
      </c>
      <c r="I26" t="str">
        <f t="shared" si="6"/>
        <v>Jan</v>
      </c>
      <c r="J26">
        <f t="shared" si="1"/>
        <v>1</v>
      </c>
      <c r="K26" t="str">
        <f t="shared" si="7"/>
        <v>Quarter 1</v>
      </c>
      <c r="L26" t="str">
        <f t="shared" si="2"/>
        <v>Q1</v>
      </c>
      <c r="M26" t="str">
        <f t="shared" si="8"/>
        <v>20121</v>
      </c>
      <c r="N26" t="str">
        <f t="shared" si="9"/>
        <v>Q1 2012</v>
      </c>
      <c r="O26" t="str">
        <f t="shared" si="10"/>
        <v>Jan 2012</v>
      </c>
      <c r="P26">
        <f t="shared" si="3"/>
        <v>201201</v>
      </c>
      <c r="Q26">
        <v>41091</v>
      </c>
      <c r="R26">
        <v>41091</v>
      </c>
      <c r="S26" t="s">
        <v>24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  <c r="Y26">
        <v>3</v>
      </c>
      <c r="Z26">
        <v>30</v>
      </c>
    </row>
    <row r="27" spans="5:26" x14ac:dyDescent="0.25">
      <c r="E27">
        <v>40934</v>
      </c>
      <c r="F27">
        <f t="shared" si="4"/>
        <v>2012</v>
      </c>
      <c r="G27">
        <f t="shared" si="0"/>
        <v>1</v>
      </c>
      <c r="H27" t="str">
        <f t="shared" si="5"/>
        <v>January</v>
      </c>
      <c r="I27" t="str">
        <f t="shared" si="6"/>
        <v>Jan</v>
      </c>
      <c r="J27">
        <f t="shared" si="1"/>
        <v>1</v>
      </c>
      <c r="K27" t="str">
        <f t="shared" si="7"/>
        <v>Quarter 1</v>
      </c>
      <c r="L27" t="str">
        <f t="shared" si="2"/>
        <v>Q1</v>
      </c>
      <c r="M27" t="str">
        <f t="shared" si="8"/>
        <v>20121</v>
      </c>
      <c r="N27" t="str">
        <f t="shared" si="9"/>
        <v>Q1 2012</v>
      </c>
      <c r="O27" t="str">
        <f t="shared" si="10"/>
        <v>Jan 2012</v>
      </c>
      <c r="P27">
        <f t="shared" si="3"/>
        <v>201201</v>
      </c>
      <c r="Q27">
        <v>41091</v>
      </c>
      <c r="R27">
        <v>41091</v>
      </c>
      <c r="S27" t="s">
        <v>24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  <c r="Y27">
        <v>3</v>
      </c>
      <c r="Z27">
        <v>30</v>
      </c>
    </row>
    <row r="28" spans="5:26" x14ac:dyDescent="0.25">
      <c r="E28">
        <v>40935</v>
      </c>
      <c r="F28">
        <f t="shared" si="4"/>
        <v>2012</v>
      </c>
      <c r="G28">
        <f t="shared" si="0"/>
        <v>1</v>
      </c>
      <c r="H28" t="str">
        <f t="shared" si="5"/>
        <v>January</v>
      </c>
      <c r="I28" t="str">
        <f t="shared" si="6"/>
        <v>Jan</v>
      </c>
      <c r="J28">
        <f t="shared" si="1"/>
        <v>1</v>
      </c>
      <c r="K28" t="str">
        <f t="shared" si="7"/>
        <v>Quarter 1</v>
      </c>
      <c r="L28" t="str">
        <f t="shared" si="2"/>
        <v>Q1</v>
      </c>
      <c r="M28" t="str">
        <f t="shared" si="8"/>
        <v>20121</v>
      </c>
      <c r="N28" t="str">
        <f t="shared" si="9"/>
        <v>Q1 2012</v>
      </c>
      <c r="O28" t="str">
        <f t="shared" si="10"/>
        <v>Jan 2012</v>
      </c>
      <c r="P28">
        <f t="shared" si="3"/>
        <v>201201</v>
      </c>
      <c r="Q28">
        <v>41091</v>
      </c>
      <c r="R28">
        <v>41091</v>
      </c>
      <c r="S28" t="s">
        <v>24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  <c r="Y28">
        <v>3</v>
      </c>
      <c r="Z28">
        <v>30</v>
      </c>
    </row>
    <row r="29" spans="5:26" x14ac:dyDescent="0.25">
      <c r="E29">
        <v>40936</v>
      </c>
      <c r="F29">
        <f t="shared" si="4"/>
        <v>2012</v>
      </c>
      <c r="G29">
        <f t="shared" si="0"/>
        <v>1</v>
      </c>
      <c r="H29" t="str">
        <f t="shared" si="5"/>
        <v>January</v>
      </c>
      <c r="I29" t="str">
        <f t="shared" si="6"/>
        <v>Jan</v>
      </c>
      <c r="J29">
        <f t="shared" si="1"/>
        <v>1</v>
      </c>
      <c r="K29" t="str">
        <f t="shared" si="7"/>
        <v>Quarter 1</v>
      </c>
      <c r="L29" t="str">
        <f t="shared" si="2"/>
        <v>Q1</v>
      </c>
      <c r="M29" t="str">
        <f t="shared" si="8"/>
        <v>20121</v>
      </c>
      <c r="N29" t="str">
        <f t="shared" si="9"/>
        <v>Q1 2012</v>
      </c>
      <c r="O29" t="str">
        <f t="shared" si="10"/>
        <v>Jan 2012</v>
      </c>
      <c r="P29">
        <f t="shared" si="3"/>
        <v>201201</v>
      </c>
      <c r="Q29">
        <v>41091</v>
      </c>
      <c r="R29">
        <v>41091</v>
      </c>
      <c r="S29" t="s">
        <v>24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  <c r="Y29">
        <v>3</v>
      </c>
      <c r="Z29">
        <v>30</v>
      </c>
    </row>
    <row r="30" spans="5:26" x14ac:dyDescent="0.25">
      <c r="E30">
        <v>40937</v>
      </c>
      <c r="F30">
        <f t="shared" si="4"/>
        <v>2012</v>
      </c>
      <c r="G30">
        <f t="shared" si="0"/>
        <v>1</v>
      </c>
      <c r="H30" t="str">
        <f t="shared" si="5"/>
        <v>January</v>
      </c>
      <c r="I30" t="str">
        <f t="shared" si="6"/>
        <v>Jan</v>
      </c>
      <c r="J30">
        <f t="shared" si="1"/>
        <v>1</v>
      </c>
      <c r="K30" t="str">
        <f t="shared" si="7"/>
        <v>Quarter 1</v>
      </c>
      <c r="L30" t="str">
        <f t="shared" si="2"/>
        <v>Q1</v>
      </c>
      <c r="M30" t="str">
        <f t="shared" si="8"/>
        <v>20121</v>
      </c>
      <c r="N30" t="str">
        <f t="shared" si="9"/>
        <v>Q1 2012</v>
      </c>
      <c r="O30" t="str">
        <f t="shared" si="10"/>
        <v>Jan 2012</v>
      </c>
      <c r="P30">
        <f t="shared" si="3"/>
        <v>201201</v>
      </c>
      <c r="Q30">
        <v>41091</v>
      </c>
      <c r="R30">
        <v>41091</v>
      </c>
      <c r="S30" t="s">
        <v>24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  <c r="Y30">
        <v>3</v>
      </c>
      <c r="Z30">
        <v>31</v>
      </c>
    </row>
    <row r="31" spans="5:26" x14ac:dyDescent="0.25">
      <c r="E31">
        <v>40938</v>
      </c>
      <c r="F31">
        <f t="shared" si="4"/>
        <v>2012</v>
      </c>
      <c r="G31">
        <f t="shared" si="0"/>
        <v>1</v>
      </c>
      <c r="H31" t="str">
        <f t="shared" si="5"/>
        <v>January</v>
      </c>
      <c r="I31" t="str">
        <f t="shared" si="6"/>
        <v>Jan</v>
      </c>
      <c r="J31">
        <f t="shared" si="1"/>
        <v>1</v>
      </c>
      <c r="K31" t="str">
        <f t="shared" si="7"/>
        <v>Quarter 1</v>
      </c>
      <c r="L31" t="str">
        <f t="shared" si="2"/>
        <v>Q1</v>
      </c>
      <c r="M31" t="str">
        <f t="shared" si="8"/>
        <v>20121</v>
      </c>
      <c r="N31" t="str">
        <f t="shared" si="9"/>
        <v>Q1 2012</v>
      </c>
      <c r="O31" t="str">
        <f t="shared" si="10"/>
        <v>Jan 2012</v>
      </c>
      <c r="P31">
        <f t="shared" si="3"/>
        <v>201201</v>
      </c>
      <c r="Q31">
        <v>41091</v>
      </c>
      <c r="R31">
        <v>41091</v>
      </c>
      <c r="S31" t="s">
        <v>24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  <c r="Y31">
        <v>3</v>
      </c>
      <c r="Z31">
        <v>31</v>
      </c>
    </row>
    <row r="32" spans="5:26" x14ac:dyDescent="0.25">
      <c r="E32">
        <v>40939</v>
      </c>
      <c r="F32">
        <f t="shared" si="4"/>
        <v>2012</v>
      </c>
      <c r="G32">
        <f t="shared" si="0"/>
        <v>1</v>
      </c>
      <c r="H32" t="str">
        <f t="shared" si="5"/>
        <v>January</v>
      </c>
      <c r="I32" t="str">
        <f t="shared" si="6"/>
        <v>Jan</v>
      </c>
      <c r="J32">
        <f t="shared" si="1"/>
        <v>1</v>
      </c>
      <c r="K32" t="str">
        <f t="shared" si="7"/>
        <v>Quarter 1</v>
      </c>
      <c r="L32" t="str">
        <f t="shared" si="2"/>
        <v>Q1</v>
      </c>
      <c r="M32" t="str">
        <f t="shared" si="8"/>
        <v>20121</v>
      </c>
      <c r="N32" t="str">
        <f t="shared" si="9"/>
        <v>Q1 2012</v>
      </c>
      <c r="O32" t="str">
        <f t="shared" si="10"/>
        <v>Jan 2012</v>
      </c>
      <c r="P32">
        <f t="shared" si="3"/>
        <v>201201</v>
      </c>
      <c r="Q32">
        <v>41091</v>
      </c>
      <c r="R32">
        <v>41091</v>
      </c>
      <c r="S32" t="s">
        <v>24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  <c r="Y32">
        <v>3</v>
      </c>
      <c r="Z32">
        <v>31</v>
      </c>
    </row>
    <row r="33" spans="5:26" x14ac:dyDescent="0.25">
      <c r="E33">
        <v>40940</v>
      </c>
      <c r="F33">
        <f t="shared" si="4"/>
        <v>2012</v>
      </c>
      <c r="G33">
        <f t="shared" si="0"/>
        <v>2</v>
      </c>
      <c r="H33" t="str">
        <f t="shared" si="5"/>
        <v>February</v>
      </c>
      <c r="I33" t="str">
        <f t="shared" si="6"/>
        <v>Feb</v>
      </c>
      <c r="J33">
        <f t="shared" si="1"/>
        <v>1</v>
      </c>
      <c r="K33" t="str">
        <f t="shared" si="7"/>
        <v>Quarter 1</v>
      </c>
      <c r="L33" t="str">
        <f t="shared" si="2"/>
        <v>Q1</v>
      </c>
      <c r="M33" t="str">
        <f t="shared" si="8"/>
        <v>20121</v>
      </c>
      <c r="N33" t="str">
        <f t="shared" si="9"/>
        <v>Q1 2012</v>
      </c>
      <c r="O33" t="str">
        <f t="shared" si="10"/>
        <v>Feb 2012</v>
      </c>
      <c r="P33">
        <f t="shared" si="3"/>
        <v>201202</v>
      </c>
      <c r="Q33">
        <v>41456</v>
      </c>
      <c r="R33">
        <v>41456</v>
      </c>
      <c r="S33" t="s">
        <v>24</v>
      </c>
      <c r="T33" t="s">
        <v>25</v>
      </c>
      <c r="U33" t="s">
        <v>39</v>
      </c>
      <c r="V33" t="s">
        <v>40</v>
      </c>
      <c r="W33" t="s">
        <v>28</v>
      </c>
      <c r="X33" t="s">
        <v>29</v>
      </c>
      <c r="Y33">
        <v>3</v>
      </c>
      <c r="Z33">
        <v>27</v>
      </c>
    </row>
    <row r="34" spans="5:26" x14ac:dyDescent="0.25">
      <c r="E34">
        <v>40941</v>
      </c>
      <c r="F34">
        <f t="shared" si="4"/>
        <v>2012</v>
      </c>
      <c r="G34">
        <f t="shared" si="0"/>
        <v>2</v>
      </c>
      <c r="H34" t="str">
        <f t="shared" si="5"/>
        <v>February</v>
      </c>
      <c r="I34" t="str">
        <f t="shared" si="6"/>
        <v>Feb</v>
      </c>
      <c r="J34">
        <f t="shared" si="1"/>
        <v>1</v>
      </c>
      <c r="K34" t="str">
        <f t="shared" si="7"/>
        <v>Quarter 1</v>
      </c>
      <c r="L34" t="str">
        <f t="shared" si="2"/>
        <v>Q1</v>
      </c>
      <c r="M34" t="str">
        <f t="shared" si="8"/>
        <v>20121</v>
      </c>
      <c r="N34" t="str">
        <f t="shared" si="9"/>
        <v>Q1 2012</v>
      </c>
      <c r="O34" t="str">
        <f t="shared" si="10"/>
        <v>Feb 2012</v>
      </c>
      <c r="P34">
        <f t="shared" si="3"/>
        <v>201202</v>
      </c>
      <c r="Q34">
        <v>41456</v>
      </c>
      <c r="R34">
        <v>41456</v>
      </c>
      <c r="S34" t="s">
        <v>24</v>
      </c>
      <c r="T34" t="s">
        <v>25</v>
      </c>
      <c r="U34" t="s">
        <v>39</v>
      </c>
      <c r="V34" t="s">
        <v>40</v>
      </c>
      <c r="W34" t="s">
        <v>28</v>
      </c>
      <c r="X34" t="s">
        <v>29</v>
      </c>
      <c r="Y34">
        <v>3</v>
      </c>
      <c r="Z34">
        <v>27</v>
      </c>
    </row>
    <row r="35" spans="5:26" x14ac:dyDescent="0.25">
      <c r="E35">
        <v>40942</v>
      </c>
      <c r="F35">
        <f t="shared" si="4"/>
        <v>2012</v>
      </c>
      <c r="G35">
        <f t="shared" si="0"/>
        <v>2</v>
      </c>
      <c r="H35" t="str">
        <f t="shared" si="5"/>
        <v>February</v>
      </c>
      <c r="I35" t="str">
        <f t="shared" si="6"/>
        <v>Feb</v>
      </c>
      <c r="J35">
        <f t="shared" si="1"/>
        <v>1</v>
      </c>
      <c r="K35" t="str">
        <f t="shared" si="7"/>
        <v>Quarter 1</v>
      </c>
      <c r="L35" t="str">
        <f t="shared" si="2"/>
        <v>Q1</v>
      </c>
      <c r="M35" t="str">
        <f t="shared" si="8"/>
        <v>20121</v>
      </c>
      <c r="N35" t="str">
        <f t="shared" si="9"/>
        <v>Q1 2012</v>
      </c>
      <c r="O35" t="str">
        <f t="shared" si="10"/>
        <v>Feb 2012</v>
      </c>
      <c r="P35">
        <f t="shared" si="3"/>
        <v>201202</v>
      </c>
      <c r="Q35">
        <v>41456</v>
      </c>
      <c r="R35">
        <v>41456</v>
      </c>
      <c r="S35" t="s">
        <v>24</v>
      </c>
      <c r="T35" t="s">
        <v>25</v>
      </c>
      <c r="U35" t="s">
        <v>39</v>
      </c>
      <c r="V35" t="s">
        <v>40</v>
      </c>
      <c r="W35" t="s">
        <v>28</v>
      </c>
      <c r="X35" t="s">
        <v>29</v>
      </c>
      <c r="Y35">
        <v>3</v>
      </c>
      <c r="Z35">
        <v>27</v>
      </c>
    </row>
    <row r="36" spans="5:26" x14ac:dyDescent="0.25">
      <c r="E36">
        <v>40943</v>
      </c>
      <c r="F36">
        <f t="shared" si="4"/>
        <v>2012</v>
      </c>
      <c r="G36">
        <f t="shared" si="0"/>
        <v>2</v>
      </c>
      <c r="H36" t="str">
        <f t="shared" si="5"/>
        <v>February</v>
      </c>
      <c r="I36" t="str">
        <f t="shared" si="6"/>
        <v>Feb</v>
      </c>
      <c r="J36">
        <f t="shared" si="1"/>
        <v>1</v>
      </c>
      <c r="K36" t="str">
        <f t="shared" si="7"/>
        <v>Quarter 1</v>
      </c>
      <c r="L36" t="str">
        <f t="shared" si="2"/>
        <v>Q1</v>
      </c>
      <c r="M36" t="str">
        <f t="shared" si="8"/>
        <v>20121</v>
      </c>
      <c r="N36" t="str">
        <f t="shared" si="9"/>
        <v>Q1 2012</v>
      </c>
      <c r="O36" t="str">
        <f t="shared" si="10"/>
        <v>Feb 2012</v>
      </c>
      <c r="P36">
        <f t="shared" si="3"/>
        <v>201202</v>
      </c>
      <c r="Q36">
        <v>41456</v>
      </c>
      <c r="R36">
        <v>41456</v>
      </c>
      <c r="S36" t="s">
        <v>24</v>
      </c>
      <c r="T36" t="s">
        <v>25</v>
      </c>
      <c r="U36" t="s">
        <v>39</v>
      </c>
      <c r="V36" t="s">
        <v>40</v>
      </c>
      <c r="W36" t="s">
        <v>28</v>
      </c>
      <c r="X36" t="s">
        <v>29</v>
      </c>
      <c r="Y36">
        <v>3</v>
      </c>
      <c r="Z36">
        <v>27</v>
      </c>
    </row>
    <row r="37" spans="5:26" x14ac:dyDescent="0.25">
      <c r="E37">
        <v>40944</v>
      </c>
      <c r="F37">
        <f t="shared" si="4"/>
        <v>2012</v>
      </c>
      <c r="G37">
        <f t="shared" si="0"/>
        <v>2</v>
      </c>
      <c r="H37" t="str">
        <f t="shared" si="5"/>
        <v>February</v>
      </c>
      <c r="I37" t="str">
        <f t="shared" si="6"/>
        <v>Feb</v>
      </c>
      <c r="J37">
        <f t="shared" si="1"/>
        <v>1</v>
      </c>
      <c r="K37" t="str">
        <f t="shared" si="7"/>
        <v>Quarter 1</v>
      </c>
      <c r="L37" t="str">
        <f t="shared" si="2"/>
        <v>Q1</v>
      </c>
      <c r="M37" t="str">
        <f t="shared" si="8"/>
        <v>20121</v>
      </c>
      <c r="N37" t="str">
        <f t="shared" si="9"/>
        <v>Q1 2012</v>
      </c>
      <c r="O37" t="str">
        <f t="shared" si="10"/>
        <v>Feb 2012</v>
      </c>
      <c r="P37">
        <f t="shared" si="3"/>
        <v>201202</v>
      </c>
      <c r="Q37">
        <v>41456</v>
      </c>
      <c r="R37">
        <v>41456</v>
      </c>
      <c r="S37" t="s">
        <v>24</v>
      </c>
      <c r="T37" t="s">
        <v>25</v>
      </c>
      <c r="U37" t="s">
        <v>39</v>
      </c>
      <c r="V37" t="s">
        <v>40</v>
      </c>
      <c r="W37" t="s">
        <v>28</v>
      </c>
      <c r="X37" t="s">
        <v>29</v>
      </c>
      <c r="Y37">
        <v>3</v>
      </c>
      <c r="Z37">
        <v>27</v>
      </c>
    </row>
    <row r="38" spans="5:26" x14ac:dyDescent="0.25">
      <c r="E38">
        <v>40945</v>
      </c>
      <c r="F38">
        <f t="shared" si="4"/>
        <v>2012</v>
      </c>
      <c r="G38">
        <f t="shared" si="0"/>
        <v>2</v>
      </c>
      <c r="H38" t="str">
        <f t="shared" si="5"/>
        <v>February</v>
      </c>
      <c r="I38" t="str">
        <f t="shared" si="6"/>
        <v>Feb</v>
      </c>
      <c r="J38">
        <f t="shared" si="1"/>
        <v>1</v>
      </c>
      <c r="K38" t="str">
        <f t="shared" si="7"/>
        <v>Quarter 1</v>
      </c>
      <c r="L38" t="str">
        <f t="shared" si="2"/>
        <v>Q1</v>
      </c>
      <c r="M38" t="str">
        <f t="shared" si="8"/>
        <v>20121</v>
      </c>
      <c r="N38" t="str">
        <f t="shared" si="9"/>
        <v>Q1 2012</v>
      </c>
      <c r="O38" t="str">
        <f t="shared" si="10"/>
        <v>Feb 2012</v>
      </c>
      <c r="P38">
        <f t="shared" si="3"/>
        <v>201202</v>
      </c>
      <c r="Q38">
        <v>41456</v>
      </c>
      <c r="R38">
        <v>41456</v>
      </c>
      <c r="S38" t="s">
        <v>24</v>
      </c>
      <c r="T38" t="s">
        <v>25</v>
      </c>
      <c r="U38" t="s">
        <v>39</v>
      </c>
      <c r="V38" t="s">
        <v>40</v>
      </c>
      <c r="W38" t="s">
        <v>28</v>
      </c>
      <c r="X38" t="s">
        <v>29</v>
      </c>
      <c r="Y38">
        <v>3</v>
      </c>
      <c r="Z38">
        <v>27</v>
      </c>
    </row>
    <row r="39" spans="5:26" x14ac:dyDescent="0.25">
      <c r="E39">
        <v>40946</v>
      </c>
      <c r="F39">
        <f t="shared" si="4"/>
        <v>2012</v>
      </c>
      <c r="G39">
        <f t="shared" si="0"/>
        <v>2</v>
      </c>
      <c r="H39" t="str">
        <f t="shared" si="5"/>
        <v>February</v>
      </c>
      <c r="I39" t="str">
        <f t="shared" si="6"/>
        <v>Feb</v>
      </c>
      <c r="J39">
        <f t="shared" si="1"/>
        <v>1</v>
      </c>
      <c r="K39" t="str">
        <f t="shared" si="7"/>
        <v>Quarter 1</v>
      </c>
      <c r="L39" t="str">
        <f t="shared" si="2"/>
        <v>Q1</v>
      </c>
      <c r="M39" t="str">
        <f t="shared" si="8"/>
        <v>20121</v>
      </c>
      <c r="N39" t="str">
        <f t="shared" si="9"/>
        <v>Q1 2012</v>
      </c>
      <c r="O39" t="str">
        <f t="shared" si="10"/>
        <v>Feb 2012</v>
      </c>
      <c r="P39">
        <f t="shared" si="3"/>
        <v>201202</v>
      </c>
      <c r="Q39">
        <v>41456</v>
      </c>
      <c r="R39">
        <v>41456</v>
      </c>
      <c r="S39" t="s">
        <v>24</v>
      </c>
      <c r="T39" t="s">
        <v>25</v>
      </c>
      <c r="U39" t="s">
        <v>39</v>
      </c>
      <c r="V39" t="s">
        <v>40</v>
      </c>
      <c r="W39" t="s">
        <v>28</v>
      </c>
      <c r="X39" t="s">
        <v>29</v>
      </c>
      <c r="Y39">
        <v>3</v>
      </c>
      <c r="Z39">
        <v>28</v>
      </c>
    </row>
    <row r="40" spans="5:26" x14ac:dyDescent="0.25">
      <c r="E40">
        <v>40947</v>
      </c>
      <c r="F40">
        <f t="shared" si="4"/>
        <v>2012</v>
      </c>
      <c r="G40">
        <f t="shared" si="0"/>
        <v>2</v>
      </c>
      <c r="H40" t="str">
        <f t="shared" si="5"/>
        <v>February</v>
      </c>
      <c r="I40" t="str">
        <f t="shared" si="6"/>
        <v>Feb</v>
      </c>
      <c r="J40">
        <f t="shared" si="1"/>
        <v>1</v>
      </c>
      <c r="K40" t="str">
        <f t="shared" si="7"/>
        <v>Quarter 1</v>
      </c>
      <c r="L40" t="str">
        <f t="shared" si="2"/>
        <v>Q1</v>
      </c>
      <c r="M40" t="str">
        <f t="shared" si="8"/>
        <v>20121</v>
      </c>
      <c r="N40" t="str">
        <f t="shared" si="9"/>
        <v>Q1 2012</v>
      </c>
      <c r="O40" t="str">
        <f t="shared" si="10"/>
        <v>Feb 2012</v>
      </c>
      <c r="P40">
        <f t="shared" si="3"/>
        <v>201202</v>
      </c>
      <c r="Q40">
        <v>41456</v>
      </c>
      <c r="R40">
        <v>41456</v>
      </c>
      <c r="S40" t="s">
        <v>24</v>
      </c>
      <c r="T40" t="s">
        <v>25</v>
      </c>
      <c r="U40" t="s">
        <v>39</v>
      </c>
      <c r="V40" t="s">
        <v>40</v>
      </c>
      <c r="W40" t="s">
        <v>28</v>
      </c>
      <c r="X40" t="s">
        <v>29</v>
      </c>
      <c r="Y40">
        <v>3</v>
      </c>
      <c r="Z40">
        <v>28</v>
      </c>
    </row>
    <row r="41" spans="5:26" x14ac:dyDescent="0.25">
      <c r="E41">
        <v>40948</v>
      </c>
      <c r="F41">
        <f t="shared" si="4"/>
        <v>2012</v>
      </c>
      <c r="G41">
        <f t="shared" si="0"/>
        <v>2</v>
      </c>
      <c r="H41" t="str">
        <f t="shared" si="5"/>
        <v>February</v>
      </c>
      <c r="I41" t="str">
        <f t="shared" si="6"/>
        <v>Feb</v>
      </c>
      <c r="J41">
        <f t="shared" si="1"/>
        <v>1</v>
      </c>
      <c r="K41" t="str">
        <f t="shared" si="7"/>
        <v>Quarter 1</v>
      </c>
      <c r="L41" t="str">
        <f t="shared" si="2"/>
        <v>Q1</v>
      </c>
      <c r="M41" t="str">
        <f t="shared" si="8"/>
        <v>20121</v>
      </c>
      <c r="N41" t="str">
        <f t="shared" si="9"/>
        <v>Q1 2012</v>
      </c>
      <c r="O41" t="str">
        <f t="shared" si="10"/>
        <v>Feb 2012</v>
      </c>
      <c r="P41">
        <f t="shared" si="3"/>
        <v>201202</v>
      </c>
      <c r="Q41">
        <v>41456</v>
      </c>
      <c r="R41">
        <v>41456</v>
      </c>
      <c r="S41" t="s">
        <v>24</v>
      </c>
      <c r="T41" t="s">
        <v>25</v>
      </c>
      <c r="U41" t="s">
        <v>39</v>
      </c>
      <c r="V41" t="s">
        <v>40</v>
      </c>
      <c r="W41" t="s">
        <v>28</v>
      </c>
      <c r="X41" t="s">
        <v>29</v>
      </c>
      <c r="Y41">
        <v>3</v>
      </c>
      <c r="Z41">
        <v>28</v>
      </c>
    </row>
    <row r="42" spans="5:26" x14ac:dyDescent="0.25">
      <c r="E42">
        <v>40949</v>
      </c>
      <c r="F42">
        <f t="shared" si="4"/>
        <v>2012</v>
      </c>
      <c r="G42">
        <f t="shared" si="0"/>
        <v>2</v>
      </c>
      <c r="H42" t="str">
        <f t="shared" si="5"/>
        <v>February</v>
      </c>
      <c r="I42" t="str">
        <f t="shared" si="6"/>
        <v>Feb</v>
      </c>
      <c r="J42">
        <f t="shared" si="1"/>
        <v>1</v>
      </c>
      <c r="K42" t="str">
        <f t="shared" si="7"/>
        <v>Quarter 1</v>
      </c>
      <c r="L42" t="str">
        <f t="shared" si="2"/>
        <v>Q1</v>
      </c>
      <c r="M42" t="str">
        <f t="shared" si="8"/>
        <v>20121</v>
      </c>
      <c r="N42" t="str">
        <f t="shared" si="9"/>
        <v>Q1 2012</v>
      </c>
      <c r="O42" t="str">
        <f t="shared" si="10"/>
        <v>Feb 2012</v>
      </c>
      <c r="P42">
        <f t="shared" si="3"/>
        <v>201202</v>
      </c>
      <c r="Q42">
        <v>41456</v>
      </c>
      <c r="R42">
        <v>41456</v>
      </c>
      <c r="S42" t="s">
        <v>24</v>
      </c>
      <c r="T42" t="s">
        <v>25</v>
      </c>
      <c r="U42" t="s">
        <v>39</v>
      </c>
      <c r="V42" t="s">
        <v>40</v>
      </c>
      <c r="W42" t="s">
        <v>28</v>
      </c>
      <c r="X42" t="s">
        <v>29</v>
      </c>
      <c r="Y42">
        <v>3</v>
      </c>
      <c r="Z42">
        <v>28</v>
      </c>
    </row>
    <row r="43" spans="5:26" x14ac:dyDescent="0.25">
      <c r="E43">
        <v>40950</v>
      </c>
      <c r="F43">
        <f t="shared" si="4"/>
        <v>2012</v>
      </c>
      <c r="G43">
        <f t="shared" si="0"/>
        <v>2</v>
      </c>
      <c r="H43" t="str">
        <f t="shared" si="5"/>
        <v>February</v>
      </c>
      <c r="I43" t="str">
        <f t="shared" si="6"/>
        <v>Feb</v>
      </c>
      <c r="J43">
        <f t="shared" si="1"/>
        <v>1</v>
      </c>
      <c r="K43" t="str">
        <f t="shared" si="7"/>
        <v>Quarter 1</v>
      </c>
      <c r="L43" t="str">
        <f t="shared" si="2"/>
        <v>Q1</v>
      </c>
      <c r="M43" t="str">
        <f t="shared" si="8"/>
        <v>20121</v>
      </c>
      <c r="N43" t="str">
        <f t="shared" si="9"/>
        <v>Q1 2012</v>
      </c>
      <c r="O43" t="str">
        <f t="shared" si="10"/>
        <v>Feb 2012</v>
      </c>
      <c r="P43">
        <f t="shared" si="3"/>
        <v>201202</v>
      </c>
      <c r="Q43">
        <v>41456</v>
      </c>
      <c r="R43">
        <v>41456</v>
      </c>
      <c r="S43" t="s">
        <v>24</v>
      </c>
      <c r="T43" t="s">
        <v>25</v>
      </c>
      <c r="U43" t="s">
        <v>39</v>
      </c>
      <c r="V43" t="s">
        <v>40</v>
      </c>
      <c r="W43" t="s">
        <v>28</v>
      </c>
      <c r="X43" t="s">
        <v>29</v>
      </c>
      <c r="Y43">
        <v>3</v>
      </c>
      <c r="Z43">
        <v>28</v>
      </c>
    </row>
    <row r="44" spans="5:26" x14ac:dyDescent="0.25">
      <c r="E44">
        <v>40951</v>
      </c>
      <c r="F44">
        <f t="shared" si="4"/>
        <v>2012</v>
      </c>
      <c r="G44">
        <f t="shared" si="0"/>
        <v>2</v>
      </c>
      <c r="H44" t="str">
        <f t="shared" si="5"/>
        <v>February</v>
      </c>
      <c r="I44" t="str">
        <f t="shared" si="6"/>
        <v>Feb</v>
      </c>
      <c r="J44">
        <f t="shared" si="1"/>
        <v>1</v>
      </c>
      <c r="K44" t="str">
        <f t="shared" si="7"/>
        <v>Quarter 1</v>
      </c>
      <c r="L44" t="str">
        <f t="shared" si="2"/>
        <v>Q1</v>
      </c>
      <c r="M44" t="str">
        <f t="shared" si="8"/>
        <v>20121</v>
      </c>
      <c r="N44" t="str">
        <f t="shared" si="9"/>
        <v>Q1 2012</v>
      </c>
      <c r="O44" t="str">
        <f t="shared" si="10"/>
        <v>Feb 2012</v>
      </c>
      <c r="P44">
        <f t="shared" si="3"/>
        <v>201202</v>
      </c>
      <c r="Q44">
        <v>41456</v>
      </c>
      <c r="R44">
        <v>41456</v>
      </c>
      <c r="S44" t="s">
        <v>24</v>
      </c>
      <c r="T44" t="s">
        <v>25</v>
      </c>
      <c r="U44" t="s">
        <v>39</v>
      </c>
      <c r="V44" t="s">
        <v>40</v>
      </c>
      <c r="W44" t="s">
        <v>28</v>
      </c>
      <c r="X44" t="s">
        <v>29</v>
      </c>
      <c r="Y44">
        <v>3</v>
      </c>
      <c r="Z44">
        <v>28</v>
      </c>
    </row>
    <row r="45" spans="5:26" x14ac:dyDescent="0.25">
      <c r="E45">
        <v>40952</v>
      </c>
      <c r="F45">
        <f t="shared" si="4"/>
        <v>2012</v>
      </c>
      <c r="G45">
        <f t="shared" si="0"/>
        <v>2</v>
      </c>
      <c r="H45" t="str">
        <f t="shared" si="5"/>
        <v>February</v>
      </c>
      <c r="I45" t="str">
        <f t="shared" si="6"/>
        <v>Feb</v>
      </c>
      <c r="J45">
        <f t="shared" si="1"/>
        <v>1</v>
      </c>
      <c r="K45" t="str">
        <f t="shared" si="7"/>
        <v>Quarter 1</v>
      </c>
      <c r="L45" t="str">
        <f t="shared" si="2"/>
        <v>Q1</v>
      </c>
      <c r="M45" t="str">
        <f t="shared" si="8"/>
        <v>20121</v>
      </c>
      <c r="N45" t="str">
        <f t="shared" si="9"/>
        <v>Q1 2012</v>
      </c>
      <c r="O45" t="str">
        <f t="shared" si="10"/>
        <v>Feb 2012</v>
      </c>
      <c r="P45">
        <f t="shared" si="3"/>
        <v>201202</v>
      </c>
      <c r="Q45">
        <v>41456</v>
      </c>
      <c r="R45">
        <v>41456</v>
      </c>
      <c r="S45" t="s">
        <v>24</v>
      </c>
      <c r="T45" t="s">
        <v>25</v>
      </c>
      <c r="U45" t="s">
        <v>39</v>
      </c>
      <c r="V45" t="s">
        <v>40</v>
      </c>
      <c r="W45" t="s">
        <v>28</v>
      </c>
      <c r="X45" t="s">
        <v>29</v>
      </c>
      <c r="Y45">
        <v>3</v>
      </c>
      <c r="Z45">
        <v>28</v>
      </c>
    </row>
    <row r="46" spans="5:26" x14ac:dyDescent="0.25">
      <c r="E46">
        <v>40953</v>
      </c>
      <c r="F46">
        <f t="shared" si="4"/>
        <v>2012</v>
      </c>
      <c r="G46">
        <f t="shared" si="0"/>
        <v>2</v>
      </c>
      <c r="H46" t="str">
        <f t="shared" si="5"/>
        <v>February</v>
      </c>
      <c r="I46" t="str">
        <f t="shared" si="6"/>
        <v>Feb</v>
      </c>
      <c r="J46">
        <f t="shared" si="1"/>
        <v>1</v>
      </c>
      <c r="K46" t="str">
        <f t="shared" si="7"/>
        <v>Quarter 1</v>
      </c>
      <c r="L46" t="str">
        <f t="shared" si="2"/>
        <v>Q1</v>
      </c>
      <c r="M46" t="str">
        <f t="shared" si="8"/>
        <v>20121</v>
      </c>
      <c r="N46" t="str">
        <f t="shared" si="9"/>
        <v>Q1 2012</v>
      </c>
      <c r="O46" t="str">
        <f t="shared" si="10"/>
        <v>Feb 2012</v>
      </c>
      <c r="P46">
        <f t="shared" si="3"/>
        <v>201202</v>
      </c>
      <c r="Q46">
        <v>41456</v>
      </c>
      <c r="R46">
        <v>41456</v>
      </c>
      <c r="S46" t="s">
        <v>24</v>
      </c>
      <c r="T46" t="s">
        <v>25</v>
      </c>
      <c r="U46" t="s">
        <v>39</v>
      </c>
      <c r="V46" t="s">
        <v>40</v>
      </c>
      <c r="W46" t="s">
        <v>28</v>
      </c>
      <c r="X46" t="s">
        <v>29</v>
      </c>
      <c r="Y46">
        <v>3</v>
      </c>
      <c r="Z46">
        <v>29</v>
      </c>
    </row>
    <row r="47" spans="5:26" x14ac:dyDescent="0.25">
      <c r="E47">
        <v>40954</v>
      </c>
      <c r="F47">
        <f t="shared" si="4"/>
        <v>2012</v>
      </c>
      <c r="G47">
        <f t="shared" si="0"/>
        <v>2</v>
      </c>
      <c r="H47" t="str">
        <f t="shared" si="5"/>
        <v>February</v>
      </c>
      <c r="I47" t="str">
        <f t="shared" si="6"/>
        <v>Feb</v>
      </c>
      <c r="J47">
        <f t="shared" si="1"/>
        <v>1</v>
      </c>
      <c r="K47" t="str">
        <f t="shared" si="7"/>
        <v>Quarter 1</v>
      </c>
      <c r="L47" t="str">
        <f t="shared" si="2"/>
        <v>Q1</v>
      </c>
      <c r="M47" t="str">
        <f t="shared" si="8"/>
        <v>20121</v>
      </c>
      <c r="N47" t="str">
        <f t="shared" si="9"/>
        <v>Q1 2012</v>
      </c>
      <c r="O47" t="str">
        <f t="shared" si="10"/>
        <v>Feb 2012</v>
      </c>
      <c r="P47">
        <f t="shared" si="3"/>
        <v>201202</v>
      </c>
      <c r="Q47">
        <v>41456</v>
      </c>
      <c r="R47">
        <v>41456</v>
      </c>
      <c r="S47" t="s">
        <v>24</v>
      </c>
      <c r="T47" t="s">
        <v>25</v>
      </c>
      <c r="U47" t="s">
        <v>39</v>
      </c>
      <c r="V47" t="s">
        <v>40</v>
      </c>
      <c r="W47" t="s">
        <v>28</v>
      </c>
      <c r="X47" t="s">
        <v>29</v>
      </c>
      <c r="Y47">
        <v>3</v>
      </c>
      <c r="Z47">
        <v>29</v>
      </c>
    </row>
    <row r="48" spans="5:26" x14ac:dyDescent="0.25">
      <c r="E48">
        <v>40955</v>
      </c>
      <c r="F48">
        <f t="shared" si="4"/>
        <v>2012</v>
      </c>
      <c r="G48">
        <f t="shared" si="0"/>
        <v>2</v>
      </c>
      <c r="H48" t="str">
        <f t="shared" si="5"/>
        <v>February</v>
      </c>
      <c r="I48" t="str">
        <f t="shared" si="6"/>
        <v>Feb</v>
      </c>
      <c r="J48">
        <f t="shared" si="1"/>
        <v>1</v>
      </c>
      <c r="K48" t="str">
        <f t="shared" si="7"/>
        <v>Quarter 1</v>
      </c>
      <c r="L48" t="str">
        <f t="shared" si="2"/>
        <v>Q1</v>
      </c>
      <c r="M48" t="str">
        <f t="shared" si="8"/>
        <v>20121</v>
      </c>
      <c r="N48" t="str">
        <f t="shared" si="9"/>
        <v>Q1 2012</v>
      </c>
      <c r="O48" t="str">
        <f t="shared" si="10"/>
        <v>Feb 2012</v>
      </c>
      <c r="P48">
        <f t="shared" si="3"/>
        <v>201202</v>
      </c>
      <c r="Q48">
        <v>41456</v>
      </c>
      <c r="R48">
        <v>41456</v>
      </c>
      <c r="S48" t="s">
        <v>24</v>
      </c>
      <c r="T48" t="s">
        <v>25</v>
      </c>
      <c r="U48" t="s">
        <v>39</v>
      </c>
      <c r="V48" t="s">
        <v>40</v>
      </c>
      <c r="W48" t="s">
        <v>28</v>
      </c>
      <c r="X48" t="s">
        <v>29</v>
      </c>
      <c r="Y48">
        <v>3</v>
      </c>
      <c r="Z48">
        <v>29</v>
      </c>
    </row>
    <row r="49" spans="5:26" x14ac:dyDescent="0.25">
      <c r="E49">
        <v>40956</v>
      </c>
      <c r="F49">
        <f t="shared" si="4"/>
        <v>2012</v>
      </c>
      <c r="G49">
        <f t="shared" si="0"/>
        <v>2</v>
      </c>
      <c r="H49" t="str">
        <f t="shared" si="5"/>
        <v>February</v>
      </c>
      <c r="I49" t="str">
        <f t="shared" si="6"/>
        <v>Feb</v>
      </c>
      <c r="J49">
        <f t="shared" si="1"/>
        <v>1</v>
      </c>
      <c r="K49" t="str">
        <f t="shared" si="7"/>
        <v>Quarter 1</v>
      </c>
      <c r="L49" t="str">
        <f t="shared" si="2"/>
        <v>Q1</v>
      </c>
      <c r="M49" t="str">
        <f t="shared" si="8"/>
        <v>20121</v>
      </c>
      <c r="N49" t="str">
        <f t="shared" si="9"/>
        <v>Q1 2012</v>
      </c>
      <c r="O49" t="str">
        <f t="shared" si="10"/>
        <v>Feb 2012</v>
      </c>
      <c r="P49">
        <f t="shared" si="3"/>
        <v>201202</v>
      </c>
      <c r="Q49">
        <v>41456</v>
      </c>
      <c r="R49">
        <v>41456</v>
      </c>
      <c r="S49" t="s">
        <v>24</v>
      </c>
      <c r="T49" t="s">
        <v>25</v>
      </c>
      <c r="U49" t="s">
        <v>39</v>
      </c>
      <c r="V49" t="s">
        <v>40</v>
      </c>
      <c r="W49" t="s">
        <v>28</v>
      </c>
      <c r="X49" t="s">
        <v>29</v>
      </c>
      <c r="Y49">
        <v>3</v>
      </c>
      <c r="Z49">
        <v>29</v>
      </c>
    </row>
    <row r="50" spans="5:26" x14ac:dyDescent="0.25">
      <c r="E50">
        <v>40957</v>
      </c>
      <c r="F50">
        <f t="shared" si="4"/>
        <v>2012</v>
      </c>
      <c r="G50">
        <f t="shared" si="0"/>
        <v>2</v>
      </c>
      <c r="H50" t="str">
        <f t="shared" si="5"/>
        <v>February</v>
      </c>
      <c r="I50" t="str">
        <f t="shared" si="6"/>
        <v>Feb</v>
      </c>
      <c r="J50">
        <f t="shared" si="1"/>
        <v>1</v>
      </c>
      <c r="K50" t="str">
        <f t="shared" si="7"/>
        <v>Quarter 1</v>
      </c>
      <c r="L50" t="str">
        <f t="shared" si="2"/>
        <v>Q1</v>
      </c>
      <c r="M50" t="str">
        <f t="shared" si="8"/>
        <v>20121</v>
      </c>
      <c r="N50" t="str">
        <f t="shared" si="9"/>
        <v>Q1 2012</v>
      </c>
      <c r="O50" t="str">
        <f t="shared" si="10"/>
        <v>Feb 2012</v>
      </c>
      <c r="P50">
        <f t="shared" si="3"/>
        <v>201202</v>
      </c>
      <c r="Q50">
        <v>41456</v>
      </c>
      <c r="R50">
        <v>41456</v>
      </c>
      <c r="S50" t="s">
        <v>24</v>
      </c>
      <c r="T50" t="s">
        <v>25</v>
      </c>
      <c r="U50" t="s">
        <v>39</v>
      </c>
      <c r="V50" t="s">
        <v>40</v>
      </c>
      <c r="W50" t="s">
        <v>28</v>
      </c>
      <c r="X50" t="s">
        <v>29</v>
      </c>
      <c r="Y50">
        <v>3</v>
      </c>
      <c r="Z50">
        <v>29</v>
      </c>
    </row>
    <row r="51" spans="5:26" x14ac:dyDescent="0.25">
      <c r="E51">
        <v>40958</v>
      </c>
      <c r="F51">
        <f t="shared" si="4"/>
        <v>2012</v>
      </c>
      <c r="G51">
        <f t="shared" si="0"/>
        <v>2</v>
      </c>
      <c r="H51" t="str">
        <f t="shared" si="5"/>
        <v>February</v>
      </c>
      <c r="I51" t="str">
        <f t="shared" si="6"/>
        <v>Feb</v>
      </c>
      <c r="J51">
        <f t="shared" si="1"/>
        <v>1</v>
      </c>
      <c r="K51" t="str">
        <f t="shared" si="7"/>
        <v>Quarter 1</v>
      </c>
      <c r="L51" t="str">
        <f t="shared" si="2"/>
        <v>Q1</v>
      </c>
      <c r="M51" t="str">
        <f t="shared" si="8"/>
        <v>20121</v>
      </c>
      <c r="N51" t="str">
        <f t="shared" si="9"/>
        <v>Q1 2012</v>
      </c>
      <c r="O51" t="str">
        <f t="shared" si="10"/>
        <v>Feb 2012</v>
      </c>
      <c r="P51">
        <f t="shared" si="3"/>
        <v>201202</v>
      </c>
      <c r="Q51">
        <v>41456</v>
      </c>
      <c r="R51">
        <v>41456</v>
      </c>
      <c r="S51" t="s">
        <v>24</v>
      </c>
      <c r="T51" t="s">
        <v>25</v>
      </c>
      <c r="U51" t="s">
        <v>39</v>
      </c>
      <c r="V51" t="s">
        <v>40</v>
      </c>
      <c r="W51" t="s">
        <v>28</v>
      </c>
      <c r="X51" t="s">
        <v>29</v>
      </c>
      <c r="Y51">
        <v>3</v>
      </c>
      <c r="Z51">
        <v>29</v>
      </c>
    </row>
    <row r="52" spans="5:26" x14ac:dyDescent="0.25">
      <c r="E52">
        <v>40959</v>
      </c>
      <c r="F52">
        <f t="shared" si="4"/>
        <v>2012</v>
      </c>
      <c r="G52">
        <f t="shared" si="0"/>
        <v>2</v>
      </c>
      <c r="H52" t="str">
        <f t="shared" si="5"/>
        <v>February</v>
      </c>
      <c r="I52" t="str">
        <f t="shared" si="6"/>
        <v>Feb</v>
      </c>
      <c r="J52">
        <f t="shared" si="1"/>
        <v>1</v>
      </c>
      <c r="K52" t="str">
        <f t="shared" si="7"/>
        <v>Quarter 1</v>
      </c>
      <c r="L52" t="str">
        <f t="shared" si="2"/>
        <v>Q1</v>
      </c>
      <c r="M52" t="str">
        <f t="shared" si="8"/>
        <v>20121</v>
      </c>
      <c r="N52" t="str">
        <f t="shared" si="9"/>
        <v>Q1 2012</v>
      </c>
      <c r="O52" t="str">
        <f t="shared" si="10"/>
        <v>Feb 2012</v>
      </c>
      <c r="P52">
        <f t="shared" si="3"/>
        <v>201202</v>
      </c>
      <c r="Q52">
        <v>41456</v>
      </c>
      <c r="R52">
        <v>41456</v>
      </c>
      <c r="S52" t="s">
        <v>24</v>
      </c>
      <c r="T52" t="s">
        <v>25</v>
      </c>
      <c r="U52" t="s">
        <v>39</v>
      </c>
      <c r="V52" t="s">
        <v>40</v>
      </c>
      <c r="W52" t="s">
        <v>28</v>
      </c>
      <c r="X52" t="s">
        <v>29</v>
      </c>
      <c r="Y52">
        <v>3</v>
      </c>
      <c r="Z52">
        <v>29</v>
      </c>
    </row>
    <row r="53" spans="5:26" x14ac:dyDescent="0.25">
      <c r="E53">
        <v>40960</v>
      </c>
      <c r="F53">
        <f t="shared" si="4"/>
        <v>2012</v>
      </c>
      <c r="G53">
        <f t="shared" si="0"/>
        <v>2</v>
      </c>
      <c r="H53" t="str">
        <f t="shared" si="5"/>
        <v>February</v>
      </c>
      <c r="I53" t="str">
        <f t="shared" si="6"/>
        <v>Feb</v>
      </c>
      <c r="J53">
        <f t="shared" si="1"/>
        <v>1</v>
      </c>
      <c r="K53" t="str">
        <f t="shared" si="7"/>
        <v>Quarter 1</v>
      </c>
      <c r="L53" t="str">
        <f t="shared" si="2"/>
        <v>Q1</v>
      </c>
      <c r="M53" t="str">
        <f t="shared" si="8"/>
        <v>20121</v>
      </c>
      <c r="N53" t="str">
        <f t="shared" si="9"/>
        <v>Q1 2012</v>
      </c>
      <c r="O53" t="str">
        <f t="shared" si="10"/>
        <v>Feb 2012</v>
      </c>
      <c r="P53">
        <f t="shared" si="3"/>
        <v>201202</v>
      </c>
      <c r="Q53">
        <v>41456</v>
      </c>
      <c r="R53">
        <v>41456</v>
      </c>
      <c r="S53" t="s">
        <v>24</v>
      </c>
      <c r="T53" t="s">
        <v>25</v>
      </c>
      <c r="U53" t="s">
        <v>39</v>
      </c>
      <c r="V53" t="s">
        <v>40</v>
      </c>
      <c r="W53" t="s">
        <v>28</v>
      </c>
      <c r="X53" t="s">
        <v>29</v>
      </c>
      <c r="Y53">
        <v>3</v>
      </c>
      <c r="Z53">
        <v>30</v>
      </c>
    </row>
    <row r="54" spans="5:26" x14ac:dyDescent="0.25">
      <c r="E54">
        <v>40961</v>
      </c>
      <c r="F54">
        <f t="shared" si="4"/>
        <v>2012</v>
      </c>
      <c r="G54">
        <f t="shared" si="0"/>
        <v>2</v>
      </c>
      <c r="H54" t="str">
        <f t="shared" si="5"/>
        <v>February</v>
      </c>
      <c r="I54" t="str">
        <f t="shared" si="6"/>
        <v>Feb</v>
      </c>
      <c r="J54">
        <f t="shared" si="1"/>
        <v>1</v>
      </c>
      <c r="K54" t="str">
        <f t="shared" si="7"/>
        <v>Quarter 1</v>
      </c>
      <c r="L54" t="str">
        <f t="shared" si="2"/>
        <v>Q1</v>
      </c>
      <c r="M54" t="str">
        <f t="shared" si="8"/>
        <v>20121</v>
      </c>
      <c r="N54" t="str">
        <f t="shared" si="9"/>
        <v>Q1 2012</v>
      </c>
      <c r="O54" t="str">
        <f t="shared" si="10"/>
        <v>Feb 2012</v>
      </c>
      <c r="P54">
        <f t="shared" si="3"/>
        <v>201202</v>
      </c>
      <c r="Q54">
        <v>41456</v>
      </c>
      <c r="R54">
        <v>41456</v>
      </c>
      <c r="S54" t="s">
        <v>24</v>
      </c>
      <c r="T54" t="s">
        <v>25</v>
      </c>
      <c r="U54" t="s">
        <v>39</v>
      </c>
      <c r="V54" t="s">
        <v>40</v>
      </c>
      <c r="W54" t="s">
        <v>28</v>
      </c>
      <c r="X54" t="s">
        <v>29</v>
      </c>
      <c r="Y54">
        <v>3</v>
      </c>
      <c r="Z54">
        <v>30</v>
      </c>
    </row>
    <row r="55" spans="5:26" x14ac:dyDescent="0.25">
      <c r="E55">
        <v>40962</v>
      </c>
      <c r="F55">
        <f t="shared" si="4"/>
        <v>2012</v>
      </c>
      <c r="G55">
        <f t="shared" si="0"/>
        <v>2</v>
      </c>
      <c r="H55" t="str">
        <f t="shared" si="5"/>
        <v>February</v>
      </c>
      <c r="I55" t="str">
        <f t="shared" si="6"/>
        <v>Feb</v>
      </c>
      <c r="J55">
        <f t="shared" si="1"/>
        <v>1</v>
      </c>
      <c r="K55" t="str">
        <f t="shared" si="7"/>
        <v>Quarter 1</v>
      </c>
      <c r="L55" t="str">
        <f t="shared" si="2"/>
        <v>Q1</v>
      </c>
      <c r="M55" t="str">
        <f t="shared" si="8"/>
        <v>20121</v>
      </c>
      <c r="N55" t="str">
        <f t="shared" si="9"/>
        <v>Q1 2012</v>
      </c>
      <c r="O55" t="str">
        <f t="shared" si="10"/>
        <v>Feb 2012</v>
      </c>
      <c r="P55">
        <f t="shared" si="3"/>
        <v>201202</v>
      </c>
      <c r="Q55">
        <v>41456</v>
      </c>
      <c r="R55">
        <v>41456</v>
      </c>
      <c r="S55" t="s">
        <v>24</v>
      </c>
      <c r="T55" t="s">
        <v>25</v>
      </c>
      <c r="U55" t="s">
        <v>39</v>
      </c>
      <c r="V55" t="s">
        <v>40</v>
      </c>
      <c r="W55" t="s">
        <v>28</v>
      </c>
      <c r="X55" t="s">
        <v>29</v>
      </c>
      <c r="Y55">
        <v>3</v>
      </c>
      <c r="Z55">
        <v>30</v>
      </c>
    </row>
    <row r="56" spans="5:26" x14ac:dyDescent="0.25">
      <c r="E56">
        <v>40963</v>
      </c>
      <c r="F56">
        <f t="shared" si="4"/>
        <v>2012</v>
      </c>
      <c r="G56">
        <f t="shared" si="0"/>
        <v>2</v>
      </c>
      <c r="H56" t="str">
        <f t="shared" si="5"/>
        <v>February</v>
      </c>
      <c r="I56" t="str">
        <f t="shared" si="6"/>
        <v>Feb</v>
      </c>
      <c r="J56">
        <f t="shared" si="1"/>
        <v>1</v>
      </c>
      <c r="K56" t="str">
        <f t="shared" si="7"/>
        <v>Quarter 1</v>
      </c>
      <c r="L56" t="str">
        <f t="shared" si="2"/>
        <v>Q1</v>
      </c>
      <c r="M56" t="str">
        <f t="shared" si="8"/>
        <v>20121</v>
      </c>
      <c r="N56" t="str">
        <f t="shared" si="9"/>
        <v>Q1 2012</v>
      </c>
      <c r="O56" t="str">
        <f t="shared" si="10"/>
        <v>Feb 2012</v>
      </c>
      <c r="P56">
        <f t="shared" si="3"/>
        <v>201202</v>
      </c>
      <c r="Q56">
        <v>41456</v>
      </c>
      <c r="R56">
        <v>41456</v>
      </c>
      <c r="S56" t="s">
        <v>24</v>
      </c>
      <c r="T56" t="s">
        <v>25</v>
      </c>
      <c r="U56" t="s">
        <v>39</v>
      </c>
      <c r="V56" t="s">
        <v>40</v>
      </c>
      <c r="W56" t="s">
        <v>28</v>
      </c>
      <c r="X56" t="s">
        <v>29</v>
      </c>
      <c r="Y56">
        <v>3</v>
      </c>
      <c r="Z56">
        <v>30</v>
      </c>
    </row>
    <row r="57" spans="5:26" x14ac:dyDescent="0.25">
      <c r="E57">
        <v>40964</v>
      </c>
      <c r="F57">
        <f t="shared" si="4"/>
        <v>2012</v>
      </c>
      <c r="G57">
        <f t="shared" si="0"/>
        <v>2</v>
      </c>
      <c r="H57" t="str">
        <f t="shared" si="5"/>
        <v>February</v>
      </c>
      <c r="I57" t="str">
        <f t="shared" si="6"/>
        <v>Feb</v>
      </c>
      <c r="J57">
        <f t="shared" si="1"/>
        <v>1</v>
      </c>
      <c r="K57" t="str">
        <f t="shared" si="7"/>
        <v>Quarter 1</v>
      </c>
      <c r="L57" t="str">
        <f t="shared" si="2"/>
        <v>Q1</v>
      </c>
      <c r="M57" t="str">
        <f t="shared" si="8"/>
        <v>20121</v>
      </c>
      <c r="N57" t="str">
        <f t="shared" si="9"/>
        <v>Q1 2012</v>
      </c>
      <c r="O57" t="str">
        <f t="shared" si="10"/>
        <v>Feb 2012</v>
      </c>
      <c r="P57">
        <f t="shared" si="3"/>
        <v>201202</v>
      </c>
      <c r="Q57">
        <v>41456</v>
      </c>
      <c r="R57">
        <v>41456</v>
      </c>
      <c r="S57" t="s">
        <v>24</v>
      </c>
      <c r="T57" t="s">
        <v>25</v>
      </c>
      <c r="U57" t="s">
        <v>39</v>
      </c>
      <c r="V57" t="s">
        <v>40</v>
      </c>
      <c r="W57" t="s">
        <v>28</v>
      </c>
      <c r="X57" t="s">
        <v>29</v>
      </c>
      <c r="Y57">
        <v>3</v>
      </c>
      <c r="Z57">
        <v>30</v>
      </c>
    </row>
    <row r="58" spans="5:26" x14ac:dyDescent="0.25">
      <c r="E58">
        <v>40965</v>
      </c>
      <c r="F58">
        <f t="shared" si="4"/>
        <v>2012</v>
      </c>
      <c r="G58">
        <f t="shared" si="0"/>
        <v>2</v>
      </c>
      <c r="H58" t="str">
        <f t="shared" si="5"/>
        <v>February</v>
      </c>
      <c r="I58" t="str">
        <f t="shared" si="6"/>
        <v>Feb</v>
      </c>
      <c r="J58">
        <f t="shared" si="1"/>
        <v>1</v>
      </c>
      <c r="K58" t="str">
        <f t="shared" si="7"/>
        <v>Quarter 1</v>
      </c>
      <c r="L58" t="str">
        <f t="shared" si="2"/>
        <v>Q1</v>
      </c>
      <c r="M58" t="str">
        <f t="shared" si="8"/>
        <v>20121</v>
      </c>
      <c r="N58" t="str">
        <f t="shared" si="9"/>
        <v>Q1 2012</v>
      </c>
      <c r="O58" t="str">
        <f t="shared" si="10"/>
        <v>Feb 2012</v>
      </c>
      <c r="P58">
        <f t="shared" si="3"/>
        <v>201202</v>
      </c>
      <c r="Q58">
        <v>41456</v>
      </c>
      <c r="R58">
        <v>41456</v>
      </c>
      <c r="S58" t="s">
        <v>24</v>
      </c>
      <c r="T58" t="s">
        <v>25</v>
      </c>
      <c r="U58" t="s">
        <v>39</v>
      </c>
      <c r="V58" t="s">
        <v>40</v>
      </c>
      <c r="W58" t="s">
        <v>28</v>
      </c>
      <c r="X58" t="s">
        <v>29</v>
      </c>
      <c r="Y58">
        <v>3</v>
      </c>
      <c r="Z58">
        <v>30</v>
      </c>
    </row>
    <row r="59" spans="5:26" x14ac:dyDescent="0.25">
      <c r="E59">
        <v>40966</v>
      </c>
      <c r="F59">
        <f t="shared" si="4"/>
        <v>2012</v>
      </c>
      <c r="G59">
        <f t="shared" si="0"/>
        <v>2</v>
      </c>
      <c r="H59" t="str">
        <f t="shared" si="5"/>
        <v>February</v>
      </c>
      <c r="I59" t="str">
        <f t="shared" si="6"/>
        <v>Feb</v>
      </c>
      <c r="J59">
        <f t="shared" si="1"/>
        <v>1</v>
      </c>
      <c r="K59" t="str">
        <f t="shared" si="7"/>
        <v>Quarter 1</v>
      </c>
      <c r="L59" t="str">
        <f t="shared" si="2"/>
        <v>Q1</v>
      </c>
      <c r="M59" t="str">
        <f t="shared" si="8"/>
        <v>20121</v>
      </c>
      <c r="N59" t="str">
        <f t="shared" si="9"/>
        <v>Q1 2012</v>
      </c>
      <c r="O59" t="str">
        <f t="shared" si="10"/>
        <v>Feb 2012</v>
      </c>
      <c r="P59">
        <f t="shared" si="3"/>
        <v>201202</v>
      </c>
      <c r="Q59">
        <v>41456</v>
      </c>
      <c r="R59">
        <v>41456</v>
      </c>
      <c r="S59" t="s">
        <v>24</v>
      </c>
      <c r="T59" t="s">
        <v>25</v>
      </c>
      <c r="U59" t="s">
        <v>39</v>
      </c>
      <c r="V59" t="s">
        <v>40</v>
      </c>
      <c r="W59" t="s">
        <v>28</v>
      </c>
      <c r="X59" t="s">
        <v>29</v>
      </c>
      <c r="Y59">
        <v>3</v>
      </c>
      <c r="Z59">
        <v>30</v>
      </c>
    </row>
    <row r="60" spans="5:26" x14ac:dyDescent="0.25">
      <c r="E60">
        <v>40967</v>
      </c>
      <c r="F60">
        <f t="shared" si="4"/>
        <v>2012</v>
      </c>
      <c r="G60">
        <f t="shared" si="0"/>
        <v>2</v>
      </c>
      <c r="H60" t="str">
        <f t="shared" si="5"/>
        <v>February</v>
      </c>
      <c r="I60" t="str">
        <f t="shared" si="6"/>
        <v>Feb</v>
      </c>
      <c r="J60">
        <f t="shared" si="1"/>
        <v>1</v>
      </c>
      <c r="K60" t="str">
        <f t="shared" si="7"/>
        <v>Quarter 1</v>
      </c>
      <c r="L60" t="str">
        <f t="shared" si="2"/>
        <v>Q1</v>
      </c>
      <c r="M60" t="str">
        <f t="shared" si="8"/>
        <v>20121</v>
      </c>
      <c r="N60" t="str">
        <f t="shared" si="9"/>
        <v>Q1 2012</v>
      </c>
      <c r="O60" t="str">
        <f t="shared" si="10"/>
        <v>Feb 2012</v>
      </c>
      <c r="P60">
        <f t="shared" si="3"/>
        <v>201202</v>
      </c>
      <c r="Q60">
        <v>41456</v>
      </c>
      <c r="R60">
        <v>41456</v>
      </c>
      <c r="S60" t="s">
        <v>24</v>
      </c>
      <c r="T60" t="s">
        <v>25</v>
      </c>
      <c r="U60" t="s">
        <v>39</v>
      </c>
      <c r="V60" t="s">
        <v>40</v>
      </c>
      <c r="W60" t="s">
        <v>28</v>
      </c>
      <c r="X60" t="s">
        <v>29</v>
      </c>
      <c r="Y60">
        <v>3</v>
      </c>
      <c r="Z60">
        <v>31</v>
      </c>
    </row>
    <row r="61" spans="5:26" x14ac:dyDescent="0.25">
      <c r="E61">
        <v>40968</v>
      </c>
      <c r="F61">
        <f t="shared" si="4"/>
        <v>2012</v>
      </c>
      <c r="G61">
        <f t="shared" si="0"/>
        <v>2</v>
      </c>
      <c r="H61" t="str">
        <f t="shared" si="5"/>
        <v>February</v>
      </c>
      <c r="I61" t="str">
        <f t="shared" si="6"/>
        <v>Feb</v>
      </c>
      <c r="J61">
        <f t="shared" si="1"/>
        <v>1</v>
      </c>
      <c r="K61" t="str">
        <f t="shared" si="7"/>
        <v>Quarter 1</v>
      </c>
      <c r="L61" t="str">
        <f t="shared" si="2"/>
        <v>Q1</v>
      </c>
      <c r="M61" t="str">
        <f t="shared" si="8"/>
        <v>20121</v>
      </c>
      <c r="N61" t="str">
        <f t="shared" si="9"/>
        <v>Q1 2012</v>
      </c>
      <c r="O61" t="str">
        <f t="shared" si="10"/>
        <v>Feb 2012</v>
      </c>
      <c r="P61">
        <f t="shared" si="3"/>
        <v>201202</v>
      </c>
      <c r="Q61">
        <v>41456</v>
      </c>
      <c r="R61">
        <v>41456</v>
      </c>
      <c r="S61" t="s">
        <v>24</v>
      </c>
      <c r="T61" t="s">
        <v>25</v>
      </c>
      <c r="U61" t="s">
        <v>39</v>
      </c>
      <c r="V61" t="s">
        <v>40</v>
      </c>
      <c r="W61" t="s">
        <v>28</v>
      </c>
      <c r="X61" t="s">
        <v>29</v>
      </c>
      <c r="Y61">
        <v>3</v>
      </c>
      <c r="Z61">
        <v>31</v>
      </c>
    </row>
    <row r="62" spans="5:26" x14ac:dyDescent="0.25">
      <c r="E62">
        <v>40969</v>
      </c>
      <c r="F62">
        <f t="shared" si="4"/>
        <v>2012</v>
      </c>
      <c r="G62">
        <f t="shared" si="0"/>
        <v>3</v>
      </c>
      <c r="H62" t="str">
        <f t="shared" si="5"/>
        <v>March</v>
      </c>
      <c r="I62" t="str">
        <f t="shared" si="6"/>
        <v>Mar</v>
      </c>
      <c r="J62">
        <f t="shared" si="1"/>
        <v>1</v>
      </c>
      <c r="K62" t="str">
        <f t="shared" si="7"/>
        <v>Quarter 1</v>
      </c>
      <c r="L62" t="str">
        <f t="shared" si="2"/>
        <v>Q1</v>
      </c>
      <c r="M62" t="str">
        <f t="shared" si="8"/>
        <v>20121</v>
      </c>
      <c r="N62" t="str">
        <f t="shared" si="9"/>
        <v>Q1 2012</v>
      </c>
      <c r="O62" t="str">
        <f t="shared" si="10"/>
        <v>Mar 2012</v>
      </c>
      <c r="P62">
        <f t="shared" si="3"/>
        <v>201203</v>
      </c>
      <c r="Q62">
        <v>41456</v>
      </c>
      <c r="R62">
        <v>41456</v>
      </c>
      <c r="S62" t="s">
        <v>24</v>
      </c>
      <c r="T62" t="s">
        <v>25</v>
      </c>
      <c r="U62" t="s">
        <v>39</v>
      </c>
      <c r="V62" t="s">
        <v>40</v>
      </c>
      <c r="W62" t="s">
        <v>28</v>
      </c>
      <c r="X62" t="s">
        <v>29</v>
      </c>
      <c r="Y62">
        <v>3</v>
      </c>
      <c r="Z62">
        <v>31</v>
      </c>
    </row>
    <row r="63" spans="5:26" x14ac:dyDescent="0.25">
      <c r="E63">
        <v>40970</v>
      </c>
      <c r="F63">
        <f t="shared" si="4"/>
        <v>2012</v>
      </c>
      <c r="G63">
        <f t="shared" si="0"/>
        <v>3</v>
      </c>
      <c r="H63" t="str">
        <f t="shared" si="5"/>
        <v>March</v>
      </c>
      <c r="I63" t="str">
        <f t="shared" si="6"/>
        <v>Mar</v>
      </c>
      <c r="J63">
        <f t="shared" si="1"/>
        <v>1</v>
      </c>
      <c r="K63" t="str">
        <f t="shared" si="7"/>
        <v>Quarter 1</v>
      </c>
      <c r="L63" t="str">
        <f t="shared" si="2"/>
        <v>Q1</v>
      </c>
      <c r="M63" t="str">
        <f t="shared" si="8"/>
        <v>20121</v>
      </c>
      <c r="N63" t="str">
        <f t="shared" si="9"/>
        <v>Q1 2012</v>
      </c>
      <c r="O63" t="str">
        <f t="shared" si="10"/>
        <v>Mar 2012</v>
      </c>
      <c r="P63">
        <f t="shared" si="3"/>
        <v>201203</v>
      </c>
      <c r="Q63">
        <v>41456</v>
      </c>
      <c r="R63">
        <v>41456</v>
      </c>
      <c r="S63" t="s">
        <v>24</v>
      </c>
      <c r="T63" t="s">
        <v>25</v>
      </c>
      <c r="U63" t="s">
        <v>39</v>
      </c>
      <c r="V63" t="s">
        <v>40</v>
      </c>
      <c r="W63" t="s">
        <v>28</v>
      </c>
      <c r="X63" t="s">
        <v>29</v>
      </c>
      <c r="Y63">
        <v>3</v>
      </c>
      <c r="Z63">
        <v>31</v>
      </c>
    </row>
    <row r="64" spans="5:26" x14ac:dyDescent="0.25">
      <c r="E64">
        <v>40971</v>
      </c>
      <c r="F64">
        <f t="shared" si="4"/>
        <v>2012</v>
      </c>
      <c r="G64">
        <f t="shared" si="0"/>
        <v>3</v>
      </c>
      <c r="H64" t="str">
        <f t="shared" si="5"/>
        <v>March</v>
      </c>
      <c r="I64" t="str">
        <f t="shared" si="6"/>
        <v>Mar</v>
      </c>
      <c r="J64">
        <f t="shared" si="1"/>
        <v>1</v>
      </c>
      <c r="K64" t="str">
        <f t="shared" si="7"/>
        <v>Quarter 1</v>
      </c>
      <c r="L64" t="str">
        <f t="shared" si="2"/>
        <v>Q1</v>
      </c>
      <c r="M64" t="str">
        <f t="shared" si="8"/>
        <v>20121</v>
      </c>
      <c r="N64" t="str">
        <f t="shared" si="9"/>
        <v>Q1 2012</v>
      </c>
      <c r="O64" t="str">
        <f t="shared" si="10"/>
        <v>Mar 2012</v>
      </c>
      <c r="P64">
        <f t="shared" si="3"/>
        <v>201203</v>
      </c>
      <c r="Q64">
        <v>41821</v>
      </c>
      <c r="R64">
        <v>41821</v>
      </c>
      <c r="S64" t="s">
        <v>24</v>
      </c>
      <c r="T64" t="s">
        <v>25</v>
      </c>
      <c r="U64" t="s">
        <v>41</v>
      </c>
      <c r="V64" t="s">
        <v>42</v>
      </c>
      <c r="W64" t="s">
        <v>28</v>
      </c>
      <c r="X64" t="s">
        <v>29</v>
      </c>
      <c r="Y64">
        <v>3</v>
      </c>
      <c r="Z64">
        <v>27</v>
      </c>
    </row>
    <row r="65" spans="5:26" x14ac:dyDescent="0.25">
      <c r="E65">
        <v>40972</v>
      </c>
      <c r="F65">
        <f t="shared" si="4"/>
        <v>2012</v>
      </c>
      <c r="G65">
        <f t="shared" si="0"/>
        <v>3</v>
      </c>
      <c r="H65" t="str">
        <f t="shared" si="5"/>
        <v>March</v>
      </c>
      <c r="I65" t="str">
        <f t="shared" si="6"/>
        <v>Mar</v>
      </c>
      <c r="J65">
        <f t="shared" si="1"/>
        <v>1</v>
      </c>
      <c r="K65" t="str">
        <f t="shared" si="7"/>
        <v>Quarter 1</v>
      </c>
      <c r="L65" t="str">
        <f t="shared" si="2"/>
        <v>Q1</v>
      </c>
      <c r="M65" t="str">
        <f t="shared" si="8"/>
        <v>20121</v>
      </c>
      <c r="N65" t="str">
        <f t="shared" si="9"/>
        <v>Q1 2012</v>
      </c>
      <c r="O65" t="str">
        <f t="shared" si="10"/>
        <v>Mar 2012</v>
      </c>
      <c r="P65">
        <f t="shared" si="3"/>
        <v>201203</v>
      </c>
      <c r="Q65">
        <v>41821</v>
      </c>
      <c r="R65">
        <v>41821</v>
      </c>
      <c r="S65" t="s">
        <v>24</v>
      </c>
      <c r="T65" t="s">
        <v>25</v>
      </c>
      <c r="U65" t="s">
        <v>41</v>
      </c>
      <c r="V65" t="s">
        <v>42</v>
      </c>
      <c r="W65" t="s">
        <v>28</v>
      </c>
      <c r="X65" t="s">
        <v>29</v>
      </c>
      <c r="Y65">
        <v>3</v>
      </c>
      <c r="Z65">
        <v>27</v>
      </c>
    </row>
    <row r="66" spans="5:26" x14ac:dyDescent="0.25">
      <c r="E66">
        <v>40973</v>
      </c>
      <c r="F66">
        <f t="shared" si="4"/>
        <v>2012</v>
      </c>
      <c r="G66">
        <f t="shared" ref="G66:G129" si="11">MONTH(E66)</f>
        <v>3</v>
      </c>
      <c r="H66" t="str">
        <f t="shared" si="5"/>
        <v>March</v>
      </c>
      <c r="I66" t="str">
        <f t="shared" si="6"/>
        <v>Mar</v>
      </c>
      <c r="J66">
        <f t="shared" ref="J66:J129" si="12">ROUNDUP(MONTH(E66)/3,0)</f>
        <v>1</v>
      </c>
      <c r="K66" t="str">
        <f t="shared" si="7"/>
        <v>Quarter 1</v>
      </c>
      <c r="L66" t="str">
        <f t="shared" si="2"/>
        <v>Q1</v>
      </c>
      <c r="M66" t="str">
        <f t="shared" si="8"/>
        <v>20121</v>
      </c>
      <c r="N66" t="str">
        <f t="shared" si="9"/>
        <v>Q1 2012</v>
      </c>
      <c r="O66" t="str">
        <f t="shared" si="10"/>
        <v>Mar 2012</v>
      </c>
      <c r="P66">
        <f t="shared" ref="P66:P129" si="13">(YEAR(E66) * 100) + MONTH(E66)</f>
        <v>201203</v>
      </c>
      <c r="Q66">
        <v>41821</v>
      </c>
      <c r="R66">
        <v>41821</v>
      </c>
      <c r="S66" t="s">
        <v>24</v>
      </c>
      <c r="T66" t="s">
        <v>25</v>
      </c>
      <c r="U66" t="s">
        <v>41</v>
      </c>
      <c r="V66" t="s">
        <v>42</v>
      </c>
      <c r="W66" t="s">
        <v>28</v>
      </c>
      <c r="X66" t="s">
        <v>29</v>
      </c>
      <c r="Y66">
        <v>3</v>
      </c>
      <c r="Z66">
        <v>27</v>
      </c>
    </row>
    <row r="67" spans="5:26" x14ac:dyDescent="0.25">
      <c r="E67">
        <v>40974</v>
      </c>
      <c r="F67">
        <f t="shared" ref="F67:F130" si="14">YEAR(E67)</f>
        <v>2012</v>
      </c>
      <c r="G67">
        <f t="shared" si="11"/>
        <v>3</v>
      </c>
      <c r="H67" t="str">
        <f t="shared" ref="H67:H130" si="15">TEXT(E67,"mmmm")</f>
        <v>March</v>
      </c>
      <c r="I67" t="str">
        <f t="shared" ref="I67:I130" si="16">TEXT(E67,"mmm")</f>
        <v>Mar</v>
      </c>
      <c r="J67">
        <f t="shared" si="12"/>
        <v>1</v>
      </c>
      <c r="K67" t="str">
        <f t="shared" ref="K67:K130" si="17">"Quarter " &amp; ROUNDUP(MONTH(E67)/3,0)</f>
        <v>Quarter 1</v>
      </c>
      <c r="L67" t="str">
        <f t="shared" ref="L67:L130" si="18">"Q" &amp; ROUNDUP(MONTH(E67)/3,0)</f>
        <v>Q1</v>
      </c>
      <c r="M67" t="str">
        <f t="shared" ref="M67:M130" si="19">YEAR(E67) &amp; ROUNDUP(MONTH(E67)/3,0)</f>
        <v>20121</v>
      </c>
      <c r="N67" t="str">
        <f t="shared" ref="N67:N130" si="20">"Q" &amp; ROUNDUP(MONTH(E67)/3,0) &amp; " " &amp; YEAR(E67)</f>
        <v>Q1 2012</v>
      </c>
      <c r="O67" t="str">
        <f t="shared" ref="O67:O130" si="21">TEXT(E67,"mmm") &amp; " " &amp; YEAR(E67)</f>
        <v>Mar 2012</v>
      </c>
      <c r="P67">
        <f t="shared" si="13"/>
        <v>201203</v>
      </c>
      <c r="Q67">
        <v>41821</v>
      </c>
      <c r="R67">
        <v>41821</v>
      </c>
      <c r="S67" t="s">
        <v>24</v>
      </c>
      <c r="T67" t="s">
        <v>25</v>
      </c>
      <c r="U67" t="s">
        <v>41</v>
      </c>
      <c r="V67" t="s">
        <v>42</v>
      </c>
      <c r="W67" t="s">
        <v>28</v>
      </c>
      <c r="X67" t="s">
        <v>29</v>
      </c>
      <c r="Y67">
        <v>3</v>
      </c>
      <c r="Z67">
        <v>27</v>
      </c>
    </row>
    <row r="68" spans="5:26" x14ac:dyDescent="0.25">
      <c r="E68">
        <v>40975</v>
      </c>
      <c r="F68">
        <f t="shared" si="14"/>
        <v>2012</v>
      </c>
      <c r="G68">
        <f t="shared" si="11"/>
        <v>3</v>
      </c>
      <c r="H68" t="str">
        <f t="shared" si="15"/>
        <v>March</v>
      </c>
      <c r="I68" t="str">
        <f t="shared" si="16"/>
        <v>Mar</v>
      </c>
      <c r="J68">
        <f t="shared" si="12"/>
        <v>1</v>
      </c>
      <c r="K68" t="str">
        <f t="shared" si="17"/>
        <v>Quarter 1</v>
      </c>
      <c r="L68" t="str">
        <f t="shared" si="18"/>
        <v>Q1</v>
      </c>
      <c r="M68" t="str">
        <f t="shared" si="19"/>
        <v>20121</v>
      </c>
      <c r="N68" t="str">
        <f t="shared" si="20"/>
        <v>Q1 2012</v>
      </c>
      <c r="O68" t="str">
        <f t="shared" si="21"/>
        <v>Mar 2012</v>
      </c>
      <c r="P68">
        <f t="shared" si="13"/>
        <v>201203</v>
      </c>
      <c r="Q68">
        <v>41821</v>
      </c>
      <c r="R68">
        <v>41821</v>
      </c>
      <c r="S68" t="s">
        <v>24</v>
      </c>
      <c r="T68" t="s">
        <v>25</v>
      </c>
      <c r="U68" t="s">
        <v>41</v>
      </c>
      <c r="V68" t="s">
        <v>42</v>
      </c>
      <c r="W68" t="s">
        <v>28</v>
      </c>
      <c r="X68" t="s">
        <v>29</v>
      </c>
      <c r="Y68">
        <v>3</v>
      </c>
      <c r="Z68">
        <v>27</v>
      </c>
    </row>
    <row r="69" spans="5:26" x14ac:dyDescent="0.25">
      <c r="E69">
        <v>40976</v>
      </c>
      <c r="F69">
        <f t="shared" si="14"/>
        <v>2012</v>
      </c>
      <c r="G69">
        <f t="shared" si="11"/>
        <v>3</v>
      </c>
      <c r="H69" t="str">
        <f t="shared" si="15"/>
        <v>March</v>
      </c>
      <c r="I69" t="str">
        <f t="shared" si="16"/>
        <v>Mar</v>
      </c>
      <c r="J69">
        <f t="shared" si="12"/>
        <v>1</v>
      </c>
      <c r="K69" t="str">
        <f t="shared" si="17"/>
        <v>Quarter 1</v>
      </c>
      <c r="L69" t="str">
        <f t="shared" si="18"/>
        <v>Q1</v>
      </c>
      <c r="M69" t="str">
        <f t="shared" si="19"/>
        <v>20121</v>
      </c>
      <c r="N69" t="str">
        <f t="shared" si="20"/>
        <v>Q1 2012</v>
      </c>
      <c r="O69" t="str">
        <f t="shared" si="21"/>
        <v>Mar 2012</v>
      </c>
      <c r="P69">
        <f t="shared" si="13"/>
        <v>201203</v>
      </c>
      <c r="Q69">
        <v>41821</v>
      </c>
      <c r="R69">
        <v>41821</v>
      </c>
      <c r="S69" t="s">
        <v>24</v>
      </c>
      <c r="T69" t="s">
        <v>25</v>
      </c>
      <c r="U69" t="s">
        <v>41</v>
      </c>
      <c r="V69" t="s">
        <v>42</v>
      </c>
      <c r="W69" t="s">
        <v>28</v>
      </c>
      <c r="X69" t="s">
        <v>29</v>
      </c>
      <c r="Y69">
        <v>3</v>
      </c>
      <c r="Z69">
        <v>28</v>
      </c>
    </row>
    <row r="70" spans="5:26" x14ac:dyDescent="0.25">
      <c r="E70">
        <v>40977</v>
      </c>
      <c r="F70">
        <f t="shared" si="14"/>
        <v>2012</v>
      </c>
      <c r="G70">
        <f t="shared" si="11"/>
        <v>3</v>
      </c>
      <c r="H70" t="str">
        <f t="shared" si="15"/>
        <v>March</v>
      </c>
      <c r="I70" t="str">
        <f t="shared" si="16"/>
        <v>Mar</v>
      </c>
      <c r="J70">
        <f t="shared" si="12"/>
        <v>1</v>
      </c>
      <c r="K70" t="str">
        <f t="shared" si="17"/>
        <v>Quarter 1</v>
      </c>
      <c r="L70" t="str">
        <f t="shared" si="18"/>
        <v>Q1</v>
      </c>
      <c r="M70" t="str">
        <f t="shared" si="19"/>
        <v>20121</v>
      </c>
      <c r="N70" t="str">
        <f t="shared" si="20"/>
        <v>Q1 2012</v>
      </c>
      <c r="O70" t="str">
        <f t="shared" si="21"/>
        <v>Mar 2012</v>
      </c>
      <c r="P70">
        <f t="shared" si="13"/>
        <v>201203</v>
      </c>
      <c r="Q70">
        <v>41821</v>
      </c>
      <c r="R70">
        <v>41821</v>
      </c>
      <c r="S70" t="s">
        <v>24</v>
      </c>
      <c r="T70" t="s">
        <v>25</v>
      </c>
      <c r="U70" t="s">
        <v>41</v>
      </c>
      <c r="V70" t="s">
        <v>42</v>
      </c>
      <c r="W70" t="s">
        <v>28</v>
      </c>
      <c r="X70" t="s">
        <v>29</v>
      </c>
      <c r="Y70">
        <v>3</v>
      </c>
      <c r="Z70">
        <v>28</v>
      </c>
    </row>
    <row r="71" spans="5:26" x14ac:dyDescent="0.25">
      <c r="E71">
        <v>40978</v>
      </c>
      <c r="F71">
        <f t="shared" si="14"/>
        <v>2012</v>
      </c>
      <c r="G71">
        <f t="shared" si="11"/>
        <v>3</v>
      </c>
      <c r="H71" t="str">
        <f t="shared" si="15"/>
        <v>March</v>
      </c>
      <c r="I71" t="str">
        <f t="shared" si="16"/>
        <v>Mar</v>
      </c>
      <c r="J71">
        <f t="shared" si="12"/>
        <v>1</v>
      </c>
      <c r="K71" t="str">
        <f t="shared" si="17"/>
        <v>Quarter 1</v>
      </c>
      <c r="L71" t="str">
        <f t="shared" si="18"/>
        <v>Q1</v>
      </c>
      <c r="M71" t="str">
        <f t="shared" si="19"/>
        <v>20121</v>
      </c>
      <c r="N71" t="str">
        <f t="shared" si="20"/>
        <v>Q1 2012</v>
      </c>
      <c r="O71" t="str">
        <f t="shared" si="21"/>
        <v>Mar 2012</v>
      </c>
      <c r="P71">
        <f t="shared" si="13"/>
        <v>201203</v>
      </c>
      <c r="Q71">
        <v>41821</v>
      </c>
      <c r="R71">
        <v>41821</v>
      </c>
      <c r="S71" t="s">
        <v>24</v>
      </c>
      <c r="T71" t="s">
        <v>25</v>
      </c>
      <c r="U71" t="s">
        <v>41</v>
      </c>
      <c r="V71" t="s">
        <v>42</v>
      </c>
      <c r="W71" t="s">
        <v>28</v>
      </c>
      <c r="X71" t="s">
        <v>29</v>
      </c>
      <c r="Y71">
        <v>3</v>
      </c>
      <c r="Z71">
        <v>28</v>
      </c>
    </row>
    <row r="72" spans="5:26" x14ac:dyDescent="0.25">
      <c r="E72">
        <v>40979</v>
      </c>
      <c r="F72">
        <f t="shared" si="14"/>
        <v>2012</v>
      </c>
      <c r="G72">
        <f t="shared" si="11"/>
        <v>3</v>
      </c>
      <c r="H72" t="str">
        <f t="shared" si="15"/>
        <v>March</v>
      </c>
      <c r="I72" t="str">
        <f t="shared" si="16"/>
        <v>Mar</v>
      </c>
      <c r="J72">
        <f t="shared" si="12"/>
        <v>1</v>
      </c>
      <c r="K72" t="str">
        <f t="shared" si="17"/>
        <v>Quarter 1</v>
      </c>
      <c r="L72" t="str">
        <f t="shared" si="18"/>
        <v>Q1</v>
      </c>
      <c r="M72" t="str">
        <f t="shared" si="19"/>
        <v>20121</v>
      </c>
      <c r="N72" t="str">
        <f t="shared" si="20"/>
        <v>Q1 2012</v>
      </c>
      <c r="O72" t="str">
        <f t="shared" si="21"/>
        <v>Mar 2012</v>
      </c>
      <c r="P72">
        <f t="shared" si="13"/>
        <v>201203</v>
      </c>
      <c r="Q72">
        <v>41821</v>
      </c>
      <c r="R72">
        <v>41821</v>
      </c>
      <c r="S72" t="s">
        <v>24</v>
      </c>
      <c r="T72" t="s">
        <v>25</v>
      </c>
      <c r="U72" t="s">
        <v>41</v>
      </c>
      <c r="V72" t="s">
        <v>42</v>
      </c>
      <c r="W72" t="s">
        <v>28</v>
      </c>
      <c r="X72" t="s">
        <v>29</v>
      </c>
      <c r="Y72">
        <v>3</v>
      </c>
      <c r="Z72">
        <v>28</v>
      </c>
    </row>
    <row r="73" spans="5:26" x14ac:dyDescent="0.25">
      <c r="E73">
        <v>40980</v>
      </c>
      <c r="F73">
        <f t="shared" si="14"/>
        <v>2012</v>
      </c>
      <c r="G73">
        <f t="shared" si="11"/>
        <v>3</v>
      </c>
      <c r="H73" t="str">
        <f t="shared" si="15"/>
        <v>March</v>
      </c>
      <c r="I73" t="str">
        <f t="shared" si="16"/>
        <v>Mar</v>
      </c>
      <c r="J73">
        <f t="shared" si="12"/>
        <v>1</v>
      </c>
      <c r="K73" t="str">
        <f t="shared" si="17"/>
        <v>Quarter 1</v>
      </c>
      <c r="L73" t="str">
        <f t="shared" si="18"/>
        <v>Q1</v>
      </c>
      <c r="M73" t="str">
        <f t="shared" si="19"/>
        <v>20121</v>
      </c>
      <c r="N73" t="str">
        <f t="shared" si="20"/>
        <v>Q1 2012</v>
      </c>
      <c r="O73" t="str">
        <f t="shared" si="21"/>
        <v>Mar 2012</v>
      </c>
      <c r="P73">
        <f t="shared" si="13"/>
        <v>201203</v>
      </c>
      <c r="Q73">
        <v>41821</v>
      </c>
      <c r="R73">
        <v>41821</v>
      </c>
      <c r="S73" t="s">
        <v>24</v>
      </c>
      <c r="T73" t="s">
        <v>25</v>
      </c>
      <c r="U73" t="s">
        <v>41</v>
      </c>
      <c r="V73" t="s">
        <v>42</v>
      </c>
      <c r="W73" t="s">
        <v>28</v>
      </c>
      <c r="X73" t="s">
        <v>29</v>
      </c>
      <c r="Y73">
        <v>3</v>
      </c>
      <c r="Z73">
        <v>28</v>
      </c>
    </row>
    <row r="74" spans="5:26" x14ac:dyDescent="0.25">
      <c r="E74">
        <v>40981</v>
      </c>
      <c r="F74">
        <f t="shared" si="14"/>
        <v>2012</v>
      </c>
      <c r="G74">
        <f t="shared" si="11"/>
        <v>3</v>
      </c>
      <c r="H74" t="str">
        <f t="shared" si="15"/>
        <v>March</v>
      </c>
      <c r="I74" t="str">
        <f t="shared" si="16"/>
        <v>Mar</v>
      </c>
      <c r="J74">
        <f t="shared" si="12"/>
        <v>1</v>
      </c>
      <c r="K74" t="str">
        <f t="shared" si="17"/>
        <v>Quarter 1</v>
      </c>
      <c r="L74" t="str">
        <f t="shared" si="18"/>
        <v>Q1</v>
      </c>
      <c r="M74" t="str">
        <f t="shared" si="19"/>
        <v>20121</v>
      </c>
      <c r="N74" t="str">
        <f t="shared" si="20"/>
        <v>Q1 2012</v>
      </c>
      <c r="O74" t="str">
        <f t="shared" si="21"/>
        <v>Mar 2012</v>
      </c>
      <c r="P74">
        <f t="shared" si="13"/>
        <v>201203</v>
      </c>
      <c r="Q74">
        <v>41821</v>
      </c>
      <c r="R74">
        <v>41821</v>
      </c>
      <c r="S74" t="s">
        <v>24</v>
      </c>
      <c r="T74" t="s">
        <v>25</v>
      </c>
      <c r="U74" t="s">
        <v>41</v>
      </c>
      <c r="V74" t="s">
        <v>42</v>
      </c>
      <c r="W74" t="s">
        <v>28</v>
      </c>
      <c r="X74" t="s">
        <v>29</v>
      </c>
      <c r="Y74">
        <v>3</v>
      </c>
      <c r="Z74">
        <v>28</v>
      </c>
    </row>
    <row r="75" spans="5:26" x14ac:dyDescent="0.25">
      <c r="E75">
        <v>40982</v>
      </c>
      <c r="F75">
        <f t="shared" si="14"/>
        <v>2012</v>
      </c>
      <c r="G75">
        <f t="shared" si="11"/>
        <v>3</v>
      </c>
      <c r="H75" t="str">
        <f t="shared" si="15"/>
        <v>March</v>
      </c>
      <c r="I75" t="str">
        <f t="shared" si="16"/>
        <v>Mar</v>
      </c>
      <c r="J75">
        <f t="shared" si="12"/>
        <v>1</v>
      </c>
      <c r="K75" t="str">
        <f t="shared" si="17"/>
        <v>Quarter 1</v>
      </c>
      <c r="L75" t="str">
        <f t="shared" si="18"/>
        <v>Q1</v>
      </c>
      <c r="M75" t="str">
        <f t="shared" si="19"/>
        <v>20121</v>
      </c>
      <c r="N75" t="str">
        <f t="shared" si="20"/>
        <v>Q1 2012</v>
      </c>
      <c r="O75" t="str">
        <f t="shared" si="21"/>
        <v>Mar 2012</v>
      </c>
      <c r="P75">
        <f t="shared" si="13"/>
        <v>201203</v>
      </c>
      <c r="Q75">
        <v>41821</v>
      </c>
      <c r="R75">
        <v>41821</v>
      </c>
      <c r="S75" t="s">
        <v>24</v>
      </c>
      <c r="T75" t="s">
        <v>25</v>
      </c>
      <c r="U75" t="s">
        <v>41</v>
      </c>
      <c r="V75" t="s">
        <v>42</v>
      </c>
      <c r="W75" t="s">
        <v>28</v>
      </c>
      <c r="X75" t="s">
        <v>29</v>
      </c>
      <c r="Y75">
        <v>3</v>
      </c>
      <c r="Z75">
        <v>28</v>
      </c>
    </row>
    <row r="76" spans="5:26" x14ac:dyDescent="0.25">
      <c r="E76">
        <v>40983</v>
      </c>
      <c r="F76">
        <f t="shared" si="14"/>
        <v>2012</v>
      </c>
      <c r="G76">
        <f t="shared" si="11"/>
        <v>3</v>
      </c>
      <c r="H76" t="str">
        <f t="shared" si="15"/>
        <v>March</v>
      </c>
      <c r="I76" t="str">
        <f t="shared" si="16"/>
        <v>Mar</v>
      </c>
      <c r="J76">
        <f t="shared" si="12"/>
        <v>1</v>
      </c>
      <c r="K76" t="str">
        <f t="shared" si="17"/>
        <v>Quarter 1</v>
      </c>
      <c r="L76" t="str">
        <f t="shared" si="18"/>
        <v>Q1</v>
      </c>
      <c r="M76" t="str">
        <f t="shared" si="19"/>
        <v>20121</v>
      </c>
      <c r="N76" t="str">
        <f t="shared" si="20"/>
        <v>Q1 2012</v>
      </c>
      <c r="O76" t="str">
        <f t="shared" si="21"/>
        <v>Mar 2012</v>
      </c>
      <c r="P76">
        <f t="shared" si="13"/>
        <v>201203</v>
      </c>
      <c r="Q76">
        <v>41821</v>
      </c>
      <c r="R76">
        <v>41821</v>
      </c>
      <c r="S76" t="s">
        <v>24</v>
      </c>
      <c r="T76" t="s">
        <v>25</v>
      </c>
      <c r="U76" t="s">
        <v>41</v>
      </c>
      <c r="V76" t="s">
        <v>42</v>
      </c>
      <c r="W76" t="s">
        <v>28</v>
      </c>
      <c r="X76" t="s">
        <v>29</v>
      </c>
      <c r="Y76">
        <v>3</v>
      </c>
      <c r="Z76">
        <v>29</v>
      </c>
    </row>
    <row r="77" spans="5:26" x14ac:dyDescent="0.25">
      <c r="E77">
        <v>40984</v>
      </c>
      <c r="F77">
        <f t="shared" si="14"/>
        <v>2012</v>
      </c>
      <c r="G77">
        <f t="shared" si="11"/>
        <v>3</v>
      </c>
      <c r="H77" t="str">
        <f t="shared" si="15"/>
        <v>March</v>
      </c>
      <c r="I77" t="str">
        <f t="shared" si="16"/>
        <v>Mar</v>
      </c>
      <c r="J77">
        <f t="shared" si="12"/>
        <v>1</v>
      </c>
      <c r="K77" t="str">
        <f t="shared" si="17"/>
        <v>Quarter 1</v>
      </c>
      <c r="L77" t="str">
        <f t="shared" si="18"/>
        <v>Q1</v>
      </c>
      <c r="M77" t="str">
        <f t="shared" si="19"/>
        <v>20121</v>
      </c>
      <c r="N77" t="str">
        <f t="shared" si="20"/>
        <v>Q1 2012</v>
      </c>
      <c r="O77" t="str">
        <f t="shared" si="21"/>
        <v>Mar 2012</v>
      </c>
      <c r="P77">
        <f t="shared" si="13"/>
        <v>201203</v>
      </c>
      <c r="Q77">
        <v>41821</v>
      </c>
      <c r="R77">
        <v>41821</v>
      </c>
      <c r="S77" t="s">
        <v>24</v>
      </c>
      <c r="T77" t="s">
        <v>25</v>
      </c>
      <c r="U77" t="s">
        <v>41</v>
      </c>
      <c r="V77" t="s">
        <v>42</v>
      </c>
      <c r="W77" t="s">
        <v>28</v>
      </c>
      <c r="X77" t="s">
        <v>29</v>
      </c>
      <c r="Y77">
        <v>3</v>
      </c>
      <c r="Z77">
        <v>29</v>
      </c>
    </row>
    <row r="78" spans="5:26" x14ac:dyDescent="0.25">
      <c r="E78">
        <v>40985</v>
      </c>
      <c r="F78">
        <f t="shared" si="14"/>
        <v>2012</v>
      </c>
      <c r="G78">
        <f t="shared" si="11"/>
        <v>3</v>
      </c>
      <c r="H78" t="str">
        <f t="shared" si="15"/>
        <v>March</v>
      </c>
      <c r="I78" t="str">
        <f t="shared" si="16"/>
        <v>Mar</v>
      </c>
      <c r="J78">
        <f t="shared" si="12"/>
        <v>1</v>
      </c>
      <c r="K78" t="str">
        <f t="shared" si="17"/>
        <v>Quarter 1</v>
      </c>
      <c r="L78" t="str">
        <f t="shared" si="18"/>
        <v>Q1</v>
      </c>
      <c r="M78" t="str">
        <f t="shared" si="19"/>
        <v>20121</v>
      </c>
      <c r="N78" t="str">
        <f t="shared" si="20"/>
        <v>Q1 2012</v>
      </c>
      <c r="O78" t="str">
        <f t="shared" si="21"/>
        <v>Mar 2012</v>
      </c>
      <c r="P78">
        <f t="shared" si="13"/>
        <v>201203</v>
      </c>
      <c r="Q78">
        <v>41821</v>
      </c>
      <c r="R78">
        <v>41821</v>
      </c>
      <c r="S78" t="s">
        <v>24</v>
      </c>
      <c r="T78" t="s">
        <v>25</v>
      </c>
      <c r="U78" t="s">
        <v>41</v>
      </c>
      <c r="V78" t="s">
        <v>42</v>
      </c>
      <c r="W78" t="s">
        <v>28</v>
      </c>
      <c r="X78" t="s">
        <v>29</v>
      </c>
      <c r="Y78">
        <v>3</v>
      </c>
      <c r="Z78">
        <v>29</v>
      </c>
    </row>
    <row r="79" spans="5:26" x14ac:dyDescent="0.25">
      <c r="E79">
        <v>40986</v>
      </c>
      <c r="F79">
        <f t="shared" si="14"/>
        <v>2012</v>
      </c>
      <c r="G79">
        <f t="shared" si="11"/>
        <v>3</v>
      </c>
      <c r="H79" t="str">
        <f t="shared" si="15"/>
        <v>March</v>
      </c>
      <c r="I79" t="str">
        <f t="shared" si="16"/>
        <v>Mar</v>
      </c>
      <c r="J79">
        <f t="shared" si="12"/>
        <v>1</v>
      </c>
      <c r="K79" t="str">
        <f t="shared" si="17"/>
        <v>Quarter 1</v>
      </c>
      <c r="L79" t="str">
        <f t="shared" si="18"/>
        <v>Q1</v>
      </c>
      <c r="M79" t="str">
        <f t="shared" si="19"/>
        <v>20121</v>
      </c>
      <c r="N79" t="str">
        <f t="shared" si="20"/>
        <v>Q1 2012</v>
      </c>
      <c r="O79" t="str">
        <f t="shared" si="21"/>
        <v>Mar 2012</v>
      </c>
      <c r="P79">
        <f t="shared" si="13"/>
        <v>201203</v>
      </c>
      <c r="Q79">
        <v>41821</v>
      </c>
      <c r="R79">
        <v>41821</v>
      </c>
      <c r="S79" t="s">
        <v>24</v>
      </c>
      <c r="T79" t="s">
        <v>25</v>
      </c>
      <c r="U79" t="s">
        <v>41</v>
      </c>
      <c r="V79" t="s">
        <v>42</v>
      </c>
      <c r="W79" t="s">
        <v>28</v>
      </c>
      <c r="X79" t="s">
        <v>29</v>
      </c>
      <c r="Y79">
        <v>3</v>
      </c>
      <c r="Z79">
        <v>29</v>
      </c>
    </row>
    <row r="80" spans="5:26" x14ac:dyDescent="0.25">
      <c r="E80">
        <v>40987</v>
      </c>
      <c r="F80">
        <f t="shared" si="14"/>
        <v>2012</v>
      </c>
      <c r="G80">
        <f t="shared" si="11"/>
        <v>3</v>
      </c>
      <c r="H80" t="str">
        <f t="shared" si="15"/>
        <v>March</v>
      </c>
      <c r="I80" t="str">
        <f t="shared" si="16"/>
        <v>Mar</v>
      </c>
      <c r="J80">
        <f t="shared" si="12"/>
        <v>1</v>
      </c>
      <c r="K80" t="str">
        <f t="shared" si="17"/>
        <v>Quarter 1</v>
      </c>
      <c r="L80" t="str">
        <f t="shared" si="18"/>
        <v>Q1</v>
      </c>
      <c r="M80" t="str">
        <f t="shared" si="19"/>
        <v>20121</v>
      </c>
      <c r="N80" t="str">
        <f t="shared" si="20"/>
        <v>Q1 2012</v>
      </c>
      <c r="O80" t="str">
        <f t="shared" si="21"/>
        <v>Mar 2012</v>
      </c>
      <c r="P80">
        <f t="shared" si="13"/>
        <v>201203</v>
      </c>
      <c r="Q80">
        <v>41821</v>
      </c>
      <c r="R80">
        <v>41821</v>
      </c>
      <c r="S80" t="s">
        <v>24</v>
      </c>
      <c r="T80" t="s">
        <v>25</v>
      </c>
      <c r="U80" t="s">
        <v>41</v>
      </c>
      <c r="V80" t="s">
        <v>42</v>
      </c>
      <c r="W80" t="s">
        <v>28</v>
      </c>
      <c r="X80" t="s">
        <v>29</v>
      </c>
      <c r="Y80">
        <v>3</v>
      </c>
      <c r="Z80">
        <v>29</v>
      </c>
    </row>
    <row r="81" spans="5:26" x14ac:dyDescent="0.25">
      <c r="E81">
        <v>40988</v>
      </c>
      <c r="F81">
        <f t="shared" si="14"/>
        <v>2012</v>
      </c>
      <c r="G81">
        <f t="shared" si="11"/>
        <v>3</v>
      </c>
      <c r="H81" t="str">
        <f t="shared" si="15"/>
        <v>March</v>
      </c>
      <c r="I81" t="str">
        <f t="shared" si="16"/>
        <v>Mar</v>
      </c>
      <c r="J81">
        <f t="shared" si="12"/>
        <v>1</v>
      </c>
      <c r="K81" t="str">
        <f t="shared" si="17"/>
        <v>Quarter 1</v>
      </c>
      <c r="L81" t="str">
        <f t="shared" si="18"/>
        <v>Q1</v>
      </c>
      <c r="M81" t="str">
        <f t="shared" si="19"/>
        <v>20121</v>
      </c>
      <c r="N81" t="str">
        <f t="shared" si="20"/>
        <v>Q1 2012</v>
      </c>
      <c r="O81" t="str">
        <f t="shared" si="21"/>
        <v>Mar 2012</v>
      </c>
      <c r="P81">
        <f t="shared" si="13"/>
        <v>201203</v>
      </c>
      <c r="Q81">
        <v>41821</v>
      </c>
      <c r="R81">
        <v>41821</v>
      </c>
      <c r="S81" t="s">
        <v>24</v>
      </c>
      <c r="T81" t="s">
        <v>25</v>
      </c>
      <c r="U81" t="s">
        <v>41</v>
      </c>
      <c r="V81" t="s">
        <v>42</v>
      </c>
      <c r="W81" t="s">
        <v>28</v>
      </c>
      <c r="X81" t="s">
        <v>29</v>
      </c>
      <c r="Y81">
        <v>3</v>
      </c>
      <c r="Z81">
        <v>29</v>
      </c>
    </row>
    <row r="82" spans="5:26" x14ac:dyDescent="0.25">
      <c r="E82">
        <v>40989</v>
      </c>
      <c r="F82">
        <f t="shared" si="14"/>
        <v>2012</v>
      </c>
      <c r="G82">
        <f t="shared" si="11"/>
        <v>3</v>
      </c>
      <c r="H82" t="str">
        <f t="shared" si="15"/>
        <v>March</v>
      </c>
      <c r="I82" t="str">
        <f t="shared" si="16"/>
        <v>Mar</v>
      </c>
      <c r="J82">
        <f t="shared" si="12"/>
        <v>1</v>
      </c>
      <c r="K82" t="str">
        <f t="shared" si="17"/>
        <v>Quarter 1</v>
      </c>
      <c r="L82" t="str">
        <f t="shared" si="18"/>
        <v>Q1</v>
      </c>
      <c r="M82" t="str">
        <f t="shared" si="19"/>
        <v>20121</v>
      </c>
      <c r="N82" t="str">
        <f t="shared" si="20"/>
        <v>Q1 2012</v>
      </c>
      <c r="O82" t="str">
        <f t="shared" si="21"/>
        <v>Mar 2012</v>
      </c>
      <c r="P82">
        <f t="shared" si="13"/>
        <v>201203</v>
      </c>
      <c r="Q82">
        <v>41821</v>
      </c>
      <c r="R82">
        <v>41821</v>
      </c>
      <c r="S82" t="s">
        <v>24</v>
      </c>
      <c r="T82" t="s">
        <v>25</v>
      </c>
      <c r="U82" t="s">
        <v>41</v>
      </c>
      <c r="V82" t="s">
        <v>42</v>
      </c>
      <c r="W82" t="s">
        <v>28</v>
      </c>
      <c r="X82" t="s">
        <v>29</v>
      </c>
      <c r="Y82">
        <v>3</v>
      </c>
      <c r="Z82">
        <v>29</v>
      </c>
    </row>
    <row r="83" spans="5:26" x14ac:dyDescent="0.25">
      <c r="E83">
        <v>40990</v>
      </c>
      <c r="F83">
        <f t="shared" si="14"/>
        <v>2012</v>
      </c>
      <c r="G83">
        <f t="shared" si="11"/>
        <v>3</v>
      </c>
      <c r="H83" t="str">
        <f t="shared" si="15"/>
        <v>March</v>
      </c>
      <c r="I83" t="str">
        <f t="shared" si="16"/>
        <v>Mar</v>
      </c>
      <c r="J83">
        <f t="shared" si="12"/>
        <v>1</v>
      </c>
      <c r="K83" t="str">
        <f t="shared" si="17"/>
        <v>Quarter 1</v>
      </c>
      <c r="L83" t="str">
        <f t="shared" si="18"/>
        <v>Q1</v>
      </c>
      <c r="M83" t="str">
        <f t="shared" si="19"/>
        <v>20121</v>
      </c>
      <c r="N83" t="str">
        <f t="shared" si="20"/>
        <v>Q1 2012</v>
      </c>
      <c r="O83" t="str">
        <f t="shared" si="21"/>
        <v>Mar 2012</v>
      </c>
      <c r="P83">
        <f t="shared" si="13"/>
        <v>201203</v>
      </c>
      <c r="Q83">
        <v>41821</v>
      </c>
      <c r="R83">
        <v>41821</v>
      </c>
      <c r="S83" t="s">
        <v>24</v>
      </c>
      <c r="T83" t="s">
        <v>25</v>
      </c>
      <c r="U83" t="s">
        <v>41</v>
      </c>
      <c r="V83" t="s">
        <v>42</v>
      </c>
      <c r="W83" t="s">
        <v>28</v>
      </c>
      <c r="X83" t="s">
        <v>29</v>
      </c>
      <c r="Y83">
        <v>3</v>
      </c>
      <c r="Z83">
        <v>30</v>
      </c>
    </row>
    <row r="84" spans="5:26" x14ac:dyDescent="0.25">
      <c r="E84">
        <v>40991</v>
      </c>
      <c r="F84">
        <f t="shared" si="14"/>
        <v>2012</v>
      </c>
      <c r="G84">
        <f t="shared" si="11"/>
        <v>3</v>
      </c>
      <c r="H84" t="str">
        <f t="shared" si="15"/>
        <v>March</v>
      </c>
      <c r="I84" t="str">
        <f t="shared" si="16"/>
        <v>Mar</v>
      </c>
      <c r="J84">
        <f t="shared" si="12"/>
        <v>1</v>
      </c>
      <c r="K84" t="str">
        <f t="shared" si="17"/>
        <v>Quarter 1</v>
      </c>
      <c r="L84" t="str">
        <f t="shared" si="18"/>
        <v>Q1</v>
      </c>
      <c r="M84" t="str">
        <f t="shared" si="19"/>
        <v>20121</v>
      </c>
      <c r="N84" t="str">
        <f t="shared" si="20"/>
        <v>Q1 2012</v>
      </c>
      <c r="O84" t="str">
        <f t="shared" si="21"/>
        <v>Mar 2012</v>
      </c>
      <c r="P84">
        <f t="shared" si="13"/>
        <v>201203</v>
      </c>
      <c r="Q84">
        <v>41821</v>
      </c>
      <c r="R84">
        <v>41821</v>
      </c>
      <c r="S84" t="s">
        <v>24</v>
      </c>
      <c r="T84" t="s">
        <v>25</v>
      </c>
      <c r="U84" t="s">
        <v>41</v>
      </c>
      <c r="V84" t="s">
        <v>42</v>
      </c>
      <c r="W84" t="s">
        <v>28</v>
      </c>
      <c r="X84" t="s">
        <v>29</v>
      </c>
      <c r="Y84">
        <v>3</v>
      </c>
      <c r="Z84">
        <v>30</v>
      </c>
    </row>
    <row r="85" spans="5:26" x14ac:dyDescent="0.25">
      <c r="E85">
        <v>40992</v>
      </c>
      <c r="F85">
        <f t="shared" si="14"/>
        <v>2012</v>
      </c>
      <c r="G85">
        <f t="shared" si="11"/>
        <v>3</v>
      </c>
      <c r="H85" t="str">
        <f t="shared" si="15"/>
        <v>March</v>
      </c>
      <c r="I85" t="str">
        <f t="shared" si="16"/>
        <v>Mar</v>
      </c>
      <c r="J85">
        <f t="shared" si="12"/>
        <v>1</v>
      </c>
      <c r="K85" t="str">
        <f t="shared" si="17"/>
        <v>Quarter 1</v>
      </c>
      <c r="L85" t="str">
        <f t="shared" si="18"/>
        <v>Q1</v>
      </c>
      <c r="M85" t="str">
        <f t="shared" si="19"/>
        <v>20121</v>
      </c>
      <c r="N85" t="str">
        <f t="shared" si="20"/>
        <v>Q1 2012</v>
      </c>
      <c r="O85" t="str">
        <f t="shared" si="21"/>
        <v>Mar 2012</v>
      </c>
      <c r="P85">
        <f t="shared" si="13"/>
        <v>201203</v>
      </c>
      <c r="Q85">
        <v>41821</v>
      </c>
      <c r="R85">
        <v>41821</v>
      </c>
      <c r="S85" t="s">
        <v>24</v>
      </c>
      <c r="T85" t="s">
        <v>25</v>
      </c>
      <c r="U85" t="s">
        <v>41</v>
      </c>
      <c r="V85" t="s">
        <v>42</v>
      </c>
      <c r="W85" t="s">
        <v>28</v>
      </c>
      <c r="X85" t="s">
        <v>29</v>
      </c>
      <c r="Y85">
        <v>3</v>
      </c>
      <c r="Z85">
        <v>30</v>
      </c>
    </row>
    <row r="86" spans="5:26" x14ac:dyDescent="0.25">
      <c r="E86">
        <v>40993</v>
      </c>
      <c r="F86">
        <f t="shared" si="14"/>
        <v>2012</v>
      </c>
      <c r="G86">
        <f t="shared" si="11"/>
        <v>3</v>
      </c>
      <c r="H86" t="str">
        <f t="shared" si="15"/>
        <v>March</v>
      </c>
      <c r="I86" t="str">
        <f t="shared" si="16"/>
        <v>Mar</v>
      </c>
      <c r="J86">
        <f t="shared" si="12"/>
        <v>1</v>
      </c>
      <c r="K86" t="str">
        <f t="shared" si="17"/>
        <v>Quarter 1</v>
      </c>
      <c r="L86" t="str">
        <f t="shared" si="18"/>
        <v>Q1</v>
      </c>
      <c r="M86" t="str">
        <f t="shared" si="19"/>
        <v>20121</v>
      </c>
      <c r="N86" t="str">
        <f t="shared" si="20"/>
        <v>Q1 2012</v>
      </c>
      <c r="O86" t="str">
        <f t="shared" si="21"/>
        <v>Mar 2012</v>
      </c>
      <c r="P86">
        <f t="shared" si="13"/>
        <v>201203</v>
      </c>
      <c r="Q86">
        <v>41821</v>
      </c>
      <c r="R86">
        <v>41821</v>
      </c>
      <c r="S86" t="s">
        <v>24</v>
      </c>
      <c r="T86" t="s">
        <v>25</v>
      </c>
      <c r="U86" t="s">
        <v>41</v>
      </c>
      <c r="V86" t="s">
        <v>42</v>
      </c>
      <c r="W86" t="s">
        <v>28</v>
      </c>
      <c r="X86" t="s">
        <v>29</v>
      </c>
      <c r="Y86">
        <v>3</v>
      </c>
      <c r="Z86">
        <v>30</v>
      </c>
    </row>
    <row r="87" spans="5:26" x14ac:dyDescent="0.25">
      <c r="E87">
        <v>40994</v>
      </c>
      <c r="F87">
        <f t="shared" si="14"/>
        <v>2012</v>
      </c>
      <c r="G87">
        <f t="shared" si="11"/>
        <v>3</v>
      </c>
      <c r="H87" t="str">
        <f t="shared" si="15"/>
        <v>March</v>
      </c>
      <c r="I87" t="str">
        <f t="shared" si="16"/>
        <v>Mar</v>
      </c>
      <c r="J87">
        <f t="shared" si="12"/>
        <v>1</v>
      </c>
      <c r="K87" t="str">
        <f t="shared" si="17"/>
        <v>Quarter 1</v>
      </c>
      <c r="L87" t="str">
        <f t="shared" si="18"/>
        <v>Q1</v>
      </c>
      <c r="M87" t="str">
        <f t="shared" si="19"/>
        <v>20121</v>
      </c>
      <c r="N87" t="str">
        <f t="shared" si="20"/>
        <v>Q1 2012</v>
      </c>
      <c r="O87" t="str">
        <f t="shared" si="21"/>
        <v>Mar 2012</v>
      </c>
      <c r="P87">
        <f t="shared" si="13"/>
        <v>201203</v>
      </c>
      <c r="Q87">
        <v>41821</v>
      </c>
      <c r="R87">
        <v>41821</v>
      </c>
      <c r="S87" t="s">
        <v>24</v>
      </c>
      <c r="T87" t="s">
        <v>25</v>
      </c>
      <c r="U87" t="s">
        <v>41</v>
      </c>
      <c r="V87" t="s">
        <v>42</v>
      </c>
      <c r="W87" t="s">
        <v>28</v>
      </c>
      <c r="X87" t="s">
        <v>29</v>
      </c>
      <c r="Y87">
        <v>3</v>
      </c>
      <c r="Z87">
        <v>30</v>
      </c>
    </row>
    <row r="88" spans="5:26" x14ac:dyDescent="0.25">
      <c r="E88">
        <v>40995</v>
      </c>
      <c r="F88">
        <f t="shared" si="14"/>
        <v>2012</v>
      </c>
      <c r="G88">
        <f t="shared" si="11"/>
        <v>3</v>
      </c>
      <c r="H88" t="str">
        <f t="shared" si="15"/>
        <v>March</v>
      </c>
      <c r="I88" t="str">
        <f t="shared" si="16"/>
        <v>Mar</v>
      </c>
      <c r="J88">
        <f t="shared" si="12"/>
        <v>1</v>
      </c>
      <c r="K88" t="str">
        <f t="shared" si="17"/>
        <v>Quarter 1</v>
      </c>
      <c r="L88" t="str">
        <f t="shared" si="18"/>
        <v>Q1</v>
      </c>
      <c r="M88" t="str">
        <f t="shared" si="19"/>
        <v>20121</v>
      </c>
      <c r="N88" t="str">
        <f t="shared" si="20"/>
        <v>Q1 2012</v>
      </c>
      <c r="O88" t="str">
        <f t="shared" si="21"/>
        <v>Mar 2012</v>
      </c>
      <c r="P88">
        <f t="shared" si="13"/>
        <v>201203</v>
      </c>
      <c r="Q88">
        <v>41821</v>
      </c>
      <c r="R88">
        <v>41821</v>
      </c>
      <c r="S88" t="s">
        <v>24</v>
      </c>
      <c r="T88" t="s">
        <v>25</v>
      </c>
      <c r="U88" t="s">
        <v>41</v>
      </c>
      <c r="V88" t="s">
        <v>42</v>
      </c>
      <c r="W88" t="s">
        <v>28</v>
      </c>
      <c r="X88" t="s">
        <v>29</v>
      </c>
      <c r="Y88">
        <v>3</v>
      </c>
      <c r="Z88">
        <v>30</v>
      </c>
    </row>
    <row r="89" spans="5:26" x14ac:dyDescent="0.25">
      <c r="E89">
        <v>40996</v>
      </c>
      <c r="F89">
        <f t="shared" si="14"/>
        <v>2012</v>
      </c>
      <c r="G89">
        <f t="shared" si="11"/>
        <v>3</v>
      </c>
      <c r="H89" t="str">
        <f t="shared" si="15"/>
        <v>March</v>
      </c>
      <c r="I89" t="str">
        <f t="shared" si="16"/>
        <v>Mar</v>
      </c>
      <c r="J89">
        <f t="shared" si="12"/>
        <v>1</v>
      </c>
      <c r="K89" t="str">
        <f t="shared" si="17"/>
        <v>Quarter 1</v>
      </c>
      <c r="L89" t="str">
        <f t="shared" si="18"/>
        <v>Q1</v>
      </c>
      <c r="M89" t="str">
        <f t="shared" si="19"/>
        <v>20121</v>
      </c>
      <c r="N89" t="str">
        <f t="shared" si="20"/>
        <v>Q1 2012</v>
      </c>
      <c r="O89" t="str">
        <f t="shared" si="21"/>
        <v>Mar 2012</v>
      </c>
      <c r="P89">
        <f t="shared" si="13"/>
        <v>201203</v>
      </c>
      <c r="Q89">
        <v>41821</v>
      </c>
      <c r="R89">
        <v>41821</v>
      </c>
      <c r="S89" t="s">
        <v>24</v>
      </c>
      <c r="T89" t="s">
        <v>25</v>
      </c>
      <c r="U89" t="s">
        <v>41</v>
      </c>
      <c r="V89" t="s">
        <v>42</v>
      </c>
      <c r="W89" t="s">
        <v>28</v>
      </c>
      <c r="X89" t="s">
        <v>29</v>
      </c>
      <c r="Y89">
        <v>3</v>
      </c>
      <c r="Z89">
        <v>30</v>
      </c>
    </row>
    <row r="90" spans="5:26" x14ac:dyDescent="0.25">
      <c r="E90">
        <v>40997</v>
      </c>
      <c r="F90">
        <f t="shared" si="14"/>
        <v>2012</v>
      </c>
      <c r="G90">
        <f t="shared" si="11"/>
        <v>3</v>
      </c>
      <c r="H90" t="str">
        <f t="shared" si="15"/>
        <v>March</v>
      </c>
      <c r="I90" t="str">
        <f t="shared" si="16"/>
        <v>Mar</v>
      </c>
      <c r="J90">
        <f t="shared" si="12"/>
        <v>1</v>
      </c>
      <c r="K90" t="str">
        <f t="shared" si="17"/>
        <v>Quarter 1</v>
      </c>
      <c r="L90" t="str">
        <f t="shared" si="18"/>
        <v>Q1</v>
      </c>
      <c r="M90" t="str">
        <f t="shared" si="19"/>
        <v>20121</v>
      </c>
      <c r="N90" t="str">
        <f t="shared" si="20"/>
        <v>Q1 2012</v>
      </c>
      <c r="O90" t="str">
        <f t="shared" si="21"/>
        <v>Mar 2012</v>
      </c>
      <c r="P90">
        <f t="shared" si="13"/>
        <v>201203</v>
      </c>
      <c r="Q90">
        <v>41821</v>
      </c>
      <c r="R90">
        <v>41821</v>
      </c>
      <c r="S90" t="s">
        <v>24</v>
      </c>
      <c r="T90" t="s">
        <v>25</v>
      </c>
      <c r="U90" t="s">
        <v>41</v>
      </c>
      <c r="V90" t="s">
        <v>42</v>
      </c>
      <c r="W90" t="s">
        <v>28</v>
      </c>
      <c r="X90" t="s">
        <v>29</v>
      </c>
      <c r="Y90">
        <v>3</v>
      </c>
      <c r="Z90">
        <v>31</v>
      </c>
    </row>
    <row r="91" spans="5:26" x14ac:dyDescent="0.25">
      <c r="E91">
        <v>40998</v>
      </c>
      <c r="F91">
        <f t="shared" si="14"/>
        <v>2012</v>
      </c>
      <c r="G91">
        <f t="shared" si="11"/>
        <v>3</v>
      </c>
      <c r="H91" t="str">
        <f t="shared" si="15"/>
        <v>March</v>
      </c>
      <c r="I91" t="str">
        <f t="shared" si="16"/>
        <v>Mar</v>
      </c>
      <c r="J91">
        <f t="shared" si="12"/>
        <v>1</v>
      </c>
      <c r="K91" t="str">
        <f t="shared" si="17"/>
        <v>Quarter 1</v>
      </c>
      <c r="L91" t="str">
        <f t="shared" si="18"/>
        <v>Q1</v>
      </c>
      <c r="M91" t="str">
        <f t="shared" si="19"/>
        <v>20121</v>
      </c>
      <c r="N91" t="str">
        <f t="shared" si="20"/>
        <v>Q1 2012</v>
      </c>
      <c r="O91" t="str">
        <f t="shared" si="21"/>
        <v>Mar 2012</v>
      </c>
      <c r="P91">
        <f t="shared" si="13"/>
        <v>201203</v>
      </c>
      <c r="Q91">
        <v>41821</v>
      </c>
      <c r="R91">
        <v>41821</v>
      </c>
      <c r="S91" t="s">
        <v>24</v>
      </c>
      <c r="T91" t="s">
        <v>25</v>
      </c>
      <c r="U91" t="s">
        <v>41</v>
      </c>
      <c r="V91" t="s">
        <v>42</v>
      </c>
      <c r="W91" t="s">
        <v>28</v>
      </c>
      <c r="X91" t="s">
        <v>29</v>
      </c>
      <c r="Y91">
        <v>3</v>
      </c>
      <c r="Z91">
        <v>31</v>
      </c>
    </row>
    <row r="92" spans="5:26" x14ac:dyDescent="0.25">
      <c r="E92">
        <v>40999</v>
      </c>
      <c r="F92">
        <f t="shared" si="14"/>
        <v>2012</v>
      </c>
      <c r="G92">
        <f t="shared" si="11"/>
        <v>3</v>
      </c>
      <c r="H92" t="str">
        <f t="shared" si="15"/>
        <v>March</v>
      </c>
      <c r="I92" t="str">
        <f t="shared" si="16"/>
        <v>Mar</v>
      </c>
      <c r="J92">
        <f t="shared" si="12"/>
        <v>1</v>
      </c>
      <c r="K92" t="str">
        <f t="shared" si="17"/>
        <v>Quarter 1</v>
      </c>
      <c r="L92" t="str">
        <f t="shared" si="18"/>
        <v>Q1</v>
      </c>
      <c r="M92" t="str">
        <f t="shared" si="19"/>
        <v>20121</v>
      </c>
      <c r="N92" t="str">
        <f t="shared" si="20"/>
        <v>Q1 2012</v>
      </c>
      <c r="O92" t="str">
        <f t="shared" si="21"/>
        <v>Mar 2012</v>
      </c>
      <c r="P92">
        <f t="shared" si="13"/>
        <v>201203</v>
      </c>
      <c r="Q92">
        <v>41821</v>
      </c>
      <c r="R92">
        <v>41821</v>
      </c>
      <c r="S92" t="s">
        <v>24</v>
      </c>
      <c r="T92" t="s">
        <v>25</v>
      </c>
      <c r="U92" t="s">
        <v>41</v>
      </c>
      <c r="V92" t="s">
        <v>42</v>
      </c>
      <c r="W92" t="s">
        <v>28</v>
      </c>
      <c r="X92" t="s">
        <v>29</v>
      </c>
      <c r="Y92">
        <v>3</v>
      </c>
      <c r="Z92">
        <v>31</v>
      </c>
    </row>
    <row r="93" spans="5:26" x14ac:dyDescent="0.25">
      <c r="E93">
        <v>41000</v>
      </c>
      <c r="F93">
        <f t="shared" si="14"/>
        <v>2012</v>
      </c>
      <c r="G93">
        <f t="shared" si="11"/>
        <v>4</v>
      </c>
      <c r="H93" t="str">
        <f t="shared" si="15"/>
        <v>April</v>
      </c>
      <c r="I93" t="str">
        <f t="shared" si="16"/>
        <v>Apr</v>
      </c>
      <c r="J93">
        <f t="shared" si="12"/>
        <v>2</v>
      </c>
      <c r="K93" t="str">
        <f t="shared" si="17"/>
        <v>Quarter 2</v>
      </c>
      <c r="L93" t="str">
        <f t="shared" si="18"/>
        <v>Q2</v>
      </c>
      <c r="M93" t="str">
        <f t="shared" si="19"/>
        <v>20122</v>
      </c>
      <c r="N93" t="str">
        <f t="shared" si="20"/>
        <v>Q2 2012</v>
      </c>
      <c r="O93" t="str">
        <f t="shared" si="21"/>
        <v>Apr 2012</v>
      </c>
      <c r="P93">
        <f t="shared" si="13"/>
        <v>201204</v>
      </c>
      <c r="Q93">
        <v>41821</v>
      </c>
      <c r="R93">
        <v>41821</v>
      </c>
      <c r="S93" t="s">
        <v>24</v>
      </c>
      <c r="T93" t="s">
        <v>25</v>
      </c>
      <c r="U93" t="s">
        <v>41</v>
      </c>
      <c r="V93" t="s">
        <v>42</v>
      </c>
      <c r="W93" t="s">
        <v>28</v>
      </c>
      <c r="X93" t="s">
        <v>29</v>
      </c>
      <c r="Y93">
        <v>3</v>
      </c>
      <c r="Z93">
        <v>31</v>
      </c>
    </row>
    <row r="94" spans="5:26" x14ac:dyDescent="0.25">
      <c r="E94">
        <v>41001</v>
      </c>
      <c r="F94">
        <f t="shared" si="14"/>
        <v>2012</v>
      </c>
      <c r="G94">
        <f t="shared" si="11"/>
        <v>4</v>
      </c>
      <c r="H94" t="str">
        <f t="shared" si="15"/>
        <v>April</v>
      </c>
      <c r="I94" t="str">
        <f t="shared" si="16"/>
        <v>Apr</v>
      </c>
      <c r="J94">
        <f t="shared" si="12"/>
        <v>2</v>
      </c>
      <c r="K94" t="str">
        <f t="shared" si="17"/>
        <v>Quarter 2</v>
      </c>
      <c r="L94" t="str">
        <f t="shared" si="18"/>
        <v>Q2</v>
      </c>
      <c r="M94" t="str">
        <f t="shared" si="19"/>
        <v>20122</v>
      </c>
      <c r="N94" t="str">
        <f t="shared" si="20"/>
        <v>Q2 2012</v>
      </c>
      <c r="O94" t="str">
        <f t="shared" si="21"/>
        <v>Apr 2012</v>
      </c>
      <c r="P94">
        <f t="shared" si="13"/>
        <v>201204</v>
      </c>
      <c r="Q94">
        <v>41821</v>
      </c>
      <c r="R94">
        <v>41821</v>
      </c>
      <c r="S94" t="s">
        <v>24</v>
      </c>
      <c r="T94" t="s">
        <v>25</v>
      </c>
      <c r="U94" t="s">
        <v>41</v>
      </c>
      <c r="V94" t="s">
        <v>42</v>
      </c>
      <c r="W94" t="s">
        <v>28</v>
      </c>
      <c r="X94" t="s">
        <v>29</v>
      </c>
      <c r="Y94">
        <v>3</v>
      </c>
      <c r="Z94">
        <v>31</v>
      </c>
    </row>
    <row r="95" spans="5:26" x14ac:dyDescent="0.25">
      <c r="E95">
        <v>41002</v>
      </c>
      <c r="F95">
        <f t="shared" si="14"/>
        <v>2012</v>
      </c>
      <c r="G95">
        <f t="shared" si="11"/>
        <v>4</v>
      </c>
      <c r="H95" t="str">
        <f t="shared" si="15"/>
        <v>April</v>
      </c>
      <c r="I95" t="str">
        <f t="shared" si="16"/>
        <v>Apr</v>
      </c>
      <c r="J95">
        <f t="shared" si="12"/>
        <v>2</v>
      </c>
      <c r="K95" t="str">
        <f t="shared" si="17"/>
        <v>Quarter 2</v>
      </c>
      <c r="L95" t="str">
        <f t="shared" si="18"/>
        <v>Q2</v>
      </c>
      <c r="M95" t="str">
        <f t="shared" si="19"/>
        <v>20122</v>
      </c>
      <c r="N95" t="str">
        <f t="shared" si="20"/>
        <v>Q2 2012</v>
      </c>
      <c r="O95" t="str">
        <f t="shared" si="21"/>
        <v>Apr 2012</v>
      </c>
      <c r="P95">
        <f t="shared" si="13"/>
        <v>201204</v>
      </c>
      <c r="Q95">
        <v>42186</v>
      </c>
      <c r="R95">
        <v>42186</v>
      </c>
      <c r="S95" t="s">
        <v>24</v>
      </c>
      <c r="T95" t="s">
        <v>25</v>
      </c>
      <c r="U95" t="s">
        <v>43</v>
      </c>
      <c r="V95" t="s">
        <v>44</v>
      </c>
      <c r="W95" t="s">
        <v>28</v>
      </c>
      <c r="X95" t="s">
        <v>29</v>
      </c>
      <c r="Y95">
        <v>3</v>
      </c>
      <c r="Z95">
        <v>27</v>
      </c>
    </row>
    <row r="96" spans="5:26" x14ac:dyDescent="0.25">
      <c r="E96">
        <v>41003</v>
      </c>
      <c r="F96">
        <f t="shared" si="14"/>
        <v>2012</v>
      </c>
      <c r="G96">
        <f t="shared" si="11"/>
        <v>4</v>
      </c>
      <c r="H96" t="str">
        <f t="shared" si="15"/>
        <v>April</v>
      </c>
      <c r="I96" t="str">
        <f t="shared" si="16"/>
        <v>Apr</v>
      </c>
      <c r="J96">
        <f t="shared" si="12"/>
        <v>2</v>
      </c>
      <c r="K96" t="str">
        <f t="shared" si="17"/>
        <v>Quarter 2</v>
      </c>
      <c r="L96" t="str">
        <f t="shared" si="18"/>
        <v>Q2</v>
      </c>
      <c r="M96" t="str">
        <f t="shared" si="19"/>
        <v>20122</v>
      </c>
      <c r="N96" t="str">
        <f t="shared" si="20"/>
        <v>Q2 2012</v>
      </c>
      <c r="O96" t="str">
        <f t="shared" si="21"/>
        <v>Apr 2012</v>
      </c>
      <c r="P96">
        <f t="shared" si="13"/>
        <v>201204</v>
      </c>
      <c r="Q96">
        <v>42186</v>
      </c>
      <c r="R96">
        <v>42186</v>
      </c>
      <c r="S96" t="s">
        <v>24</v>
      </c>
      <c r="T96" t="s">
        <v>25</v>
      </c>
      <c r="U96" t="s">
        <v>43</v>
      </c>
      <c r="V96" t="s">
        <v>44</v>
      </c>
      <c r="W96" t="s">
        <v>28</v>
      </c>
      <c r="X96" t="s">
        <v>29</v>
      </c>
      <c r="Y96">
        <v>3</v>
      </c>
      <c r="Z96">
        <v>27</v>
      </c>
    </row>
    <row r="97" spans="5:26" x14ac:dyDescent="0.25">
      <c r="E97">
        <v>41004</v>
      </c>
      <c r="F97">
        <f t="shared" si="14"/>
        <v>2012</v>
      </c>
      <c r="G97">
        <f t="shared" si="11"/>
        <v>4</v>
      </c>
      <c r="H97" t="str">
        <f t="shared" si="15"/>
        <v>April</v>
      </c>
      <c r="I97" t="str">
        <f t="shared" si="16"/>
        <v>Apr</v>
      </c>
      <c r="J97">
        <f t="shared" si="12"/>
        <v>2</v>
      </c>
      <c r="K97" t="str">
        <f t="shared" si="17"/>
        <v>Quarter 2</v>
      </c>
      <c r="L97" t="str">
        <f t="shared" si="18"/>
        <v>Q2</v>
      </c>
      <c r="M97" t="str">
        <f t="shared" si="19"/>
        <v>20122</v>
      </c>
      <c r="N97" t="str">
        <f t="shared" si="20"/>
        <v>Q2 2012</v>
      </c>
      <c r="O97" t="str">
        <f t="shared" si="21"/>
        <v>Apr 2012</v>
      </c>
      <c r="P97">
        <f t="shared" si="13"/>
        <v>201204</v>
      </c>
      <c r="Q97">
        <v>42186</v>
      </c>
      <c r="R97">
        <v>42186</v>
      </c>
      <c r="S97" t="s">
        <v>24</v>
      </c>
      <c r="T97" t="s">
        <v>25</v>
      </c>
      <c r="U97" t="s">
        <v>43</v>
      </c>
      <c r="V97" t="s">
        <v>44</v>
      </c>
      <c r="W97" t="s">
        <v>28</v>
      </c>
      <c r="X97" t="s">
        <v>29</v>
      </c>
      <c r="Y97">
        <v>3</v>
      </c>
      <c r="Z97">
        <v>27</v>
      </c>
    </row>
    <row r="98" spans="5:26" x14ac:dyDescent="0.25">
      <c r="E98">
        <v>41005</v>
      </c>
      <c r="F98">
        <f t="shared" si="14"/>
        <v>2012</v>
      </c>
      <c r="G98">
        <f t="shared" si="11"/>
        <v>4</v>
      </c>
      <c r="H98" t="str">
        <f t="shared" si="15"/>
        <v>April</v>
      </c>
      <c r="I98" t="str">
        <f t="shared" si="16"/>
        <v>Apr</v>
      </c>
      <c r="J98">
        <f t="shared" si="12"/>
        <v>2</v>
      </c>
      <c r="K98" t="str">
        <f t="shared" si="17"/>
        <v>Quarter 2</v>
      </c>
      <c r="L98" t="str">
        <f t="shared" si="18"/>
        <v>Q2</v>
      </c>
      <c r="M98" t="str">
        <f t="shared" si="19"/>
        <v>20122</v>
      </c>
      <c r="N98" t="str">
        <f t="shared" si="20"/>
        <v>Q2 2012</v>
      </c>
      <c r="O98" t="str">
        <f t="shared" si="21"/>
        <v>Apr 2012</v>
      </c>
      <c r="P98">
        <f t="shared" si="13"/>
        <v>201204</v>
      </c>
      <c r="Q98">
        <v>42186</v>
      </c>
      <c r="R98">
        <v>42186</v>
      </c>
      <c r="S98" t="s">
        <v>24</v>
      </c>
      <c r="T98" t="s">
        <v>25</v>
      </c>
      <c r="U98" t="s">
        <v>43</v>
      </c>
      <c r="V98" t="s">
        <v>44</v>
      </c>
      <c r="W98" t="s">
        <v>28</v>
      </c>
      <c r="X98" t="s">
        <v>29</v>
      </c>
      <c r="Y98">
        <v>3</v>
      </c>
      <c r="Z98">
        <v>27</v>
      </c>
    </row>
    <row r="99" spans="5:26" x14ac:dyDescent="0.25">
      <c r="E99">
        <v>41006</v>
      </c>
      <c r="F99">
        <f t="shared" si="14"/>
        <v>2012</v>
      </c>
      <c r="G99">
        <f t="shared" si="11"/>
        <v>4</v>
      </c>
      <c r="H99" t="str">
        <f t="shared" si="15"/>
        <v>April</v>
      </c>
      <c r="I99" t="str">
        <f t="shared" si="16"/>
        <v>Apr</v>
      </c>
      <c r="J99">
        <f t="shared" si="12"/>
        <v>2</v>
      </c>
      <c r="K99" t="str">
        <f t="shared" si="17"/>
        <v>Quarter 2</v>
      </c>
      <c r="L99" t="str">
        <f t="shared" si="18"/>
        <v>Q2</v>
      </c>
      <c r="M99" t="str">
        <f t="shared" si="19"/>
        <v>20122</v>
      </c>
      <c r="N99" t="str">
        <f t="shared" si="20"/>
        <v>Q2 2012</v>
      </c>
      <c r="O99" t="str">
        <f t="shared" si="21"/>
        <v>Apr 2012</v>
      </c>
      <c r="P99">
        <f t="shared" si="13"/>
        <v>201204</v>
      </c>
      <c r="Q99">
        <v>42186</v>
      </c>
      <c r="R99">
        <v>42186</v>
      </c>
      <c r="S99" t="s">
        <v>24</v>
      </c>
      <c r="T99" t="s">
        <v>25</v>
      </c>
      <c r="U99" t="s">
        <v>43</v>
      </c>
      <c r="V99" t="s">
        <v>44</v>
      </c>
      <c r="W99" t="s">
        <v>28</v>
      </c>
      <c r="X99" t="s">
        <v>29</v>
      </c>
      <c r="Y99">
        <v>3</v>
      </c>
      <c r="Z99">
        <v>28</v>
      </c>
    </row>
    <row r="100" spans="5:26" x14ac:dyDescent="0.25">
      <c r="E100">
        <v>41007</v>
      </c>
      <c r="F100">
        <f t="shared" si="14"/>
        <v>2012</v>
      </c>
      <c r="G100">
        <f t="shared" si="11"/>
        <v>4</v>
      </c>
      <c r="H100" t="str">
        <f t="shared" si="15"/>
        <v>April</v>
      </c>
      <c r="I100" t="str">
        <f t="shared" si="16"/>
        <v>Apr</v>
      </c>
      <c r="J100">
        <f t="shared" si="12"/>
        <v>2</v>
      </c>
      <c r="K100" t="str">
        <f t="shared" si="17"/>
        <v>Quarter 2</v>
      </c>
      <c r="L100" t="str">
        <f t="shared" si="18"/>
        <v>Q2</v>
      </c>
      <c r="M100" t="str">
        <f t="shared" si="19"/>
        <v>20122</v>
      </c>
      <c r="N100" t="str">
        <f t="shared" si="20"/>
        <v>Q2 2012</v>
      </c>
      <c r="O100" t="str">
        <f t="shared" si="21"/>
        <v>Apr 2012</v>
      </c>
      <c r="P100">
        <f t="shared" si="13"/>
        <v>201204</v>
      </c>
      <c r="Q100">
        <v>42186</v>
      </c>
      <c r="R100">
        <v>42186</v>
      </c>
      <c r="S100" t="s">
        <v>24</v>
      </c>
      <c r="T100" t="s">
        <v>25</v>
      </c>
      <c r="U100" t="s">
        <v>43</v>
      </c>
      <c r="V100" t="s">
        <v>44</v>
      </c>
      <c r="W100" t="s">
        <v>28</v>
      </c>
      <c r="X100" t="s">
        <v>29</v>
      </c>
      <c r="Y100">
        <v>3</v>
      </c>
      <c r="Z100">
        <v>28</v>
      </c>
    </row>
    <row r="101" spans="5:26" x14ac:dyDescent="0.25">
      <c r="E101">
        <v>41008</v>
      </c>
      <c r="F101">
        <f t="shared" si="14"/>
        <v>2012</v>
      </c>
      <c r="G101">
        <f t="shared" si="11"/>
        <v>4</v>
      </c>
      <c r="H101" t="str">
        <f t="shared" si="15"/>
        <v>April</v>
      </c>
      <c r="I101" t="str">
        <f t="shared" si="16"/>
        <v>Apr</v>
      </c>
      <c r="J101">
        <f t="shared" si="12"/>
        <v>2</v>
      </c>
      <c r="K101" t="str">
        <f t="shared" si="17"/>
        <v>Quarter 2</v>
      </c>
      <c r="L101" t="str">
        <f t="shared" si="18"/>
        <v>Q2</v>
      </c>
      <c r="M101" t="str">
        <f t="shared" si="19"/>
        <v>20122</v>
      </c>
      <c r="N101" t="str">
        <f t="shared" si="20"/>
        <v>Q2 2012</v>
      </c>
      <c r="O101" t="str">
        <f t="shared" si="21"/>
        <v>Apr 2012</v>
      </c>
      <c r="P101">
        <f t="shared" si="13"/>
        <v>201204</v>
      </c>
      <c r="Q101">
        <v>42186</v>
      </c>
      <c r="R101">
        <v>42186</v>
      </c>
      <c r="S101" t="s">
        <v>24</v>
      </c>
      <c r="T101" t="s">
        <v>25</v>
      </c>
      <c r="U101" t="s">
        <v>43</v>
      </c>
      <c r="V101" t="s">
        <v>44</v>
      </c>
      <c r="W101" t="s">
        <v>28</v>
      </c>
      <c r="X101" t="s">
        <v>29</v>
      </c>
      <c r="Y101">
        <v>3</v>
      </c>
      <c r="Z101">
        <v>28</v>
      </c>
    </row>
    <row r="102" spans="5:26" x14ac:dyDescent="0.25">
      <c r="E102">
        <v>41009</v>
      </c>
      <c r="F102">
        <f t="shared" si="14"/>
        <v>2012</v>
      </c>
      <c r="G102">
        <f t="shared" si="11"/>
        <v>4</v>
      </c>
      <c r="H102" t="str">
        <f t="shared" si="15"/>
        <v>April</v>
      </c>
      <c r="I102" t="str">
        <f t="shared" si="16"/>
        <v>Apr</v>
      </c>
      <c r="J102">
        <f t="shared" si="12"/>
        <v>2</v>
      </c>
      <c r="K102" t="str">
        <f t="shared" si="17"/>
        <v>Quarter 2</v>
      </c>
      <c r="L102" t="str">
        <f t="shared" si="18"/>
        <v>Q2</v>
      </c>
      <c r="M102" t="str">
        <f t="shared" si="19"/>
        <v>20122</v>
      </c>
      <c r="N102" t="str">
        <f t="shared" si="20"/>
        <v>Q2 2012</v>
      </c>
      <c r="O102" t="str">
        <f t="shared" si="21"/>
        <v>Apr 2012</v>
      </c>
      <c r="P102">
        <f t="shared" si="13"/>
        <v>201204</v>
      </c>
      <c r="Q102">
        <v>42186</v>
      </c>
      <c r="R102">
        <v>42186</v>
      </c>
      <c r="S102" t="s">
        <v>24</v>
      </c>
      <c r="T102" t="s">
        <v>25</v>
      </c>
      <c r="U102" t="s">
        <v>43</v>
      </c>
      <c r="V102" t="s">
        <v>44</v>
      </c>
      <c r="W102" t="s">
        <v>28</v>
      </c>
      <c r="X102" t="s">
        <v>29</v>
      </c>
      <c r="Y102">
        <v>3</v>
      </c>
      <c r="Z102">
        <v>28</v>
      </c>
    </row>
    <row r="103" spans="5:26" x14ac:dyDescent="0.25">
      <c r="E103">
        <v>41010</v>
      </c>
      <c r="F103">
        <f t="shared" si="14"/>
        <v>2012</v>
      </c>
      <c r="G103">
        <f t="shared" si="11"/>
        <v>4</v>
      </c>
      <c r="H103" t="str">
        <f t="shared" si="15"/>
        <v>April</v>
      </c>
      <c r="I103" t="str">
        <f t="shared" si="16"/>
        <v>Apr</v>
      </c>
      <c r="J103">
        <f t="shared" si="12"/>
        <v>2</v>
      </c>
      <c r="K103" t="str">
        <f t="shared" si="17"/>
        <v>Quarter 2</v>
      </c>
      <c r="L103" t="str">
        <f t="shared" si="18"/>
        <v>Q2</v>
      </c>
      <c r="M103" t="str">
        <f t="shared" si="19"/>
        <v>20122</v>
      </c>
      <c r="N103" t="str">
        <f t="shared" si="20"/>
        <v>Q2 2012</v>
      </c>
      <c r="O103" t="str">
        <f t="shared" si="21"/>
        <v>Apr 2012</v>
      </c>
      <c r="P103">
        <f t="shared" si="13"/>
        <v>201204</v>
      </c>
      <c r="Q103">
        <v>42186</v>
      </c>
      <c r="R103">
        <v>42186</v>
      </c>
      <c r="S103" t="s">
        <v>24</v>
      </c>
      <c r="T103" t="s">
        <v>25</v>
      </c>
      <c r="U103" t="s">
        <v>43</v>
      </c>
      <c r="V103" t="s">
        <v>44</v>
      </c>
      <c r="W103" t="s">
        <v>28</v>
      </c>
      <c r="X103" t="s">
        <v>29</v>
      </c>
      <c r="Y103">
        <v>3</v>
      </c>
      <c r="Z103">
        <v>28</v>
      </c>
    </row>
    <row r="104" spans="5:26" x14ac:dyDescent="0.25">
      <c r="E104">
        <v>41011</v>
      </c>
      <c r="F104">
        <f t="shared" si="14"/>
        <v>2012</v>
      </c>
      <c r="G104">
        <f t="shared" si="11"/>
        <v>4</v>
      </c>
      <c r="H104" t="str">
        <f t="shared" si="15"/>
        <v>April</v>
      </c>
      <c r="I104" t="str">
        <f t="shared" si="16"/>
        <v>Apr</v>
      </c>
      <c r="J104">
        <f t="shared" si="12"/>
        <v>2</v>
      </c>
      <c r="K104" t="str">
        <f t="shared" si="17"/>
        <v>Quarter 2</v>
      </c>
      <c r="L104" t="str">
        <f t="shared" si="18"/>
        <v>Q2</v>
      </c>
      <c r="M104" t="str">
        <f t="shared" si="19"/>
        <v>20122</v>
      </c>
      <c r="N104" t="str">
        <f t="shared" si="20"/>
        <v>Q2 2012</v>
      </c>
      <c r="O104" t="str">
        <f t="shared" si="21"/>
        <v>Apr 2012</v>
      </c>
      <c r="P104">
        <f t="shared" si="13"/>
        <v>201204</v>
      </c>
      <c r="Q104">
        <v>42186</v>
      </c>
      <c r="R104">
        <v>42186</v>
      </c>
      <c r="S104" t="s">
        <v>24</v>
      </c>
      <c r="T104" t="s">
        <v>25</v>
      </c>
      <c r="U104" t="s">
        <v>43</v>
      </c>
      <c r="V104" t="s">
        <v>44</v>
      </c>
      <c r="W104" t="s">
        <v>28</v>
      </c>
      <c r="X104" t="s">
        <v>29</v>
      </c>
      <c r="Y104">
        <v>3</v>
      </c>
      <c r="Z104">
        <v>28</v>
      </c>
    </row>
    <row r="105" spans="5:26" x14ac:dyDescent="0.25">
      <c r="E105">
        <v>41012</v>
      </c>
      <c r="F105">
        <f t="shared" si="14"/>
        <v>2012</v>
      </c>
      <c r="G105">
        <f t="shared" si="11"/>
        <v>4</v>
      </c>
      <c r="H105" t="str">
        <f t="shared" si="15"/>
        <v>April</v>
      </c>
      <c r="I105" t="str">
        <f t="shared" si="16"/>
        <v>Apr</v>
      </c>
      <c r="J105">
        <f t="shared" si="12"/>
        <v>2</v>
      </c>
      <c r="K105" t="str">
        <f t="shared" si="17"/>
        <v>Quarter 2</v>
      </c>
      <c r="L105" t="str">
        <f t="shared" si="18"/>
        <v>Q2</v>
      </c>
      <c r="M105" t="str">
        <f t="shared" si="19"/>
        <v>20122</v>
      </c>
      <c r="N105" t="str">
        <f t="shared" si="20"/>
        <v>Q2 2012</v>
      </c>
      <c r="O105" t="str">
        <f t="shared" si="21"/>
        <v>Apr 2012</v>
      </c>
      <c r="P105">
        <f t="shared" si="13"/>
        <v>201204</v>
      </c>
      <c r="Q105">
        <v>42186</v>
      </c>
      <c r="R105">
        <v>42186</v>
      </c>
      <c r="S105" t="s">
        <v>24</v>
      </c>
      <c r="T105" t="s">
        <v>25</v>
      </c>
      <c r="U105" t="s">
        <v>43</v>
      </c>
      <c r="V105" t="s">
        <v>44</v>
      </c>
      <c r="W105" t="s">
        <v>28</v>
      </c>
      <c r="X105" t="s">
        <v>29</v>
      </c>
      <c r="Y105">
        <v>3</v>
      </c>
      <c r="Z105">
        <v>28</v>
      </c>
    </row>
    <row r="106" spans="5:26" x14ac:dyDescent="0.25">
      <c r="E106">
        <v>41013</v>
      </c>
      <c r="F106">
        <f t="shared" si="14"/>
        <v>2012</v>
      </c>
      <c r="G106">
        <f t="shared" si="11"/>
        <v>4</v>
      </c>
      <c r="H106" t="str">
        <f t="shared" si="15"/>
        <v>April</v>
      </c>
      <c r="I106" t="str">
        <f t="shared" si="16"/>
        <v>Apr</v>
      </c>
      <c r="J106">
        <f t="shared" si="12"/>
        <v>2</v>
      </c>
      <c r="K106" t="str">
        <f t="shared" si="17"/>
        <v>Quarter 2</v>
      </c>
      <c r="L106" t="str">
        <f t="shared" si="18"/>
        <v>Q2</v>
      </c>
      <c r="M106" t="str">
        <f t="shared" si="19"/>
        <v>20122</v>
      </c>
      <c r="N106" t="str">
        <f t="shared" si="20"/>
        <v>Q2 2012</v>
      </c>
      <c r="O106" t="str">
        <f t="shared" si="21"/>
        <v>Apr 2012</v>
      </c>
      <c r="P106">
        <f t="shared" si="13"/>
        <v>201204</v>
      </c>
      <c r="Q106">
        <v>42186</v>
      </c>
      <c r="R106">
        <v>42186</v>
      </c>
      <c r="S106" t="s">
        <v>24</v>
      </c>
      <c r="T106" t="s">
        <v>25</v>
      </c>
      <c r="U106" t="s">
        <v>43</v>
      </c>
      <c r="V106" t="s">
        <v>44</v>
      </c>
      <c r="W106" t="s">
        <v>28</v>
      </c>
      <c r="X106" t="s">
        <v>29</v>
      </c>
      <c r="Y106">
        <v>3</v>
      </c>
      <c r="Z106">
        <v>29</v>
      </c>
    </row>
    <row r="107" spans="5:26" x14ac:dyDescent="0.25">
      <c r="E107">
        <v>41014</v>
      </c>
      <c r="F107">
        <f t="shared" si="14"/>
        <v>2012</v>
      </c>
      <c r="G107">
        <f t="shared" si="11"/>
        <v>4</v>
      </c>
      <c r="H107" t="str">
        <f t="shared" si="15"/>
        <v>April</v>
      </c>
      <c r="I107" t="str">
        <f t="shared" si="16"/>
        <v>Apr</v>
      </c>
      <c r="J107">
        <f t="shared" si="12"/>
        <v>2</v>
      </c>
      <c r="K107" t="str">
        <f t="shared" si="17"/>
        <v>Quarter 2</v>
      </c>
      <c r="L107" t="str">
        <f t="shared" si="18"/>
        <v>Q2</v>
      </c>
      <c r="M107" t="str">
        <f t="shared" si="19"/>
        <v>20122</v>
      </c>
      <c r="N107" t="str">
        <f t="shared" si="20"/>
        <v>Q2 2012</v>
      </c>
      <c r="O107" t="str">
        <f t="shared" si="21"/>
        <v>Apr 2012</v>
      </c>
      <c r="P107">
        <f t="shared" si="13"/>
        <v>201204</v>
      </c>
      <c r="Q107">
        <v>42186</v>
      </c>
      <c r="R107">
        <v>42186</v>
      </c>
      <c r="S107" t="s">
        <v>24</v>
      </c>
      <c r="T107" t="s">
        <v>25</v>
      </c>
      <c r="U107" t="s">
        <v>43</v>
      </c>
      <c r="V107" t="s">
        <v>44</v>
      </c>
      <c r="W107" t="s">
        <v>28</v>
      </c>
      <c r="X107" t="s">
        <v>29</v>
      </c>
      <c r="Y107">
        <v>3</v>
      </c>
      <c r="Z107">
        <v>29</v>
      </c>
    </row>
    <row r="108" spans="5:26" x14ac:dyDescent="0.25">
      <c r="E108">
        <v>41015</v>
      </c>
      <c r="F108">
        <f t="shared" si="14"/>
        <v>2012</v>
      </c>
      <c r="G108">
        <f t="shared" si="11"/>
        <v>4</v>
      </c>
      <c r="H108" t="str">
        <f t="shared" si="15"/>
        <v>April</v>
      </c>
      <c r="I108" t="str">
        <f t="shared" si="16"/>
        <v>Apr</v>
      </c>
      <c r="J108">
        <f t="shared" si="12"/>
        <v>2</v>
      </c>
      <c r="K108" t="str">
        <f t="shared" si="17"/>
        <v>Quarter 2</v>
      </c>
      <c r="L108" t="str">
        <f t="shared" si="18"/>
        <v>Q2</v>
      </c>
      <c r="M108" t="str">
        <f t="shared" si="19"/>
        <v>20122</v>
      </c>
      <c r="N108" t="str">
        <f t="shared" si="20"/>
        <v>Q2 2012</v>
      </c>
      <c r="O108" t="str">
        <f t="shared" si="21"/>
        <v>Apr 2012</v>
      </c>
      <c r="P108">
        <f t="shared" si="13"/>
        <v>201204</v>
      </c>
      <c r="Q108">
        <v>42186</v>
      </c>
      <c r="R108">
        <v>42186</v>
      </c>
      <c r="S108" t="s">
        <v>24</v>
      </c>
      <c r="T108" t="s">
        <v>25</v>
      </c>
      <c r="U108" t="s">
        <v>43</v>
      </c>
      <c r="V108" t="s">
        <v>44</v>
      </c>
      <c r="W108" t="s">
        <v>28</v>
      </c>
      <c r="X108" t="s">
        <v>29</v>
      </c>
      <c r="Y108">
        <v>3</v>
      </c>
      <c r="Z108">
        <v>29</v>
      </c>
    </row>
    <row r="109" spans="5:26" x14ac:dyDescent="0.25">
      <c r="E109">
        <v>41016</v>
      </c>
      <c r="F109">
        <f t="shared" si="14"/>
        <v>2012</v>
      </c>
      <c r="G109">
        <f t="shared" si="11"/>
        <v>4</v>
      </c>
      <c r="H109" t="str">
        <f t="shared" si="15"/>
        <v>April</v>
      </c>
      <c r="I109" t="str">
        <f t="shared" si="16"/>
        <v>Apr</v>
      </c>
      <c r="J109">
        <f t="shared" si="12"/>
        <v>2</v>
      </c>
      <c r="K109" t="str">
        <f t="shared" si="17"/>
        <v>Quarter 2</v>
      </c>
      <c r="L109" t="str">
        <f t="shared" si="18"/>
        <v>Q2</v>
      </c>
      <c r="M109" t="str">
        <f t="shared" si="19"/>
        <v>20122</v>
      </c>
      <c r="N109" t="str">
        <f t="shared" si="20"/>
        <v>Q2 2012</v>
      </c>
      <c r="O109" t="str">
        <f t="shared" si="21"/>
        <v>Apr 2012</v>
      </c>
      <c r="P109">
        <f t="shared" si="13"/>
        <v>201204</v>
      </c>
      <c r="Q109">
        <v>42186</v>
      </c>
      <c r="R109">
        <v>42186</v>
      </c>
      <c r="S109" t="s">
        <v>24</v>
      </c>
      <c r="T109" t="s">
        <v>25</v>
      </c>
      <c r="U109" t="s">
        <v>43</v>
      </c>
      <c r="V109" t="s">
        <v>44</v>
      </c>
      <c r="W109" t="s">
        <v>28</v>
      </c>
      <c r="X109" t="s">
        <v>29</v>
      </c>
      <c r="Y109">
        <v>3</v>
      </c>
      <c r="Z109">
        <v>29</v>
      </c>
    </row>
    <row r="110" spans="5:26" x14ac:dyDescent="0.25">
      <c r="E110">
        <v>41017</v>
      </c>
      <c r="F110">
        <f t="shared" si="14"/>
        <v>2012</v>
      </c>
      <c r="G110">
        <f t="shared" si="11"/>
        <v>4</v>
      </c>
      <c r="H110" t="str">
        <f t="shared" si="15"/>
        <v>April</v>
      </c>
      <c r="I110" t="str">
        <f t="shared" si="16"/>
        <v>Apr</v>
      </c>
      <c r="J110">
        <f t="shared" si="12"/>
        <v>2</v>
      </c>
      <c r="K110" t="str">
        <f t="shared" si="17"/>
        <v>Quarter 2</v>
      </c>
      <c r="L110" t="str">
        <f t="shared" si="18"/>
        <v>Q2</v>
      </c>
      <c r="M110" t="str">
        <f t="shared" si="19"/>
        <v>20122</v>
      </c>
      <c r="N110" t="str">
        <f t="shared" si="20"/>
        <v>Q2 2012</v>
      </c>
      <c r="O110" t="str">
        <f t="shared" si="21"/>
        <v>Apr 2012</v>
      </c>
      <c r="P110">
        <f t="shared" si="13"/>
        <v>201204</v>
      </c>
      <c r="Q110">
        <v>42186</v>
      </c>
      <c r="R110">
        <v>42186</v>
      </c>
      <c r="S110" t="s">
        <v>24</v>
      </c>
      <c r="T110" t="s">
        <v>25</v>
      </c>
      <c r="U110" t="s">
        <v>43</v>
      </c>
      <c r="V110" t="s">
        <v>44</v>
      </c>
      <c r="W110" t="s">
        <v>28</v>
      </c>
      <c r="X110" t="s">
        <v>29</v>
      </c>
      <c r="Y110">
        <v>3</v>
      </c>
      <c r="Z110">
        <v>29</v>
      </c>
    </row>
    <row r="111" spans="5:26" x14ac:dyDescent="0.25">
      <c r="E111">
        <v>41018</v>
      </c>
      <c r="F111">
        <f t="shared" si="14"/>
        <v>2012</v>
      </c>
      <c r="G111">
        <f t="shared" si="11"/>
        <v>4</v>
      </c>
      <c r="H111" t="str">
        <f t="shared" si="15"/>
        <v>April</v>
      </c>
      <c r="I111" t="str">
        <f t="shared" si="16"/>
        <v>Apr</v>
      </c>
      <c r="J111">
        <f t="shared" si="12"/>
        <v>2</v>
      </c>
      <c r="K111" t="str">
        <f t="shared" si="17"/>
        <v>Quarter 2</v>
      </c>
      <c r="L111" t="str">
        <f t="shared" si="18"/>
        <v>Q2</v>
      </c>
      <c r="M111" t="str">
        <f t="shared" si="19"/>
        <v>20122</v>
      </c>
      <c r="N111" t="str">
        <f t="shared" si="20"/>
        <v>Q2 2012</v>
      </c>
      <c r="O111" t="str">
        <f t="shared" si="21"/>
        <v>Apr 2012</v>
      </c>
      <c r="P111">
        <f t="shared" si="13"/>
        <v>201204</v>
      </c>
      <c r="Q111">
        <v>42186</v>
      </c>
      <c r="R111">
        <v>42186</v>
      </c>
      <c r="S111" t="s">
        <v>24</v>
      </c>
      <c r="T111" t="s">
        <v>25</v>
      </c>
      <c r="U111" t="s">
        <v>43</v>
      </c>
      <c r="V111" t="s">
        <v>44</v>
      </c>
      <c r="W111" t="s">
        <v>28</v>
      </c>
      <c r="X111" t="s">
        <v>29</v>
      </c>
      <c r="Y111">
        <v>3</v>
      </c>
      <c r="Z111">
        <v>29</v>
      </c>
    </row>
    <row r="112" spans="5:26" x14ac:dyDescent="0.25">
      <c r="E112">
        <v>41019</v>
      </c>
      <c r="F112">
        <f t="shared" si="14"/>
        <v>2012</v>
      </c>
      <c r="G112">
        <f t="shared" si="11"/>
        <v>4</v>
      </c>
      <c r="H112" t="str">
        <f t="shared" si="15"/>
        <v>April</v>
      </c>
      <c r="I112" t="str">
        <f t="shared" si="16"/>
        <v>Apr</v>
      </c>
      <c r="J112">
        <f t="shared" si="12"/>
        <v>2</v>
      </c>
      <c r="K112" t="str">
        <f t="shared" si="17"/>
        <v>Quarter 2</v>
      </c>
      <c r="L112" t="str">
        <f t="shared" si="18"/>
        <v>Q2</v>
      </c>
      <c r="M112" t="str">
        <f t="shared" si="19"/>
        <v>20122</v>
      </c>
      <c r="N112" t="str">
        <f t="shared" si="20"/>
        <v>Q2 2012</v>
      </c>
      <c r="O112" t="str">
        <f t="shared" si="21"/>
        <v>Apr 2012</v>
      </c>
      <c r="P112">
        <f t="shared" si="13"/>
        <v>201204</v>
      </c>
      <c r="Q112">
        <v>42186</v>
      </c>
      <c r="R112">
        <v>42186</v>
      </c>
      <c r="S112" t="s">
        <v>24</v>
      </c>
      <c r="T112" t="s">
        <v>25</v>
      </c>
      <c r="U112" t="s">
        <v>43</v>
      </c>
      <c r="V112" t="s">
        <v>44</v>
      </c>
      <c r="W112" t="s">
        <v>28</v>
      </c>
      <c r="X112" t="s">
        <v>29</v>
      </c>
      <c r="Y112">
        <v>3</v>
      </c>
      <c r="Z112">
        <v>29</v>
      </c>
    </row>
    <row r="113" spans="5:26" x14ac:dyDescent="0.25">
      <c r="E113">
        <v>41020</v>
      </c>
      <c r="F113">
        <f t="shared" si="14"/>
        <v>2012</v>
      </c>
      <c r="G113">
        <f t="shared" si="11"/>
        <v>4</v>
      </c>
      <c r="H113" t="str">
        <f t="shared" si="15"/>
        <v>April</v>
      </c>
      <c r="I113" t="str">
        <f t="shared" si="16"/>
        <v>Apr</v>
      </c>
      <c r="J113">
        <f t="shared" si="12"/>
        <v>2</v>
      </c>
      <c r="K113" t="str">
        <f t="shared" si="17"/>
        <v>Quarter 2</v>
      </c>
      <c r="L113" t="str">
        <f t="shared" si="18"/>
        <v>Q2</v>
      </c>
      <c r="M113" t="str">
        <f t="shared" si="19"/>
        <v>20122</v>
      </c>
      <c r="N113" t="str">
        <f t="shared" si="20"/>
        <v>Q2 2012</v>
      </c>
      <c r="O113" t="str">
        <f t="shared" si="21"/>
        <v>Apr 2012</v>
      </c>
      <c r="P113">
        <f t="shared" si="13"/>
        <v>201204</v>
      </c>
      <c r="Q113">
        <v>42186</v>
      </c>
      <c r="R113">
        <v>42186</v>
      </c>
      <c r="S113" t="s">
        <v>24</v>
      </c>
      <c r="T113" t="s">
        <v>25</v>
      </c>
      <c r="U113" t="s">
        <v>43</v>
      </c>
      <c r="V113" t="s">
        <v>44</v>
      </c>
      <c r="W113" t="s">
        <v>28</v>
      </c>
      <c r="X113" t="s">
        <v>29</v>
      </c>
      <c r="Y113">
        <v>3</v>
      </c>
      <c r="Z113">
        <v>30</v>
      </c>
    </row>
    <row r="114" spans="5:26" x14ac:dyDescent="0.25">
      <c r="E114">
        <v>41021</v>
      </c>
      <c r="F114">
        <f t="shared" si="14"/>
        <v>2012</v>
      </c>
      <c r="G114">
        <f t="shared" si="11"/>
        <v>4</v>
      </c>
      <c r="H114" t="str">
        <f t="shared" si="15"/>
        <v>April</v>
      </c>
      <c r="I114" t="str">
        <f t="shared" si="16"/>
        <v>Apr</v>
      </c>
      <c r="J114">
        <f t="shared" si="12"/>
        <v>2</v>
      </c>
      <c r="K114" t="str">
        <f t="shared" si="17"/>
        <v>Quarter 2</v>
      </c>
      <c r="L114" t="str">
        <f t="shared" si="18"/>
        <v>Q2</v>
      </c>
      <c r="M114" t="str">
        <f t="shared" si="19"/>
        <v>20122</v>
      </c>
      <c r="N114" t="str">
        <f t="shared" si="20"/>
        <v>Q2 2012</v>
      </c>
      <c r="O114" t="str">
        <f t="shared" si="21"/>
        <v>Apr 2012</v>
      </c>
      <c r="P114">
        <f t="shared" si="13"/>
        <v>201204</v>
      </c>
      <c r="Q114">
        <v>42186</v>
      </c>
      <c r="R114">
        <v>42186</v>
      </c>
      <c r="S114" t="s">
        <v>24</v>
      </c>
      <c r="T114" t="s">
        <v>25</v>
      </c>
      <c r="U114" t="s">
        <v>43</v>
      </c>
      <c r="V114" t="s">
        <v>44</v>
      </c>
      <c r="W114" t="s">
        <v>28</v>
      </c>
      <c r="X114" t="s">
        <v>29</v>
      </c>
      <c r="Y114">
        <v>3</v>
      </c>
      <c r="Z114">
        <v>30</v>
      </c>
    </row>
    <row r="115" spans="5:26" x14ac:dyDescent="0.25">
      <c r="E115">
        <v>41022</v>
      </c>
      <c r="F115">
        <f t="shared" si="14"/>
        <v>2012</v>
      </c>
      <c r="G115">
        <f t="shared" si="11"/>
        <v>4</v>
      </c>
      <c r="H115" t="str">
        <f t="shared" si="15"/>
        <v>April</v>
      </c>
      <c r="I115" t="str">
        <f t="shared" si="16"/>
        <v>Apr</v>
      </c>
      <c r="J115">
        <f t="shared" si="12"/>
        <v>2</v>
      </c>
      <c r="K115" t="str">
        <f t="shared" si="17"/>
        <v>Quarter 2</v>
      </c>
      <c r="L115" t="str">
        <f t="shared" si="18"/>
        <v>Q2</v>
      </c>
      <c r="M115" t="str">
        <f t="shared" si="19"/>
        <v>20122</v>
      </c>
      <c r="N115" t="str">
        <f t="shared" si="20"/>
        <v>Q2 2012</v>
      </c>
      <c r="O115" t="str">
        <f t="shared" si="21"/>
        <v>Apr 2012</v>
      </c>
      <c r="P115">
        <f t="shared" si="13"/>
        <v>201204</v>
      </c>
      <c r="Q115">
        <v>42186</v>
      </c>
      <c r="R115">
        <v>42186</v>
      </c>
      <c r="S115" t="s">
        <v>24</v>
      </c>
      <c r="T115" t="s">
        <v>25</v>
      </c>
      <c r="U115" t="s">
        <v>43</v>
      </c>
      <c r="V115" t="s">
        <v>44</v>
      </c>
      <c r="W115" t="s">
        <v>28</v>
      </c>
      <c r="X115" t="s">
        <v>29</v>
      </c>
      <c r="Y115">
        <v>3</v>
      </c>
      <c r="Z115">
        <v>30</v>
      </c>
    </row>
    <row r="116" spans="5:26" x14ac:dyDescent="0.25">
      <c r="E116">
        <v>41023</v>
      </c>
      <c r="F116">
        <f t="shared" si="14"/>
        <v>2012</v>
      </c>
      <c r="G116">
        <f t="shared" si="11"/>
        <v>4</v>
      </c>
      <c r="H116" t="str">
        <f t="shared" si="15"/>
        <v>April</v>
      </c>
      <c r="I116" t="str">
        <f t="shared" si="16"/>
        <v>Apr</v>
      </c>
      <c r="J116">
        <f t="shared" si="12"/>
        <v>2</v>
      </c>
      <c r="K116" t="str">
        <f t="shared" si="17"/>
        <v>Quarter 2</v>
      </c>
      <c r="L116" t="str">
        <f t="shared" si="18"/>
        <v>Q2</v>
      </c>
      <c r="M116" t="str">
        <f t="shared" si="19"/>
        <v>20122</v>
      </c>
      <c r="N116" t="str">
        <f t="shared" si="20"/>
        <v>Q2 2012</v>
      </c>
      <c r="O116" t="str">
        <f t="shared" si="21"/>
        <v>Apr 2012</v>
      </c>
      <c r="P116">
        <f t="shared" si="13"/>
        <v>201204</v>
      </c>
      <c r="Q116">
        <v>42186</v>
      </c>
      <c r="R116">
        <v>42186</v>
      </c>
      <c r="S116" t="s">
        <v>24</v>
      </c>
      <c r="T116" t="s">
        <v>25</v>
      </c>
      <c r="U116" t="s">
        <v>43</v>
      </c>
      <c r="V116" t="s">
        <v>44</v>
      </c>
      <c r="W116" t="s">
        <v>28</v>
      </c>
      <c r="X116" t="s">
        <v>29</v>
      </c>
      <c r="Y116">
        <v>3</v>
      </c>
      <c r="Z116">
        <v>30</v>
      </c>
    </row>
    <row r="117" spans="5:26" x14ac:dyDescent="0.25">
      <c r="E117">
        <v>41024</v>
      </c>
      <c r="F117">
        <f t="shared" si="14"/>
        <v>2012</v>
      </c>
      <c r="G117">
        <f t="shared" si="11"/>
        <v>4</v>
      </c>
      <c r="H117" t="str">
        <f t="shared" si="15"/>
        <v>April</v>
      </c>
      <c r="I117" t="str">
        <f t="shared" si="16"/>
        <v>Apr</v>
      </c>
      <c r="J117">
        <f t="shared" si="12"/>
        <v>2</v>
      </c>
      <c r="K117" t="str">
        <f t="shared" si="17"/>
        <v>Quarter 2</v>
      </c>
      <c r="L117" t="str">
        <f t="shared" si="18"/>
        <v>Q2</v>
      </c>
      <c r="M117" t="str">
        <f t="shared" si="19"/>
        <v>20122</v>
      </c>
      <c r="N117" t="str">
        <f t="shared" si="20"/>
        <v>Q2 2012</v>
      </c>
      <c r="O117" t="str">
        <f t="shared" si="21"/>
        <v>Apr 2012</v>
      </c>
      <c r="P117">
        <f t="shared" si="13"/>
        <v>201204</v>
      </c>
      <c r="Q117">
        <v>42186</v>
      </c>
      <c r="R117">
        <v>42186</v>
      </c>
      <c r="S117" t="s">
        <v>24</v>
      </c>
      <c r="T117" t="s">
        <v>25</v>
      </c>
      <c r="U117" t="s">
        <v>43</v>
      </c>
      <c r="V117" t="s">
        <v>44</v>
      </c>
      <c r="W117" t="s">
        <v>28</v>
      </c>
      <c r="X117" t="s">
        <v>29</v>
      </c>
      <c r="Y117">
        <v>3</v>
      </c>
      <c r="Z117">
        <v>30</v>
      </c>
    </row>
    <row r="118" spans="5:26" x14ac:dyDescent="0.25">
      <c r="E118">
        <v>41025</v>
      </c>
      <c r="F118">
        <f t="shared" si="14"/>
        <v>2012</v>
      </c>
      <c r="G118">
        <f t="shared" si="11"/>
        <v>4</v>
      </c>
      <c r="H118" t="str">
        <f t="shared" si="15"/>
        <v>April</v>
      </c>
      <c r="I118" t="str">
        <f t="shared" si="16"/>
        <v>Apr</v>
      </c>
      <c r="J118">
        <f t="shared" si="12"/>
        <v>2</v>
      </c>
      <c r="K118" t="str">
        <f t="shared" si="17"/>
        <v>Quarter 2</v>
      </c>
      <c r="L118" t="str">
        <f t="shared" si="18"/>
        <v>Q2</v>
      </c>
      <c r="M118" t="str">
        <f t="shared" si="19"/>
        <v>20122</v>
      </c>
      <c r="N118" t="str">
        <f t="shared" si="20"/>
        <v>Q2 2012</v>
      </c>
      <c r="O118" t="str">
        <f t="shared" si="21"/>
        <v>Apr 2012</v>
      </c>
      <c r="P118">
        <f t="shared" si="13"/>
        <v>201204</v>
      </c>
      <c r="Q118">
        <v>42186</v>
      </c>
      <c r="R118">
        <v>42186</v>
      </c>
      <c r="S118" t="s">
        <v>24</v>
      </c>
      <c r="T118" t="s">
        <v>25</v>
      </c>
      <c r="U118" t="s">
        <v>43</v>
      </c>
      <c r="V118" t="s">
        <v>44</v>
      </c>
      <c r="W118" t="s">
        <v>28</v>
      </c>
      <c r="X118" t="s">
        <v>29</v>
      </c>
      <c r="Y118">
        <v>3</v>
      </c>
      <c r="Z118">
        <v>30</v>
      </c>
    </row>
    <row r="119" spans="5:26" x14ac:dyDescent="0.25">
      <c r="E119">
        <v>41026</v>
      </c>
      <c r="F119">
        <f t="shared" si="14"/>
        <v>2012</v>
      </c>
      <c r="G119">
        <f t="shared" si="11"/>
        <v>4</v>
      </c>
      <c r="H119" t="str">
        <f t="shared" si="15"/>
        <v>April</v>
      </c>
      <c r="I119" t="str">
        <f t="shared" si="16"/>
        <v>Apr</v>
      </c>
      <c r="J119">
        <f t="shared" si="12"/>
        <v>2</v>
      </c>
      <c r="K119" t="str">
        <f t="shared" si="17"/>
        <v>Quarter 2</v>
      </c>
      <c r="L119" t="str">
        <f t="shared" si="18"/>
        <v>Q2</v>
      </c>
      <c r="M119" t="str">
        <f t="shared" si="19"/>
        <v>20122</v>
      </c>
      <c r="N119" t="str">
        <f t="shared" si="20"/>
        <v>Q2 2012</v>
      </c>
      <c r="O119" t="str">
        <f t="shared" si="21"/>
        <v>Apr 2012</v>
      </c>
      <c r="P119">
        <f t="shared" si="13"/>
        <v>201204</v>
      </c>
      <c r="Q119">
        <v>42186</v>
      </c>
      <c r="R119">
        <v>42186</v>
      </c>
      <c r="S119" t="s">
        <v>24</v>
      </c>
      <c r="T119" t="s">
        <v>25</v>
      </c>
      <c r="U119" t="s">
        <v>43</v>
      </c>
      <c r="V119" t="s">
        <v>44</v>
      </c>
      <c r="W119" t="s">
        <v>28</v>
      </c>
      <c r="X119" t="s">
        <v>29</v>
      </c>
      <c r="Y119">
        <v>3</v>
      </c>
      <c r="Z119">
        <v>30</v>
      </c>
    </row>
    <row r="120" spans="5:26" x14ac:dyDescent="0.25">
      <c r="E120">
        <v>41027</v>
      </c>
      <c r="F120">
        <f t="shared" si="14"/>
        <v>2012</v>
      </c>
      <c r="G120">
        <f t="shared" si="11"/>
        <v>4</v>
      </c>
      <c r="H120" t="str">
        <f t="shared" si="15"/>
        <v>April</v>
      </c>
      <c r="I120" t="str">
        <f t="shared" si="16"/>
        <v>Apr</v>
      </c>
      <c r="J120">
        <f t="shared" si="12"/>
        <v>2</v>
      </c>
      <c r="K120" t="str">
        <f t="shared" si="17"/>
        <v>Quarter 2</v>
      </c>
      <c r="L120" t="str">
        <f t="shared" si="18"/>
        <v>Q2</v>
      </c>
      <c r="M120" t="str">
        <f t="shared" si="19"/>
        <v>20122</v>
      </c>
      <c r="N120" t="str">
        <f t="shared" si="20"/>
        <v>Q2 2012</v>
      </c>
      <c r="O120" t="str">
        <f t="shared" si="21"/>
        <v>Apr 2012</v>
      </c>
      <c r="P120">
        <f t="shared" si="13"/>
        <v>201204</v>
      </c>
      <c r="Q120">
        <v>42186</v>
      </c>
      <c r="R120">
        <v>42186</v>
      </c>
      <c r="S120" t="s">
        <v>24</v>
      </c>
      <c r="T120" t="s">
        <v>25</v>
      </c>
      <c r="U120" t="s">
        <v>43</v>
      </c>
      <c r="V120" t="s">
        <v>44</v>
      </c>
      <c r="W120" t="s">
        <v>28</v>
      </c>
      <c r="X120" t="s">
        <v>29</v>
      </c>
      <c r="Y120">
        <v>3</v>
      </c>
      <c r="Z120">
        <v>31</v>
      </c>
    </row>
    <row r="121" spans="5:26" x14ac:dyDescent="0.25">
      <c r="E121">
        <v>41028</v>
      </c>
      <c r="F121">
        <f t="shared" si="14"/>
        <v>2012</v>
      </c>
      <c r="G121">
        <f t="shared" si="11"/>
        <v>4</v>
      </c>
      <c r="H121" t="str">
        <f t="shared" si="15"/>
        <v>April</v>
      </c>
      <c r="I121" t="str">
        <f t="shared" si="16"/>
        <v>Apr</v>
      </c>
      <c r="J121">
        <f t="shared" si="12"/>
        <v>2</v>
      </c>
      <c r="K121" t="str">
        <f t="shared" si="17"/>
        <v>Quarter 2</v>
      </c>
      <c r="L121" t="str">
        <f t="shared" si="18"/>
        <v>Q2</v>
      </c>
      <c r="M121" t="str">
        <f t="shared" si="19"/>
        <v>20122</v>
      </c>
      <c r="N121" t="str">
        <f t="shared" si="20"/>
        <v>Q2 2012</v>
      </c>
      <c r="O121" t="str">
        <f t="shared" si="21"/>
        <v>Apr 2012</v>
      </c>
      <c r="P121">
        <f t="shared" si="13"/>
        <v>201204</v>
      </c>
      <c r="Q121">
        <v>42186</v>
      </c>
      <c r="R121">
        <v>42186</v>
      </c>
      <c r="S121" t="s">
        <v>24</v>
      </c>
      <c r="T121" t="s">
        <v>25</v>
      </c>
      <c r="U121" t="s">
        <v>43</v>
      </c>
      <c r="V121" t="s">
        <v>44</v>
      </c>
      <c r="W121" t="s">
        <v>28</v>
      </c>
      <c r="X121" t="s">
        <v>29</v>
      </c>
      <c r="Y121">
        <v>3</v>
      </c>
      <c r="Z121">
        <v>31</v>
      </c>
    </row>
    <row r="122" spans="5:26" x14ac:dyDescent="0.25">
      <c r="E122">
        <v>41029</v>
      </c>
      <c r="F122">
        <f t="shared" si="14"/>
        <v>2012</v>
      </c>
      <c r="G122">
        <f t="shared" si="11"/>
        <v>4</v>
      </c>
      <c r="H122" t="str">
        <f t="shared" si="15"/>
        <v>April</v>
      </c>
      <c r="I122" t="str">
        <f t="shared" si="16"/>
        <v>Apr</v>
      </c>
      <c r="J122">
        <f t="shared" si="12"/>
        <v>2</v>
      </c>
      <c r="K122" t="str">
        <f t="shared" si="17"/>
        <v>Quarter 2</v>
      </c>
      <c r="L122" t="str">
        <f t="shared" si="18"/>
        <v>Q2</v>
      </c>
      <c r="M122" t="str">
        <f t="shared" si="19"/>
        <v>20122</v>
      </c>
      <c r="N122" t="str">
        <f t="shared" si="20"/>
        <v>Q2 2012</v>
      </c>
      <c r="O122" t="str">
        <f t="shared" si="21"/>
        <v>Apr 2012</v>
      </c>
      <c r="P122">
        <f t="shared" si="13"/>
        <v>201204</v>
      </c>
      <c r="Q122">
        <v>42186</v>
      </c>
      <c r="R122">
        <v>42186</v>
      </c>
      <c r="S122" t="s">
        <v>24</v>
      </c>
      <c r="T122" t="s">
        <v>25</v>
      </c>
      <c r="U122" t="s">
        <v>43</v>
      </c>
      <c r="V122" t="s">
        <v>44</v>
      </c>
      <c r="W122" t="s">
        <v>28</v>
      </c>
      <c r="X122" t="s">
        <v>29</v>
      </c>
      <c r="Y122">
        <v>3</v>
      </c>
      <c r="Z122">
        <v>31</v>
      </c>
    </row>
    <row r="123" spans="5:26" x14ac:dyDescent="0.25">
      <c r="E123">
        <v>41030</v>
      </c>
      <c r="F123">
        <f t="shared" si="14"/>
        <v>2012</v>
      </c>
      <c r="G123">
        <f t="shared" si="11"/>
        <v>5</v>
      </c>
      <c r="H123" t="str">
        <f t="shared" si="15"/>
        <v>May</v>
      </c>
      <c r="I123" t="str">
        <f t="shared" si="16"/>
        <v>May</v>
      </c>
      <c r="J123">
        <f t="shared" si="12"/>
        <v>2</v>
      </c>
      <c r="K123" t="str">
        <f t="shared" si="17"/>
        <v>Quarter 2</v>
      </c>
      <c r="L123" t="str">
        <f t="shared" si="18"/>
        <v>Q2</v>
      </c>
      <c r="M123" t="str">
        <f t="shared" si="19"/>
        <v>20122</v>
      </c>
      <c r="N123" t="str">
        <f t="shared" si="20"/>
        <v>Q2 2012</v>
      </c>
      <c r="O123" t="str">
        <f t="shared" si="21"/>
        <v>May 2012</v>
      </c>
      <c r="P123">
        <f t="shared" si="13"/>
        <v>201205</v>
      </c>
      <c r="Q123">
        <v>42186</v>
      </c>
      <c r="R123">
        <v>42186</v>
      </c>
      <c r="S123" t="s">
        <v>24</v>
      </c>
      <c r="T123" t="s">
        <v>25</v>
      </c>
      <c r="U123" t="s">
        <v>43</v>
      </c>
      <c r="V123" t="s">
        <v>44</v>
      </c>
      <c r="W123" t="s">
        <v>28</v>
      </c>
      <c r="X123" t="s">
        <v>29</v>
      </c>
      <c r="Y123">
        <v>3</v>
      </c>
      <c r="Z123">
        <v>31</v>
      </c>
    </row>
    <row r="124" spans="5:26" x14ac:dyDescent="0.25">
      <c r="E124">
        <v>41031</v>
      </c>
      <c r="F124">
        <f t="shared" si="14"/>
        <v>2012</v>
      </c>
      <c r="G124">
        <f t="shared" si="11"/>
        <v>5</v>
      </c>
      <c r="H124" t="str">
        <f t="shared" si="15"/>
        <v>May</v>
      </c>
      <c r="I124" t="str">
        <f t="shared" si="16"/>
        <v>May</v>
      </c>
      <c r="J124">
        <f t="shared" si="12"/>
        <v>2</v>
      </c>
      <c r="K124" t="str">
        <f t="shared" si="17"/>
        <v>Quarter 2</v>
      </c>
      <c r="L124" t="str">
        <f t="shared" si="18"/>
        <v>Q2</v>
      </c>
      <c r="M124" t="str">
        <f t="shared" si="19"/>
        <v>20122</v>
      </c>
      <c r="N124" t="str">
        <f t="shared" si="20"/>
        <v>Q2 2012</v>
      </c>
      <c r="O124" t="str">
        <f t="shared" si="21"/>
        <v>May 2012</v>
      </c>
      <c r="P124">
        <f t="shared" si="13"/>
        <v>201205</v>
      </c>
      <c r="Q124">
        <v>42186</v>
      </c>
      <c r="R124">
        <v>42186</v>
      </c>
      <c r="S124" t="s">
        <v>24</v>
      </c>
      <c r="T124" t="s">
        <v>25</v>
      </c>
      <c r="U124" t="s">
        <v>43</v>
      </c>
      <c r="V124" t="s">
        <v>44</v>
      </c>
      <c r="W124" t="s">
        <v>28</v>
      </c>
      <c r="X124" t="s">
        <v>29</v>
      </c>
      <c r="Y124">
        <v>3</v>
      </c>
      <c r="Z124">
        <v>31</v>
      </c>
    </row>
    <row r="125" spans="5:26" x14ac:dyDescent="0.25">
      <c r="E125">
        <v>41032</v>
      </c>
      <c r="F125">
        <f t="shared" si="14"/>
        <v>2012</v>
      </c>
      <c r="G125">
        <f t="shared" si="11"/>
        <v>5</v>
      </c>
      <c r="H125" t="str">
        <f t="shared" si="15"/>
        <v>May</v>
      </c>
      <c r="I125" t="str">
        <f t="shared" si="16"/>
        <v>May</v>
      </c>
      <c r="J125">
        <f t="shared" si="12"/>
        <v>2</v>
      </c>
      <c r="K125" t="str">
        <f t="shared" si="17"/>
        <v>Quarter 2</v>
      </c>
      <c r="L125" t="str">
        <f t="shared" si="18"/>
        <v>Q2</v>
      </c>
      <c r="M125" t="str">
        <f t="shared" si="19"/>
        <v>20122</v>
      </c>
      <c r="N125" t="str">
        <f t="shared" si="20"/>
        <v>Q2 2012</v>
      </c>
      <c r="O125" t="str">
        <f t="shared" si="21"/>
        <v>May 2012</v>
      </c>
      <c r="P125">
        <f t="shared" si="13"/>
        <v>201205</v>
      </c>
      <c r="Q125">
        <v>42186</v>
      </c>
      <c r="R125">
        <v>42186</v>
      </c>
      <c r="S125" t="s">
        <v>24</v>
      </c>
      <c r="T125" t="s">
        <v>25</v>
      </c>
      <c r="U125" t="s">
        <v>43</v>
      </c>
      <c r="V125" t="s">
        <v>44</v>
      </c>
      <c r="W125" t="s">
        <v>28</v>
      </c>
      <c r="X125" t="s">
        <v>29</v>
      </c>
      <c r="Y125">
        <v>3</v>
      </c>
      <c r="Z125">
        <v>31</v>
      </c>
    </row>
    <row r="126" spans="5:26" x14ac:dyDescent="0.25">
      <c r="E126">
        <v>41033</v>
      </c>
      <c r="F126">
        <f t="shared" si="14"/>
        <v>2012</v>
      </c>
      <c r="G126">
        <f t="shared" si="11"/>
        <v>5</v>
      </c>
      <c r="H126" t="str">
        <f t="shared" si="15"/>
        <v>May</v>
      </c>
      <c r="I126" t="str">
        <f t="shared" si="16"/>
        <v>May</v>
      </c>
      <c r="J126">
        <f t="shared" si="12"/>
        <v>2</v>
      </c>
      <c r="K126" t="str">
        <f t="shared" si="17"/>
        <v>Quarter 2</v>
      </c>
      <c r="L126" t="str">
        <f t="shared" si="18"/>
        <v>Q2</v>
      </c>
      <c r="M126" t="str">
        <f t="shared" si="19"/>
        <v>20122</v>
      </c>
      <c r="N126" t="str">
        <f t="shared" si="20"/>
        <v>Q2 2012</v>
      </c>
      <c r="O126" t="str">
        <f t="shared" si="21"/>
        <v>May 2012</v>
      </c>
      <c r="P126">
        <f t="shared" si="13"/>
        <v>201205</v>
      </c>
      <c r="Q126">
        <v>41122</v>
      </c>
      <c r="R126">
        <v>41122</v>
      </c>
      <c r="S126" t="s">
        <v>45</v>
      </c>
      <c r="T126" t="s">
        <v>46</v>
      </c>
      <c r="U126" t="s">
        <v>26</v>
      </c>
      <c r="V126" t="s">
        <v>27</v>
      </c>
      <c r="W126" t="s">
        <v>28</v>
      </c>
      <c r="X126" t="s">
        <v>29</v>
      </c>
      <c r="Y126">
        <v>3</v>
      </c>
      <c r="Z126">
        <v>31</v>
      </c>
    </row>
    <row r="127" spans="5:26" x14ac:dyDescent="0.25">
      <c r="E127">
        <v>41034</v>
      </c>
      <c r="F127">
        <f t="shared" si="14"/>
        <v>2012</v>
      </c>
      <c r="G127">
        <f t="shared" si="11"/>
        <v>5</v>
      </c>
      <c r="H127" t="str">
        <f t="shared" si="15"/>
        <v>May</v>
      </c>
      <c r="I127" t="str">
        <f t="shared" si="16"/>
        <v>May</v>
      </c>
      <c r="J127">
        <f t="shared" si="12"/>
        <v>2</v>
      </c>
      <c r="K127" t="str">
        <f t="shared" si="17"/>
        <v>Quarter 2</v>
      </c>
      <c r="L127" t="str">
        <f t="shared" si="18"/>
        <v>Q2</v>
      </c>
      <c r="M127" t="str">
        <f t="shared" si="19"/>
        <v>20122</v>
      </c>
      <c r="N127" t="str">
        <f t="shared" si="20"/>
        <v>Q2 2012</v>
      </c>
      <c r="O127" t="str">
        <f t="shared" si="21"/>
        <v>May 2012</v>
      </c>
      <c r="P127">
        <f t="shared" si="13"/>
        <v>201205</v>
      </c>
      <c r="Q127">
        <v>41122</v>
      </c>
      <c r="R127">
        <v>41122</v>
      </c>
      <c r="S127" t="s">
        <v>45</v>
      </c>
      <c r="T127" t="s">
        <v>46</v>
      </c>
      <c r="U127" t="s">
        <v>26</v>
      </c>
      <c r="V127" t="s">
        <v>27</v>
      </c>
      <c r="W127" t="s">
        <v>28</v>
      </c>
      <c r="X127" t="s">
        <v>29</v>
      </c>
      <c r="Y127">
        <v>3</v>
      </c>
      <c r="Z127">
        <v>31</v>
      </c>
    </row>
    <row r="128" spans="5:26" x14ac:dyDescent="0.25">
      <c r="E128">
        <v>41035</v>
      </c>
      <c r="F128">
        <f t="shared" si="14"/>
        <v>2012</v>
      </c>
      <c r="G128">
        <f t="shared" si="11"/>
        <v>5</v>
      </c>
      <c r="H128" t="str">
        <f t="shared" si="15"/>
        <v>May</v>
      </c>
      <c r="I128" t="str">
        <f t="shared" si="16"/>
        <v>May</v>
      </c>
      <c r="J128">
        <f t="shared" si="12"/>
        <v>2</v>
      </c>
      <c r="K128" t="str">
        <f t="shared" si="17"/>
        <v>Quarter 2</v>
      </c>
      <c r="L128" t="str">
        <f t="shared" si="18"/>
        <v>Q2</v>
      </c>
      <c r="M128" t="str">
        <f t="shared" si="19"/>
        <v>20122</v>
      </c>
      <c r="N128" t="str">
        <f t="shared" si="20"/>
        <v>Q2 2012</v>
      </c>
      <c r="O128" t="str">
        <f t="shared" si="21"/>
        <v>May 2012</v>
      </c>
      <c r="P128">
        <f t="shared" si="13"/>
        <v>201205</v>
      </c>
      <c r="Q128">
        <v>41122</v>
      </c>
      <c r="R128">
        <v>41122</v>
      </c>
      <c r="S128" t="s">
        <v>45</v>
      </c>
      <c r="T128" t="s">
        <v>46</v>
      </c>
      <c r="U128" t="s">
        <v>26</v>
      </c>
      <c r="V128" t="s">
        <v>27</v>
      </c>
      <c r="W128" t="s">
        <v>28</v>
      </c>
      <c r="X128" t="s">
        <v>29</v>
      </c>
      <c r="Y128">
        <v>3</v>
      </c>
      <c r="Z128">
        <v>31</v>
      </c>
    </row>
    <row r="129" spans="5:26" x14ac:dyDescent="0.25">
      <c r="E129">
        <v>41036</v>
      </c>
      <c r="F129">
        <f t="shared" si="14"/>
        <v>2012</v>
      </c>
      <c r="G129">
        <f t="shared" si="11"/>
        <v>5</v>
      </c>
      <c r="H129" t="str">
        <f t="shared" si="15"/>
        <v>May</v>
      </c>
      <c r="I129" t="str">
        <f t="shared" si="16"/>
        <v>May</v>
      </c>
      <c r="J129">
        <f t="shared" si="12"/>
        <v>2</v>
      </c>
      <c r="K129" t="str">
        <f t="shared" si="17"/>
        <v>Quarter 2</v>
      </c>
      <c r="L129" t="str">
        <f t="shared" si="18"/>
        <v>Q2</v>
      </c>
      <c r="M129" t="str">
        <f t="shared" si="19"/>
        <v>20122</v>
      </c>
      <c r="N129" t="str">
        <f t="shared" si="20"/>
        <v>Q2 2012</v>
      </c>
      <c r="O129" t="str">
        <f t="shared" si="21"/>
        <v>May 2012</v>
      </c>
      <c r="P129">
        <f t="shared" si="13"/>
        <v>201205</v>
      </c>
      <c r="Q129">
        <v>41122</v>
      </c>
      <c r="R129">
        <v>41122</v>
      </c>
      <c r="S129" t="s">
        <v>45</v>
      </c>
      <c r="T129" t="s">
        <v>46</v>
      </c>
      <c r="U129" t="s">
        <v>26</v>
      </c>
      <c r="V129" t="s">
        <v>27</v>
      </c>
      <c r="W129" t="s">
        <v>28</v>
      </c>
      <c r="X129" t="s">
        <v>29</v>
      </c>
      <c r="Y129">
        <v>3</v>
      </c>
      <c r="Z129">
        <v>31</v>
      </c>
    </row>
    <row r="130" spans="5:26" x14ac:dyDescent="0.25">
      <c r="E130">
        <v>41037</v>
      </c>
      <c r="F130">
        <f t="shared" si="14"/>
        <v>2012</v>
      </c>
      <c r="G130">
        <f t="shared" ref="G130:G193" si="22">MONTH(E130)</f>
        <v>5</v>
      </c>
      <c r="H130" t="str">
        <f t="shared" si="15"/>
        <v>May</v>
      </c>
      <c r="I130" t="str">
        <f t="shared" si="16"/>
        <v>May</v>
      </c>
      <c r="J130">
        <f t="shared" ref="J130:J193" si="23">ROUNDUP(MONTH(E130)/3,0)</f>
        <v>2</v>
      </c>
      <c r="K130" t="str">
        <f t="shared" si="17"/>
        <v>Quarter 2</v>
      </c>
      <c r="L130" t="str">
        <f t="shared" si="18"/>
        <v>Q2</v>
      </c>
      <c r="M130" t="str">
        <f t="shared" si="19"/>
        <v>20122</v>
      </c>
      <c r="N130" t="str">
        <f t="shared" si="20"/>
        <v>Q2 2012</v>
      </c>
      <c r="O130" t="str">
        <f t="shared" si="21"/>
        <v>May 2012</v>
      </c>
      <c r="P130">
        <f t="shared" ref="P130:P193" si="24">(YEAR(E130) * 100) + MONTH(E130)</f>
        <v>201205</v>
      </c>
      <c r="Q130">
        <v>41122</v>
      </c>
      <c r="R130">
        <v>41122</v>
      </c>
      <c r="S130" t="s">
        <v>45</v>
      </c>
      <c r="T130" t="s">
        <v>46</v>
      </c>
      <c r="U130" t="s">
        <v>26</v>
      </c>
      <c r="V130" t="s">
        <v>27</v>
      </c>
      <c r="W130" t="s">
        <v>28</v>
      </c>
      <c r="X130" t="s">
        <v>29</v>
      </c>
      <c r="Y130">
        <v>3</v>
      </c>
      <c r="Z130">
        <v>32</v>
      </c>
    </row>
    <row r="131" spans="5:26" x14ac:dyDescent="0.25">
      <c r="E131">
        <v>41038</v>
      </c>
      <c r="F131">
        <f t="shared" ref="F131:F194" si="25">YEAR(E131)</f>
        <v>2012</v>
      </c>
      <c r="G131">
        <f t="shared" si="22"/>
        <v>5</v>
      </c>
      <c r="H131" t="str">
        <f t="shared" ref="H131:H194" si="26">TEXT(E131,"mmmm")</f>
        <v>May</v>
      </c>
      <c r="I131" t="str">
        <f t="shared" ref="I131:I194" si="27">TEXT(E131,"mmm")</f>
        <v>May</v>
      </c>
      <c r="J131">
        <f t="shared" si="23"/>
        <v>2</v>
      </c>
      <c r="K131" t="str">
        <f t="shared" ref="K131:K194" si="28">"Quarter " &amp; ROUNDUP(MONTH(E131)/3,0)</f>
        <v>Quarter 2</v>
      </c>
      <c r="L131" t="str">
        <f t="shared" ref="L131:L194" si="29">"Q" &amp; ROUNDUP(MONTH(E131)/3,0)</f>
        <v>Q2</v>
      </c>
      <c r="M131" t="str">
        <f t="shared" ref="M131:M194" si="30">YEAR(E131) &amp; ROUNDUP(MONTH(E131)/3,0)</f>
        <v>20122</v>
      </c>
      <c r="N131" t="str">
        <f t="shared" ref="N131:N194" si="31">"Q" &amp; ROUNDUP(MONTH(E131)/3,0) &amp; " " &amp; YEAR(E131)</f>
        <v>Q2 2012</v>
      </c>
      <c r="O131" t="str">
        <f t="shared" ref="O131:O194" si="32">TEXT(E131,"mmm") &amp; " " &amp; YEAR(E131)</f>
        <v>May 2012</v>
      </c>
      <c r="P131">
        <f t="shared" si="24"/>
        <v>201205</v>
      </c>
      <c r="Q131">
        <v>41122</v>
      </c>
      <c r="R131">
        <v>41122</v>
      </c>
      <c r="S131" t="s">
        <v>45</v>
      </c>
      <c r="T131" t="s">
        <v>46</v>
      </c>
      <c r="U131" t="s">
        <v>26</v>
      </c>
      <c r="V131" t="s">
        <v>27</v>
      </c>
      <c r="W131" t="s">
        <v>28</v>
      </c>
      <c r="X131" t="s">
        <v>29</v>
      </c>
      <c r="Y131">
        <v>3</v>
      </c>
      <c r="Z131">
        <v>32</v>
      </c>
    </row>
    <row r="132" spans="5:26" x14ac:dyDescent="0.25">
      <c r="E132">
        <v>41039</v>
      </c>
      <c r="F132">
        <f t="shared" si="25"/>
        <v>2012</v>
      </c>
      <c r="G132">
        <f t="shared" si="22"/>
        <v>5</v>
      </c>
      <c r="H132" t="str">
        <f t="shared" si="26"/>
        <v>May</v>
      </c>
      <c r="I132" t="str">
        <f t="shared" si="27"/>
        <v>May</v>
      </c>
      <c r="J132">
        <f t="shared" si="23"/>
        <v>2</v>
      </c>
      <c r="K132" t="str">
        <f t="shared" si="28"/>
        <v>Quarter 2</v>
      </c>
      <c r="L132" t="str">
        <f t="shared" si="29"/>
        <v>Q2</v>
      </c>
      <c r="M132" t="str">
        <f t="shared" si="30"/>
        <v>20122</v>
      </c>
      <c r="N132" t="str">
        <f t="shared" si="31"/>
        <v>Q2 2012</v>
      </c>
      <c r="O132" t="str">
        <f t="shared" si="32"/>
        <v>May 2012</v>
      </c>
      <c r="P132">
        <f t="shared" si="24"/>
        <v>201205</v>
      </c>
      <c r="Q132">
        <v>41122</v>
      </c>
      <c r="R132">
        <v>41122</v>
      </c>
      <c r="S132" t="s">
        <v>45</v>
      </c>
      <c r="T132" t="s">
        <v>46</v>
      </c>
      <c r="U132" t="s">
        <v>26</v>
      </c>
      <c r="V132" t="s">
        <v>27</v>
      </c>
      <c r="W132" t="s">
        <v>28</v>
      </c>
      <c r="X132" t="s">
        <v>29</v>
      </c>
      <c r="Y132">
        <v>3</v>
      </c>
      <c r="Z132">
        <v>32</v>
      </c>
    </row>
    <row r="133" spans="5:26" x14ac:dyDescent="0.25">
      <c r="E133">
        <v>41040</v>
      </c>
      <c r="F133">
        <f t="shared" si="25"/>
        <v>2012</v>
      </c>
      <c r="G133">
        <f t="shared" si="22"/>
        <v>5</v>
      </c>
      <c r="H133" t="str">
        <f t="shared" si="26"/>
        <v>May</v>
      </c>
      <c r="I133" t="str">
        <f t="shared" si="27"/>
        <v>May</v>
      </c>
      <c r="J133">
        <f t="shared" si="23"/>
        <v>2</v>
      </c>
      <c r="K133" t="str">
        <f t="shared" si="28"/>
        <v>Quarter 2</v>
      </c>
      <c r="L133" t="str">
        <f t="shared" si="29"/>
        <v>Q2</v>
      </c>
      <c r="M133" t="str">
        <f t="shared" si="30"/>
        <v>20122</v>
      </c>
      <c r="N133" t="str">
        <f t="shared" si="31"/>
        <v>Q2 2012</v>
      </c>
      <c r="O133" t="str">
        <f t="shared" si="32"/>
        <v>May 2012</v>
      </c>
      <c r="P133">
        <f t="shared" si="24"/>
        <v>201205</v>
      </c>
      <c r="Q133">
        <v>41122</v>
      </c>
      <c r="R133">
        <v>41122</v>
      </c>
      <c r="S133" t="s">
        <v>45</v>
      </c>
      <c r="T133" t="s">
        <v>46</v>
      </c>
      <c r="U133" t="s">
        <v>26</v>
      </c>
      <c r="V133" t="s">
        <v>27</v>
      </c>
      <c r="W133" t="s">
        <v>28</v>
      </c>
      <c r="X133" t="s">
        <v>29</v>
      </c>
      <c r="Y133">
        <v>3</v>
      </c>
      <c r="Z133">
        <v>32</v>
      </c>
    </row>
    <row r="134" spans="5:26" x14ac:dyDescent="0.25">
      <c r="E134">
        <v>41041</v>
      </c>
      <c r="F134">
        <f t="shared" si="25"/>
        <v>2012</v>
      </c>
      <c r="G134">
        <f t="shared" si="22"/>
        <v>5</v>
      </c>
      <c r="H134" t="str">
        <f t="shared" si="26"/>
        <v>May</v>
      </c>
      <c r="I134" t="str">
        <f t="shared" si="27"/>
        <v>May</v>
      </c>
      <c r="J134">
        <f t="shared" si="23"/>
        <v>2</v>
      </c>
      <c r="K134" t="str">
        <f t="shared" si="28"/>
        <v>Quarter 2</v>
      </c>
      <c r="L134" t="str">
        <f t="shared" si="29"/>
        <v>Q2</v>
      </c>
      <c r="M134" t="str">
        <f t="shared" si="30"/>
        <v>20122</v>
      </c>
      <c r="N134" t="str">
        <f t="shared" si="31"/>
        <v>Q2 2012</v>
      </c>
      <c r="O134" t="str">
        <f t="shared" si="32"/>
        <v>May 2012</v>
      </c>
      <c r="P134">
        <f t="shared" si="24"/>
        <v>201205</v>
      </c>
      <c r="Q134">
        <v>41122</v>
      </c>
      <c r="R134">
        <v>41122</v>
      </c>
      <c r="S134" t="s">
        <v>45</v>
      </c>
      <c r="T134" t="s">
        <v>46</v>
      </c>
      <c r="U134" t="s">
        <v>26</v>
      </c>
      <c r="V134" t="s">
        <v>27</v>
      </c>
      <c r="W134" t="s">
        <v>28</v>
      </c>
      <c r="X134" t="s">
        <v>29</v>
      </c>
      <c r="Y134">
        <v>3</v>
      </c>
      <c r="Z134">
        <v>32</v>
      </c>
    </row>
    <row r="135" spans="5:26" x14ac:dyDescent="0.25">
      <c r="E135">
        <v>41042</v>
      </c>
      <c r="F135">
        <f t="shared" si="25"/>
        <v>2012</v>
      </c>
      <c r="G135">
        <f t="shared" si="22"/>
        <v>5</v>
      </c>
      <c r="H135" t="str">
        <f t="shared" si="26"/>
        <v>May</v>
      </c>
      <c r="I135" t="str">
        <f t="shared" si="27"/>
        <v>May</v>
      </c>
      <c r="J135">
        <f t="shared" si="23"/>
        <v>2</v>
      </c>
      <c r="K135" t="str">
        <f t="shared" si="28"/>
        <v>Quarter 2</v>
      </c>
      <c r="L135" t="str">
        <f t="shared" si="29"/>
        <v>Q2</v>
      </c>
      <c r="M135" t="str">
        <f t="shared" si="30"/>
        <v>20122</v>
      </c>
      <c r="N135" t="str">
        <f t="shared" si="31"/>
        <v>Q2 2012</v>
      </c>
      <c r="O135" t="str">
        <f t="shared" si="32"/>
        <v>May 2012</v>
      </c>
      <c r="P135">
        <f t="shared" si="24"/>
        <v>201205</v>
      </c>
      <c r="Q135">
        <v>41122</v>
      </c>
      <c r="R135">
        <v>41122</v>
      </c>
      <c r="S135" t="s">
        <v>45</v>
      </c>
      <c r="T135" t="s">
        <v>46</v>
      </c>
      <c r="U135" t="s">
        <v>26</v>
      </c>
      <c r="V135" t="s">
        <v>27</v>
      </c>
      <c r="W135" t="s">
        <v>28</v>
      </c>
      <c r="X135" t="s">
        <v>29</v>
      </c>
      <c r="Y135">
        <v>3</v>
      </c>
      <c r="Z135">
        <v>32</v>
      </c>
    </row>
    <row r="136" spans="5:26" x14ac:dyDescent="0.25">
      <c r="E136">
        <v>41043</v>
      </c>
      <c r="F136">
        <f t="shared" si="25"/>
        <v>2012</v>
      </c>
      <c r="G136">
        <f t="shared" si="22"/>
        <v>5</v>
      </c>
      <c r="H136" t="str">
        <f t="shared" si="26"/>
        <v>May</v>
      </c>
      <c r="I136" t="str">
        <f t="shared" si="27"/>
        <v>May</v>
      </c>
      <c r="J136">
        <f t="shared" si="23"/>
        <v>2</v>
      </c>
      <c r="K136" t="str">
        <f t="shared" si="28"/>
        <v>Quarter 2</v>
      </c>
      <c r="L136" t="str">
        <f t="shared" si="29"/>
        <v>Q2</v>
      </c>
      <c r="M136" t="str">
        <f t="shared" si="30"/>
        <v>20122</v>
      </c>
      <c r="N136" t="str">
        <f t="shared" si="31"/>
        <v>Q2 2012</v>
      </c>
      <c r="O136" t="str">
        <f t="shared" si="32"/>
        <v>May 2012</v>
      </c>
      <c r="P136">
        <f t="shared" si="24"/>
        <v>201205</v>
      </c>
      <c r="Q136">
        <v>41122</v>
      </c>
      <c r="R136">
        <v>41122</v>
      </c>
      <c r="S136" t="s">
        <v>45</v>
      </c>
      <c r="T136" t="s">
        <v>46</v>
      </c>
      <c r="U136" t="s">
        <v>26</v>
      </c>
      <c r="V136" t="s">
        <v>27</v>
      </c>
      <c r="W136" t="s">
        <v>28</v>
      </c>
      <c r="X136" t="s">
        <v>29</v>
      </c>
      <c r="Y136">
        <v>3</v>
      </c>
      <c r="Z136">
        <v>32</v>
      </c>
    </row>
    <row r="137" spans="5:26" x14ac:dyDescent="0.25">
      <c r="E137">
        <v>41044</v>
      </c>
      <c r="F137">
        <f t="shared" si="25"/>
        <v>2012</v>
      </c>
      <c r="G137">
        <f t="shared" si="22"/>
        <v>5</v>
      </c>
      <c r="H137" t="str">
        <f t="shared" si="26"/>
        <v>May</v>
      </c>
      <c r="I137" t="str">
        <f t="shared" si="27"/>
        <v>May</v>
      </c>
      <c r="J137">
        <f t="shared" si="23"/>
        <v>2</v>
      </c>
      <c r="K137" t="str">
        <f t="shared" si="28"/>
        <v>Quarter 2</v>
      </c>
      <c r="L137" t="str">
        <f t="shared" si="29"/>
        <v>Q2</v>
      </c>
      <c r="M137" t="str">
        <f t="shared" si="30"/>
        <v>20122</v>
      </c>
      <c r="N137" t="str">
        <f t="shared" si="31"/>
        <v>Q2 2012</v>
      </c>
      <c r="O137" t="str">
        <f t="shared" si="32"/>
        <v>May 2012</v>
      </c>
      <c r="P137">
        <f t="shared" si="24"/>
        <v>201205</v>
      </c>
      <c r="Q137">
        <v>41122</v>
      </c>
      <c r="R137">
        <v>41122</v>
      </c>
      <c r="S137" t="s">
        <v>45</v>
      </c>
      <c r="T137" t="s">
        <v>46</v>
      </c>
      <c r="U137" t="s">
        <v>26</v>
      </c>
      <c r="V137" t="s">
        <v>27</v>
      </c>
      <c r="W137" t="s">
        <v>28</v>
      </c>
      <c r="X137" t="s">
        <v>29</v>
      </c>
      <c r="Y137">
        <v>3</v>
      </c>
      <c r="Z137">
        <v>33</v>
      </c>
    </row>
    <row r="138" spans="5:26" x14ac:dyDescent="0.25">
      <c r="E138">
        <v>41045</v>
      </c>
      <c r="F138">
        <f t="shared" si="25"/>
        <v>2012</v>
      </c>
      <c r="G138">
        <f t="shared" si="22"/>
        <v>5</v>
      </c>
      <c r="H138" t="str">
        <f t="shared" si="26"/>
        <v>May</v>
      </c>
      <c r="I138" t="str">
        <f t="shared" si="27"/>
        <v>May</v>
      </c>
      <c r="J138">
        <f t="shared" si="23"/>
        <v>2</v>
      </c>
      <c r="K138" t="str">
        <f t="shared" si="28"/>
        <v>Quarter 2</v>
      </c>
      <c r="L138" t="str">
        <f t="shared" si="29"/>
        <v>Q2</v>
      </c>
      <c r="M138" t="str">
        <f t="shared" si="30"/>
        <v>20122</v>
      </c>
      <c r="N138" t="str">
        <f t="shared" si="31"/>
        <v>Q2 2012</v>
      </c>
      <c r="O138" t="str">
        <f t="shared" si="32"/>
        <v>May 2012</v>
      </c>
      <c r="P138">
        <f t="shared" si="24"/>
        <v>201205</v>
      </c>
      <c r="Q138">
        <v>41122</v>
      </c>
      <c r="R138">
        <v>41122</v>
      </c>
      <c r="S138" t="s">
        <v>45</v>
      </c>
      <c r="T138" t="s">
        <v>46</v>
      </c>
      <c r="U138" t="s">
        <v>26</v>
      </c>
      <c r="V138" t="s">
        <v>27</v>
      </c>
      <c r="W138" t="s">
        <v>28</v>
      </c>
      <c r="X138" t="s">
        <v>29</v>
      </c>
      <c r="Y138">
        <v>3</v>
      </c>
      <c r="Z138">
        <v>33</v>
      </c>
    </row>
    <row r="139" spans="5:26" x14ac:dyDescent="0.25">
      <c r="E139">
        <v>41046</v>
      </c>
      <c r="F139">
        <f t="shared" si="25"/>
        <v>2012</v>
      </c>
      <c r="G139">
        <f t="shared" si="22"/>
        <v>5</v>
      </c>
      <c r="H139" t="str">
        <f t="shared" si="26"/>
        <v>May</v>
      </c>
      <c r="I139" t="str">
        <f t="shared" si="27"/>
        <v>May</v>
      </c>
      <c r="J139">
        <f t="shared" si="23"/>
        <v>2</v>
      </c>
      <c r="K139" t="str">
        <f t="shared" si="28"/>
        <v>Quarter 2</v>
      </c>
      <c r="L139" t="str">
        <f t="shared" si="29"/>
        <v>Q2</v>
      </c>
      <c r="M139" t="str">
        <f t="shared" si="30"/>
        <v>20122</v>
      </c>
      <c r="N139" t="str">
        <f t="shared" si="31"/>
        <v>Q2 2012</v>
      </c>
      <c r="O139" t="str">
        <f t="shared" si="32"/>
        <v>May 2012</v>
      </c>
      <c r="P139">
        <f t="shared" si="24"/>
        <v>201205</v>
      </c>
      <c r="Q139">
        <v>41122</v>
      </c>
      <c r="R139">
        <v>41122</v>
      </c>
      <c r="S139" t="s">
        <v>45</v>
      </c>
      <c r="T139" t="s">
        <v>46</v>
      </c>
      <c r="U139" t="s">
        <v>26</v>
      </c>
      <c r="V139" t="s">
        <v>27</v>
      </c>
      <c r="W139" t="s">
        <v>28</v>
      </c>
      <c r="X139" t="s">
        <v>29</v>
      </c>
      <c r="Y139">
        <v>3</v>
      </c>
      <c r="Z139">
        <v>33</v>
      </c>
    </row>
    <row r="140" spans="5:26" x14ac:dyDescent="0.25">
      <c r="E140">
        <v>41047</v>
      </c>
      <c r="F140">
        <f t="shared" si="25"/>
        <v>2012</v>
      </c>
      <c r="G140">
        <f t="shared" si="22"/>
        <v>5</v>
      </c>
      <c r="H140" t="str">
        <f t="shared" si="26"/>
        <v>May</v>
      </c>
      <c r="I140" t="str">
        <f t="shared" si="27"/>
        <v>May</v>
      </c>
      <c r="J140">
        <f t="shared" si="23"/>
        <v>2</v>
      </c>
      <c r="K140" t="str">
        <f t="shared" si="28"/>
        <v>Quarter 2</v>
      </c>
      <c r="L140" t="str">
        <f t="shared" si="29"/>
        <v>Q2</v>
      </c>
      <c r="M140" t="str">
        <f t="shared" si="30"/>
        <v>20122</v>
      </c>
      <c r="N140" t="str">
        <f t="shared" si="31"/>
        <v>Q2 2012</v>
      </c>
      <c r="O140" t="str">
        <f t="shared" si="32"/>
        <v>May 2012</v>
      </c>
      <c r="P140">
        <f t="shared" si="24"/>
        <v>201205</v>
      </c>
      <c r="Q140">
        <v>41122</v>
      </c>
      <c r="R140">
        <v>41122</v>
      </c>
      <c r="S140" t="s">
        <v>45</v>
      </c>
      <c r="T140" t="s">
        <v>46</v>
      </c>
      <c r="U140" t="s">
        <v>26</v>
      </c>
      <c r="V140" t="s">
        <v>27</v>
      </c>
      <c r="W140" t="s">
        <v>28</v>
      </c>
      <c r="X140" t="s">
        <v>29</v>
      </c>
      <c r="Y140">
        <v>3</v>
      </c>
      <c r="Z140">
        <v>33</v>
      </c>
    </row>
    <row r="141" spans="5:26" x14ac:dyDescent="0.25">
      <c r="E141">
        <v>41048</v>
      </c>
      <c r="F141">
        <f t="shared" si="25"/>
        <v>2012</v>
      </c>
      <c r="G141">
        <f t="shared" si="22"/>
        <v>5</v>
      </c>
      <c r="H141" t="str">
        <f t="shared" si="26"/>
        <v>May</v>
      </c>
      <c r="I141" t="str">
        <f t="shared" si="27"/>
        <v>May</v>
      </c>
      <c r="J141">
        <f t="shared" si="23"/>
        <v>2</v>
      </c>
      <c r="K141" t="str">
        <f t="shared" si="28"/>
        <v>Quarter 2</v>
      </c>
      <c r="L141" t="str">
        <f t="shared" si="29"/>
        <v>Q2</v>
      </c>
      <c r="M141" t="str">
        <f t="shared" si="30"/>
        <v>20122</v>
      </c>
      <c r="N141" t="str">
        <f t="shared" si="31"/>
        <v>Q2 2012</v>
      </c>
      <c r="O141" t="str">
        <f t="shared" si="32"/>
        <v>May 2012</v>
      </c>
      <c r="P141">
        <f t="shared" si="24"/>
        <v>201205</v>
      </c>
      <c r="Q141">
        <v>41122</v>
      </c>
      <c r="R141">
        <v>41122</v>
      </c>
      <c r="S141" t="s">
        <v>45</v>
      </c>
      <c r="T141" t="s">
        <v>46</v>
      </c>
      <c r="U141" t="s">
        <v>26</v>
      </c>
      <c r="V141" t="s">
        <v>27</v>
      </c>
      <c r="W141" t="s">
        <v>28</v>
      </c>
      <c r="X141" t="s">
        <v>29</v>
      </c>
      <c r="Y141">
        <v>3</v>
      </c>
      <c r="Z141">
        <v>33</v>
      </c>
    </row>
    <row r="142" spans="5:26" x14ac:dyDescent="0.25">
      <c r="E142">
        <v>41049</v>
      </c>
      <c r="F142">
        <f t="shared" si="25"/>
        <v>2012</v>
      </c>
      <c r="G142">
        <f t="shared" si="22"/>
        <v>5</v>
      </c>
      <c r="H142" t="str">
        <f t="shared" si="26"/>
        <v>May</v>
      </c>
      <c r="I142" t="str">
        <f t="shared" si="27"/>
        <v>May</v>
      </c>
      <c r="J142">
        <f t="shared" si="23"/>
        <v>2</v>
      </c>
      <c r="K142" t="str">
        <f t="shared" si="28"/>
        <v>Quarter 2</v>
      </c>
      <c r="L142" t="str">
        <f t="shared" si="29"/>
        <v>Q2</v>
      </c>
      <c r="M142" t="str">
        <f t="shared" si="30"/>
        <v>20122</v>
      </c>
      <c r="N142" t="str">
        <f t="shared" si="31"/>
        <v>Q2 2012</v>
      </c>
      <c r="O142" t="str">
        <f t="shared" si="32"/>
        <v>May 2012</v>
      </c>
      <c r="P142">
        <f t="shared" si="24"/>
        <v>201205</v>
      </c>
      <c r="Q142">
        <v>41122</v>
      </c>
      <c r="R142">
        <v>41122</v>
      </c>
      <c r="S142" t="s">
        <v>45</v>
      </c>
      <c r="T142" t="s">
        <v>46</v>
      </c>
      <c r="U142" t="s">
        <v>26</v>
      </c>
      <c r="V142" t="s">
        <v>27</v>
      </c>
      <c r="W142" t="s">
        <v>28</v>
      </c>
      <c r="X142" t="s">
        <v>29</v>
      </c>
      <c r="Y142">
        <v>3</v>
      </c>
      <c r="Z142">
        <v>33</v>
      </c>
    </row>
    <row r="143" spans="5:26" x14ac:dyDescent="0.25">
      <c r="E143">
        <v>41050</v>
      </c>
      <c r="F143">
        <f t="shared" si="25"/>
        <v>2012</v>
      </c>
      <c r="G143">
        <f t="shared" si="22"/>
        <v>5</v>
      </c>
      <c r="H143" t="str">
        <f t="shared" si="26"/>
        <v>May</v>
      </c>
      <c r="I143" t="str">
        <f t="shared" si="27"/>
        <v>May</v>
      </c>
      <c r="J143">
        <f t="shared" si="23"/>
        <v>2</v>
      </c>
      <c r="K143" t="str">
        <f t="shared" si="28"/>
        <v>Quarter 2</v>
      </c>
      <c r="L143" t="str">
        <f t="shared" si="29"/>
        <v>Q2</v>
      </c>
      <c r="M143" t="str">
        <f t="shared" si="30"/>
        <v>20122</v>
      </c>
      <c r="N143" t="str">
        <f t="shared" si="31"/>
        <v>Q2 2012</v>
      </c>
      <c r="O143" t="str">
        <f t="shared" si="32"/>
        <v>May 2012</v>
      </c>
      <c r="P143">
        <f t="shared" si="24"/>
        <v>201205</v>
      </c>
      <c r="Q143">
        <v>41122</v>
      </c>
      <c r="R143">
        <v>41122</v>
      </c>
      <c r="S143" t="s">
        <v>45</v>
      </c>
      <c r="T143" t="s">
        <v>46</v>
      </c>
      <c r="U143" t="s">
        <v>26</v>
      </c>
      <c r="V143" t="s">
        <v>27</v>
      </c>
      <c r="W143" t="s">
        <v>28</v>
      </c>
      <c r="X143" t="s">
        <v>29</v>
      </c>
      <c r="Y143">
        <v>3</v>
      </c>
      <c r="Z143">
        <v>33</v>
      </c>
    </row>
    <row r="144" spans="5:26" x14ac:dyDescent="0.25">
      <c r="E144">
        <v>41051</v>
      </c>
      <c r="F144">
        <f t="shared" si="25"/>
        <v>2012</v>
      </c>
      <c r="G144">
        <f t="shared" si="22"/>
        <v>5</v>
      </c>
      <c r="H144" t="str">
        <f t="shared" si="26"/>
        <v>May</v>
      </c>
      <c r="I144" t="str">
        <f t="shared" si="27"/>
        <v>May</v>
      </c>
      <c r="J144">
        <f t="shared" si="23"/>
        <v>2</v>
      </c>
      <c r="K144" t="str">
        <f t="shared" si="28"/>
        <v>Quarter 2</v>
      </c>
      <c r="L144" t="str">
        <f t="shared" si="29"/>
        <v>Q2</v>
      </c>
      <c r="M144" t="str">
        <f t="shared" si="30"/>
        <v>20122</v>
      </c>
      <c r="N144" t="str">
        <f t="shared" si="31"/>
        <v>Q2 2012</v>
      </c>
      <c r="O144" t="str">
        <f t="shared" si="32"/>
        <v>May 2012</v>
      </c>
      <c r="P144">
        <f t="shared" si="24"/>
        <v>201205</v>
      </c>
      <c r="Q144">
        <v>41122</v>
      </c>
      <c r="R144">
        <v>41122</v>
      </c>
      <c r="S144" t="s">
        <v>45</v>
      </c>
      <c r="T144" t="s">
        <v>46</v>
      </c>
      <c r="U144" t="s">
        <v>26</v>
      </c>
      <c r="V144" t="s">
        <v>27</v>
      </c>
      <c r="W144" t="s">
        <v>28</v>
      </c>
      <c r="X144" t="s">
        <v>29</v>
      </c>
      <c r="Y144">
        <v>3</v>
      </c>
      <c r="Z144">
        <v>34</v>
      </c>
    </row>
    <row r="145" spans="5:26" x14ac:dyDescent="0.25">
      <c r="E145">
        <v>41052</v>
      </c>
      <c r="F145">
        <f t="shared" si="25"/>
        <v>2012</v>
      </c>
      <c r="G145">
        <f t="shared" si="22"/>
        <v>5</v>
      </c>
      <c r="H145" t="str">
        <f t="shared" si="26"/>
        <v>May</v>
      </c>
      <c r="I145" t="str">
        <f t="shared" si="27"/>
        <v>May</v>
      </c>
      <c r="J145">
        <f t="shared" si="23"/>
        <v>2</v>
      </c>
      <c r="K145" t="str">
        <f t="shared" si="28"/>
        <v>Quarter 2</v>
      </c>
      <c r="L145" t="str">
        <f t="shared" si="29"/>
        <v>Q2</v>
      </c>
      <c r="M145" t="str">
        <f t="shared" si="30"/>
        <v>20122</v>
      </c>
      <c r="N145" t="str">
        <f t="shared" si="31"/>
        <v>Q2 2012</v>
      </c>
      <c r="O145" t="str">
        <f t="shared" si="32"/>
        <v>May 2012</v>
      </c>
      <c r="P145">
        <f t="shared" si="24"/>
        <v>201205</v>
      </c>
      <c r="Q145">
        <v>41122</v>
      </c>
      <c r="R145">
        <v>41122</v>
      </c>
      <c r="S145" t="s">
        <v>45</v>
      </c>
      <c r="T145" t="s">
        <v>46</v>
      </c>
      <c r="U145" t="s">
        <v>26</v>
      </c>
      <c r="V145" t="s">
        <v>27</v>
      </c>
      <c r="W145" t="s">
        <v>28</v>
      </c>
      <c r="X145" t="s">
        <v>29</v>
      </c>
      <c r="Y145">
        <v>3</v>
      </c>
      <c r="Z145">
        <v>34</v>
      </c>
    </row>
    <row r="146" spans="5:26" x14ac:dyDescent="0.25">
      <c r="E146">
        <v>41053</v>
      </c>
      <c r="F146">
        <f t="shared" si="25"/>
        <v>2012</v>
      </c>
      <c r="G146">
        <f t="shared" si="22"/>
        <v>5</v>
      </c>
      <c r="H146" t="str">
        <f t="shared" si="26"/>
        <v>May</v>
      </c>
      <c r="I146" t="str">
        <f t="shared" si="27"/>
        <v>May</v>
      </c>
      <c r="J146">
        <f t="shared" si="23"/>
        <v>2</v>
      </c>
      <c r="K146" t="str">
        <f t="shared" si="28"/>
        <v>Quarter 2</v>
      </c>
      <c r="L146" t="str">
        <f t="shared" si="29"/>
        <v>Q2</v>
      </c>
      <c r="M146" t="str">
        <f t="shared" si="30"/>
        <v>20122</v>
      </c>
      <c r="N146" t="str">
        <f t="shared" si="31"/>
        <v>Q2 2012</v>
      </c>
      <c r="O146" t="str">
        <f t="shared" si="32"/>
        <v>May 2012</v>
      </c>
      <c r="P146">
        <f t="shared" si="24"/>
        <v>201205</v>
      </c>
      <c r="Q146">
        <v>41122</v>
      </c>
      <c r="R146">
        <v>41122</v>
      </c>
      <c r="S146" t="s">
        <v>45</v>
      </c>
      <c r="T146" t="s">
        <v>46</v>
      </c>
      <c r="U146" t="s">
        <v>26</v>
      </c>
      <c r="V146" t="s">
        <v>27</v>
      </c>
      <c r="W146" t="s">
        <v>28</v>
      </c>
      <c r="X146" t="s">
        <v>29</v>
      </c>
      <c r="Y146">
        <v>3</v>
      </c>
      <c r="Z146">
        <v>34</v>
      </c>
    </row>
    <row r="147" spans="5:26" x14ac:dyDescent="0.25">
      <c r="E147">
        <v>41054</v>
      </c>
      <c r="F147">
        <f t="shared" si="25"/>
        <v>2012</v>
      </c>
      <c r="G147">
        <f t="shared" si="22"/>
        <v>5</v>
      </c>
      <c r="H147" t="str">
        <f t="shared" si="26"/>
        <v>May</v>
      </c>
      <c r="I147" t="str">
        <f t="shared" si="27"/>
        <v>May</v>
      </c>
      <c r="J147">
        <f t="shared" si="23"/>
        <v>2</v>
      </c>
      <c r="K147" t="str">
        <f t="shared" si="28"/>
        <v>Quarter 2</v>
      </c>
      <c r="L147" t="str">
        <f t="shared" si="29"/>
        <v>Q2</v>
      </c>
      <c r="M147" t="str">
        <f t="shared" si="30"/>
        <v>20122</v>
      </c>
      <c r="N147" t="str">
        <f t="shared" si="31"/>
        <v>Q2 2012</v>
      </c>
      <c r="O147" t="str">
        <f t="shared" si="32"/>
        <v>May 2012</v>
      </c>
      <c r="P147">
        <f t="shared" si="24"/>
        <v>201205</v>
      </c>
      <c r="Q147">
        <v>41122</v>
      </c>
      <c r="R147">
        <v>41122</v>
      </c>
      <c r="S147" t="s">
        <v>45</v>
      </c>
      <c r="T147" t="s">
        <v>46</v>
      </c>
      <c r="U147" t="s">
        <v>26</v>
      </c>
      <c r="V147" t="s">
        <v>27</v>
      </c>
      <c r="W147" t="s">
        <v>28</v>
      </c>
      <c r="X147" t="s">
        <v>29</v>
      </c>
      <c r="Y147">
        <v>3</v>
      </c>
      <c r="Z147">
        <v>34</v>
      </c>
    </row>
    <row r="148" spans="5:26" x14ac:dyDescent="0.25">
      <c r="E148">
        <v>41055</v>
      </c>
      <c r="F148">
        <f t="shared" si="25"/>
        <v>2012</v>
      </c>
      <c r="G148">
        <f t="shared" si="22"/>
        <v>5</v>
      </c>
      <c r="H148" t="str">
        <f t="shared" si="26"/>
        <v>May</v>
      </c>
      <c r="I148" t="str">
        <f t="shared" si="27"/>
        <v>May</v>
      </c>
      <c r="J148">
        <f t="shared" si="23"/>
        <v>2</v>
      </c>
      <c r="K148" t="str">
        <f t="shared" si="28"/>
        <v>Quarter 2</v>
      </c>
      <c r="L148" t="str">
        <f t="shared" si="29"/>
        <v>Q2</v>
      </c>
      <c r="M148" t="str">
        <f t="shared" si="30"/>
        <v>20122</v>
      </c>
      <c r="N148" t="str">
        <f t="shared" si="31"/>
        <v>Q2 2012</v>
      </c>
      <c r="O148" t="str">
        <f t="shared" si="32"/>
        <v>May 2012</v>
      </c>
      <c r="P148">
        <f t="shared" si="24"/>
        <v>201205</v>
      </c>
      <c r="Q148">
        <v>41122</v>
      </c>
      <c r="R148">
        <v>41122</v>
      </c>
      <c r="S148" t="s">
        <v>45</v>
      </c>
      <c r="T148" t="s">
        <v>46</v>
      </c>
      <c r="U148" t="s">
        <v>26</v>
      </c>
      <c r="V148" t="s">
        <v>27</v>
      </c>
      <c r="W148" t="s">
        <v>28</v>
      </c>
      <c r="X148" t="s">
        <v>29</v>
      </c>
      <c r="Y148">
        <v>3</v>
      </c>
      <c r="Z148">
        <v>34</v>
      </c>
    </row>
    <row r="149" spans="5:26" x14ac:dyDescent="0.25">
      <c r="E149">
        <v>41056</v>
      </c>
      <c r="F149">
        <f t="shared" si="25"/>
        <v>2012</v>
      </c>
      <c r="G149">
        <f t="shared" si="22"/>
        <v>5</v>
      </c>
      <c r="H149" t="str">
        <f t="shared" si="26"/>
        <v>May</v>
      </c>
      <c r="I149" t="str">
        <f t="shared" si="27"/>
        <v>May</v>
      </c>
      <c r="J149">
        <f t="shared" si="23"/>
        <v>2</v>
      </c>
      <c r="K149" t="str">
        <f t="shared" si="28"/>
        <v>Quarter 2</v>
      </c>
      <c r="L149" t="str">
        <f t="shared" si="29"/>
        <v>Q2</v>
      </c>
      <c r="M149" t="str">
        <f t="shared" si="30"/>
        <v>20122</v>
      </c>
      <c r="N149" t="str">
        <f t="shared" si="31"/>
        <v>Q2 2012</v>
      </c>
      <c r="O149" t="str">
        <f t="shared" si="32"/>
        <v>May 2012</v>
      </c>
      <c r="P149">
        <f t="shared" si="24"/>
        <v>201205</v>
      </c>
      <c r="Q149">
        <v>41122</v>
      </c>
      <c r="R149">
        <v>41122</v>
      </c>
      <c r="S149" t="s">
        <v>45</v>
      </c>
      <c r="T149" t="s">
        <v>46</v>
      </c>
      <c r="U149" t="s">
        <v>26</v>
      </c>
      <c r="V149" t="s">
        <v>27</v>
      </c>
      <c r="W149" t="s">
        <v>28</v>
      </c>
      <c r="X149" t="s">
        <v>29</v>
      </c>
      <c r="Y149">
        <v>3</v>
      </c>
      <c r="Z149">
        <v>34</v>
      </c>
    </row>
    <row r="150" spans="5:26" x14ac:dyDescent="0.25">
      <c r="E150">
        <v>41057</v>
      </c>
      <c r="F150">
        <f t="shared" si="25"/>
        <v>2012</v>
      </c>
      <c r="G150">
        <f t="shared" si="22"/>
        <v>5</v>
      </c>
      <c r="H150" t="str">
        <f t="shared" si="26"/>
        <v>May</v>
      </c>
      <c r="I150" t="str">
        <f t="shared" si="27"/>
        <v>May</v>
      </c>
      <c r="J150">
        <f t="shared" si="23"/>
        <v>2</v>
      </c>
      <c r="K150" t="str">
        <f t="shared" si="28"/>
        <v>Quarter 2</v>
      </c>
      <c r="L150" t="str">
        <f t="shared" si="29"/>
        <v>Q2</v>
      </c>
      <c r="M150" t="str">
        <f t="shared" si="30"/>
        <v>20122</v>
      </c>
      <c r="N150" t="str">
        <f t="shared" si="31"/>
        <v>Q2 2012</v>
      </c>
      <c r="O150" t="str">
        <f t="shared" si="32"/>
        <v>May 2012</v>
      </c>
      <c r="P150">
        <f t="shared" si="24"/>
        <v>201205</v>
      </c>
      <c r="Q150">
        <v>41122</v>
      </c>
      <c r="R150">
        <v>41122</v>
      </c>
      <c r="S150" t="s">
        <v>45</v>
      </c>
      <c r="T150" t="s">
        <v>46</v>
      </c>
      <c r="U150" t="s">
        <v>26</v>
      </c>
      <c r="V150" t="s">
        <v>27</v>
      </c>
      <c r="W150" t="s">
        <v>28</v>
      </c>
      <c r="X150" t="s">
        <v>29</v>
      </c>
      <c r="Y150">
        <v>3</v>
      </c>
      <c r="Z150">
        <v>34</v>
      </c>
    </row>
    <row r="151" spans="5:26" x14ac:dyDescent="0.25">
      <c r="E151">
        <v>41058</v>
      </c>
      <c r="F151">
        <f t="shared" si="25"/>
        <v>2012</v>
      </c>
      <c r="G151">
        <f t="shared" si="22"/>
        <v>5</v>
      </c>
      <c r="H151" t="str">
        <f t="shared" si="26"/>
        <v>May</v>
      </c>
      <c r="I151" t="str">
        <f t="shared" si="27"/>
        <v>May</v>
      </c>
      <c r="J151">
        <f t="shared" si="23"/>
        <v>2</v>
      </c>
      <c r="K151" t="str">
        <f t="shared" si="28"/>
        <v>Quarter 2</v>
      </c>
      <c r="L151" t="str">
        <f t="shared" si="29"/>
        <v>Q2</v>
      </c>
      <c r="M151" t="str">
        <f t="shared" si="30"/>
        <v>20122</v>
      </c>
      <c r="N151" t="str">
        <f t="shared" si="31"/>
        <v>Q2 2012</v>
      </c>
      <c r="O151" t="str">
        <f t="shared" si="32"/>
        <v>May 2012</v>
      </c>
      <c r="P151">
        <f t="shared" si="24"/>
        <v>201205</v>
      </c>
      <c r="Q151">
        <v>41122</v>
      </c>
      <c r="R151">
        <v>41122</v>
      </c>
      <c r="S151" t="s">
        <v>45</v>
      </c>
      <c r="T151" t="s">
        <v>46</v>
      </c>
      <c r="U151" t="s">
        <v>26</v>
      </c>
      <c r="V151" t="s">
        <v>27</v>
      </c>
      <c r="W151" t="s">
        <v>28</v>
      </c>
      <c r="X151" t="s">
        <v>29</v>
      </c>
      <c r="Y151">
        <v>3</v>
      </c>
      <c r="Z151">
        <v>35</v>
      </c>
    </row>
    <row r="152" spans="5:26" x14ac:dyDescent="0.25">
      <c r="E152">
        <v>41059</v>
      </c>
      <c r="F152">
        <f t="shared" si="25"/>
        <v>2012</v>
      </c>
      <c r="G152">
        <f t="shared" si="22"/>
        <v>5</v>
      </c>
      <c r="H152" t="str">
        <f t="shared" si="26"/>
        <v>May</v>
      </c>
      <c r="I152" t="str">
        <f t="shared" si="27"/>
        <v>May</v>
      </c>
      <c r="J152">
        <f t="shared" si="23"/>
        <v>2</v>
      </c>
      <c r="K152" t="str">
        <f t="shared" si="28"/>
        <v>Quarter 2</v>
      </c>
      <c r="L152" t="str">
        <f t="shared" si="29"/>
        <v>Q2</v>
      </c>
      <c r="M152" t="str">
        <f t="shared" si="30"/>
        <v>20122</v>
      </c>
      <c r="N152" t="str">
        <f t="shared" si="31"/>
        <v>Q2 2012</v>
      </c>
      <c r="O152" t="str">
        <f t="shared" si="32"/>
        <v>May 2012</v>
      </c>
      <c r="P152">
        <f t="shared" si="24"/>
        <v>201205</v>
      </c>
      <c r="Q152">
        <v>41122</v>
      </c>
      <c r="R152">
        <v>41122</v>
      </c>
      <c r="S152" t="s">
        <v>45</v>
      </c>
      <c r="T152" t="s">
        <v>46</v>
      </c>
      <c r="U152" t="s">
        <v>26</v>
      </c>
      <c r="V152" t="s">
        <v>27</v>
      </c>
      <c r="W152" t="s">
        <v>28</v>
      </c>
      <c r="X152" t="s">
        <v>29</v>
      </c>
      <c r="Y152">
        <v>3</v>
      </c>
      <c r="Z152">
        <v>35</v>
      </c>
    </row>
    <row r="153" spans="5:26" x14ac:dyDescent="0.25">
      <c r="E153">
        <v>41060</v>
      </c>
      <c r="F153">
        <f t="shared" si="25"/>
        <v>2012</v>
      </c>
      <c r="G153">
        <f t="shared" si="22"/>
        <v>5</v>
      </c>
      <c r="H153" t="str">
        <f t="shared" si="26"/>
        <v>May</v>
      </c>
      <c r="I153" t="str">
        <f t="shared" si="27"/>
        <v>May</v>
      </c>
      <c r="J153">
        <f t="shared" si="23"/>
        <v>2</v>
      </c>
      <c r="K153" t="str">
        <f t="shared" si="28"/>
        <v>Quarter 2</v>
      </c>
      <c r="L153" t="str">
        <f t="shared" si="29"/>
        <v>Q2</v>
      </c>
      <c r="M153" t="str">
        <f t="shared" si="30"/>
        <v>20122</v>
      </c>
      <c r="N153" t="str">
        <f t="shared" si="31"/>
        <v>Q2 2012</v>
      </c>
      <c r="O153" t="str">
        <f t="shared" si="32"/>
        <v>May 2012</v>
      </c>
      <c r="P153">
        <f t="shared" si="24"/>
        <v>201205</v>
      </c>
      <c r="Q153">
        <v>41122</v>
      </c>
      <c r="R153">
        <v>41122</v>
      </c>
      <c r="S153" t="s">
        <v>45</v>
      </c>
      <c r="T153" t="s">
        <v>46</v>
      </c>
      <c r="U153" t="s">
        <v>26</v>
      </c>
      <c r="V153" t="s">
        <v>27</v>
      </c>
      <c r="W153" t="s">
        <v>28</v>
      </c>
      <c r="X153" t="s">
        <v>29</v>
      </c>
      <c r="Y153">
        <v>3</v>
      </c>
      <c r="Z153">
        <v>35</v>
      </c>
    </row>
    <row r="154" spans="5:26" x14ac:dyDescent="0.25">
      <c r="E154">
        <v>41061</v>
      </c>
      <c r="F154">
        <f t="shared" si="25"/>
        <v>2012</v>
      </c>
      <c r="G154">
        <f t="shared" si="22"/>
        <v>6</v>
      </c>
      <c r="H154" t="str">
        <f t="shared" si="26"/>
        <v>June</v>
      </c>
      <c r="I154" t="str">
        <f t="shared" si="27"/>
        <v>Jun</v>
      </c>
      <c r="J154">
        <f t="shared" si="23"/>
        <v>2</v>
      </c>
      <c r="K154" t="str">
        <f t="shared" si="28"/>
        <v>Quarter 2</v>
      </c>
      <c r="L154" t="str">
        <f t="shared" si="29"/>
        <v>Q2</v>
      </c>
      <c r="M154" t="str">
        <f t="shared" si="30"/>
        <v>20122</v>
      </c>
      <c r="N154" t="str">
        <f t="shared" si="31"/>
        <v>Q2 2012</v>
      </c>
      <c r="O154" t="str">
        <f t="shared" si="32"/>
        <v>Jun 2012</v>
      </c>
      <c r="P154">
        <f t="shared" si="24"/>
        <v>201206</v>
      </c>
      <c r="Q154">
        <v>41122</v>
      </c>
      <c r="R154">
        <v>41122</v>
      </c>
      <c r="S154" t="s">
        <v>45</v>
      </c>
      <c r="T154" t="s">
        <v>46</v>
      </c>
      <c r="U154" t="s">
        <v>26</v>
      </c>
      <c r="V154" t="s">
        <v>27</v>
      </c>
      <c r="W154" t="s">
        <v>28</v>
      </c>
      <c r="X154" t="s">
        <v>29</v>
      </c>
      <c r="Y154">
        <v>3</v>
      </c>
      <c r="Z154">
        <v>35</v>
      </c>
    </row>
    <row r="155" spans="5:26" x14ac:dyDescent="0.25">
      <c r="E155">
        <v>41062</v>
      </c>
      <c r="F155">
        <f t="shared" si="25"/>
        <v>2012</v>
      </c>
      <c r="G155">
        <f t="shared" si="22"/>
        <v>6</v>
      </c>
      <c r="H155" t="str">
        <f t="shared" si="26"/>
        <v>June</v>
      </c>
      <c r="I155" t="str">
        <f t="shared" si="27"/>
        <v>Jun</v>
      </c>
      <c r="J155">
        <f t="shared" si="23"/>
        <v>2</v>
      </c>
      <c r="K155" t="str">
        <f t="shared" si="28"/>
        <v>Quarter 2</v>
      </c>
      <c r="L155" t="str">
        <f t="shared" si="29"/>
        <v>Q2</v>
      </c>
      <c r="M155" t="str">
        <f t="shared" si="30"/>
        <v>20122</v>
      </c>
      <c r="N155" t="str">
        <f t="shared" si="31"/>
        <v>Q2 2012</v>
      </c>
      <c r="O155" t="str">
        <f t="shared" si="32"/>
        <v>Jun 2012</v>
      </c>
      <c r="P155">
        <f t="shared" si="24"/>
        <v>201206</v>
      </c>
      <c r="Q155">
        <v>41122</v>
      </c>
      <c r="R155">
        <v>41122</v>
      </c>
      <c r="S155" t="s">
        <v>45</v>
      </c>
      <c r="T155" t="s">
        <v>46</v>
      </c>
      <c r="U155" t="s">
        <v>26</v>
      </c>
      <c r="V155" t="s">
        <v>27</v>
      </c>
      <c r="W155" t="s">
        <v>28</v>
      </c>
      <c r="X155" t="s">
        <v>29</v>
      </c>
      <c r="Y155">
        <v>3</v>
      </c>
      <c r="Z155">
        <v>35</v>
      </c>
    </row>
    <row r="156" spans="5:26" x14ac:dyDescent="0.25">
      <c r="E156">
        <v>41063</v>
      </c>
      <c r="F156">
        <f t="shared" si="25"/>
        <v>2012</v>
      </c>
      <c r="G156">
        <f t="shared" si="22"/>
        <v>6</v>
      </c>
      <c r="H156" t="str">
        <f t="shared" si="26"/>
        <v>June</v>
      </c>
      <c r="I156" t="str">
        <f t="shared" si="27"/>
        <v>Jun</v>
      </c>
      <c r="J156">
        <f t="shared" si="23"/>
        <v>2</v>
      </c>
      <c r="K156" t="str">
        <f t="shared" si="28"/>
        <v>Quarter 2</v>
      </c>
      <c r="L156" t="str">
        <f t="shared" si="29"/>
        <v>Q2</v>
      </c>
      <c r="M156" t="str">
        <f t="shared" si="30"/>
        <v>20122</v>
      </c>
      <c r="N156" t="str">
        <f t="shared" si="31"/>
        <v>Q2 2012</v>
      </c>
      <c r="O156" t="str">
        <f t="shared" si="32"/>
        <v>Jun 2012</v>
      </c>
      <c r="P156">
        <f t="shared" si="24"/>
        <v>201206</v>
      </c>
      <c r="Q156">
        <v>41122</v>
      </c>
      <c r="R156">
        <v>41122</v>
      </c>
      <c r="S156" t="s">
        <v>45</v>
      </c>
      <c r="T156" t="s">
        <v>46</v>
      </c>
      <c r="U156" t="s">
        <v>26</v>
      </c>
      <c r="V156" t="s">
        <v>27</v>
      </c>
      <c r="W156" t="s">
        <v>28</v>
      </c>
      <c r="X156" t="s">
        <v>29</v>
      </c>
      <c r="Y156">
        <v>3</v>
      </c>
      <c r="Z156">
        <v>35</v>
      </c>
    </row>
    <row r="157" spans="5:26" x14ac:dyDescent="0.25">
      <c r="E157">
        <v>41064</v>
      </c>
      <c r="F157">
        <f t="shared" si="25"/>
        <v>2012</v>
      </c>
      <c r="G157">
        <f t="shared" si="22"/>
        <v>6</v>
      </c>
      <c r="H157" t="str">
        <f t="shared" si="26"/>
        <v>June</v>
      </c>
      <c r="I157" t="str">
        <f t="shared" si="27"/>
        <v>Jun</v>
      </c>
      <c r="J157">
        <f t="shared" si="23"/>
        <v>2</v>
      </c>
      <c r="K157" t="str">
        <f t="shared" si="28"/>
        <v>Quarter 2</v>
      </c>
      <c r="L157" t="str">
        <f t="shared" si="29"/>
        <v>Q2</v>
      </c>
      <c r="M157" t="str">
        <f t="shared" si="30"/>
        <v>20122</v>
      </c>
      <c r="N157" t="str">
        <f t="shared" si="31"/>
        <v>Q2 2012</v>
      </c>
      <c r="O157" t="str">
        <f t="shared" si="32"/>
        <v>Jun 2012</v>
      </c>
      <c r="P157">
        <f t="shared" si="24"/>
        <v>201206</v>
      </c>
      <c r="Q157">
        <v>41487</v>
      </c>
      <c r="R157">
        <v>41487</v>
      </c>
      <c r="S157" t="s">
        <v>45</v>
      </c>
      <c r="T157" t="s">
        <v>46</v>
      </c>
      <c r="U157" t="s">
        <v>39</v>
      </c>
      <c r="V157" t="s">
        <v>40</v>
      </c>
      <c r="W157" t="s">
        <v>28</v>
      </c>
      <c r="X157" t="s">
        <v>29</v>
      </c>
      <c r="Y157">
        <v>3</v>
      </c>
      <c r="Z157">
        <v>31</v>
      </c>
    </row>
    <row r="158" spans="5:26" x14ac:dyDescent="0.25">
      <c r="E158">
        <v>41065</v>
      </c>
      <c r="F158">
        <f t="shared" si="25"/>
        <v>2012</v>
      </c>
      <c r="G158">
        <f t="shared" si="22"/>
        <v>6</v>
      </c>
      <c r="H158" t="str">
        <f t="shared" si="26"/>
        <v>June</v>
      </c>
      <c r="I158" t="str">
        <f t="shared" si="27"/>
        <v>Jun</v>
      </c>
      <c r="J158">
        <f t="shared" si="23"/>
        <v>2</v>
      </c>
      <c r="K158" t="str">
        <f t="shared" si="28"/>
        <v>Quarter 2</v>
      </c>
      <c r="L158" t="str">
        <f t="shared" si="29"/>
        <v>Q2</v>
      </c>
      <c r="M158" t="str">
        <f t="shared" si="30"/>
        <v>20122</v>
      </c>
      <c r="N158" t="str">
        <f t="shared" si="31"/>
        <v>Q2 2012</v>
      </c>
      <c r="O158" t="str">
        <f t="shared" si="32"/>
        <v>Jun 2012</v>
      </c>
      <c r="P158">
        <f t="shared" si="24"/>
        <v>201206</v>
      </c>
      <c r="Q158">
        <v>41487</v>
      </c>
      <c r="R158">
        <v>41487</v>
      </c>
      <c r="S158" t="s">
        <v>45</v>
      </c>
      <c r="T158" t="s">
        <v>46</v>
      </c>
      <c r="U158" t="s">
        <v>39</v>
      </c>
      <c r="V158" t="s">
        <v>40</v>
      </c>
      <c r="W158" t="s">
        <v>28</v>
      </c>
      <c r="X158" t="s">
        <v>29</v>
      </c>
      <c r="Y158">
        <v>3</v>
      </c>
      <c r="Z158">
        <v>31</v>
      </c>
    </row>
    <row r="159" spans="5:26" x14ac:dyDescent="0.25">
      <c r="E159">
        <v>41066</v>
      </c>
      <c r="F159">
        <f t="shared" si="25"/>
        <v>2012</v>
      </c>
      <c r="G159">
        <f t="shared" si="22"/>
        <v>6</v>
      </c>
      <c r="H159" t="str">
        <f t="shared" si="26"/>
        <v>June</v>
      </c>
      <c r="I159" t="str">
        <f t="shared" si="27"/>
        <v>Jun</v>
      </c>
      <c r="J159">
        <f t="shared" si="23"/>
        <v>2</v>
      </c>
      <c r="K159" t="str">
        <f t="shared" si="28"/>
        <v>Quarter 2</v>
      </c>
      <c r="L159" t="str">
        <f t="shared" si="29"/>
        <v>Q2</v>
      </c>
      <c r="M159" t="str">
        <f t="shared" si="30"/>
        <v>20122</v>
      </c>
      <c r="N159" t="str">
        <f t="shared" si="31"/>
        <v>Q2 2012</v>
      </c>
      <c r="O159" t="str">
        <f t="shared" si="32"/>
        <v>Jun 2012</v>
      </c>
      <c r="P159">
        <f t="shared" si="24"/>
        <v>201206</v>
      </c>
      <c r="Q159">
        <v>41487</v>
      </c>
      <c r="R159">
        <v>41487</v>
      </c>
      <c r="S159" t="s">
        <v>45</v>
      </c>
      <c r="T159" t="s">
        <v>46</v>
      </c>
      <c r="U159" t="s">
        <v>39</v>
      </c>
      <c r="V159" t="s">
        <v>40</v>
      </c>
      <c r="W159" t="s">
        <v>28</v>
      </c>
      <c r="X159" t="s">
        <v>29</v>
      </c>
      <c r="Y159">
        <v>3</v>
      </c>
      <c r="Z159">
        <v>31</v>
      </c>
    </row>
    <row r="160" spans="5:26" x14ac:dyDescent="0.25">
      <c r="E160">
        <v>41067</v>
      </c>
      <c r="F160">
        <f t="shared" si="25"/>
        <v>2012</v>
      </c>
      <c r="G160">
        <f t="shared" si="22"/>
        <v>6</v>
      </c>
      <c r="H160" t="str">
        <f t="shared" si="26"/>
        <v>June</v>
      </c>
      <c r="I160" t="str">
        <f t="shared" si="27"/>
        <v>Jun</v>
      </c>
      <c r="J160">
        <f t="shared" si="23"/>
        <v>2</v>
      </c>
      <c r="K160" t="str">
        <f t="shared" si="28"/>
        <v>Quarter 2</v>
      </c>
      <c r="L160" t="str">
        <f t="shared" si="29"/>
        <v>Q2</v>
      </c>
      <c r="M160" t="str">
        <f t="shared" si="30"/>
        <v>20122</v>
      </c>
      <c r="N160" t="str">
        <f t="shared" si="31"/>
        <v>Q2 2012</v>
      </c>
      <c r="O160" t="str">
        <f t="shared" si="32"/>
        <v>Jun 2012</v>
      </c>
      <c r="P160">
        <f t="shared" si="24"/>
        <v>201206</v>
      </c>
      <c r="Q160">
        <v>41487</v>
      </c>
      <c r="R160">
        <v>41487</v>
      </c>
      <c r="S160" t="s">
        <v>45</v>
      </c>
      <c r="T160" t="s">
        <v>46</v>
      </c>
      <c r="U160" t="s">
        <v>39</v>
      </c>
      <c r="V160" t="s">
        <v>40</v>
      </c>
      <c r="W160" t="s">
        <v>28</v>
      </c>
      <c r="X160" t="s">
        <v>29</v>
      </c>
      <c r="Y160">
        <v>3</v>
      </c>
      <c r="Z160">
        <v>32</v>
      </c>
    </row>
    <row r="161" spans="5:26" x14ac:dyDescent="0.25">
      <c r="E161">
        <v>41068</v>
      </c>
      <c r="F161">
        <f t="shared" si="25"/>
        <v>2012</v>
      </c>
      <c r="G161">
        <f t="shared" si="22"/>
        <v>6</v>
      </c>
      <c r="H161" t="str">
        <f t="shared" si="26"/>
        <v>June</v>
      </c>
      <c r="I161" t="str">
        <f t="shared" si="27"/>
        <v>Jun</v>
      </c>
      <c r="J161">
        <f t="shared" si="23"/>
        <v>2</v>
      </c>
      <c r="K161" t="str">
        <f t="shared" si="28"/>
        <v>Quarter 2</v>
      </c>
      <c r="L161" t="str">
        <f t="shared" si="29"/>
        <v>Q2</v>
      </c>
      <c r="M161" t="str">
        <f t="shared" si="30"/>
        <v>20122</v>
      </c>
      <c r="N161" t="str">
        <f t="shared" si="31"/>
        <v>Q2 2012</v>
      </c>
      <c r="O161" t="str">
        <f t="shared" si="32"/>
        <v>Jun 2012</v>
      </c>
      <c r="P161">
        <f t="shared" si="24"/>
        <v>201206</v>
      </c>
      <c r="Q161">
        <v>41487</v>
      </c>
      <c r="R161">
        <v>41487</v>
      </c>
      <c r="S161" t="s">
        <v>45</v>
      </c>
      <c r="T161" t="s">
        <v>46</v>
      </c>
      <c r="U161" t="s">
        <v>39</v>
      </c>
      <c r="V161" t="s">
        <v>40</v>
      </c>
      <c r="W161" t="s">
        <v>28</v>
      </c>
      <c r="X161" t="s">
        <v>29</v>
      </c>
      <c r="Y161">
        <v>3</v>
      </c>
      <c r="Z161">
        <v>32</v>
      </c>
    </row>
    <row r="162" spans="5:26" x14ac:dyDescent="0.25">
      <c r="E162">
        <v>41069</v>
      </c>
      <c r="F162">
        <f t="shared" si="25"/>
        <v>2012</v>
      </c>
      <c r="G162">
        <f t="shared" si="22"/>
        <v>6</v>
      </c>
      <c r="H162" t="str">
        <f t="shared" si="26"/>
        <v>June</v>
      </c>
      <c r="I162" t="str">
        <f t="shared" si="27"/>
        <v>Jun</v>
      </c>
      <c r="J162">
        <f t="shared" si="23"/>
        <v>2</v>
      </c>
      <c r="K162" t="str">
        <f t="shared" si="28"/>
        <v>Quarter 2</v>
      </c>
      <c r="L162" t="str">
        <f t="shared" si="29"/>
        <v>Q2</v>
      </c>
      <c r="M162" t="str">
        <f t="shared" si="30"/>
        <v>20122</v>
      </c>
      <c r="N162" t="str">
        <f t="shared" si="31"/>
        <v>Q2 2012</v>
      </c>
      <c r="O162" t="str">
        <f t="shared" si="32"/>
        <v>Jun 2012</v>
      </c>
      <c r="P162">
        <f t="shared" si="24"/>
        <v>201206</v>
      </c>
      <c r="Q162">
        <v>41487</v>
      </c>
      <c r="R162">
        <v>41487</v>
      </c>
      <c r="S162" t="s">
        <v>45</v>
      </c>
      <c r="T162" t="s">
        <v>46</v>
      </c>
      <c r="U162" t="s">
        <v>39</v>
      </c>
      <c r="V162" t="s">
        <v>40</v>
      </c>
      <c r="W162" t="s">
        <v>28</v>
      </c>
      <c r="X162" t="s">
        <v>29</v>
      </c>
      <c r="Y162">
        <v>3</v>
      </c>
      <c r="Z162">
        <v>32</v>
      </c>
    </row>
    <row r="163" spans="5:26" x14ac:dyDescent="0.25">
      <c r="E163">
        <v>41070</v>
      </c>
      <c r="F163">
        <f t="shared" si="25"/>
        <v>2012</v>
      </c>
      <c r="G163">
        <f t="shared" si="22"/>
        <v>6</v>
      </c>
      <c r="H163" t="str">
        <f t="shared" si="26"/>
        <v>June</v>
      </c>
      <c r="I163" t="str">
        <f t="shared" si="27"/>
        <v>Jun</v>
      </c>
      <c r="J163">
        <f t="shared" si="23"/>
        <v>2</v>
      </c>
      <c r="K163" t="str">
        <f t="shared" si="28"/>
        <v>Quarter 2</v>
      </c>
      <c r="L163" t="str">
        <f t="shared" si="29"/>
        <v>Q2</v>
      </c>
      <c r="M163" t="str">
        <f t="shared" si="30"/>
        <v>20122</v>
      </c>
      <c r="N163" t="str">
        <f t="shared" si="31"/>
        <v>Q2 2012</v>
      </c>
      <c r="O163" t="str">
        <f t="shared" si="32"/>
        <v>Jun 2012</v>
      </c>
      <c r="P163">
        <f t="shared" si="24"/>
        <v>201206</v>
      </c>
      <c r="Q163">
        <v>41487</v>
      </c>
      <c r="R163">
        <v>41487</v>
      </c>
      <c r="S163" t="s">
        <v>45</v>
      </c>
      <c r="T163" t="s">
        <v>46</v>
      </c>
      <c r="U163" t="s">
        <v>39</v>
      </c>
      <c r="V163" t="s">
        <v>40</v>
      </c>
      <c r="W163" t="s">
        <v>28</v>
      </c>
      <c r="X163" t="s">
        <v>29</v>
      </c>
      <c r="Y163">
        <v>3</v>
      </c>
      <c r="Z163">
        <v>32</v>
      </c>
    </row>
    <row r="164" spans="5:26" x14ac:dyDescent="0.25">
      <c r="E164">
        <v>41071</v>
      </c>
      <c r="F164">
        <f t="shared" si="25"/>
        <v>2012</v>
      </c>
      <c r="G164">
        <f t="shared" si="22"/>
        <v>6</v>
      </c>
      <c r="H164" t="str">
        <f t="shared" si="26"/>
        <v>June</v>
      </c>
      <c r="I164" t="str">
        <f t="shared" si="27"/>
        <v>Jun</v>
      </c>
      <c r="J164">
        <f t="shared" si="23"/>
        <v>2</v>
      </c>
      <c r="K164" t="str">
        <f t="shared" si="28"/>
        <v>Quarter 2</v>
      </c>
      <c r="L164" t="str">
        <f t="shared" si="29"/>
        <v>Q2</v>
      </c>
      <c r="M164" t="str">
        <f t="shared" si="30"/>
        <v>20122</v>
      </c>
      <c r="N164" t="str">
        <f t="shared" si="31"/>
        <v>Q2 2012</v>
      </c>
      <c r="O164" t="str">
        <f t="shared" si="32"/>
        <v>Jun 2012</v>
      </c>
      <c r="P164">
        <f t="shared" si="24"/>
        <v>201206</v>
      </c>
      <c r="Q164">
        <v>41487</v>
      </c>
      <c r="R164">
        <v>41487</v>
      </c>
      <c r="S164" t="s">
        <v>45</v>
      </c>
      <c r="T164" t="s">
        <v>46</v>
      </c>
      <c r="U164" t="s">
        <v>39</v>
      </c>
      <c r="V164" t="s">
        <v>40</v>
      </c>
      <c r="W164" t="s">
        <v>28</v>
      </c>
      <c r="X164" t="s">
        <v>29</v>
      </c>
      <c r="Y164">
        <v>3</v>
      </c>
      <c r="Z164">
        <v>32</v>
      </c>
    </row>
    <row r="165" spans="5:26" x14ac:dyDescent="0.25">
      <c r="E165">
        <v>41072</v>
      </c>
      <c r="F165">
        <f t="shared" si="25"/>
        <v>2012</v>
      </c>
      <c r="G165">
        <f t="shared" si="22"/>
        <v>6</v>
      </c>
      <c r="H165" t="str">
        <f t="shared" si="26"/>
        <v>June</v>
      </c>
      <c r="I165" t="str">
        <f t="shared" si="27"/>
        <v>Jun</v>
      </c>
      <c r="J165">
        <f t="shared" si="23"/>
        <v>2</v>
      </c>
      <c r="K165" t="str">
        <f t="shared" si="28"/>
        <v>Quarter 2</v>
      </c>
      <c r="L165" t="str">
        <f t="shared" si="29"/>
        <v>Q2</v>
      </c>
      <c r="M165" t="str">
        <f t="shared" si="30"/>
        <v>20122</v>
      </c>
      <c r="N165" t="str">
        <f t="shared" si="31"/>
        <v>Q2 2012</v>
      </c>
      <c r="O165" t="str">
        <f t="shared" si="32"/>
        <v>Jun 2012</v>
      </c>
      <c r="P165">
        <f t="shared" si="24"/>
        <v>201206</v>
      </c>
      <c r="Q165">
        <v>41487</v>
      </c>
      <c r="R165">
        <v>41487</v>
      </c>
      <c r="S165" t="s">
        <v>45</v>
      </c>
      <c r="T165" t="s">
        <v>46</v>
      </c>
      <c r="U165" t="s">
        <v>39</v>
      </c>
      <c r="V165" t="s">
        <v>40</v>
      </c>
      <c r="W165" t="s">
        <v>28</v>
      </c>
      <c r="X165" t="s">
        <v>29</v>
      </c>
      <c r="Y165">
        <v>3</v>
      </c>
      <c r="Z165">
        <v>32</v>
      </c>
    </row>
    <row r="166" spans="5:26" x14ac:dyDescent="0.25">
      <c r="E166">
        <v>41073</v>
      </c>
      <c r="F166">
        <f t="shared" si="25"/>
        <v>2012</v>
      </c>
      <c r="G166">
        <f t="shared" si="22"/>
        <v>6</v>
      </c>
      <c r="H166" t="str">
        <f t="shared" si="26"/>
        <v>June</v>
      </c>
      <c r="I166" t="str">
        <f t="shared" si="27"/>
        <v>Jun</v>
      </c>
      <c r="J166">
        <f t="shared" si="23"/>
        <v>2</v>
      </c>
      <c r="K166" t="str">
        <f t="shared" si="28"/>
        <v>Quarter 2</v>
      </c>
      <c r="L166" t="str">
        <f t="shared" si="29"/>
        <v>Q2</v>
      </c>
      <c r="M166" t="str">
        <f t="shared" si="30"/>
        <v>20122</v>
      </c>
      <c r="N166" t="str">
        <f t="shared" si="31"/>
        <v>Q2 2012</v>
      </c>
      <c r="O166" t="str">
        <f t="shared" si="32"/>
        <v>Jun 2012</v>
      </c>
      <c r="P166">
        <f t="shared" si="24"/>
        <v>201206</v>
      </c>
      <c r="Q166">
        <v>41487</v>
      </c>
      <c r="R166">
        <v>41487</v>
      </c>
      <c r="S166" t="s">
        <v>45</v>
      </c>
      <c r="T166" t="s">
        <v>46</v>
      </c>
      <c r="U166" t="s">
        <v>39</v>
      </c>
      <c r="V166" t="s">
        <v>40</v>
      </c>
      <c r="W166" t="s">
        <v>28</v>
      </c>
      <c r="X166" t="s">
        <v>29</v>
      </c>
      <c r="Y166">
        <v>3</v>
      </c>
      <c r="Z166">
        <v>32</v>
      </c>
    </row>
    <row r="167" spans="5:26" x14ac:dyDescent="0.25">
      <c r="E167">
        <v>41074</v>
      </c>
      <c r="F167">
        <f t="shared" si="25"/>
        <v>2012</v>
      </c>
      <c r="G167">
        <f t="shared" si="22"/>
        <v>6</v>
      </c>
      <c r="H167" t="str">
        <f t="shared" si="26"/>
        <v>June</v>
      </c>
      <c r="I167" t="str">
        <f t="shared" si="27"/>
        <v>Jun</v>
      </c>
      <c r="J167">
        <f t="shared" si="23"/>
        <v>2</v>
      </c>
      <c r="K167" t="str">
        <f t="shared" si="28"/>
        <v>Quarter 2</v>
      </c>
      <c r="L167" t="str">
        <f t="shared" si="29"/>
        <v>Q2</v>
      </c>
      <c r="M167" t="str">
        <f t="shared" si="30"/>
        <v>20122</v>
      </c>
      <c r="N167" t="str">
        <f t="shared" si="31"/>
        <v>Q2 2012</v>
      </c>
      <c r="O167" t="str">
        <f t="shared" si="32"/>
        <v>Jun 2012</v>
      </c>
      <c r="P167">
        <f t="shared" si="24"/>
        <v>201206</v>
      </c>
      <c r="Q167">
        <v>41487</v>
      </c>
      <c r="R167">
        <v>41487</v>
      </c>
      <c r="S167" t="s">
        <v>45</v>
      </c>
      <c r="T167" t="s">
        <v>46</v>
      </c>
      <c r="U167" t="s">
        <v>39</v>
      </c>
      <c r="V167" t="s">
        <v>40</v>
      </c>
      <c r="W167" t="s">
        <v>28</v>
      </c>
      <c r="X167" t="s">
        <v>29</v>
      </c>
      <c r="Y167">
        <v>3</v>
      </c>
      <c r="Z167">
        <v>33</v>
      </c>
    </row>
    <row r="168" spans="5:26" x14ac:dyDescent="0.25">
      <c r="E168">
        <v>41075</v>
      </c>
      <c r="F168">
        <f t="shared" si="25"/>
        <v>2012</v>
      </c>
      <c r="G168">
        <f t="shared" si="22"/>
        <v>6</v>
      </c>
      <c r="H168" t="str">
        <f t="shared" si="26"/>
        <v>June</v>
      </c>
      <c r="I168" t="str">
        <f t="shared" si="27"/>
        <v>Jun</v>
      </c>
      <c r="J168">
        <f t="shared" si="23"/>
        <v>2</v>
      </c>
      <c r="K168" t="str">
        <f t="shared" si="28"/>
        <v>Quarter 2</v>
      </c>
      <c r="L168" t="str">
        <f t="shared" si="29"/>
        <v>Q2</v>
      </c>
      <c r="M168" t="str">
        <f t="shared" si="30"/>
        <v>20122</v>
      </c>
      <c r="N168" t="str">
        <f t="shared" si="31"/>
        <v>Q2 2012</v>
      </c>
      <c r="O168" t="str">
        <f t="shared" si="32"/>
        <v>Jun 2012</v>
      </c>
      <c r="P168">
        <f t="shared" si="24"/>
        <v>201206</v>
      </c>
      <c r="Q168">
        <v>41487</v>
      </c>
      <c r="R168">
        <v>41487</v>
      </c>
      <c r="S168" t="s">
        <v>45</v>
      </c>
      <c r="T168" t="s">
        <v>46</v>
      </c>
      <c r="U168" t="s">
        <v>39</v>
      </c>
      <c r="V168" t="s">
        <v>40</v>
      </c>
      <c r="W168" t="s">
        <v>28</v>
      </c>
      <c r="X168" t="s">
        <v>29</v>
      </c>
      <c r="Y168">
        <v>3</v>
      </c>
      <c r="Z168">
        <v>33</v>
      </c>
    </row>
    <row r="169" spans="5:26" x14ac:dyDescent="0.25">
      <c r="E169">
        <v>41076</v>
      </c>
      <c r="F169">
        <f t="shared" si="25"/>
        <v>2012</v>
      </c>
      <c r="G169">
        <f t="shared" si="22"/>
        <v>6</v>
      </c>
      <c r="H169" t="str">
        <f t="shared" si="26"/>
        <v>June</v>
      </c>
      <c r="I169" t="str">
        <f t="shared" si="27"/>
        <v>Jun</v>
      </c>
      <c r="J169">
        <f t="shared" si="23"/>
        <v>2</v>
      </c>
      <c r="K169" t="str">
        <f t="shared" si="28"/>
        <v>Quarter 2</v>
      </c>
      <c r="L169" t="str">
        <f t="shared" si="29"/>
        <v>Q2</v>
      </c>
      <c r="M169" t="str">
        <f t="shared" si="30"/>
        <v>20122</v>
      </c>
      <c r="N169" t="str">
        <f t="shared" si="31"/>
        <v>Q2 2012</v>
      </c>
      <c r="O169" t="str">
        <f t="shared" si="32"/>
        <v>Jun 2012</v>
      </c>
      <c r="P169">
        <f t="shared" si="24"/>
        <v>201206</v>
      </c>
      <c r="Q169">
        <v>41487</v>
      </c>
      <c r="R169">
        <v>41487</v>
      </c>
      <c r="S169" t="s">
        <v>45</v>
      </c>
      <c r="T169" t="s">
        <v>46</v>
      </c>
      <c r="U169" t="s">
        <v>39</v>
      </c>
      <c r="V169" t="s">
        <v>40</v>
      </c>
      <c r="W169" t="s">
        <v>28</v>
      </c>
      <c r="X169" t="s">
        <v>29</v>
      </c>
      <c r="Y169">
        <v>3</v>
      </c>
      <c r="Z169">
        <v>33</v>
      </c>
    </row>
    <row r="170" spans="5:26" x14ac:dyDescent="0.25">
      <c r="E170">
        <v>41077</v>
      </c>
      <c r="F170">
        <f t="shared" si="25"/>
        <v>2012</v>
      </c>
      <c r="G170">
        <f t="shared" si="22"/>
        <v>6</v>
      </c>
      <c r="H170" t="str">
        <f t="shared" si="26"/>
        <v>June</v>
      </c>
      <c r="I170" t="str">
        <f t="shared" si="27"/>
        <v>Jun</v>
      </c>
      <c r="J170">
        <f t="shared" si="23"/>
        <v>2</v>
      </c>
      <c r="K170" t="str">
        <f t="shared" si="28"/>
        <v>Quarter 2</v>
      </c>
      <c r="L170" t="str">
        <f t="shared" si="29"/>
        <v>Q2</v>
      </c>
      <c r="M170" t="str">
        <f t="shared" si="30"/>
        <v>20122</v>
      </c>
      <c r="N170" t="str">
        <f t="shared" si="31"/>
        <v>Q2 2012</v>
      </c>
      <c r="O170" t="str">
        <f t="shared" si="32"/>
        <v>Jun 2012</v>
      </c>
      <c r="P170">
        <f t="shared" si="24"/>
        <v>201206</v>
      </c>
      <c r="Q170">
        <v>41487</v>
      </c>
      <c r="R170">
        <v>41487</v>
      </c>
      <c r="S170" t="s">
        <v>45</v>
      </c>
      <c r="T170" t="s">
        <v>46</v>
      </c>
      <c r="U170" t="s">
        <v>39</v>
      </c>
      <c r="V170" t="s">
        <v>40</v>
      </c>
      <c r="W170" t="s">
        <v>28</v>
      </c>
      <c r="X170" t="s">
        <v>29</v>
      </c>
      <c r="Y170">
        <v>3</v>
      </c>
      <c r="Z170">
        <v>33</v>
      </c>
    </row>
    <row r="171" spans="5:26" x14ac:dyDescent="0.25">
      <c r="E171">
        <v>41078</v>
      </c>
      <c r="F171">
        <f t="shared" si="25"/>
        <v>2012</v>
      </c>
      <c r="G171">
        <f t="shared" si="22"/>
        <v>6</v>
      </c>
      <c r="H171" t="str">
        <f t="shared" si="26"/>
        <v>June</v>
      </c>
      <c r="I171" t="str">
        <f t="shared" si="27"/>
        <v>Jun</v>
      </c>
      <c r="J171">
        <f t="shared" si="23"/>
        <v>2</v>
      </c>
      <c r="K171" t="str">
        <f t="shared" si="28"/>
        <v>Quarter 2</v>
      </c>
      <c r="L171" t="str">
        <f t="shared" si="29"/>
        <v>Q2</v>
      </c>
      <c r="M171" t="str">
        <f t="shared" si="30"/>
        <v>20122</v>
      </c>
      <c r="N171" t="str">
        <f t="shared" si="31"/>
        <v>Q2 2012</v>
      </c>
      <c r="O171" t="str">
        <f t="shared" si="32"/>
        <v>Jun 2012</v>
      </c>
      <c r="P171">
        <f t="shared" si="24"/>
        <v>201206</v>
      </c>
      <c r="Q171">
        <v>41487</v>
      </c>
      <c r="R171">
        <v>41487</v>
      </c>
      <c r="S171" t="s">
        <v>45</v>
      </c>
      <c r="T171" t="s">
        <v>46</v>
      </c>
      <c r="U171" t="s">
        <v>39</v>
      </c>
      <c r="V171" t="s">
        <v>40</v>
      </c>
      <c r="W171" t="s">
        <v>28</v>
      </c>
      <c r="X171" t="s">
        <v>29</v>
      </c>
      <c r="Y171">
        <v>3</v>
      </c>
      <c r="Z171">
        <v>33</v>
      </c>
    </row>
    <row r="172" spans="5:26" x14ac:dyDescent="0.25">
      <c r="E172">
        <v>41079</v>
      </c>
      <c r="F172">
        <f t="shared" si="25"/>
        <v>2012</v>
      </c>
      <c r="G172">
        <f t="shared" si="22"/>
        <v>6</v>
      </c>
      <c r="H172" t="str">
        <f t="shared" si="26"/>
        <v>June</v>
      </c>
      <c r="I172" t="str">
        <f t="shared" si="27"/>
        <v>Jun</v>
      </c>
      <c r="J172">
        <f t="shared" si="23"/>
        <v>2</v>
      </c>
      <c r="K172" t="str">
        <f t="shared" si="28"/>
        <v>Quarter 2</v>
      </c>
      <c r="L172" t="str">
        <f t="shared" si="29"/>
        <v>Q2</v>
      </c>
      <c r="M172" t="str">
        <f t="shared" si="30"/>
        <v>20122</v>
      </c>
      <c r="N172" t="str">
        <f t="shared" si="31"/>
        <v>Q2 2012</v>
      </c>
      <c r="O172" t="str">
        <f t="shared" si="32"/>
        <v>Jun 2012</v>
      </c>
      <c r="P172">
        <f t="shared" si="24"/>
        <v>201206</v>
      </c>
      <c r="Q172">
        <v>41487</v>
      </c>
      <c r="R172">
        <v>41487</v>
      </c>
      <c r="S172" t="s">
        <v>45</v>
      </c>
      <c r="T172" t="s">
        <v>46</v>
      </c>
      <c r="U172" t="s">
        <v>39</v>
      </c>
      <c r="V172" t="s">
        <v>40</v>
      </c>
      <c r="W172" t="s">
        <v>28</v>
      </c>
      <c r="X172" t="s">
        <v>29</v>
      </c>
      <c r="Y172">
        <v>3</v>
      </c>
      <c r="Z172">
        <v>33</v>
      </c>
    </row>
    <row r="173" spans="5:26" x14ac:dyDescent="0.25">
      <c r="E173">
        <v>41080</v>
      </c>
      <c r="F173">
        <f t="shared" si="25"/>
        <v>2012</v>
      </c>
      <c r="G173">
        <f t="shared" si="22"/>
        <v>6</v>
      </c>
      <c r="H173" t="str">
        <f t="shared" si="26"/>
        <v>June</v>
      </c>
      <c r="I173" t="str">
        <f t="shared" si="27"/>
        <v>Jun</v>
      </c>
      <c r="J173">
        <f t="shared" si="23"/>
        <v>2</v>
      </c>
      <c r="K173" t="str">
        <f t="shared" si="28"/>
        <v>Quarter 2</v>
      </c>
      <c r="L173" t="str">
        <f t="shared" si="29"/>
        <v>Q2</v>
      </c>
      <c r="M173" t="str">
        <f t="shared" si="30"/>
        <v>20122</v>
      </c>
      <c r="N173" t="str">
        <f t="shared" si="31"/>
        <v>Q2 2012</v>
      </c>
      <c r="O173" t="str">
        <f t="shared" si="32"/>
        <v>Jun 2012</v>
      </c>
      <c r="P173">
        <f t="shared" si="24"/>
        <v>201206</v>
      </c>
      <c r="Q173">
        <v>41487</v>
      </c>
      <c r="R173">
        <v>41487</v>
      </c>
      <c r="S173" t="s">
        <v>45</v>
      </c>
      <c r="T173" t="s">
        <v>46</v>
      </c>
      <c r="U173" t="s">
        <v>39</v>
      </c>
      <c r="V173" t="s">
        <v>40</v>
      </c>
      <c r="W173" t="s">
        <v>28</v>
      </c>
      <c r="X173" t="s">
        <v>29</v>
      </c>
      <c r="Y173">
        <v>3</v>
      </c>
      <c r="Z173">
        <v>33</v>
      </c>
    </row>
    <row r="174" spans="5:26" x14ac:dyDescent="0.25">
      <c r="E174">
        <v>41081</v>
      </c>
      <c r="F174">
        <f t="shared" si="25"/>
        <v>2012</v>
      </c>
      <c r="G174">
        <f t="shared" si="22"/>
        <v>6</v>
      </c>
      <c r="H174" t="str">
        <f t="shared" si="26"/>
        <v>June</v>
      </c>
      <c r="I174" t="str">
        <f t="shared" si="27"/>
        <v>Jun</v>
      </c>
      <c r="J174">
        <f t="shared" si="23"/>
        <v>2</v>
      </c>
      <c r="K174" t="str">
        <f t="shared" si="28"/>
        <v>Quarter 2</v>
      </c>
      <c r="L174" t="str">
        <f t="shared" si="29"/>
        <v>Q2</v>
      </c>
      <c r="M174" t="str">
        <f t="shared" si="30"/>
        <v>20122</v>
      </c>
      <c r="N174" t="str">
        <f t="shared" si="31"/>
        <v>Q2 2012</v>
      </c>
      <c r="O174" t="str">
        <f t="shared" si="32"/>
        <v>Jun 2012</v>
      </c>
      <c r="P174">
        <f t="shared" si="24"/>
        <v>201206</v>
      </c>
      <c r="Q174">
        <v>41487</v>
      </c>
      <c r="R174">
        <v>41487</v>
      </c>
      <c r="S174" t="s">
        <v>45</v>
      </c>
      <c r="T174" t="s">
        <v>46</v>
      </c>
      <c r="U174" t="s">
        <v>39</v>
      </c>
      <c r="V174" t="s">
        <v>40</v>
      </c>
      <c r="W174" t="s">
        <v>28</v>
      </c>
      <c r="X174" t="s">
        <v>29</v>
      </c>
      <c r="Y174">
        <v>3</v>
      </c>
      <c r="Z174">
        <v>34</v>
      </c>
    </row>
    <row r="175" spans="5:26" x14ac:dyDescent="0.25">
      <c r="E175">
        <v>41082</v>
      </c>
      <c r="F175">
        <f t="shared" si="25"/>
        <v>2012</v>
      </c>
      <c r="G175">
        <f t="shared" si="22"/>
        <v>6</v>
      </c>
      <c r="H175" t="str">
        <f t="shared" si="26"/>
        <v>June</v>
      </c>
      <c r="I175" t="str">
        <f t="shared" si="27"/>
        <v>Jun</v>
      </c>
      <c r="J175">
        <f t="shared" si="23"/>
        <v>2</v>
      </c>
      <c r="K175" t="str">
        <f t="shared" si="28"/>
        <v>Quarter 2</v>
      </c>
      <c r="L175" t="str">
        <f t="shared" si="29"/>
        <v>Q2</v>
      </c>
      <c r="M175" t="str">
        <f t="shared" si="30"/>
        <v>20122</v>
      </c>
      <c r="N175" t="str">
        <f t="shared" si="31"/>
        <v>Q2 2012</v>
      </c>
      <c r="O175" t="str">
        <f t="shared" si="32"/>
        <v>Jun 2012</v>
      </c>
      <c r="P175">
        <f t="shared" si="24"/>
        <v>201206</v>
      </c>
      <c r="Q175">
        <v>41487</v>
      </c>
      <c r="R175">
        <v>41487</v>
      </c>
      <c r="S175" t="s">
        <v>45</v>
      </c>
      <c r="T175" t="s">
        <v>46</v>
      </c>
      <c r="U175" t="s">
        <v>39</v>
      </c>
      <c r="V175" t="s">
        <v>40</v>
      </c>
      <c r="W175" t="s">
        <v>28</v>
      </c>
      <c r="X175" t="s">
        <v>29</v>
      </c>
      <c r="Y175">
        <v>3</v>
      </c>
      <c r="Z175">
        <v>34</v>
      </c>
    </row>
    <row r="176" spans="5:26" x14ac:dyDescent="0.25">
      <c r="E176">
        <v>41083</v>
      </c>
      <c r="F176">
        <f t="shared" si="25"/>
        <v>2012</v>
      </c>
      <c r="G176">
        <f t="shared" si="22"/>
        <v>6</v>
      </c>
      <c r="H176" t="str">
        <f t="shared" si="26"/>
        <v>June</v>
      </c>
      <c r="I176" t="str">
        <f t="shared" si="27"/>
        <v>Jun</v>
      </c>
      <c r="J176">
        <f t="shared" si="23"/>
        <v>2</v>
      </c>
      <c r="K176" t="str">
        <f t="shared" si="28"/>
        <v>Quarter 2</v>
      </c>
      <c r="L176" t="str">
        <f t="shared" si="29"/>
        <v>Q2</v>
      </c>
      <c r="M176" t="str">
        <f t="shared" si="30"/>
        <v>20122</v>
      </c>
      <c r="N176" t="str">
        <f t="shared" si="31"/>
        <v>Q2 2012</v>
      </c>
      <c r="O176" t="str">
        <f t="shared" si="32"/>
        <v>Jun 2012</v>
      </c>
      <c r="P176">
        <f t="shared" si="24"/>
        <v>201206</v>
      </c>
      <c r="Q176">
        <v>41487</v>
      </c>
      <c r="R176">
        <v>41487</v>
      </c>
      <c r="S176" t="s">
        <v>45</v>
      </c>
      <c r="T176" t="s">
        <v>46</v>
      </c>
      <c r="U176" t="s">
        <v>39</v>
      </c>
      <c r="V176" t="s">
        <v>40</v>
      </c>
      <c r="W176" t="s">
        <v>28</v>
      </c>
      <c r="X176" t="s">
        <v>29</v>
      </c>
      <c r="Y176">
        <v>3</v>
      </c>
      <c r="Z176">
        <v>34</v>
      </c>
    </row>
    <row r="177" spans="5:26" x14ac:dyDescent="0.25">
      <c r="E177">
        <v>41084</v>
      </c>
      <c r="F177">
        <f t="shared" si="25"/>
        <v>2012</v>
      </c>
      <c r="G177">
        <f t="shared" si="22"/>
        <v>6</v>
      </c>
      <c r="H177" t="str">
        <f t="shared" si="26"/>
        <v>June</v>
      </c>
      <c r="I177" t="str">
        <f t="shared" si="27"/>
        <v>Jun</v>
      </c>
      <c r="J177">
        <f t="shared" si="23"/>
        <v>2</v>
      </c>
      <c r="K177" t="str">
        <f t="shared" si="28"/>
        <v>Quarter 2</v>
      </c>
      <c r="L177" t="str">
        <f t="shared" si="29"/>
        <v>Q2</v>
      </c>
      <c r="M177" t="str">
        <f t="shared" si="30"/>
        <v>20122</v>
      </c>
      <c r="N177" t="str">
        <f t="shared" si="31"/>
        <v>Q2 2012</v>
      </c>
      <c r="O177" t="str">
        <f t="shared" si="32"/>
        <v>Jun 2012</v>
      </c>
      <c r="P177">
        <f t="shared" si="24"/>
        <v>201206</v>
      </c>
      <c r="Q177">
        <v>41487</v>
      </c>
      <c r="R177">
        <v>41487</v>
      </c>
      <c r="S177" t="s">
        <v>45</v>
      </c>
      <c r="T177" t="s">
        <v>46</v>
      </c>
      <c r="U177" t="s">
        <v>39</v>
      </c>
      <c r="V177" t="s">
        <v>40</v>
      </c>
      <c r="W177" t="s">
        <v>28</v>
      </c>
      <c r="X177" t="s">
        <v>29</v>
      </c>
      <c r="Y177">
        <v>3</v>
      </c>
      <c r="Z177">
        <v>34</v>
      </c>
    </row>
    <row r="178" spans="5:26" x14ac:dyDescent="0.25">
      <c r="E178">
        <v>41085</v>
      </c>
      <c r="F178">
        <f t="shared" si="25"/>
        <v>2012</v>
      </c>
      <c r="G178">
        <f t="shared" si="22"/>
        <v>6</v>
      </c>
      <c r="H178" t="str">
        <f t="shared" si="26"/>
        <v>June</v>
      </c>
      <c r="I178" t="str">
        <f t="shared" si="27"/>
        <v>Jun</v>
      </c>
      <c r="J178">
        <f t="shared" si="23"/>
        <v>2</v>
      </c>
      <c r="K178" t="str">
        <f t="shared" si="28"/>
        <v>Quarter 2</v>
      </c>
      <c r="L178" t="str">
        <f t="shared" si="29"/>
        <v>Q2</v>
      </c>
      <c r="M178" t="str">
        <f t="shared" si="30"/>
        <v>20122</v>
      </c>
      <c r="N178" t="str">
        <f t="shared" si="31"/>
        <v>Q2 2012</v>
      </c>
      <c r="O178" t="str">
        <f t="shared" si="32"/>
        <v>Jun 2012</v>
      </c>
      <c r="P178">
        <f t="shared" si="24"/>
        <v>201206</v>
      </c>
      <c r="Q178">
        <v>41487</v>
      </c>
      <c r="R178">
        <v>41487</v>
      </c>
      <c r="S178" t="s">
        <v>45</v>
      </c>
      <c r="T178" t="s">
        <v>46</v>
      </c>
      <c r="U178" t="s">
        <v>39</v>
      </c>
      <c r="V178" t="s">
        <v>40</v>
      </c>
      <c r="W178" t="s">
        <v>28</v>
      </c>
      <c r="X178" t="s">
        <v>29</v>
      </c>
      <c r="Y178">
        <v>3</v>
      </c>
      <c r="Z178">
        <v>34</v>
      </c>
    </row>
    <row r="179" spans="5:26" x14ac:dyDescent="0.25">
      <c r="E179">
        <v>41086</v>
      </c>
      <c r="F179">
        <f t="shared" si="25"/>
        <v>2012</v>
      </c>
      <c r="G179">
        <f t="shared" si="22"/>
        <v>6</v>
      </c>
      <c r="H179" t="str">
        <f t="shared" si="26"/>
        <v>June</v>
      </c>
      <c r="I179" t="str">
        <f t="shared" si="27"/>
        <v>Jun</v>
      </c>
      <c r="J179">
        <f t="shared" si="23"/>
        <v>2</v>
      </c>
      <c r="K179" t="str">
        <f t="shared" si="28"/>
        <v>Quarter 2</v>
      </c>
      <c r="L179" t="str">
        <f t="shared" si="29"/>
        <v>Q2</v>
      </c>
      <c r="M179" t="str">
        <f t="shared" si="30"/>
        <v>20122</v>
      </c>
      <c r="N179" t="str">
        <f t="shared" si="31"/>
        <v>Q2 2012</v>
      </c>
      <c r="O179" t="str">
        <f t="shared" si="32"/>
        <v>Jun 2012</v>
      </c>
      <c r="P179">
        <f t="shared" si="24"/>
        <v>201206</v>
      </c>
      <c r="Q179">
        <v>41487</v>
      </c>
      <c r="R179">
        <v>41487</v>
      </c>
      <c r="S179" t="s">
        <v>45</v>
      </c>
      <c r="T179" t="s">
        <v>46</v>
      </c>
      <c r="U179" t="s">
        <v>39</v>
      </c>
      <c r="V179" t="s">
        <v>40</v>
      </c>
      <c r="W179" t="s">
        <v>28</v>
      </c>
      <c r="X179" t="s">
        <v>29</v>
      </c>
      <c r="Y179">
        <v>3</v>
      </c>
      <c r="Z179">
        <v>34</v>
      </c>
    </row>
    <row r="180" spans="5:26" x14ac:dyDescent="0.25">
      <c r="E180">
        <v>41087</v>
      </c>
      <c r="F180">
        <f t="shared" si="25"/>
        <v>2012</v>
      </c>
      <c r="G180">
        <f t="shared" si="22"/>
        <v>6</v>
      </c>
      <c r="H180" t="str">
        <f t="shared" si="26"/>
        <v>June</v>
      </c>
      <c r="I180" t="str">
        <f t="shared" si="27"/>
        <v>Jun</v>
      </c>
      <c r="J180">
        <f t="shared" si="23"/>
        <v>2</v>
      </c>
      <c r="K180" t="str">
        <f t="shared" si="28"/>
        <v>Quarter 2</v>
      </c>
      <c r="L180" t="str">
        <f t="shared" si="29"/>
        <v>Q2</v>
      </c>
      <c r="M180" t="str">
        <f t="shared" si="30"/>
        <v>20122</v>
      </c>
      <c r="N180" t="str">
        <f t="shared" si="31"/>
        <v>Q2 2012</v>
      </c>
      <c r="O180" t="str">
        <f t="shared" si="32"/>
        <v>Jun 2012</v>
      </c>
      <c r="P180">
        <f t="shared" si="24"/>
        <v>201206</v>
      </c>
      <c r="Q180">
        <v>41487</v>
      </c>
      <c r="R180">
        <v>41487</v>
      </c>
      <c r="S180" t="s">
        <v>45</v>
      </c>
      <c r="T180" t="s">
        <v>46</v>
      </c>
      <c r="U180" t="s">
        <v>39</v>
      </c>
      <c r="V180" t="s">
        <v>40</v>
      </c>
      <c r="W180" t="s">
        <v>28</v>
      </c>
      <c r="X180" t="s">
        <v>29</v>
      </c>
      <c r="Y180">
        <v>3</v>
      </c>
      <c r="Z180">
        <v>34</v>
      </c>
    </row>
    <row r="181" spans="5:26" x14ac:dyDescent="0.25">
      <c r="E181">
        <v>41088</v>
      </c>
      <c r="F181">
        <f t="shared" si="25"/>
        <v>2012</v>
      </c>
      <c r="G181">
        <f t="shared" si="22"/>
        <v>6</v>
      </c>
      <c r="H181" t="str">
        <f t="shared" si="26"/>
        <v>June</v>
      </c>
      <c r="I181" t="str">
        <f t="shared" si="27"/>
        <v>Jun</v>
      </c>
      <c r="J181">
        <f t="shared" si="23"/>
        <v>2</v>
      </c>
      <c r="K181" t="str">
        <f t="shared" si="28"/>
        <v>Quarter 2</v>
      </c>
      <c r="L181" t="str">
        <f t="shared" si="29"/>
        <v>Q2</v>
      </c>
      <c r="M181" t="str">
        <f t="shared" si="30"/>
        <v>20122</v>
      </c>
      <c r="N181" t="str">
        <f t="shared" si="31"/>
        <v>Q2 2012</v>
      </c>
      <c r="O181" t="str">
        <f t="shared" si="32"/>
        <v>Jun 2012</v>
      </c>
      <c r="P181">
        <f t="shared" si="24"/>
        <v>201206</v>
      </c>
      <c r="Q181">
        <v>41487</v>
      </c>
      <c r="R181">
        <v>41487</v>
      </c>
      <c r="S181" t="s">
        <v>45</v>
      </c>
      <c r="T181" t="s">
        <v>46</v>
      </c>
      <c r="U181" t="s">
        <v>39</v>
      </c>
      <c r="V181" t="s">
        <v>40</v>
      </c>
      <c r="W181" t="s">
        <v>28</v>
      </c>
      <c r="X181" t="s">
        <v>29</v>
      </c>
      <c r="Y181">
        <v>3</v>
      </c>
      <c r="Z181">
        <v>35</v>
      </c>
    </row>
    <row r="182" spans="5:26" x14ac:dyDescent="0.25">
      <c r="E182">
        <v>41089</v>
      </c>
      <c r="F182">
        <f t="shared" si="25"/>
        <v>2012</v>
      </c>
      <c r="G182">
        <f t="shared" si="22"/>
        <v>6</v>
      </c>
      <c r="H182" t="str">
        <f t="shared" si="26"/>
        <v>June</v>
      </c>
      <c r="I182" t="str">
        <f t="shared" si="27"/>
        <v>Jun</v>
      </c>
      <c r="J182">
        <f t="shared" si="23"/>
        <v>2</v>
      </c>
      <c r="K182" t="str">
        <f t="shared" si="28"/>
        <v>Quarter 2</v>
      </c>
      <c r="L182" t="str">
        <f t="shared" si="29"/>
        <v>Q2</v>
      </c>
      <c r="M182" t="str">
        <f t="shared" si="30"/>
        <v>20122</v>
      </c>
      <c r="N182" t="str">
        <f t="shared" si="31"/>
        <v>Q2 2012</v>
      </c>
      <c r="O182" t="str">
        <f t="shared" si="32"/>
        <v>Jun 2012</v>
      </c>
      <c r="P182">
        <f t="shared" si="24"/>
        <v>201206</v>
      </c>
      <c r="Q182">
        <v>41487</v>
      </c>
      <c r="R182">
        <v>41487</v>
      </c>
      <c r="S182" t="s">
        <v>45</v>
      </c>
      <c r="T182" t="s">
        <v>46</v>
      </c>
      <c r="U182" t="s">
        <v>39</v>
      </c>
      <c r="V182" t="s">
        <v>40</v>
      </c>
      <c r="W182" t="s">
        <v>28</v>
      </c>
      <c r="X182" t="s">
        <v>29</v>
      </c>
      <c r="Y182">
        <v>3</v>
      </c>
      <c r="Z182">
        <v>35</v>
      </c>
    </row>
    <row r="183" spans="5:26" x14ac:dyDescent="0.25">
      <c r="E183">
        <v>41090</v>
      </c>
      <c r="F183">
        <f t="shared" si="25"/>
        <v>2012</v>
      </c>
      <c r="G183">
        <f t="shared" si="22"/>
        <v>6</v>
      </c>
      <c r="H183" t="str">
        <f t="shared" si="26"/>
        <v>June</v>
      </c>
      <c r="I183" t="str">
        <f t="shared" si="27"/>
        <v>Jun</v>
      </c>
      <c r="J183">
        <f t="shared" si="23"/>
        <v>2</v>
      </c>
      <c r="K183" t="str">
        <f t="shared" si="28"/>
        <v>Quarter 2</v>
      </c>
      <c r="L183" t="str">
        <f t="shared" si="29"/>
        <v>Q2</v>
      </c>
      <c r="M183" t="str">
        <f t="shared" si="30"/>
        <v>20122</v>
      </c>
      <c r="N183" t="str">
        <f t="shared" si="31"/>
        <v>Q2 2012</v>
      </c>
      <c r="O183" t="str">
        <f t="shared" si="32"/>
        <v>Jun 2012</v>
      </c>
      <c r="P183">
        <f t="shared" si="24"/>
        <v>201206</v>
      </c>
      <c r="Q183">
        <v>41487</v>
      </c>
      <c r="R183">
        <v>41487</v>
      </c>
      <c r="S183" t="s">
        <v>45</v>
      </c>
      <c r="T183" t="s">
        <v>46</v>
      </c>
      <c r="U183" t="s">
        <v>39</v>
      </c>
      <c r="V183" t="s">
        <v>40</v>
      </c>
      <c r="W183" t="s">
        <v>28</v>
      </c>
      <c r="X183" t="s">
        <v>29</v>
      </c>
      <c r="Y183">
        <v>3</v>
      </c>
      <c r="Z183">
        <v>35</v>
      </c>
    </row>
    <row r="184" spans="5:26" x14ac:dyDescent="0.25">
      <c r="E184">
        <v>41091</v>
      </c>
      <c r="F184">
        <f t="shared" si="25"/>
        <v>2012</v>
      </c>
      <c r="G184">
        <f t="shared" si="22"/>
        <v>7</v>
      </c>
      <c r="H184" t="str">
        <f t="shared" si="26"/>
        <v>July</v>
      </c>
      <c r="I184" t="str">
        <f t="shared" si="27"/>
        <v>Jul</v>
      </c>
      <c r="J184">
        <f t="shared" si="23"/>
        <v>3</v>
      </c>
      <c r="K184" t="str">
        <f t="shared" si="28"/>
        <v>Quarter 3</v>
      </c>
      <c r="L184" t="str">
        <f t="shared" si="29"/>
        <v>Q3</v>
      </c>
      <c r="M184" t="str">
        <f t="shared" si="30"/>
        <v>20123</v>
      </c>
      <c r="N184" t="str">
        <f t="shared" si="31"/>
        <v>Q3 2012</v>
      </c>
      <c r="O184" t="str">
        <f t="shared" si="32"/>
        <v>Jul 2012</v>
      </c>
      <c r="P184">
        <f t="shared" si="24"/>
        <v>201207</v>
      </c>
      <c r="Q184">
        <v>41487</v>
      </c>
      <c r="R184">
        <v>41487</v>
      </c>
      <c r="S184" t="s">
        <v>45</v>
      </c>
      <c r="T184" t="s">
        <v>46</v>
      </c>
      <c r="U184" t="s">
        <v>39</v>
      </c>
      <c r="V184" t="s">
        <v>40</v>
      </c>
      <c r="W184" t="s">
        <v>28</v>
      </c>
      <c r="X184" t="s">
        <v>29</v>
      </c>
      <c r="Y184">
        <v>3</v>
      </c>
      <c r="Z184">
        <v>35</v>
      </c>
    </row>
    <row r="185" spans="5:26" x14ac:dyDescent="0.25">
      <c r="E185">
        <v>41092</v>
      </c>
      <c r="F185">
        <f t="shared" si="25"/>
        <v>2012</v>
      </c>
      <c r="G185">
        <f t="shared" si="22"/>
        <v>7</v>
      </c>
      <c r="H185" t="str">
        <f t="shared" si="26"/>
        <v>July</v>
      </c>
      <c r="I185" t="str">
        <f t="shared" si="27"/>
        <v>Jul</v>
      </c>
      <c r="J185">
        <f t="shared" si="23"/>
        <v>3</v>
      </c>
      <c r="K185" t="str">
        <f t="shared" si="28"/>
        <v>Quarter 3</v>
      </c>
      <c r="L185" t="str">
        <f t="shared" si="29"/>
        <v>Q3</v>
      </c>
      <c r="M185" t="str">
        <f t="shared" si="30"/>
        <v>20123</v>
      </c>
      <c r="N185" t="str">
        <f t="shared" si="31"/>
        <v>Q3 2012</v>
      </c>
      <c r="O185" t="str">
        <f t="shared" si="32"/>
        <v>Jul 2012</v>
      </c>
      <c r="P185">
        <f t="shared" si="24"/>
        <v>201207</v>
      </c>
      <c r="Q185">
        <v>41487</v>
      </c>
      <c r="R185">
        <v>41487</v>
      </c>
      <c r="S185" t="s">
        <v>45</v>
      </c>
      <c r="T185" t="s">
        <v>46</v>
      </c>
      <c r="U185" t="s">
        <v>39</v>
      </c>
      <c r="V185" t="s">
        <v>40</v>
      </c>
      <c r="W185" t="s">
        <v>28</v>
      </c>
      <c r="X185" t="s">
        <v>29</v>
      </c>
      <c r="Y185">
        <v>3</v>
      </c>
      <c r="Z185">
        <v>35</v>
      </c>
    </row>
    <row r="186" spans="5:26" x14ac:dyDescent="0.25">
      <c r="E186">
        <v>41093</v>
      </c>
      <c r="F186">
        <f t="shared" si="25"/>
        <v>2012</v>
      </c>
      <c r="G186">
        <f t="shared" si="22"/>
        <v>7</v>
      </c>
      <c r="H186" t="str">
        <f t="shared" si="26"/>
        <v>July</v>
      </c>
      <c r="I186" t="str">
        <f t="shared" si="27"/>
        <v>Jul</v>
      </c>
      <c r="J186">
        <f t="shared" si="23"/>
        <v>3</v>
      </c>
      <c r="K186" t="str">
        <f t="shared" si="28"/>
        <v>Quarter 3</v>
      </c>
      <c r="L186" t="str">
        <f t="shared" si="29"/>
        <v>Q3</v>
      </c>
      <c r="M186" t="str">
        <f t="shared" si="30"/>
        <v>20123</v>
      </c>
      <c r="N186" t="str">
        <f t="shared" si="31"/>
        <v>Q3 2012</v>
      </c>
      <c r="O186" t="str">
        <f t="shared" si="32"/>
        <v>Jul 2012</v>
      </c>
      <c r="P186">
        <f t="shared" si="24"/>
        <v>201207</v>
      </c>
      <c r="Q186">
        <v>41487</v>
      </c>
      <c r="R186">
        <v>41487</v>
      </c>
      <c r="S186" t="s">
        <v>45</v>
      </c>
      <c r="T186" t="s">
        <v>46</v>
      </c>
      <c r="U186" t="s">
        <v>39</v>
      </c>
      <c r="V186" t="s">
        <v>40</v>
      </c>
      <c r="W186" t="s">
        <v>28</v>
      </c>
      <c r="X186" t="s">
        <v>29</v>
      </c>
      <c r="Y186">
        <v>3</v>
      </c>
      <c r="Z186">
        <v>35</v>
      </c>
    </row>
    <row r="187" spans="5:26" x14ac:dyDescent="0.25">
      <c r="E187">
        <v>41094</v>
      </c>
      <c r="F187">
        <f t="shared" si="25"/>
        <v>2012</v>
      </c>
      <c r="G187">
        <f t="shared" si="22"/>
        <v>7</v>
      </c>
      <c r="H187" t="str">
        <f t="shared" si="26"/>
        <v>July</v>
      </c>
      <c r="I187" t="str">
        <f t="shared" si="27"/>
        <v>Jul</v>
      </c>
      <c r="J187">
        <f t="shared" si="23"/>
        <v>3</v>
      </c>
      <c r="K187" t="str">
        <f t="shared" si="28"/>
        <v>Quarter 3</v>
      </c>
      <c r="L187" t="str">
        <f t="shared" si="29"/>
        <v>Q3</v>
      </c>
      <c r="M187" t="str">
        <f t="shared" si="30"/>
        <v>20123</v>
      </c>
      <c r="N187" t="str">
        <f t="shared" si="31"/>
        <v>Q3 2012</v>
      </c>
      <c r="O187" t="str">
        <f t="shared" si="32"/>
        <v>Jul 2012</v>
      </c>
      <c r="P187">
        <f t="shared" si="24"/>
        <v>201207</v>
      </c>
      <c r="Q187">
        <v>41487</v>
      </c>
      <c r="R187">
        <v>41487</v>
      </c>
      <c r="S187" t="s">
        <v>45</v>
      </c>
      <c r="T187" t="s">
        <v>46</v>
      </c>
      <c r="U187" t="s">
        <v>39</v>
      </c>
      <c r="V187" t="s">
        <v>40</v>
      </c>
      <c r="W187" t="s">
        <v>28</v>
      </c>
      <c r="X187" t="s">
        <v>29</v>
      </c>
      <c r="Y187">
        <v>3</v>
      </c>
      <c r="Z187">
        <v>35</v>
      </c>
    </row>
    <row r="188" spans="5:26" x14ac:dyDescent="0.25">
      <c r="E188">
        <v>41095</v>
      </c>
      <c r="F188">
        <f t="shared" si="25"/>
        <v>2012</v>
      </c>
      <c r="G188">
        <f t="shared" si="22"/>
        <v>7</v>
      </c>
      <c r="H188" t="str">
        <f t="shared" si="26"/>
        <v>July</v>
      </c>
      <c r="I188" t="str">
        <f t="shared" si="27"/>
        <v>Jul</v>
      </c>
      <c r="J188">
        <f t="shared" si="23"/>
        <v>3</v>
      </c>
      <c r="K188" t="str">
        <f t="shared" si="28"/>
        <v>Quarter 3</v>
      </c>
      <c r="L188" t="str">
        <f t="shared" si="29"/>
        <v>Q3</v>
      </c>
      <c r="M188" t="str">
        <f t="shared" si="30"/>
        <v>20123</v>
      </c>
      <c r="N188" t="str">
        <f t="shared" si="31"/>
        <v>Q3 2012</v>
      </c>
      <c r="O188" t="str">
        <f t="shared" si="32"/>
        <v>Jul 2012</v>
      </c>
      <c r="P188">
        <f t="shared" si="24"/>
        <v>201207</v>
      </c>
      <c r="Q188">
        <v>41852</v>
      </c>
      <c r="R188">
        <v>41852</v>
      </c>
      <c r="S188" t="s">
        <v>45</v>
      </c>
      <c r="T188" t="s">
        <v>46</v>
      </c>
      <c r="U188" t="s">
        <v>41</v>
      </c>
      <c r="V188" t="s">
        <v>42</v>
      </c>
      <c r="W188" t="s">
        <v>28</v>
      </c>
      <c r="X188" t="s">
        <v>29</v>
      </c>
      <c r="Y188">
        <v>3</v>
      </c>
      <c r="Z188">
        <v>31</v>
      </c>
    </row>
    <row r="189" spans="5:26" x14ac:dyDescent="0.25">
      <c r="E189">
        <v>41096</v>
      </c>
      <c r="F189">
        <f t="shared" si="25"/>
        <v>2012</v>
      </c>
      <c r="G189">
        <f t="shared" si="22"/>
        <v>7</v>
      </c>
      <c r="H189" t="str">
        <f t="shared" si="26"/>
        <v>July</v>
      </c>
      <c r="I189" t="str">
        <f t="shared" si="27"/>
        <v>Jul</v>
      </c>
      <c r="J189">
        <f t="shared" si="23"/>
        <v>3</v>
      </c>
      <c r="K189" t="str">
        <f t="shared" si="28"/>
        <v>Quarter 3</v>
      </c>
      <c r="L189" t="str">
        <f t="shared" si="29"/>
        <v>Q3</v>
      </c>
      <c r="M189" t="str">
        <f t="shared" si="30"/>
        <v>20123</v>
      </c>
      <c r="N189" t="str">
        <f t="shared" si="31"/>
        <v>Q3 2012</v>
      </c>
      <c r="O189" t="str">
        <f t="shared" si="32"/>
        <v>Jul 2012</v>
      </c>
      <c r="P189">
        <f t="shared" si="24"/>
        <v>201207</v>
      </c>
      <c r="Q189">
        <v>41852</v>
      </c>
      <c r="R189">
        <v>41852</v>
      </c>
      <c r="S189" t="s">
        <v>45</v>
      </c>
      <c r="T189" t="s">
        <v>46</v>
      </c>
      <c r="U189" t="s">
        <v>41</v>
      </c>
      <c r="V189" t="s">
        <v>42</v>
      </c>
      <c r="W189" t="s">
        <v>28</v>
      </c>
      <c r="X189" t="s">
        <v>29</v>
      </c>
      <c r="Y189">
        <v>3</v>
      </c>
      <c r="Z189">
        <v>31</v>
      </c>
    </row>
    <row r="190" spans="5:26" x14ac:dyDescent="0.25">
      <c r="E190">
        <v>41097</v>
      </c>
      <c r="F190">
        <f t="shared" si="25"/>
        <v>2012</v>
      </c>
      <c r="G190">
        <f t="shared" si="22"/>
        <v>7</v>
      </c>
      <c r="H190" t="str">
        <f t="shared" si="26"/>
        <v>July</v>
      </c>
      <c r="I190" t="str">
        <f t="shared" si="27"/>
        <v>Jul</v>
      </c>
      <c r="J190">
        <f t="shared" si="23"/>
        <v>3</v>
      </c>
      <c r="K190" t="str">
        <f t="shared" si="28"/>
        <v>Quarter 3</v>
      </c>
      <c r="L190" t="str">
        <f t="shared" si="29"/>
        <v>Q3</v>
      </c>
      <c r="M190" t="str">
        <f t="shared" si="30"/>
        <v>20123</v>
      </c>
      <c r="N190" t="str">
        <f t="shared" si="31"/>
        <v>Q3 2012</v>
      </c>
      <c r="O190" t="str">
        <f t="shared" si="32"/>
        <v>Jul 2012</v>
      </c>
      <c r="P190">
        <f t="shared" si="24"/>
        <v>201207</v>
      </c>
      <c r="Q190">
        <v>41852</v>
      </c>
      <c r="R190">
        <v>41852</v>
      </c>
      <c r="S190" t="s">
        <v>45</v>
      </c>
      <c r="T190" t="s">
        <v>46</v>
      </c>
      <c r="U190" t="s">
        <v>41</v>
      </c>
      <c r="V190" t="s">
        <v>42</v>
      </c>
      <c r="W190" t="s">
        <v>28</v>
      </c>
      <c r="X190" t="s">
        <v>29</v>
      </c>
      <c r="Y190">
        <v>3</v>
      </c>
      <c r="Z190">
        <v>32</v>
      </c>
    </row>
    <row r="191" spans="5:26" x14ac:dyDescent="0.25">
      <c r="E191">
        <v>41098</v>
      </c>
      <c r="F191">
        <f t="shared" si="25"/>
        <v>2012</v>
      </c>
      <c r="G191">
        <f t="shared" si="22"/>
        <v>7</v>
      </c>
      <c r="H191" t="str">
        <f t="shared" si="26"/>
        <v>July</v>
      </c>
      <c r="I191" t="str">
        <f t="shared" si="27"/>
        <v>Jul</v>
      </c>
      <c r="J191">
        <f t="shared" si="23"/>
        <v>3</v>
      </c>
      <c r="K191" t="str">
        <f t="shared" si="28"/>
        <v>Quarter 3</v>
      </c>
      <c r="L191" t="str">
        <f t="shared" si="29"/>
        <v>Q3</v>
      </c>
      <c r="M191" t="str">
        <f t="shared" si="30"/>
        <v>20123</v>
      </c>
      <c r="N191" t="str">
        <f t="shared" si="31"/>
        <v>Q3 2012</v>
      </c>
      <c r="O191" t="str">
        <f t="shared" si="32"/>
        <v>Jul 2012</v>
      </c>
      <c r="P191">
        <f t="shared" si="24"/>
        <v>201207</v>
      </c>
      <c r="Q191">
        <v>41852</v>
      </c>
      <c r="R191">
        <v>41852</v>
      </c>
      <c r="S191" t="s">
        <v>45</v>
      </c>
      <c r="T191" t="s">
        <v>46</v>
      </c>
      <c r="U191" t="s">
        <v>41</v>
      </c>
      <c r="V191" t="s">
        <v>42</v>
      </c>
      <c r="W191" t="s">
        <v>28</v>
      </c>
      <c r="X191" t="s">
        <v>29</v>
      </c>
      <c r="Y191">
        <v>3</v>
      </c>
      <c r="Z191">
        <v>32</v>
      </c>
    </row>
    <row r="192" spans="5:26" x14ac:dyDescent="0.25">
      <c r="E192">
        <v>41099</v>
      </c>
      <c r="F192">
        <f t="shared" si="25"/>
        <v>2012</v>
      </c>
      <c r="G192">
        <f t="shared" si="22"/>
        <v>7</v>
      </c>
      <c r="H192" t="str">
        <f t="shared" si="26"/>
        <v>July</v>
      </c>
      <c r="I192" t="str">
        <f t="shared" si="27"/>
        <v>Jul</v>
      </c>
      <c r="J192">
        <f t="shared" si="23"/>
        <v>3</v>
      </c>
      <c r="K192" t="str">
        <f t="shared" si="28"/>
        <v>Quarter 3</v>
      </c>
      <c r="L192" t="str">
        <f t="shared" si="29"/>
        <v>Q3</v>
      </c>
      <c r="M192" t="str">
        <f t="shared" si="30"/>
        <v>20123</v>
      </c>
      <c r="N192" t="str">
        <f t="shared" si="31"/>
        <v>Q3 2012</v>
      </c>
      <c r="O192" t="str">
        <f t="shared" si="32"/>
        <v>Jul 2012</v>
      </c>
      <c r="P192">
        <f t="shared" si="24"/>
        <v>201207</v>
      </c>
      <c r="Q192">
        <v>41852</v>
      </c>
      <c r="R192">
        <v>41852</v>
      </c>
      <c r="S192" t="s">
        <v>45</v>
      </c>
      <c r="T192" t="s">
        <v>46</v>
      </c>
      <c r="U192" t="s">
        <v>41</v>
      </c>
      <c r="V192" t="s">
        <v>42</v>
      </c>
      <c r="W192" t="s">
        <v>28</v>
      </c>
      <c r="X192" t="s">
        <v>29</v>
      </c>
      <c r="Y192">
        <v>3</v>
      </c>
      <c r="Z192">
        <v>32</v>
      </c>
    </row>
    <row r="193" spans="5:26" x14ac:dyDescent="0.25">
      <c r="E193">
        <v>41100</v>
      </c>
      <c r="F193">
        <f t="shared" si="25"/>
        <v>2012</v>
      </c>
      <c r="G193">
        <f t="shared" si="22"/>
        <v>7</v>
      </c>
      <c r="H193" t="str">
        <f t="shared" si="26"/>
        <v>July</v>
      </c>
      <c r="I193" t="str">
        <f t="shared" si="27"/>
        <v>Jul</v>
      </c>
      <c r="J193">
        <f t="shared" si="23"/>
        <v>3</v>
      </c>
      <c r="K193" t="str">
        <f t="shared" si="28"/>
        <v>Quarter 3</v>
      </c>
      <c r="L193" t="str">
        <f t="shared" si="29"/>
        <v>Q3</v>
      </c>
      <c r="M193" t="str">
        <f t="shared" si="30"/>
        <v>20123</v>
      </c>
      <c r="N193" t="str">
        <f t="shared" si="31"/>
        <v>Q3 2012</v>
      </c>
      <c r="O193" t="str">
        <f t="shared" si="32"/>
        <v>Jul 2012</v>
      </c>
      <c r="P193">
        <f t="shared" si="24"/>
        <v>201207</v>
      </c>
      <c r="Q193">
        <v>41852</v>
      </c>
      <c r="R193">
        <v>41852</v>
      </c>
      <c r="S193" t="s">
        <v>45</v>
      </c>
      <c r="T193" t="s">
        <v>46</v>
      </c>
      <c r="U193" t="s">
        <v>41</v>
      </c>
      <c r="V193" t="s">
        <v>42</v>
      </c>
      <c r="W193" t="s">
        <v>28</v>
      </c>
      <c r="X193" t="s">
        <v>29</v>
      </c>
      <c r="Y193">
        <v>3</v>
      </c>
      <c r="Z193">
        <v>32</v>
      </c>
    </row>
    <row r="194" spans="5:26" x14ac:dyDescent="0.25">
      <c r="E194">
        <v>41101</v>
      </c>
      <c r="F194">
        <f t="shared" si="25"/>
        <v>2012</v>
      </c>
      <c r="G194">
        <f t="shared" ref="G194:G257" si="33">MONTH(E194)</f>
        <v>7</v>
      </c>
      <c r="H194" t="str">
        <f t="shared" si="26"/>
        <v>July</v>
      </c>
      <c r="I194" t="str">
        <f t="shared" si="27"/>
        <v>Jul</v>
      </c>
      <c r="J194">
        <f t="shared" ref="J194:J257" si="34">ROUNDUP(MONTH(E194)/3,0)</f>
        <v>3</v>
      </c>
      <c r="K194" t="str">
        <f t="shared" si="28"/>
        <v>Quarter 3</v>
      </c>
      <c r="L194" t="str">
        <f t="shared" si="29"/>
        <v>Q3</v>
      </c>
      <c r="M194" t="str">
        <f t="shared" si="30"/>
        <v>20123</v>
      </c>
      <c r="N194" t="str">
        <f t="shared" si="31"/>
        <v>Q3 2012</v>
      </c>
      <c r="O194" t="str">
        <f t="shared" si="32"/>
        <v>Jul 2012</v>
      </c>
      <c r="P194">
        <f t="shared" ref="P194:P257" si="35">(YEAR(E194) * 100) + MONTH(E194)</f>
        <v>201207</v>
      </c>
      <c r="Q194">
        <v>41852</v>
      </c>
      <c r="R194">
        <v>41852</v>
      </c>
      <c r="S194" t="s">
        <v>45</v>
      </c>
      <c r="T194" t="s">
        <v>46</v>
      </c>
      <c r="U194" t="s">
        <v>41</v>
      </c>
      <c r="V194" t="s">
        <v>42</v>
      </c>
      <c r="W194" t="s">
        <v>28</v>
      </c>
      <c r="X194" t="s">
        <v>29</v>
      </c>
      <c r="Y194">
        <v>3</v>
      </c>
      <c r="Z194">
        <v>32</v>
      </c>
    </row>
    <row r="195" spans="5:26" x14ac:dyDescent="0.25">
      <c r="E195">
        <v>41102</v>
      </c>
      <c r="F195">
        <f t="shared" ref="F195:F258" si="36">YEAR(E195)</f>
        <v>2012</v>
      </c>
      <c r="G195">
        <f t="shared" si="33"/>
        <v>7</v>
      </c>
      <c r="H195" t="str">
        <f t="shared" ref="H195:H258" si="37">TEXT(E195,"mmmm")</f>
        <v>July</v>
      </c>
      <c r="I195" t="str">
        <f t="shared" ref="I195:I258" si="38">TEXT(E195,"mmm")</f>
        <v>Jul</v>
      </c>
      <c r="J195">
        <f t="shared" si="34"/>
        <v>3</v>
      </c>
      <c r="K195" t="str">
        <f t="shared" ref="K195:K258" si="39">"Quarter " &amp; ROUNDUP(MONTH(E195)/3,0)</f>
        <v>Quarter 3</v>
      </c>
      <c r="L195" t="str">
        <f t="shared" ref="L195:L258" si="40">"Q" &amp; ROUNDUP(MONTH(E195)/3,0)</f>
        <v>Q3</v>
      </c>
      <c r="M195" t="str">
        <f t="shared" ref="M195:M258" si="41">YEAR(E195) &amp; ROUNDUP(MONTH(E195)/3,0)</f>
        <v>20123</v>
      </c>
      <c r="N195" t="str">
        <f t="shared" ref="N195:N258" si="42">"Q" &amp; ROUNDUP(MONTH(E195)/3,0) &amp; " " &amp; YEAR(E195)</f>
        <v>Q3 2012</v>
      </c>
      <c r="O195" t="str">
        <f t="shared" ref="O195:O258" si="43">TEXT(E195,"mmm") &amp; " " &amp; YEAR(E195)</f>
        <v>Jul 2012</v>
      </c>
      <c r="P195">
        <f t="shared" si="35"/>
        <v>201207</v>
      </c>
      <c r="Q195">
        <v>41852</v>
      </c>
      <c r="R195">
        <v>41852</v>
      </c>
      <c r="S195" t="s">
        <v>45</v>
      </c>
      <c r="T195" t="s">
        <v>46</v>
      </c>
      <c r="U195" t="s">
        <v>41</v>
      </c>
      <c r="V195" t="s">
        <v>42</v>
      </c>
      <c r="W195" t="s">
        <v>28</v>
      </c>
      <c r="X195" t="s">
        <v>29</v>
      </c>
      <c r="Y195">
        <v>3</v>
      </c>
      <c r="Z195">
        <v>32</v>
      </c>
    </row>
    <row r="196" spans="5:26" x14ac:dyDescent="0.25">
      <c r="E196">
        <v>41103</v>
      </c>
      <c r="F196">
        <f t="shared" si="36"/>
        <v>2012</v>
      </c>
      <c r="G196">
        <f t="shared" si="33"/>
        <v>7</v>
      </c>
      <c r="H196" t="str">
        <f t="shared" si="37"/>
        <v>July</v>
      </c>
      <c r="I196" t="str">
        <f t="shared" si="38"/>
        <v>Jul</v>
      </c>
      <c r="J196">
        <f t="shared" si="34"/>
        <v>3</v>
      </c>
      <c r="K196" t="str">
        <f t="shared" si="39"/>
        <v>Quarter 3</v>
      </c>
      <c r="L196" t="str">
        <f t="shared" si="40"/>
        <v>Q3</v>
      </c>
      <c r="M196" t="str">
        <f t="shared" si="41"/>
        <v>20123</v>
      </c>
      <c r="N196" t="str">
        <f t="shared" si="42"/>
        <v>Q3 2012</v>
      </c>
      <c r="O196" t="str">
        <f t="shared" si="43"/>
        <v>Jul 2012</v>
      </c>
      <c r="P196">
        <f t="shared" si="35"/>
        <v>201207</v>
      </c>
      <c r="Q196">
        <v>41852</v>
      </c>
      <c r="R196">
        <v>41852</v>
      </c>
      <c r="S196" t="s">
        <v>45</v>
      </c>
      <c r="T196" t="s">
        <v>46</v>
      </c>
      <c r="U196" t="s">
        <v>41</v>
      </c>
      <c r="V196" t="s">
        <v>42</v>
      </c>
      <c r="W196" t="s">
        <v>28</v>
      </c>
      <c r="X196" t="s">
        <v>29</v>
      </c>
      <c r="Y196">
        <v>3</v>
      </c>
      <c r="Z196">
        <v>32</v>
      </c>
    </row>
    <row r="197" spans="5:26" x14ac:dyDescent="0.25">
      <c r="E197">
        <v>41104</v>
      </c>
      <c r="F197">
        <f t="shared" si="36"/>
        <v>2012</v>
      </c>
      <c r="G197">
        <f t="shared" si="33"/>
        <v>7</v>
      </c>
      <c r="H197" t="str">
        <f t="shared" si="37"/>
        <v>July</v>
      </c>
      <c r="I197" t="str">
        <f t="shared" si="38"/>
        <v>Jul</v>
      </c>
      <c r="J197">
        <f t="shared" si="34"/>
        <v>3</v>
      </c>
      <c r="K197" t="str">
        <f t="shared" si="39"/>
        <v>Quarter 3</v>
      </c>
      <c r="L197" t="str">
        <f t="shared" si="40"/>
        <v>Q3</v>
      </c>
      <c r="M197" t="str">
        <f t="shared" si="41"/>
        <v>20123</v>
      </c>
      <c r="N197" t="str">
        <f t="shared" si="42"/>
        <v>Q3 2012</v>
      </c>
      <c r="O197" t="str">
        <f t="shared" si="43"/>
        <v>Jul 2012</v>
      </c>
      <c r="P197">
        <f t="shared" si="35"/>
        <v>201207</v>
      </c>
      <c r="Q197">
        <v>41852</v>
      </c>
      <c r="R197">
        <v>41852</v>
      </c>
      <c r="S197" t="s">
        <v>45</v>
      </c>
      <c r="T197" t="s">
        <v>46</v>
      </c>
      <c r="U197" t="s">
        <v>41</v>
      </c>
      <c r="V197" t="s">
        <v>42</v>
      </c>
      <c r="W197" t="s">
        <v>28</v>
      </c>
      <c r="X197" t="s">
        <v>29</v>
      </c>
      <c r="Y197">
        <v>3</v>
      </c>
      <c r="Z197">
        <v>33</v>
      </c>
    </row>
    <row r="198" spans="5:26" x14ac:dyDescent="0.25">
      <c r="E198">
        <v>41105</v>
      </c>
      <c r="F198">
        <f t="shared" si="36"/>
        <v>2012</v>
      </c>
      <c r="G198">
        <f t="shared" si="33"/>
        <v>7</v>
      </c>
      <c r="H198" t="str">
        <f t="shared" si="37"/>
        <v>July</v>
      </c>
      <c r="I198" t="str">
        <f t="shared" si="38"/>
        <v>Jul</v>
      </c>
      <c r="J198">
        <f t="shared" si="34"/>
        <v>3</v>
      </c>
      <c r="K198" t="str">
        <f t="shared" si="39"/>
        <v>Quarter 3</v>
      </c>
      <c r="L198" t="str">
        <f t="shared" si="40"/>
        <v>Q3</v>
      </c>
      <c r="M198" t="str">
        <f t="shared" si="41"/>
        <v>20123</v>
      </c>
      <c r="N198" t="str">
        <f t="shared" si="42"/>
        <v>Q3 2012</v>
      </c>
      <c r="O198" t="str">
        <f t="shared" si="43"/>
        <v>Jul 2012</v>
      </c>
      <c r="P198">
        <f t="shared" si="35"/>
        <v>201207</v>
      </c>
      <c r="Q198">
        <v>41852</v>
      </c>
      <c r="R198">
        <v>41852</v>
      </c>
      <c r="S198" t="s">
        <v>45</v>
      </c>
      <c r="T198" t="s">
        <v>46</v>
      </c>
      <c r="U198" t="s">
        <v>41</v>
      </c>
      <c r="V198" t="s">
        <v>42</v>
      </c>
      <c r="W198" t="s">
        <v>28</v>
      </c>
      <c r="X198" t="s">
        <v>29</v>
      </c>
      <c r="Y198">
        <v>3</v>
      </c>
      <c r="Z198">
        <v>33</v>
      </c>
    </row>
    <row r="199" spans="5:26" x14ac:dyDescent="0.25">
      <c r="E199">
        <v>41106</v>
      </c>
      <c r="F199">
        <f t="shared" si="36"/>
        <v>2012</v>
      </c>
      <c r="G199">
        <f t="shared" si="33"/>
        <v>7</v>
      </c>
      <c r="H199" t="str">
        <f t="shared" si="37"/>
        <v>July</v>
      </c>
      <c r="I199" t="str">
        <f t="shared" si="38"/>
        <v>Jul</v>
      </c>
      <c r="J199">
        <f t="shared" si="34"/>
        <v>3</v>
      </c>
      <c r="K199" t="str">
        <f t="shared" si="39"/>
        <v>Quarter 3</v>
      </c>
      <c r="L199" t="str">
        <f t="shared" si="40"/>
        <v>Q3</v>
      </c>
      <c r="M199" t="str">
        <f t="shared" si="41"/>
        <v>20123</v>
      </c>
      <c r="N199" t="str">
        <f t="shared" si="42"/>
        <v>Q3 2012</v>
      </c>
      <c r="O199" t="str">
        <f t="shared" si="43"/>
        <v>Jul 2012</v>
      </c>
      <c r="P199">
        <f t="shared" si="35"/>
        <v>201207</v>
      </c>
      <c r="Q199">
        <v>41852</v>
      </c>
      <c r="R199">
        <v>41852</v>
      </c>
      <c r="S199" t="s">
        <v>45</v>
      </c>
      <c r="T199" t="s">
        <v>46</v>
      </c>
      <c r="U199" t="s">
        <v>41</v>
      </c>
      <c r="V199" t="s">
        <v>42</v>
      </c>
      <c r="W199" t="s">
        <v>28</v>
      </c>
      <c r="X199" t="s">
        <v>29</v>
      </c>
      <c r="Y199">
        <v>3</v>
      </c>
      <c r="Z199">
        <v>33</v>
      </c>
    </row>
    <row r="200" spans="5:26" x14ac:dyDescent="0.25">
      <c r="E200">
        <v>41107</v>
      </c>
      <c r="F200">
        <f t="shared" si="36"/>
        <v>2012</v>
      </c>
      <c r="G200">
        <f t="shared" si="33"/>
        <v>7</v>
      </c>
      <c r="H200" t="str">
        <f t="shared" si="37"/>
        <v>July</v>
      </c>
      <c r="I200" t="str">
        <f t="shared" si="38"/>
        <v>Jul</v>
      </c>
      <c r="J200">
        <f t="shared" si="34"/>
        <v>3</v>
      </c>
      <c r="K200" t="str">
        <f t="shared" si="39"/>
        <v>Quarter 3</v>
      </c>
      <c r="L200" t="str">
        <f t="shared" si="40"/>
        <v>Q3</v>
      </c>
      <c r="M200" t="str">
        <f t="shared" si="41"/>
        <v>20123</v>
      </c>
      <c r="N200" t="str">
        <f t="shared" si="42"/>
        <v>Q3 2012</v>
      </c>
      <c r="O200" t="str">
        <f t="shared" si="43"/>
        <v>Jul 2012</v>
      </c>
      <c r="P200">
        <f t="shared" si="35"/>
        <v>201207</v>
      </c>
      <c r="Q200">
        <v>41852</v>
      </c>
      <c r="R200">
        <v>41852</v>
      </c>
      <c r="S200" t="s">
        <v>45</v>
      </c>
      <c r="T200" t="s">
        <v>46</v>
      </c>
      <c r="U200" t="s">
        <v>41</v>
      </c>
      <c r="V200" t="s">
        <v>42</v>
      </c>
      <c r="W200" t="s">
        <v>28</v>
      </c>
      <c r="X200" t="s">
        <v>29</v>
      </c>
      <c r="Y200">
        <v>3</v>
      </c>
      <c r="Z200">
        <v>33</v>
      </c>
    </row>
    <row r="201" spans="5:26" x14ac:dyDescent="0.25">
      <c r="E201">
        <v>41108</v>
      </c>
      <c r="F201">
        <f t="shared" si="36"/>
        <v>2012</v>
      </c>
      <c r="G201">
        <f t="shared" si="33"/>
        <v>7</v>
      </c>
      <c r="H201" t="str">
        <f t="shared" si="37"/>
        <v>July</v>
      </c>
      <c r="I201" t="str">
        <f t="shared" si="38"/>
        <v>Jul</v>
      </c>
      <c r="J201">
        <f t="shared" si="34"/>
        <v>3</v>
      </c>
      <c r="K201" t="str">
        <f t="shared" si="39"/>
        <v>Quarter 3</v>
      </c>
      <c r="L201" t="str">
        <f t="shared" si="40"/>
        <v>Q3</v>
      </c>
      <c r="M201" t="str">
        <f t="shared" si="41"/>
        <v>20123</v>
      </c>
      <c r="N201" t="str">
        <f t="shared" si="42"/>
        <v>Q3 2012</v>
      </c>
      <c r="O201" t="str">
        <f t="shared" si="43"/>
        <v>Jul 2012</v>
      </c>
      <c r="P201">
        <f t="shared" si="35"/>
        <v>201207</v>
      </c>
      <c r="Q201">
        <v>41852</v>
      </c>
      <c r="R201">
        <v>41852</v>
      </c>
      <c r="S201" t="s">
        <v>45</v>
      </c>
      <c r="T201" t="s">
        <v>46</v>
      </c>
      <c r="U201" t="s">
        <v>41</v>
      </c>
      <c r="V201" t="s">
        <v>42</v>
      </c>
      <c r="W201" t="s">
        <v>28</v>
      </c>
      <c r="X201" t="s">
        <v>29</v>
      </c>
      <c r="Y201">
        <v>3</v>
      </c>
      <c r="Z201">
        <v>33</v>
      </c>
    </row>
    <row r="202" spans="5:26" x14ac:dyDescent="0.25">
      <c r="E202">
        <v>41109</v>
      </c>
      <c r="F202">
        <f t="shared" si="36"/>
        <v>2012</v>
      </c>
      <c r="G202">
        <f t="shared" si="33"/>
        <v>7</v>
      </c>
      <c r="H202" t="str">
        <f t="shared" si="37"/>
        <v>July</v>
      </c>
      <c r="I202" t="str">
        <f t="shared" si="38"/>
        <v>Jul</v>
      </c>
      <c r="J202">
        <f t="shared" si="34"/>
        <v>3</v>
      </c>
      <c r="K202" t="str">
        <f t="shared" si="39"/>
        <v>Quarter 3</v>
      </c>
      <c r="L202" t="str">
        <f t="shared" si="40"/>
        <v>Q3</v>
      </c>
      <c r="M202" t="str">
        <f t="shared" si="41"/>
        <v>20123</v>
      </c>
      <c r="N202" t="str">
        <f t="shared" si="42"/>
        <v>Q3 2012</v>
      </c>
      <c r="O202" t="str">
        <f t="shared" si="43"/>
        <v>Jul 2012</v>
      </c>
      <c r="P202">
        <f t="shared" si="35"/>
        <v>201207</v>
      </c>
      <c r="Q202">
        <v>41852</v>
      </c>
      <c r="R202">
        <v>41852</v>
      </c>
      <c r="S202" t="s">
        <v>45</v>
      </c>
      <c r="T202" t="s">
        <v>46</v>
      </c>
      <c r="U202" t="s">
        <v>41</v>
      </c>
      <c r="V202" t="s">
        <v>42</v>
      </c>
      <c r="W202" t="s">
        <v>28</v>
      </c>
      <c r="X202" t="s">
        <v>29</v>
      </c>
      <c r="Y202">
        <v>3</v>
      </c>
      <c r="Z202">
        <v>33</v>
      </c>
    </row>
    <row r="203" spans="5:26" x14ac:dyDescent="0.25">
      <c r="E203">
        <v>41110</v>
      </c>
      <c r="F203">
        <f t="shared" si="36"/>
        <v>2012</v>
      </c>
      <c r="G203">
        <f t="shared" si="33"/>
        <v>7</v>
      </c>
      <c r="H203" t="str">
        <f t="shared" si="37"/>
        <v>July</v>
      </c>
      <c r="I203" t="str">
        <f t="shared" si="38"/>
        <v>Jul</v>
      </c>
      <c r="J203">
        <f t="shared" si="34"/>
        <v>3</v>
      </c>
      <c r="K203" t="str">
        <f t="shared" si="39"/>
        <v>Quarter 3</v>
      </c>
      <c r="L203" t="str">
        <f t="shared" si="40"/>
        <v>Q3</v>
      </c>
      <c r="M203" t="str">
        <f t="shared" si="41"/>
        <v>20123</v>
      </c>
      <c r="N203" t="str">
        <f t="shared" si="42"/>
        <v>Q3 2012</v>
      </c>
      <c r="O203" t="str">
        <f t="shared" si="43"/>
        <v>Jul 2012</v>
      </c>
      <c r="P203">
        <f t="shared" si="35"/>
        <v>201207</v>
      </c>
      <c r="Q203">
        <v>41852</v>
      </c>
      <c r="R203">
        <v>41852</v>
      </c>
      <c r="S203" t="s">
        <v>45</v>
      </c>
      <c r="T203" t="s">
        <v>46</v>
      </c>
      <c r="U203" t="s">
        <v>41</v>
      </c>
      <c r="V203" t="s">
        <v>42</v>
      </c>
      <c r="W203" t="s">
        <v>28</v>
      </c>
      <c r="X203" t="s">
        <v>29</v>
      </c>
      <c r="Y203">
        <v>3</v>
      </c>
      <c r="Z203">
        <v>33</v>
      </c>
    </row>
    <row r="204" spans="5:26" x14ac:dyDescent="0.25">
      <c r="E204">
        <v>41111</v>
      </c>
      <c r="F204">
        <f t="shared" si="36"/>
        <v>2012</v>
      </c>
      <c r="G204">
        <f t="shared" si="33"/>
        <v>7</v>
      </c>
      <c r="H204" t="str">
        <f t="shared" si="37"/>
        <v>July</v>
      </c>
      <c r="I204" t="str">
        <f t="shared" si="38"/>
        <v>Jul</v>
      </c>
      <c r="J204">
        <f t="shared" si="34"/>
        <v>3</v>
      </c>
      <c r="K204" t="str">
        <f t="shared" si="39"/>
        <v>Quarter 3</v>
      </c>
      <c r="L204" t="str">
        <f t="shared" si="40"/>
        <v>Q3</v>
      </c>
      <c r="M204" t="str">
        <f t="shared" si="41"/>
        <v>20123</v>
      </c>
      <c r="N204" t="str">
        <f t="shared" si="42"/>
        <v>Q3 2012</v>
      </c>
      <c r="O204" t="str">
        <f t="shared" si="43"/>
        <v>Jul 2012</v>
      </c>
      <c r="P204">
        <f t="shared" si="35"/>
        <v>201207</v>
      </c>
      <c r="Q204">
        <v>41852</v>
      </c>
      <c r="R204">
        <v>41852</v>
      </c>
      <c r="S204" t="s">
        <v>45</v>
      </c>
      <c r="T204" t="s">
        <v>46</v>
      </c>
      <c r="U204" t="s">
        <v>41</v>
      </c>
      <c r="V204" t="s">
        <v>42</v>
      </c>
      <c r="W204" t="s">
        <v>28</v>
      </c>
      <c r="X204" t="s">
        <v>29</v>
      </c>
      <c r="Y204">
        <v>3</v>
      </c>
      <c r="Z204">
        <v>34</v>
      </c>
    </row>
    <row r="205" spans="5:26" x14ac:dyDescent="0.25">
      <c r="E205">
        <v>41112</v>
      </c>
      <c r="F205">
        <f t="shared" si="36"/>
        <v>2012</v>
      </c>
      <c r="G205">
        <f t="shared" si="33"/>
        <v>7</v>
      </c>
      <c r="H205" t="str">
        <f t="shared" si="37"/>
        <v>July</v>
      </c>
      <c r="I205" t="str">
        <f t="shared" si="38"/>
        <v>Jul</v>
      </c>
      <c r="J205">
        <f t="shared" si="34"/>
        <v>3</v>
      </c>
      <c r="K205" t="str">
        <f t="shared" si="39"/>
        <v>Quarter 3</v>
      </c>
      <c r="L205" t="str">
        <f t="shared" si="40"/>
        <v>Q3</v>
      </c>
      <c r="M205" t="str">
        <f t="shared" si="41"/>
        <v>20123</v>
      </c>
      <c r="N205" t="str">
        <f t="shared" si="42"/>
        <v>Q3 2012</v>
      </c>
      <c r="O205" t="str">
        <f t="shared" si="43"/>
        <v>Jul 2012</v>
      </c>
      <c r="P205">
        <f t="shared" si="35"/>
        <v>201207</v>
      </c>
      <c r="Q205">
        <v>41852</v>
      </c>
      <c r="R205">
        <v>41852</v>
      </c>
      <c r="S205" t="s">
        <v>45</v>
      </c>
      <c r="T205" t="s">
        <v>46</v>
      </c>
      <c r="U205" t="s">
        <v>41</v>
      </c>
      <c r="V205" t="s">
        <v>42</v>
      </c>
      <c r="W205" t="s">
        <v>28</v>
      </c>
      <c r="X205" t="s">
        <v>29</v>
      </c>
      <c r="Y205">
        <v>3</v>
      </c>
      <c r="Z205">
        <v>34</v>
      </c>
    </row>
    <row r="206" spans="5:26" x14ac:dyDescent="0.25">
      <c r="E206">
        <v>41113</v>
      </c>
      <c r="F206">
        <f t="shared" si="36"/>
        <v>2012</v>
      </c>
      <c r="G206">
        <f t="shared" si="33"/>
        <v>7</v>
      </c>
      <c r="H206" t="str">
        <f t="shared" si="37"/>
        <v>July</v>
      </c>
      <c r="I206" t="str">
        <f t="shared" si="38"/>
        <v>Jul</v>
      </c>
      <c r="J206">
        <f t="shared" si="34"/>
        <v>3</v>
      </c>
      <c r="K206" t="str">
        <f t="shared" si="39"/>
        <v>Quarter 3</v>
      </c>
      <c r="L206" t="str">
        <f t="shared" si="40"/>
        <v>Q3</v>
      </c>
      <c r="M206" t="str">
        <f t="shared" si="41"/>
        <v>20123</v>
      </c>
      <c r="N206" t="str">
        <f t="shared" si="42"/>
        <v>Q3 2012</v>
      </c>
      <c r="O206" t="str">
        <f t="shared" si="43"/>
        <v>Jul 2012</v>
      </c>
      <c r="P206">
        <f t="shared" si="35"/>
        <v>201207</v>
      </c>
      <c r="Q206">
        <v>41852</v>
      </c>
      <c r="R206">
        <v>41852</v>
      </c>
      <c r="S206" t="s">
        <v>45</v>
      </c>
      <c r="T206" t="s">
        <v>46</v>
      </c>
      <c r="U206" t="s">
        <v>41</v>
      </c>
      <c r="V206" t="s">
        <v>42</v>
      </c>
      <c r="W206" t="s">
        <v>28</v>
      </c>
      <c r="X206" t="s">
        <v>29</v>
      </c>
      <c r="Y206">
        <v>3</v>
      </c>
      <c r="Z206">
        <v>34</v>
      </c>
    </row>
    <row r="207" spans="5:26" x14ac:dyDescent="0.25">
      <c r="E207">
        <v>41114</v>
      </c>
      <c r="F207">
        <f t="shared" si="36"/>
        <v>2012</v>
      </c>
      <c r="G207">
        <f t="shared" si="33"/>
        <v>7</v>
      </c>
      <c r="H207" t="str">
        <f t="shared" si="37"/>
        <v>July</v>
      </c>
      <c r="I207" t="str">
        <f t="shared" si="38"/>
        <v>Jul</v>
      </c>
      <c r="J207">
        <f t="shared" si="34"/>
        <v>3</v>
      </c>
      <c r="K207" t="str">
        <f t="shared" si="39"/>
        <v>Quarter 3</v>
      </c>
      <c r="L207" t="str">
        <f t="shared" si="40"/>
        <v>Q3</v>
      </c>
      <c r="M207" t="str">
        <f t="shared" si="41"/>
        <v>20123</v>
      </c>
      <c r="N207" t="str">
        <f t="shared" si="42"/>
        <v>Q3 2012</v>
      </c>
      <c r="O207" t="str">
        <f t="shared" si="43"/>
        <v>Jul 2012</v>
      </c>
      <c r="P207">
        <f t="shared" si="35"/>
        <v>201207</v>
      </c>
      <c r="Q207">
        <v>41852</v>
      </c>
      <c r="R207">
        <v>41852</v>
      </c>
      <c r="S207" t="s">
        <v>45</v>
      </c>
      <c r="T207" t="s">
        <v>46</v>
      </c>
      <c r="U207" t="s">
        <v>41</v>
      </c>
      <c r="V207" t="s">
        <v>42</v>
      </c>
      <c r="W207" t="s">
        <v>28</v>
      </c>
      <c r="X207" t="s">
        <v>29</v>
      </c>
      <c r="Y207">
        <v>3</v>
      </c>
      <c r="Z207">
        <v>34</v>
      </c>
    </row>
    <row r="208" spans="5:26" x14ac:dyDescent="0.25">
      <c r="E208">
        <v>41115</v>
      </c>
      <c r="F208">
        <f t="shared" si="36"/>
        <v>2012</v>
      </c>
      <c r="G208">
        <f t="shared" si="33"/>
        <v>7</v>
      </c>
      <c r="H208" t="str">
        <f t="shared" si="37"/>
        <v>July</v>
      </c>
      <c r="I208" t="str">
        <f t="shared" si="38"/>
        <v>Jul</v>
      </c>
      <c r="J208">
        <f t="shared" si="34"/>
        <v>3</v>
      </c>
      <c r="K208" t="str">
        <f t="shared" si="39"/>
        <v>Quarter 3</v>
      </c>
      <c r="L208" t="str">
        <f t="shared" si="40"/>
        <v>Q3</v>
      </c>
      <c r="M208" t="str">
        <f t="shared" si="41"/>
        <v>20123</v>
      </c>
      <c r="N208" t="str">
        <f t="shared" si="42"/>
        <v>Q3 2012</v>
      </c>
      <c r="O208" t="str">
        <f t="shared" si="43"/>
        <v>Jul 2012</v>
      </c>
      <c r="P208">
        <f t="shared" si="35"/>
        <v>201207</v>
      </c>
      <c r="Q208">
        <v>41852</v>
      </c>
      <c r="R208">
        <v>41852</v>
      </c>
      <c r="S208" t="s">
        <v>45</v>
      </c>
      <c r="T208" t="s">
        <v>46</v>
      </c>
      <c r="U208" t="s">
        <v>41</v>
      </c>
      <c r="V208" t="s">
        <v>42</v>
      </c>
      <c r="W208" t="s">
        <v>28</v>
      </c>
      <c r="X208" t="s">
        <v>29</v>
      </c>
      <c r="Y208">
        <v>3</v>
      </c>
      <c r="Z208">
        <v>34</v>
      </c>
    </row>
    <row r="209" spans="5:26" x14ac:dyDescent="0.25">
      <c r="E209">
        <v>41116</v>
      </c>
      <c r="F209">
        <f t="shared" si="36"/>
        <v>2012</v>
      </c>
      <c r="G209">
        <f t="shared" si="33"/>
        <v>7</v>
      </c>
      <c r="H209" t="str">
        <f t="shared" si="37"/>
        <v>July</v>
      </c>
      <c r="I209" t="str">
        <f t="shared" si="38"/>
        <v>Jul</v>
      </c>
      <c r="J209">
        <f t="shared" si="34"/>
        <v>3</v>
      </c>
      <c r="K209" t="str">
        <f t="shared" si="39"/>
        <v>Quarter 3</v>
      </c>
      <c r="L209" t="str">
        <f t="shared" si="40"/>
        <v>Q3</v>
      </c>
      <c r="M209" t="str">
        <f t="shared" si="41"/>
        <v>20123</v>
      </c>
      <c r="N209" t="str">
        <f t="shared" si="42"/>
        <v>Q3 2012</v>
      </c>
      <c r="O209" t="str">
        <f t="shared" si="43"/>
        <v>Jul 2012</v>
      </c>
      <c r="P209">
        <f t="shared" si="35"/>
        <v>201207</v>
      </c>
      <c r="Q209">
        <v>41852</v>
      </c>
      <c r="R209">
        <v>41852</v>
      </c>
      <c r="S209" t="s">
        <v>45</v>
      </c>
      <c r="T209" t="s">
        <v>46</v>
      </c>
      <c r="U209" t="s">
        <v>41</v>
      </c>
      <c r="V209" t="s">
        <v>42</v>
      </c>
      <c r="W209" t="s">
        <v>28</v>
      </c>
      <c r="X209" t="s">
        <v>29</v>
      </c>
      <c r="Y209">
        <v>3</v>
      </c>
      <c r="Z209">
        <v>34</v>
      </c>
    </row>
    <row r="210" spans="5:26" x14ac:dyDescent="0.25">
      <c r="E210">
        <v>41117</v>
      </c>
      <c r="F210">
        <f t="shared" si="36"/>
        <v>2012</v>
      </c>
      <c r="G210">
        <f t="shared" si="33"/>
        <v>7</v>
      </c>
      <c r="H210" t="str">
        <f t="shared" si="37"/>
        <v>July</v>
      </c>
      <c r="I210" t="str">
        <f t="shared" si="38"/>
        <v>Jul</v>
      </c>
      <c r="J210">
        <f t="shared" si="34"/>
        <v>3</v>
      </c>
      <c r="K210" t="str">
        <f t="shared" si="39"/>
        <v>Quarter 3</v>
      </c>
      <c r="L210" t="str">
        <f t="shared" si="40"/>
        <v>Q3</v>
      </c>
      <c r="M210" t="str">
        <f t="shared" si="41"/>
        <v>20123</v>
      </c>
      <c r="N210" t="str">
        <f t="shared" si="42"/>
        <v>Q3 2012</v>
      </c>
      <c r="O210" t="str">
        <f t="shared" si="43"/>
        <v>Jul 2012</v>
      </c>
      <c r="P210">
        <f t="shared" si="35"/>
        <v>201207</v>
      </c>
      <c r="Q210">
        <v>41852</v>
      </c>
      <c r="R210">
        <v>41852</v>
      </c>
      <c r="S210" t="s">
        <v>45</v>
      </c>
      <c r="T210" t="s">
        <v>46</v>
      </c>
      <c r="U210" t="s">
        <v>41</v>
      </c>
      <c r="V210" t="s">
        <v>42</v>
      </c>
      <c r="W210" t="s">
        <v>28</v>
      </c>
      <c r="X210" t="s">
        <v>29</v>
      </c>
      <c r="Y210">
        <v>3</v>
      </c>
      <c r="Z210">
        <v>34</v>
      </c>
    </row>
    <row r="211" spans="5:26" x14ac:dyDescent="0.25">
      <c r="E211">
        <v>41118</v>
      </c>
      <c r="F211">
        <f t="shared" si="36"/>
        <v>2012</v>
      </c>
      <c r="G211">
        <f t="shared" si="33"/>
        <v>7</v>
      </c>
      <c r="H211" t="str">
        <f t="shared" si="37"/>
        <v>July</v>
      </c>
      <c r="I211" t="str">
        <f t="shared" si="38"/>
        <v>Jul</v>
      </c>
      <c r="J211">
        <f t="shared" si="34"/>
        <v>3</v>
      </c>
      <c r="K211" t="str">
        <f t="shared" si="39"/>
        <v>Quarter 3</v>
      </c>
      <c r="L211" t="str">
        <f t="shared" si="40"/>
        <v>Q3</v>
      </c>
      <c r="M211" t="str">
        <f t="shared" si="41"/>
        <v>20123</v>
      </c>
      <c r="N211" t="str">
        <f t="shared" si="42"/>
        <v>Q3 2012</v>
      </c>
      <c r="O211" t="str">
        <f t="shared" si="43"/>
        <v>Jul 2012</v>
      </c>
      <c r="P211">
        <f t="shared" si="35"/>
        <v>201207</v>
      </c>
      <c r="Q211">
        <v>41852</v>
      </c>
      <c r="R211">
        <v>41852</v>
      </c>
      <c r="S211" t="s">
        <v>45</v>
      </c>
      <c r="T211" t="s">
        <v>46</v>
      </c>
      <c r="U211" t="s">
        <v>41</v>
      </c>
      <c r="V211" t="s">
        <v>42</v>
      </c>
      <c r="W211" t="s">
        <v>28</v>
      </c>
      <c r="X211" t="s">
        <v>29</v>
      </c>
      <c r="Y211">
        <v>3</v>
      </c>
      <c r="Z211">
        <v>35</v>
      </c>
    </row>
    <row r="212" spans="5:26" x14ac:dyDescent="0.25">
      <c r="E212">
        <v>41119</v>
      </c>
      <c r="F212">
        <f t="shared" si="36"/>
        <v>2012</v>
      </c>
      <c r="G212">
        <f t="shared" si="33"/>
        <v>7</v>
      </c>
      <c r="H212" t="str">
        <f t="shared" si="37"/>
        <v>July</v>
      </c>
      <c r="I212" t="str">
        <f t="shared" si="38"/>
        <v>Jul</v>
      </c>
      <c r="J212">
        <f t="shared" si="34"/>
        <v>3</v>
      </c>
      <c r="K212" t="str">
        <f t="shared" si="39"/>
        <v>Quarter 3</v>
      </c>
      <c r="L212" t="str">
        <f t="shared" si="40"/>
        <v>Q3</v>
      </c>
      <c r="M212" t="str">
        <f t="shared" si="41"/>
        <v>20123</v>
      </c>
      <c r="N212" t="str">
        <f t="shared" si="42"/>
        <v>Q3 2012</v>
      </c>
      <c r="O212" t="str">
        <f t="shared" si="43"/>
        <v>Jul 2012</v>
      </c>
      <c r="P212">
        <f t="shared" si="35"/>
        <v>201207</v>
      </c>
      <c r="Q212">
        <v>41852</v>
      </c>
      <c r="R212">
        <v>41852</v>
      </c>
      <c r="S212" t="s">
        <v>45</v>
      </c>
      <c r="T212" t="s">
        <v>46</v>
      </c>
      <c r="U212" t="s">
        <v>41</v>
      </c>
      <c r="V212" t="s">
        <v>42</v>
      </c>
      <c r="W212" t="s">
        <v>28</v>
      </c>
      <c r="X212" t="s">
        <v>29</v>
      </c>
      <c r="Y212">
        <v>3</v>
      </c>
      <c r="Z212">
        <v>35</v>
      </c>
    </row>
    <row r="213" spans="5:26" x14ac:dyDescent="0.25">
      <c r="E213">
        <v>41120</v>
      </c>
      <c r="F213">
        <f t="shared" si="36"/>
        <v>2012</v>
      </c>
      <c r="G213">
        <f t="shared" si="33"/>
        <v>7</v>
      </c>
      <c r="H213" t="str">
        <f t="shared" si="37"/>
        <v>July</v>
      </c>
      <c r="I213" t="str">
        <f t="shared" si="38"/>
        <v>Jul</v>
      </c>
      <c r="J213">
        <f t="shared" si="34"/>
        <v>3</v>
      </c>
      <c r="K213" t="str">
        <f t="shared" si="39"/>
        <v>Quarter 3</v>
      </c>
      <c r="L213" t="str">
        <f t="shared" si="40"/>
        <v>Q3</v>
      </c>
      <c r="M213" t="str">
        <f t="shared" si="41"/>
        <v>20123</v>
      </c>
      <c r="N213" t="str">
        <f t="shared" si="42"/>
        <v>Q3 2012</v>
      </c>
      <c r="O213" t="str">
        <f t="shared" si="43"/>
        <v>Jul 2012</v>
      </c>
      <c r="P213">
        <f t="shared" si="35"/>
        <v>201207</v>
      </c>
      <c r="Q213">
        <v>41852</v>
      </c>
      <c r="R213">
        <v>41852</v>
      </c>
      <c r="S213" t="s">
        <v>45</v>
      </c>
      <c r="T213" t="s">
        <v>46</v>
      </c>
      <c r="U213" t="s">
        <v>41</v>
      </c>
      <c r="V213" t="s">
        <v>42</v>
      </c>
      <c r="W213" t="s">
        <v>28</v>
      </c>
      <c r="X213" t="s">
        <v>29</v>
      </c>
      <c r="Y213">
        <v>3</v>
      </c>
      <c r="Z213">
        <v>35</v>
      </c>
    </row>
    <row r="214" spans="5:26" x14ac:dyDescent="0.25">
      <c r="E214">
        <v>41121</v>
      </c>
      <c r="F214">
        <f t="shared" si="36"/>
        <v>2012</v>
      </c>
      <c r="G214">
        <f t="shared" si="33"/>
        <v>7</v>
      </c>
      <c r="H214" t="str">
        <f t="shared" si="37"/>
        <v>July</v>
      </c>
      <c r="I214" t="str">
        <f t="shared" si="38"/>
        <v>Jul</v>
      </c>
      <c r="J214">
        <f t="shared" si="34"/>
        <v>3</v>
      </c>
      <c r="K214" t="str">
        <f t="shared" si="39"/>
        <v>Quarter 3</v>
      </c>
      <c r="L214" t="str">
        <f t="shared" si="40"/>
        <v>Q3</v>
      </c>
      <c r="M214" t="str">
        <f t="shared" si="41"/>
        <v>20123</v>
      </c>
      <c r="N214" t="str">
        <f t="shared" si="42"/>
        <v>Q3 2012</v>
      </c>
      <c r="O214" t="str">
        <f t="shared" si="43"/>
        <v>Jul 2012</v>
      </c>
      <c r="P214">
        <f t="shared" si="35"/>
        <v>201207</v>
      </c>
      <c r="Q214">
        <v>41852</v>
      </c>
      <c r="R214">
        <v>41852</v>
      </c>
      <c r="S214" t="s">
        <v>45</v>
      </c>
      <c r="T214" t="s">
        <v>46</v>
      </c>
      <c r="U214" t="s">
        <v>41</v>
      </c>
      <c r="V214" t="s">
        <v>42</v>
      </c>
      <c r="W214" t="s">
        <v>28</v>
      </c>
      <c r="X214" t="s">
        <v>29</v>
      </c>
      <c r="Y214">
        <v>3</v>
      </c>
      <c r="Z214">
        <v>35</v>
      </c>
    </row>
    <row r="215" spans="5:26" x14ac:dyDescent="0.25">
      <c r="E215">
        <v>41122</v>
      </c>
      <c r="F215">
        <f t="shared" si="36"/>
        <v>2012</v>
      </c>
      <c r="G215">
        <f t="shared" si="33"/>
        <v>8</v>
      </c>
      <c r="H215" t="str">
        <f t="shared" si="37"/>
        <v>August</v>
      </c>
      <c r="I215" t="str">
        <f t="shared" si="38"/>
        <v>Aug</v>
      </c>
      <c r="J215">
        <f t="shared" si="34"/>
        <v>3</v>
      </c>
      <c r="K215" t="str">
        <f t="shared" si="39"/>
        <v>Quarter 3</v>
      </c>
      <c r="L215" t="str">
        <f t="shared" si="40"/>
        <v>Q3</v>
      </c>
      <c r="M215" t="str">
        <f t="shared" si="41"/>
        <v>20123</v>
      </c>
      <c r="N215" t="str">
        <f t="shared" si="42"/>
        <v>Q3 2012</v>
      </c>
      <c r="O215" t="str">
        <f t="shared" si="43"/>
        <v>Aug 2012</v>
      </c>
      <c r="P215">
        <f t="shared" si="35"/>
        <v>201208</v>
      </c>
      <c r="Q215">
        <v>41852</v>
      </c>
      <c r="R215">
        <v>41852</v>
      </c>
      <c r="S215" t="s">
        <v>45</v>
      </c>
      <c r="T215" t="s">
        <v>46</v>
      </c>
      <c r="U215" t="s">
        <v>41</v>
      </c>
      <c r="V215" t="s">
        <v>42</v>
      </c>
      <c r="W215" t="s">
        <v>28</v>
      </c>
      <c r="X215" t="s">
        <v>29</v>
      </c>
      <c r="Y215">
        <v>3</v>
      </c>
      <c r="Z215">
        <v>35</v>
      </c>
    </row>
    <row r="216" spans="5:26" x14ac:dyDescent="0.25">
      <c r="E216">
        <v>41123</v>
      </c>
      <c r="F216">
        <f t="shared" si="36"/>
        <v>2012</v>
      </c>
      <c r="G216">
        <f t="shared" si="33"/>
        <v>8</v>
      </c>
      <c r="H216" t="str">
        <f t="shared" si="37"/>
        <v>August</v>
      </c>
      <c r="I216" t="str">
        <f t="shared" si="38"/>
        <v>Aug</v>
      </c>
      <c r="J216">
        <f t="shared" si="34"/>
        <v>3</v>
      </c>
      <c r="K216" t="str">
        <f t="shared" si="39"/>
        <v>Quarter 3</v>
      </c>
      <c r="L216" t="str">
        <f t="shared" si="40"/>
        <v>Q3</v>
      </c>
      <c r="M216" t="str">
        <f t="shared" si="41"/>
        <v>20123</v>
      </c>
      <c r="N216" t="str">
        <f t="shared" si="42"/>
        <v>Q3 2012</v>
      </c>
      <c r="O216" t="str">
        <f t="shared" si="43"/>
        <v>Aug 2012</v>
      </c>
      <c r="P216">
        <f t="shared" si="35"/>
        <v>201208</v>
      </c>
      <c r="Q216">
        <v>41852</v>
      </c>
      <c r="R216">
        <v>41852</v>
      </c>
      <c r="S216" t="s">
        <v>45</v>
      </c>
      <c r="T216" t="s">
        <v>46</v>
      </c>
      <c r="U216" t="s">
        <v>41</v>
      </c>
      <c r="V216" t="s">
        <v>42</v>
      </c>
      <c r="W216" t="s">
        <v>28</v>
      </c>
      <c r="X216" t="s">
        <v>29</v>
      </c>
      <c r="Y216">
        <v>3</v>
      </c>
      <c r="Z216">
        <v>35</v>
      </c>
    </row>
    <row r="217" spans="5:26" x14ac:dyDescent="0.25">
      <c r="E217">
        <v>41124</v>
      </c>
      <c r="F217">
        <f t="shared" si="36"/>
        <v>2012</v>
      </c>
      <c r="G217">
        <f t="shared" si="33"/>
        <v>8</v>
      </c>
      <c r="H217" t="str">
        <f t="shared" si="37"/>
        <v>August</v>
      </c>
      <c r="I217" t="str">
        <f t="shared" si="38"/>
        <v>Aug</v>
      </c>
      <c r="J217">
        <f t="shared" si="34"/>
        <v>3</v>
      </c>
      <c r="K217" t="str">
        <f t="shared" si="39"/>
        <v>Quarter 3</v>
      </c>
      <c r="L217" t="str">
        <f t="shared" si="40"/>
        <v>Q3</v>
      </c>
      <c r="M217" t="str">
        <f t="shared" si="41"/>
        <v>20123</v>
      </c>
      <c r="N217" t="str">
        <f t="shared" si="42"/>
        <v>Q3 2012</v>
      </c>
      <c r="O217" t="str">
        <f t="shared" si="43"/>
        <v>Aug 2012</v>
      </c>
      <c r="P217">
        <f t="shared" si="35"/>
        <v>201208</v>
      </c>
      <c r="Q217">
        <v>41852</v>
      </c>
      <c r="R217">
        <v>41852</v>
      </c>
      <c r="S217" t="s">
        <v>45</v>
      </c>
      <c r="T217" t="s">
        <v>46</v>
      </c>
      <c r="U217" t="s">
        <v>41</v>
      </c>
      <c r="V217" t="s">
        <v>42</v>
      </c>
      <c r="W217" t="s">
        <v>28</v>
      </c>
      <c r="X217" t="s">
        <v>29</v>
      </c>
      <c r="Y217">
        <v>3</v>
      </c>
      <c r="Z217">
        <v>35</v>
      </c>
    </row>
    <row r="218" spans="5:26" x14ac:dyDescent="0.25">
      <c r="E218">
        <v>41125</v>
      </c>
      <c r="F218">
        <f t="shared" si="36"/>
        <v>2012</v>
      </c>
      <c r="G218">
        <f t="shared" si="33"/>
        <v>8</v>
      </c>
      <c r="H218" t="str">
        <f t="shared" si="37"/>
        <v>August</v>
      </c>
      <c r="I218" t="str">
        <f t="shared" si="38"/>
        <v>Aug</v>
      </c>
      <c r="J218">
        <f t="shared" si="34"/>
        <v>3</v>
      </c>
      <c r="K218" t="str">
        <f t="shared" si="39"/>
        <v>Quarter 3</v>
      </c>
      <c r="L218" t="str">
        <f t="shared" si="40"/>
        <v>Q3</v>
      </c>
      <c r="M218" t="str">
        <f t="shared" si="41"/>
        <v>20123</v>
      </c>
      <c r="N218" t="str">
        <f t="shared" si="42"/>
        <v>Q3 2012</v>
      </c>
      <c r="O218" t="str">
        <f t="shared" si="43"/>
        <v>Aug 2012</v>
      </c>
      <c r="P218">
        <f t="shared" si="35"/>
        <v>201208</v>
      </c>
      <c r="Q218">
        <v>41852</v>
      </c>
      <c r="R218">
        <v>41852</v>
      </c>
      <c r="S218" t="s">
        <v>45</v>
      </c>
      <c r="T218" t="s">
        <v>46</v>
      </c>
      <c r="U218" t="s">
        <v>41</v>
      </c>
      <c r="V218" t="s">
        <v>42</v>
      </c>
      <c r="W218" t="s">
        <v>28</v>
      </c>
      <c r="X218" t="s">
        <v>29</v>
      </c>
      <c r="Y218">
        <v>3</v>
      </c>
      <c r="Z218">
        <v>36</v>
      </c>
    </row>
    <row r="219" spans="5:26" x14ac:dyDescent="0.25">
      <c r="E219">
        <v>41126</v>
      </c>
      <c r="F219">
        <f t="shared" si="36"/>
        <v>2012</v>
      </c>
      <c r="G219">
        <f t="shared" si="33"/>
        <v>8</v>
      </c>
      <c r="H219" t="str">
        <f t="shared" si="37"/>
        <v>August</v>
      </c>
      <c r="I219" t="str">
        <f t="shared" si="38"/>
        <v>Aug</v>
      </c>
      <c r="J219">
        <f t="shared" si="34"/>
        <v>3</v>
      </c>
      <c r="K219" t="str">
        <f t="shared" si="39"/>
        <v>Quarter 3</v>
      </c>
      <c r="L219" t="str">
        <f t="shared" si="40"/>
        <v>Q3</v>
      </c>
      <c r="M219" t="str">
        <f t="shared" si="41"/>
        <v>20123</v>
      </c>
      <c r="N219" t="str">
        <f t="shared" si="42"/>
        <v>Q3 2012</v>
      </c>
      <c r="O219" t="str">
        <f t="shared" si="43"/>
        <v>Aug 2012</v>
      </c>
      <c r="P219">
        <f t="shared" si="35"/>
        <v>201208</v>
      </c>
      <c r="Q219">
        <v>42217</v>
      </c>
      <c r="R219">
        <v>42217</v>
      </c>
      <c r="S219" t="s">
        <v>45</v>
      </c>
      <c r="T219" t="s">
        <v>46</v>
      </c>
      <c r="U219" t="s">
        <v>43</v>
      </c>
      <c r="V219" t="s">
        <v>44</v>
      </c>
      <c r="W219" t="s">
        <v>28</v>
      </c>
      <c r="X219" t="s">
        <v>29</v>
      </c>
      <c r="Y219">
        <v>3</v>
      </c>
      <c r="Z219">
        <v>31</v>
      </c>
    </row>
    <row r="220" spans="5:26" x14ac:dyDescent="0.25">
      <c r="E220">
        <v>41127</v>
      </c>
      <c r="F220">
        <f t="shared" si="36"/>
        <v>2012</v>
      </c>
      <c r="G220">
        <f t="shared" si="33"/>
        <v>8</v>
      </c>
      <c r="H220" t="str">
        <f t="shared" si="37"/>
        <v>August</v>
      </c>
      <c r="I220" t="str">
        <f t="shared" si="38"/>
        <v>Aug</v>
      </c>
      <c r="J220">
        <f t="shared" si="34"/>
        <v>3</v>
      </c>
      <c r="K220" t="str">
        <f t="shared" si="39"/>
        <v>Quarter 3</v>
      </c>
      <c r="L220" t="str">
        <f t="shared" si="40"/>
        <v>Q3</v>
      </c>
      <c r="M220" t="str">
        <f t="shared" si="41"/>
        <v>20123</v>
      </c>
      <c r="N220" t="str">
        <f t="shared" si="42"/>
        <v>Q3 2012</v>
      </c>
      <c r="O220" t="str">
        <f t="shared" si="43"/>
        <v>Aug 2012</v>
      </c>
      <c r="P220">
        <f t="shared" si="35"/>
        <v>201208</v>
      </c>
      <c r="Q220">
        <v>42217</v>
      </c>
      <c r="R220">
        <v>42217</v>
      </c>
      <c r="S220" t="s">
        <v>45</v>
      </c>
      <c r="T220" t="s">
        <v>46</v>
      </c>
      <c r="U220" t="s">
        <v>43</v>
      </c>
      <c r="V220" t="s">
        <v>44</v>
      </c>
      <c r="W220" t="s">
        <v>28</v>
      </c>
      <c r="X220" t="s">
        <v>29</v>
      </c>
      <c r="Y220">
        <v>3</v>
      </c>
      <c r="Z220">
        <v>32</v>
      </c>
    </row>
    <row r="221" spans="5:26" x14ac:dyDescent="0.25">
      <c r="E221">
        <v>41128</v>
      </c>
      <c r="F221">
        <f t="shared" si="36"/>
        <v>2012</v>
      </c>
      <c r="G221">
        <f t="shared" si="33"/>
        <v>8</v>
      </c>
      <c r="H221" t="str">
        <f t="shared" si="37"/>
        <v>August</v>
      </c>
      <c r="I221" t="str">
        <f t="shared" si="38"/>
        <v>Aug</v>
      </c>
      <c r="J221">
        <f t="shared" si="34"/>
        <v>3</v>
      </c>
      <c r="K221" t="str">
        <f t="shared" si="39"/>
        <v>Quarter 3</v>
      </c>
      <c r="L221" t="str">
        <f t="shared" si="40"/>
        <v>Q3</v>
      </c>
      <c r="M221" t="str">
        <f t="shared" si="41"/>
        <v>20123</v>
      </c>
      <c r="N221" t="str">
        <f t="shared" si="42"/>
        <v>Q3 2012</v>
      </c>
      <c r="O221" t="str">
        <f t="shared" si="43"/>
        <v>Aug 2012</v>
      </c>
      <c r="P221">
        <f t="shared" si="35"/>
        <v>201208</v>
      </c>
      <c r="Q221">
        <v>42217</v>
      </c>
      <c r="R221">
        <v>42217</v>
      </c>
      <c r="S221" t="s">
        <v>45</v>
      </c>
      <c r="T221" t="s">
        <v>46</v>
      </c>
      <c r="U221" t="s">
        <v>43</v>
      </c>
      <c r="V221" t="s">
        <v>44</v>
      </c>
      <c r="W221" t="s">
        <v>28</v>
      </c>
      <c r="X221" t="s">
        <v>29</v>
      </c>
      <c r="Y221">
        <v>3</v>
      </c>
      <c r="Z221">
        <v>32</v>
      </c>
    </row>
    <row r="222" spans="5:26" x14ac:dyDescent="0.25">
      <c r="E222">
        <v>41129</v>
      </c>
      <c r="F222">
        <f t="shared" si="36"/>
        <v>2012</v>
      </c>
      <c r="G222">
        <f t="shared" si="33"/>
        <v>8</v>
      </c>
      <c r="H222" t="str">
        <f t="shared" si="37"/>
        <v>August</v>
      </c>
      <c r="I222" t="str">
        <f t="shared" si="38"/>
        <v>Aug</v>
      </c>
      <c r="J222">
        <f t="shared" si="34"/>
        <v>3</v>
      </c>
      <c r="K222" t="str">
        <f t="shared" si="39"/>
        <v>Quarter 3</v>
      </c>
      <c r="L222" t="str">
        <f t="shared" si="40"/>
        <v>Q3</v>
      </c>
      <c r="M222" t="str">
        <f t="shared" si="41"/>
        <v>20123</v>
      </c>
      <c r="N222" t="str">
        <f t="shared" si="42"/>
        <v>Q3 2012</v>
      </c>
      <c r="O222" t="str">
        <f t="shared" si="43"/>
        <v>Aug 2012</v>
      </c>
      <c r="P222">
        <f t="shared" si="35"/>
        <v>201208</v>
      </c>
      <c r="Q222">
        <v>42217</v>
      </c>
      <c r="R222">
        <v>42217</v>
      </c>
      <c r="S222" t="s">
        <v>45</v>
      </c>
      <c r="T222" t="s">
        <v>46</v>
      </c>
      <c r="U222" t="s">
        <v>43</v>
      </c>
      <c r="V222" t="s">
        <v>44</v>
      </c>
      <c r="W222" t="s">
        <v>28</v>
      </c>
      <c r="X222" t="s">
        <v>29</v>
      </c>
      <c r="Y222">
        <v>3</v>
      </c>
      <c r="Z222">
        <v>32</v>
      </c>
    </row>
    <row r="223" spans="5:26" x14ac:dyDescent="0.25">
      <c r="E223">
        <v>41130</v>
      </c>
      <c r="F223">
        <f t="shared" si="36"/>
        <v>2012</v>
      </c>
      <c r="G223">
        <f t="shared" si="33"/>
        <v>8</v>
      </c>
      <c r="H223" t="str">
        <f t="shared" si="37"/>
        <v>August</v>
      </c>
      <c r="I223" t="str">
        <f t="shared" si="38"/>
        <v>Aug</v>
      </c>
      <c r="J223">
        <f t="shared" si="34"/>
        <v>3</v>
      </c>
      <c r="K223" t="str">
        <f t="shared" si="39"/>
        <v>Quarter 3</v>
      </c>
      <c r="L223" t="str">
        <f t="shared" si="40"/>
        <v>Q3</v>
      </c>
      <c r="M223" t="str">
        <f t="shared" si="41"/>
        <v>20123</v>
      </c>
      <c r="N223" t="str">
        <f t="shared" si="42"/>
        <v>Q3 2012</v>
      </c>
      <c r="O223" t="str">
        <f t="shared" si="43"/>
        <v>Aug 2012</v>
      </c>
      <c r="P223">
        <f t="shared" si="35"/>
        <v>201208</v>
      </c>
      <c r="Q223">
        <v>42217</v>
      </c>
      <c r="R223">
        <v>42217</v>
      </c>
      <c r="S223" t="s">
        <v>45</v>
      </c>
      <c r="T223" t="s">
        <v>46</v>
      </c>
      <c r="U223" t="s">
        <v>43</v>
      </c>
      <c r="V223" t="s">
        <v>44</v>
      </c>
      <c r="W223" t="s">
        <v>28</v>
      </c>
      <c r="X223" t="s">
        <v>29</v>
      </c>
      <c r="Y223">
        <v>3</v>
      </c>
      <c r="Z223">
        <v>32</v>
      </c>
    </row>
    <row r="224" spans="5:26" x14ac:dyDescent="0.25">
      <c r="E224">
        <v>41131</v>
      </c>
      <c r="F224">
        <f t="shared" si="36"/>
        <v>2012</v>
      </c>
      <c r="G224">
        <f t="shared" si="33"/>
        <v>8</v>
      </c>
      <c r="H224" t="str">
        <f t="shared" si="37"/>
        <v>August</v>
      </c>
      <c r="I224" t="str">
        <f t="shared" si="38"/>
        <v>Aug</v>
      </c>
      <c r="J224">
        <f t="shared" si="34"/>
        <v>3</v>
      </c>
      <c r="K224" t="str">
        <f t="shared" si="39"/>
        <v>Quarter 3</v>
      </c>
      <c r="L224" t="str">
        <f t="shared" si="40"/>
        <v>Q3</v>
      </c>
      <c r="M224" t="str">
        <f t="shared" si="41"/>
        <v>20123</v>
      </c>
      <c r="N224" t="str">
        <f t="shared" si="42"/>
        <v>Q3 2012</v>
      </c>
      <c r="O224" t="str">
        <f t="shared" si="43"/>
        <v>Aug 2012</v>
      </c>
      <c r="P224">
        <f t="shared" si="35"/>
        <v>201208</v>
      </c>
      <c r="Q224">
        <v>42217</v>
      </c>
      <c r="R224">
        <v>42217</v>
      </c>
      <c r="S224" t="s">
        <v>45</v>
      </c>
      <c r="T224" t="s">
        <v>46</v>
      </c>
      <c r="U224" t="s">
        <v>43</v>
      </c>
      <c r="V224" t="s">
        <v>44</v>
      </c>
      <c r="W224" t="s">
        <v>28</v>
      </c>
      <c r="X224" t="s">
        <v>29</v>
      </c>
      <c r="Y224">
        <v>3</v>
      </c>
      <c r="Z224">
        <v>32</v>
      </c>
    </row>
    <row r="225" spans="5:26" x14ac:dyDescent="0.25">
      <c r="E225">
        <v>41132</v>
      </c>
      <c r="F225">
        <f t="shared" si="36"/>
        <v>2012</v>
      </c>
      <c r="G225">
        <f t="shared" si="33"/>
        <v>8</v>
      </c>
      <c r="H225" t="str">
        <f t="shared" si="37"/>
        <v>August</v>
      </c>
      <c r="I225" t="str">
        <f t="shared" si="38"/>
        <v>Aug</v>
      </c>
      <c r="J225">
        <f t="shared" si="34"/>
        <v>3</v>
      </c>
      <c r="K225" t="str">
        <f t="shared" si="39"/>
        <v>Quarter 3</v>
      </c>
      <c r="L225" t="str">
        <f t="shared" si="40"/>
        <v>Q3</v>
      </c>
      <c r="M225" t="str">
        <f t="shared" si="41"/>
        <v>20123</v>
      </c>
      <c r="N225" t="str">
        <f t="shared" si="42"/>
        <v>Q3 2012</v>
      </c>
      <c r="O225" t="str">
        <f t="shared" si="43"/>
        <v>Aug 2012</v>
      </c>
      <c r="P225">
        <f t="shared" si="35"/>
        <v>201208</v>
      </c>
      <c r="Q225">
        <v>42217</v>
      </c>
      <c r="R225">
        <v>42217</v>
      </c>
      <c r="S225" t="s">
        <v>45</v>
      </c>
      <c r="T225" t="s">
        <v>46</v>
      </c>
      <c r="U225" t="s">
        <v>43</v>
      </c>
      <c r="V225" t="s">
        <v>44</v>
      </c>
      <c r="W225" t="s">
        <v>28</v>
      </c>
      <c r="X225" t="s">
        <v>29</v>
      </c>
      <c r="Y225">
        <v>3</v>
      </c>
      <c r="Z225">
        <v>32</v>
      </c>
    </row>
    <row r="226" spans="5:26" x14ac:dyDescent="0.25">
      <c r="E226">
        <v>41133</v>
      </c>
      <c r="F226">
        <f t="shared" si="36"/>
        <v>2012</v>
      </c>
      <c r="G226">
        <f t="shared" si="33"/>
        <v>8</v>
      </c>
      <c r="H226" t="str">
        <f t="shared" si="37"/>
        <v>August</v>
      </c>
      <c r="I226" t="str">
        <f t="shared" si="38"/>
        <v>Aug</v>
      </c>
      <c r="J226">
        <f t="shared" si="34"/>
        <v>3</v>
      </c>
      <c r="K226" t="str">
        <f t="shared" si="39"/>
        <v>Quarter 3</v>
      </c>
      <c r="L226" t="str">
        <f t="shared" si="40"/>
        <v>Q3</v>
      </c>
      <c r="M226" t="str">
        <f t="shared" si="41"/>
        <v>20123</v>
      </c>
      <c r="N226" t="str">
        <f t="shared" si="42"/>
        <v>Q3 2012</v>
      </c>
      <c r="O226" t="str">
        <f t="shared" si="43"/>
        <v>Aug 2012</v>
      </c>
      <c r="P226">
        <f t="shared" si="35"/>
        <v>201208</v>
      </c>
      <c r="Q226">
        <v>42217</v>
      </c>
      <c r="R226">
        <v>42217</v>
      </c>
      <c r="S226" t="s">
        <v>45</v>
      </c>
      <c r="T226" t="s">
        <v>46</v>
      </c>
      <c r="U226" t="s">
        <v>43</v>
      </c>
      <c r="V226" t="s">
        <v>44</v>
      </c>
      <c r="W226" t="s">
        <v>28</v>
      </c>
      <c r="X226" t="s">
        <v>29</v>
      </c>
      <c r="Y226">
        <v>3</v>
      </c>
      <c r="Z226">
        <v>32</v>
      </c>
    </row>
    <row r="227" spans="5:26" x14ac:dyDescent="0.25">
      <c r="E227">
        <v>41134</v>
      </c>
      <c r="F227">
        <f t="shared" si="36"/>
        <v>2012</v>
      </c>
      <c r="G227">
        <f t="shared" si="33"/>
        <v>8</v>
      </c>
      <c r="H227" t="str">
        <f t="shared" si="37"/>
        <v>August</v>
      </c>
      <c r="I227" t="str">
        <f t="shared" si="38"/>
        <v>Aug</v>
      </c>
      <c r="J227">
        <f t="shared" si="34"/>
        <v>3</v>
      </c>
      <c r="K227" t="str">
        <f t="shared" si="39"/>
        <v>Quarter 3</v>
      </c>
      <c r="L227" t="str">
        <f t="shared" si="40"/>
        <v>Q3</v>
      </c>
      <c r="M227" t="str">
        <f t="shared" si="41"/>
        <v>20123</v>
      </c>
      <c r="N227" t="str">
        <f t="shared" si="42"/>
        <v>Q3 2012</v>
      </c>
      <c r="O227" t="str">
        <f t="shared" si="43"/>
        <v>Aug 2012</v>
      </c>
      <c r="P227">
        <f t="shared" si="35"/>
        <v>201208</v>
      </c>
      <c r="Q227">
        <v>42217</v>
      </c>
      <c r="R227">
        <v>42217</v>
      </c>
      <c r="S227" t="s">
        <v>45</v>
      </c>
      <c r="T227" t="s">
        <v>46</v>
      </c>
      <c r="U227" t="s">
        <v>43</v>
      </c>
      <c r="V227" t="s">
        <v>44</v>
      </c>
      <c r="W227" t="s">
        <v>28</v>
      </c>
      <c r="X227" t="s">
        <v>29</v>
      </c>
      <c r="Y227">
        <v>3</v>
      </c>
      <c r="Z227">
        <v>33</v>
      </c>
    </row>
    <row r="228" spans="5:26" x14ac:dyDescent="0.25">
      <c r="E228">
        <v>41135</v>
      </c>
      <c r="F228">
        <f t="shared" si="36"/>
        <v>2012</v>
      </c>
      <c r="G228">
        <f t="shared" si="33"/>
        <v>8</v>
      </c>
      <c r="H228" t="str">
        <f t="shared" si="37"/>
        <v>August</v>
      </c>
      <c r="I228" t="str">
        <f t="shared" si="38"/>
        <v>Aug</v>
      </c>
      <c r="J228">
        <f t="shared" si="34"/>
        <v>3</v>
      </c>
      <c r="K228" t="str">
        <f t="shared" si="39"/>
        <v>Quarter 3</v>
      </c>
      <c r="L228" t="str">
        <f t="shared" si="40"/>
        <v>Q3</v>
      </c>
      <c r="M228" t="str">
        <f t="shared" si="41"/>
        <v>20123</v>
      </c>
      <c r="N228" t="str">
        <f t="shared" si="42"/>
        <v>Q3 2012</v>
      </c>
      <c r="O228" t="str">
        <f t="shared" si="43"/>
        <v>Aug 2012</v>
      </c>
      <c r="P228">
        <f t="shared" si="35"/>
        <v>201208</v>
      </c>
      <c r="Q228">
        <v>42217</v>
      </c>
      <c r="R228">
        <v>42217</v>
      </c>
      <c r="S228" t="s">
        <v>45</v>
      </c>
      <c r="T228" t="s">
        <v>46</v>
      </c>
      <c r="U228" t="s">
        <v>43</v>
      </c>
      <c r="V228" t="s">
        <v>44</v>
      </c>
      <c r="W228" t="s">
        <v>28</v>
      </c>
      <c r="X228" t="s">
        <v>29</v>
      </c>
      <c r="Y228">
        <v>3</v>
      </c>
      <c r="Z228">
        <v>33</v>
      </c>
    </row>
    <row r="229" spans="5:26" x14ac:dyDescent="0.25">
      <c r="E229">
        <v>41136</v>
      </c>
      <c r="F229">
        <f t="shared" si="36"/>
        <v>2012</v>
      </c>
      <c r="G229">
        <f t="shared" si="33"/>
        <v>8</v>
      </c>
      <c r="H229" t="str">
        <f t="shared" si="37"/>
        <v>August</v>
      </c>
      <c r="I229" t="str">
        <f t="shared" si="38"/>
        <v>Aug</v>
      </c>
      <c r="J229">
        <f t="shared" si="34"/>
        <v>3</v>
      </c>
      <c r="K229" t="str">
        <f t="shared" si="39"/>
        <v>Quarter 3</v>
      </c>
      <c r="L229" t="str">
        <f t="shared" si="40"/>
        <v>Q3</v>
      </c>
      <c r="M229" t="str">
        <f t="shared" si="41"/>
        <v>20123</v>
      </c>
      <c r="N229" t="str">
        <f t="shared" si="42"/>
        <v>Q3 2012</v>
      </c>
      <c r="O229" t="str">
        <f t="shared" si="43"/>
        <v>Aug 2012</v>
      </c>
      <c r="P229">
        <f t="shared" si="35"/>
        <v>201208</v>
      </c>
      <c r="Q229">
        <v>42217</v>
      </c>
      <c r="R229">
        <v>42217</v>
      </c>
      <c r="S229" t="s">
        <v>45</v>
      </c>
      <c r="T229" t="s">
        <v>46</v>
      </c>
      <c r="U229" t="s">
        <v>43</v>
      </c>
      <c r="V229" t="s">
        <v>44</v>
      </c>
      <c r="W229" t="s">
        <v>28</v>
      </c>
      <c r="X229" t="s">
        <v>29</v>
      </c>
      <c r="Y229">
        <v>3</v>
      </c>
      <c r="Z229">
        <v>33</v>
      </c>
    </row>
    <row r="230" spans="5:26" x14ac:dyDescent="0.25">
      <c r="E230">
        <v>41137</v>
      </c>
      <c r="F230">
        <f t="shared" si="36"/>
        <v>2012</v>
      </c>
      <c r="G230">
        <f t="shared" si="33"/>
        <v>8</v>
      </c>
      <c r="H230" t="str">
        <f t="shared" si="37"/>
        <v>August</v>
      </c>
      <c r="I230" t="str">
        <f t="shared" si="38"/>
        <v>Aug</v>
      </c>
      <c r="J230">
        <f t="shared" si="34"/>
        <v>3</v>
      </c>
      <c r="K230" t="str">
        <f t="shared" si="39"/>
        <v>Quarter 3</v>
      </c>
      <c r="L230" t="str">
        <f t="shared" si="40"/>
        <v>Q3</v>
      </c>
      <c r="M230" t="str">
        <f t="shared" si="41"/>
        <v>20123</v>
      </c>
      <c r="N230" t="str">
        <f t="shared" si="42"/>
        <v>Q3 2012</v>
      </c>
      <c r="O230" t="str">
        <f t="shared" si="43"/>
        <v>Aug 2012</v>
      </c>
      <c r="P230">
        <f t="shared" si="35"/>
        <v>201208</v>
      </c>
      <c r="Q230">
        <v>42217</v>
      </c>
      <c r="R230">
        <v>42217</v>
      </c>
      <c r="S230" t="s">
        <v>45</v>
      </c>
      <c r="T230" t="s">
        <v>46</v>
      </c>
      <c r="U230" t="s">
        <v>43</v>
      </c>
      <c r="V230" t="s">
        <v>44</v>
      </c>
      <c r="W230" t="s">
        <v>28</v>
      </c>
      <c r="X230" t="s">
        <v>29</v>
      </c>
      <c r="Y230">
        <v>3</v>
      </c>
      <c r="Z230">
        <v>33</v>
      </c>
    </row>
    <row r="231" spans="5:26" x14ac:dyDescent="0.25">
      <c r="E231">
        <v>41138</v>
      </c>
      <c r="F231">
        <f t="shared" si="36"/>
        <v>2012</v>
      </c>
      <c r="G231">
        <f t="shared" si="33"/>
        <v>8</v>
      </c>
      <c r="H231" t="str">
        <f t="shared" si="37"/>
        <v>August</v>
      </c>
      <c r="I231" t="str">
        <f t="shared" si="38"/>
        <v>Aug</v>
      </c>
      <c r="J231">
        <f t="shared" si="34"/>
        <v>3</v>
      </c>
      <c r="K231" t="str">
        <f t="shared" si="39"/>
        <v>Quarter 3</v>
      </c>
      <c r="L231" t="str">
        <f t="shared" si="40"/>
        <v>Q3</v>
      </c>
      <c r="M231" t="str">
        <f t="shared" si="41"/>
        <v>20123</v>
      </c>
      <c r="N231" t="str">
        <f t="shared" si="42"/>
        <v>Q3 2012</v>
      </c>
      <c r="O231" t="str">
        <f t="shared" si="43"/>
        <v>Aug 2012</v>
      </c>
      <c r="P231">
        <f t="shared" si="35"/>
        <v>201208</v>
      </c>
      <c r="Q231">
        <v>42217</v>
      </c>
      <c r="R231">
        <v>42217</v>
      </c>
      <c r="S231" t="s">
        <v>45</v>
      </c>
      <c r="T231" t="s">
        <v>46</v>
      </c>
      <c r="U231" t="s">
        <v>43</v>
      </c>
      <c r="V231" t="s">
        <v>44</v>
      </c>
      <c r="W231" t="s">
        <v>28</v>
      </c>
      <c r="X231" t="s">
        <v>29</v>
      </c>
      <c r="Y231">
        <v>3</v>
      </c>
      <c r="Z231">
        <v>33</v>
      </c>
    </row>
    <row r="232" spans="5:26" x14ac:dyDescent="0.25">
      <c r="E232">
        <v>41139</v>
      </c>
      <c r="F232">
        <f t="shared" si="36"/>
        <v>2012</v>
      </c>
      <c r="G232">
        <f t="shared" si="33"/>
        <v>8</v>
      </c>
      <c r="H232" t="str">
        <f t="shared" si="37"/>
        <v>August</v>
      </c>
      <c r="I232" t="str">
        <f t="shared" si="38"/>
        <v>Aug</v>
      </c>
      <c r="J232">
        <f t="shared" si="34"/>
        <v>3</v>
      </c>
      <c r="K232" t="str">
        <f t="shared" si="39"/>
        <v>Quarter 3</v>
      </c>
      <c r="L232" t="str">
        <f t="shared" si="40"/>
        <v>Q3</v>
      </c>
      <c r="M232" t="str">
        <f t="shared" si="41"/>
        <v>20123</v>
      </c>
      <c r="N232" t="str">
        <f t="shared" si="42"/>
        <v>Q3 2012</v>
      </c>
      <c r="O232" t="str">
        <f t="shared" si="43"/>
        <v>Aug 2012</v>
      </c>
      <c r="P232">
        <f t="shared" si="35"/>
        <v>201208</v>
      </c>
      <c r="Q232">
        <v>42217</v>
      </c>
      <c r="R232">
        <v>42217</v>
      </c>
      <c r="S232" t="s">
        <v>45</v>
      </c>
      <c r="T232" t="s">
        <v>46</v>
      </c>
      <c r="U232" t="s">
        <v>43</v>
      </c>
      <c r="V232" t="s">
        <v>44</v>
      </c>
      <c r="W232" t="s">
        <v>28</v>
      </c>
      <c r="X232" t="s">
        <v>29</v>
      </c>
      <c r="Y232">
        <v>3</v>
      </c>
      <c r="Z232">
        <v>33</v>
      </c>
    </row>
    <row r="233" spans="5:26" x14ac:dyDescent="0.25">
      <c r="E233">
        <v>41140</v>
      </c>
      <c r="F233">
        <f t="shared" si="36"/>
        <v>2012</v>
      </c>
      <c r="G233">
        <f t="shared" si="33"/>
        <v>8</v>
      </c>
      <c r="H233" t="str">
        <f t="shared" si="37"/>
        <v>August</v>
      </c>
      <c r="I233" t="str">
        <f t="shared" si="38"/>
        <v>Aug</v>
      </c>
      <c r="J233">
        <f t="shared" si="34"/>
        <v>3</v>
      </c>
      <c r="K233" t="str">
        <f t="shared" si="39"/>
        <v>Quarter 3</v>
      </c>
      <c r="L233" t="str">
        <f t="shared" si="40"/>
        <v>Q3</v>
      </c>
      <c r="M233" t="str">
        <f t="shared" si="41"/>
        <v>20123</v>
      </c>
      <c r="N233" t="str">
        <f t="shared" si="42"/>
        <v>Q3 2012</v>
      </c>
      <c r="O233" t="str">
        <f t="shared" si="43"/>
        <v>Aug 2012</v>
      </c>
      <c r="P233">
        <f t="shared" si="35"/>
        <v>201208</v>
      </c>
      <c r="Q233">
        <v>42217</v>
      </c>
      <c r="R233">
        <v>42217</v>
      </c>
      <c r="S233" t="s">
        <v>45</v>
      </c>
      <c r="T233" t="s">
        <v>46</v>
      </c>
      <c r="U233" t="s">
        <v>43</v>
      </c>
      <c r="V233" t="s">
        <v>44</v>
      </c>
      <c r="W233" t="s">
        <v>28</v>
      </c>
      <c r="X233" t="s">
        <v>29</v>
      </c>
      <c r="Y233">
        <v>3</v>
      </c>
      <c r="Z233">
        <v>33</v>
      </c>
    </row>
    <row r="234" spans="5:26" x14ac:dyDescent="0.25">
      <c r="E234">
        <v>41141</v>
      </c>
      <c r="F234">
        <f t="shared" si="36"/>
        <v>2012</v>
      </c>
      <c r="G234">
        <f t="shared" si="33"/>
        <v>8</v>
      </c>
      <c r="H234" t="str">
        <f t="shared" si="37"/>
        <v>August</v>
      </c>
      <c r="I234" t="str">
        <f t="shared" si="38"/>
        <v>Aug</v>
      </c>
      <c r="J234">
        <f t="shared" si="34"/>
        <v>3</v>
      </c>
      <c r="K234" t="str">
        <f t="shared" si="39"/>
        <v>Quarter 3</v>
      </c>
      <c r="L234" t="str">
        <f t="shared" si="40"/>
        <v>Q3</v>
      </c>
      <c r="M234" t="str">
        <f t="shared" si="41"/>
        <v>20123</v>
      </c>
      <c r="N234" t="str">
        <f t="shared" si="42"/>
        <v>Q3 2012</v>
      </c>
      <c r="O234" t="str">
        <f t="shared" si="43"/>
        <v>Aug 2012</v>
      </c>
      <c r="P234">
        <f t="shared" si="35"/>
        <v>201208</v>
      </c>
      <c r="Q234">
        <v>42217</v>
      </c>
      <c r="R234">
        <v>42217</v>
      </c>
      <c r="S234" t="s">
        <v>45</v>
      </c>
      <c r="T234" t="s">
        <v>46</v>
      </c>
      <c r="U234" t="s">
        <v>43</v>
      </c>
      <c r="V234" t="s">
        <v>44</v>
      </c>
      <c r="W234" t="s">
        <v>28</v>
      </c>
      <c r="X234" t="s">
        <v>29</v>
      </c>
      <c r="Y234">
        <v>3</v>
      </c>
      <c r="Z234">
        <v>34</v>
      </c>
    </row>
    <row r="235" spans="5:26" x14ac:dyDescent="0.25">
      <c r="E235">
        <v>41142</v>
      </c>
      <c r="F235">
        <f t="shared" si="36"/>
        <v>2012</v>
      </c>
      <c r="G235">
        <f t="shared" si="33"/>
        <v>8</v>
      </c>
      <c r="H235" t="str">
        <f t="shared" si="37"/>
        <v>August</v>
      </c>
      <c r="I235" t="str">
        <f t="shared" si="38"/>
        <v>Aug</v>
      </c>
      <c r="J235">
        <f t="shared" si="34"/>
        <v>3</v>
      </c>
      <c r="K235" t="str">
        <f t="shared" si="39"/>
        <v>Quarter 3</v>
      </c>
      <c r="L235" t="str">
        <f t="shared" si="40"/>
        <v>Q3</v>
      </c>
      <c r="M235" t="str">
        <f t="shared" si="41"/>
        <v>20123</v>
      </c>
      <c r="N235" t="str">
        <f t="shared" si="42"/>
        <v>Q3 2012</v>
      </c>
      <c r="O235" t="str">
        <f t="shared" si="43"/>
        <v>Aug 2012</v>
      </c>
      <c r="P235">
        <f t="shared" si="35"/>
        <v>201208</v>
      </c>
      <c r="Q235">
        <v>42217</v>
      </c>
      <c r="R235">
        <v>42217</v>
      </c>
      <c r="S235" t="s">
        <v>45</v>
      </c>
      <c r="T235" t="s">
        <v>46</v>
      </c>
      <c r="U235" t="s">
        <v>43</v>
      </c>
      <c r="V235" t="s">
        <v>44</v>
      </c>
      <c r="W235" t="s">
        <v>28</v>
      </c>
      <c r="X235" t="s">
        <v>29</v>
      </c>
      <c r="Y235">
        <v>3</v>
      </c>
      <c r="Z235">
        <v>34</v>
      </c>
    </row>
    <row r="236" spans="5:26" x14ac:dyDescent="0.25">
      <c r="E236">
        <v>41143</v>
      </c>
      <c r="F236">
        <f t="shared" si="36"/>
        <v>2012</v>
      </c>
      <c r="G236">
        <f t="shared" si="33"/>
        <v>8</v>
      </c>
      <c r="H236" t="str">
        <f t="shared" si="37"/>
        <v>August</v>
      </c>
      <c r="I236" t="str">
        <f t="shared" si="38"/>
        <v>Aug</v>
      </c>
      <c r="J236">
        <f t="shared" si="34"/>
        <v>3</v>
      </c>
      <c r="K236" t="str">
        <f t="shared" si="39"/>
        <v>Quarter 3</v>
      </c>
      <c r="L236" t="str">
        <f t="shared" si="40"/>
        <v>Q3</v>
      </c>
      <c r="M236" t="str">
        <f t="shared" si="41"/>
        <v>20123</v>
      </c>
      <c r="N236" t="str">
        <f t="shared" si="42"/>
        <v>Q3 2012</v>
      </c>
      <c r="O236" t="str">
        <f t="shared" si="43"/>
        <v>Aug 2012</v>
      </c>
      <c r="P236">
        <f t="shared" si="35"/>
        <v>201208</v>
      </c>
      <c r="Q236">
        <v>42217</v>
      </c>
      <c r="R236">
        <v>42217</v>
      </c>
      <c r="S236" t="s">
        <v>45</v>
      </c>
      <c r="T236" t="s">
        <v>46</v>
      </c>
      <c r="U236" t="s">
        <v>43</v>
      </c>
      <c r="V236" t="s">
        <v>44</v>
      </c>
      <c r="W236" t="s">
        <v>28</v>
      </c>
      <c r="X236" t="s">
        <v>29</v>
      </c>
      <c r="Y236">
        <v>3</v>
      </c>
      <c r="Z236">
        <v>34</v>
      </c>
    </row>
    <row r="237" spans="5:26" x14ac:dyDescent="0.25">
      <c r="E237">
        <v>41144</v>
      </c>
      <c r="F237">
        <f t="shared" si="36"/>
        <v>2012</v>
      </c>
      <c r="G237">
        <f t="shared" si="33"/>
        <v>8</v>
      </c>
      <c r="H237" t="str">
        <f t="shared" si="37"/>
        <v>August</v>
      </c>
      <c r="I237" t="str">
        <f t="shared" si="38"/>
        <v>Aug</v>
      </c>
      <c r="J237">
        <f t="shared" si="34"/>
        <v>3</v>
      </c>
      <c r="K237" t="str">
        <f t="shared" si="39"/>
        <v>Quarter 3</v>
      </c>
      <c r="L237" t="str">
        <f t="shared" si="40"/>
        <v>Q3</v>
      </c>
      <c r="M237" t="str">
        <f t="shared" si="41"/>
        <v>20123</v>
      </c>
      <c r="N237" t="str">
        <f t="shared" si="42"/>
        <v>Q3 2012</v>
      </c>
      <c r="O237" t="str">
        <f t="shared" si="43"/>
        <v>Aug 2012</v>
      </c>
      <c r="P237">
        <f t="shared" si="35"/>
        <v>201208</v>
      </c>
      <c r="Q237">
        <v>42217</v>
      </c>
      <c r="R237">
        <v>42217</v>
      </c>
      <c r="S237" t="s">
        <v>45</v>
      </c>
      <c r="T237" t="s">
        <v>46</v>
      </c>
      <c r="U237" t="s">
        <v>43</v>
      </c>
      <c r="V237" t="s">
        <v>44</v>
      </c>
      <c r="W237" t="s">
        <v>28</v>
      </c>
      <c r="X237" t="s">
        <v>29</v>
      </c>
      <c r="Y237">
        <v>3</v>
      </c>
      <c r="Z237">
        <v>34</v>
      </c>
    </row>
    <row r="238" spans="5:26" x14ac:dyDescent="0.25">
      <c r="E238">
        <v>41145</v>
      </c>
      <c r="F238">
        <f t="shared" si="36"/>
        <v>2012</v>
      </c>
      <c r="G238">
        <f t="shared" si="33"/>
        <v>8</v>
      </c>
      <c r="H238" t="str">
        <f t="shared" si="37"/>
        <v>August</v>
      </c>
      <c r="I238" t="str">
        <f t="shared" si="38"/>
        <v>Aug</v>
      </c>
      <c r="J238">
        <f t="shared" si="34"/>
        <v>3</v>
      </c>
      <c r="K238" t="str">
        <f t="shared" si="39"/>
        <v>Quarter 3</v>
      </c>
      <c r="L238" t="str">
        <f t="shared" si="40"/>
        <v>Q3</v>
      </c>
      <c r="M238" t="str">
        <f t="shared" si="41"/>
        <v>20123</v>
      </c>
      <c r="N238" t="str">
        <f t="shared" si="42"/>
        <v>Q3 2012</v>
      </c>
      <c r="O238" t="str">
        <f t="shared" si="43"/>
        <v>Aug 2012</v>
      </c>
      <c r="P238">
        <f t="shared" si="35"/>
        <v>201208</v>
      </c>
      <c r="Q238">
        <v>42217</v>
      </c>
      <c r="R238">
        <v>42217</v>
      </c>
      <c r="S238" t="s">
        <v>45</v>
      </c>
      <c r="T238" t="s">
        <v>46</v>
      </c>
      <c r="U238" t="s">
        <v>43</v>
      </c>
      <c r="V238" t="s">
        <v>44</v>
      </c>
      <c r="W238" t="s">
        <v>28</v>
      </c>
      <c r="X238" t="s">
        <v>29</v>
      </c>
      <c r="Y238">
        <v>3</v>
      </c>
      <c r="Z238">
        <v>34</v>
      </c>
    </row>
    <row r="239" spans="5:26" x14ac:dyDescent="0.25">
      <c r="E239">
        <v>41146</v>
      </c>
      <c r="F239">
        <f t="shared" si="36"/>
        <v>2012</v>
      </c>
      <c r="G239">
        <f t="shared" si="33"/>
        <v>8</v>
      </c>
      <c r="H239" t="str">
        <f t="shared" si="37"/>
        <v>August</v>
      </c>
      <c r="I239" t="str">
        <f t="shared" si="38"/>
        <v>Aug</v>
      </c>
      <c r="J239">
        <f t="shared" si="34"/>
        <v>3</v>
      </c>
      <c r="K239" t="str">
        <f t="shared" si="39"/>
        <v>Quarter 3</v>
      </c>
      <c r="L239" t="str">
        <f t="shared" si="40"/>
        <v>Q3</v>
      </c>
      <c r="M239" t="str">
        <f t="shared" si="41"/>
        <v>20123</v>
      </c>
      <c r="N239" t="str">
        <f t="shared" si="42"/>
        <v>Q3 2012</v>
      </c>
      <c r="O239" t="str">
        <f t="shared" si="43"/>
        <v>Aug 2012</v>
      </c>
      <c r="P239">
        <f t="shared" si="35"/>
        <v>201208</v>
      </c>
      <c r="Q239">
        <v>42217</v>
      </c>
      <c r="R239">
        <v>42217</v>
      </c>
      <c r="S239" t="s">
        <v>45</v>
      </c>
      <c r="T239" t="s">
        <v>46</v>
      </c>
      <c r="U239" t="s">
        <v>43</v>
      </c>
      <c r="V239" t="s">
        <v>44</v>
      </c>
      <c r="W239" t="s">
        <v>28</v>
      </c>
      <c r="X239" t="s">
        <v>29</v>
      </c>
      <c r="Y239">
        <v>3</v>
      </c>
      <c r="Z239">
        <v>34</v>
      </c>
    </row>
    <row r="240" spans="5:26" x14ac:dyDescent="0.25">
      <c r="E240">
        <v>41147</v>
      </c>
      <c r="F240">
        <f t="shared" si="36"/>
        <v>2012</v>
      </c>
      <c r="G240">
        <f t="shared" si="33"/>
        <v>8</v>
      </c>
      <c r="H240" t="str">
        <f t="shared" si="37"/>
        <v>August</v>
      </c>
      <c r="I240" t="str">
        <f t="shared" si="38"/>
        <v>Aug</v>
      </c>
      <c r="J240">
        <f t="shared" si="34"/>
        <v>3</v>
      </c>
      <c r="K240" t="str">
        <f t="shared" si="39"/>
        <v>Quarter 3</v>
      </c>
      <c r="L240" t="str">
        <f t="shared" si="40"/>
        <v>Q3</v>
      </c>
      <c r="M240" t="str">
        <f t="shared" si="41"/>
        <v>20123</v>
      </c>
      <c r="N240" t="str">
        <f t="shared" si="42"/>
        <v>Q3 2012</v>
      </c>
      <c r="O240" t="str">
        <f t="shared" si="43"/>
        <v>Aug 2012</v>
      </c>
      <c r="P240">
        <f t="shared" si="35"/>
        <v>201208</v>
      </c>
      <c r="Q240">
        <v>42217</v>
      </c>
      <c r="R240">
        <v>42217</v>
      </c>
      <c r="S240" t="s">
        <v>45</v>
      </c>
      <c r="T240" t="s">
        <v>46</v>
      </c>
      <c r="U240" t="s">
        <v>43</v>
      </c>
      <c r="V240" t="s">
        <v>44</v>
      </c>
      <c r="W240" t="s">
        <v>28</v>
      </c>
      <c r="X240" t="s">
        <v>29</v>
      </c>
      <c r="Y240">
        <v>3</v>
      </c>
      <c r="Z240">
        <v>34</v>
      </c>
    </row>
    <row r="241" spans="5:26" x14ac:dyDescent="0.25">
      <c r="E241">
        <v>41148</v>
      </c>
      <c r="F241">
        <f t="shared" si="36"/>
        <v>2012</v>
      </c>
      <c r="G241">
        <f t="shared" si="33"/>
        <v>8</v>
      </c>
      <c r="H241" t="str">
        <f t="shared" si="37"/>
        <v>August</v>
      </c>
      <c r="I241" t="str">
        <f t="shared" si="38"/>
        <v>Aug</v>
      </c>
      <c r="J241">
        <f t="shared" si="34"/>
        <v>3</v>
      </c>
      <c r="K241" t="str">
        <f t="shared" si="39"/>
        <v>Quarter 3</v>
      </c>
      <c r="L241" t="str">
        <f t="shared" si="40"/>
        <v>Q3</v>
      </c>
      <c r="M241" t="str">
        <f t="shared" si="41"/>
        <v>20123</v>
      </c>
      <c r="N241" t="str">
        <f t="shared" si="42"/>
        <v>Q3 2012</v>
      </c>
      <c r="O241" t="str">
        <f t="shared" si="43"/>
        <v>Aug 2012</v>
      </c>
      <c r="P241">
        <f t="shared" si="35"/>
        <v>201208</v>
      </c>
      <c r="Q241">
        <v>42217</v>
      </c>
      <c r="R241">
        <v>42217</v>
      </c>
      <c r="S241" t="s">
        <v>45</v>
      </c>
      <c r="T241" t="s">
        <v>46</v>
      </c>
      <c r="U241" t="s">
        <v>43</v>
      </c>
      <c r="V241" t="s">
        <v>44</v>
      </c>
      <c r="W241" t="s">
        <v>28</v>
      </c>
      <c r="X241" t="s">
        <v>29</v>
      </c>
      <c r="Y241">
        <v>3</v>
      </c>
      <c r="Z241">
        <v>35</v>
      </c>
    </row>
    <row r="242" spans="5:26" x14ac:dyDescent="0.25">
      <c r="E242">
        <v>41149</v>
      </c>
      <c r="F242">
        <f t="shared" si="36"/>
        <v>2012</v>
      </c>
      <c r="G242">
        <f t="shared" si="33"/>
        <v>8</v>
      </c>
      <c r="H242" t="str">
        <f t="shared" si="37"/>
        <v>August</v>
      </c>
      <c r="I242" t="str">
        <f t="shared" si="38"/>
        <v>Aug</v>
      </c>
      <c r="J242">
        <f t="shared" si="34"/>
        <v>3</v>
      </c>
      <c r="K242" t="str">
        <f t="shared" si="39"/>
        <v>Quarter 3</v>
      </c>
      <c r="L242" t="str">
        <f t="shared" si="40"/>
        <v>Q3</v>
      </c>
      <c r="M242" t="str">
        <f t="shared" si="41"/>
        <v>20123</v>
      </c>
      <c r="N242" t="str">
        <f t="shared" si="42"/>
        <v>Q3 2012</v>
      </c>
      <c r="O242" t="str">
        <f t="shared" si="43"/>
        <v>Aug 2012</v>
      </c>
      <c r="P242">
        <f t="shared" si="35"/>
        <v>201208</v>
      </c>
      <c r="Q242">
        <v>42217</v>
      </c>
      <c r="R242">
        <v>42217</v>
      </c>
      <c r="S242" t="s">
        <v>45</v>
      </c>
      <c r="T242" t="s">
        <v>46</v>
      </c>
      <c r="U242" t="s">
        <v>43</v>
      </c>
      <c r="V242" t="s">
        <v>44</v>
      </c>
      <c r="W242" t="s">
        <v>28</v>
      </c>
      <c r="X242" t="s">
        <v>29</v>
      </c>
      <c r="Y242">
        <v>3</v>
      </c>
      <c r="Z242">
        <v>35</v>
      </c>
    </row>
    <row r="243" spans="5:26" x14ac:dyDescent="0.25">
      <c r="E243">
        <v>41150</v>
      </c>
      <c r="F243">
        <f t="shared" si="36"/>
        <v>2012</v>
      </c>
      <c r="G243">
        <f t="shared" si="33"/>
        <v>8</v>
      </c>
      <c r="H243" t="str">
        <f t="shared" si="37"/>
        <v>August</v>
      </c>
      <c r="I243" t="str">
        <f t="shared" si="38"/>
        <v>Aug</v>
      </c>
      <c r="J243">
        <f t="shared" si="34"/>
        <v>3</v>
      </c>
      <c r="K243" t="str">
        <f t="shared" si="39"/>
        <v>Quarter 3</v>
      </c>
      <c r="L243" t="str">
        <f t="shared" si="40"/>
        <v>Q3</v>
      </c>
      <c r="M243" t="str">
        <f t="shared" si="41"/>
        <v>20123</v>
      </c>
      <c r="N243" t="str">
        <f t="shared" si="42"/>
        <v>Q3 2012</v>
      </c>
      <c r="O243" t="str">
        <f t="shared" si="43"/>
        <v>Aug 2012</v>
      </c>
      <c r="P243">
        <f t="shared" si="35"/>
        <v>201208</v>
      </c>
      <c r="Q243">
        <v>42217</v>
      </c>
      <c r="R243">
        <v>42217</v>
      </c>
      <c r="S243" t="s">
        <v>45</v>
      </c>
      <c r="T243" t="s">
        <v>46</v>
      </c>
      <c r="U243" t="s">
        <v>43</v>
      </c>
      <c r="V243" t="s">
        <v>44</v>
      </c>
      <c r="W243" t="s">
        <v>28</v>
      </c>
      <c r="X243" t="s">
        <v>29</v>
      </c>
      <c r="Y243">
        <v>3</v>
      </c>
      <c r="Z243">
        <v>35</v>
      </c>
    </row>
    <row r="244" spans="5:26" x14ac:dyDescent="0.25">
      <c r="E244">
        <v>41151</v>
      </c>
      <c r="F244">
        <f t="shared" si="36"/>
        <v>2012</v>
      </c>
      <c r="G244">
        <f t="shared" si="33"/>
        <v>8</v>
      </c>
      <c r="H244" t="str">
        <f t="shared" si="37"/>
        <v>August</v>
      </c>
      <c r="I244" t="str">
        <f t="shared" si="38"/>
        <v>Aug</v>
      </c>
      <c r="J244">
        <f t="shared" si="34"/>
        <v>3</v>
      </c>
      <c r="K244" t="str">
        <f t="shared" si="39"/>
        <v>Quarter 3</v>
      </c>
      <c r="L244" t="str">
        <f t="shared" si="40"/>
        <v>Q3</v>
      </c>
      <c r="M244" t="str">
        <f t="shared" si="41"/>
        <v>20123</v>
      </c>
      <c r="N244" t="str">
        <f t="shared" si="42"/>
        <v>Q3 2012</v>
      </c>
      <c r="O244" t="str">
        <f t="shared" si="43"/>
        <v>Aug 2012</v>
      </c>
      <c r="P244">
        <f t="shared" si="35"/>
        <v>201208</v>
      </c>
      <c r="Q244">
        <v>42217</v>
      </c>
      <c r="R244">
        <v>42217</v>
      </c>
      <c r="S244" t="s">
        <v>45</v>
      </c>
      <c r="T244" t="s">
        <v>46</v>
      </c>
      <c r="U244" t="s">
        <v>43</v>
      </c>
      <c r="V244" t="s">
        <v>44</v>
      </c>
      <c r="W244" t="s">
        <v>28</v>
      </c>
      <c r="X244" t="s">
        <v>29</v>
      </c>
      <c r="Y244">
        <v>3</v>
      </c>
      <c r="Z244">
        <v>35</v>
      </c>
    </row>
    <row r="245" spans="5:26" x14ac:dyDescent="0.25">
      <c r="E245">
        <v>41152</v>
      </c>
      <c r="F245">
        <f t="shared" si="36"/>
        <v>2012</v>
      </c>
      <c r="G245">
        <f t="shared" si="33"/>
        <v>8</v>
      </c>
      <c r="H245" t="str">
        <f t="shared" si="37"/>
        <v>August</v>
      </c>
      <c r="I245" t="str">
        <f t="shared" si="38"/>
        <v>Aug</v>
      </c>
      <c r="J245">
        <f t="shared" si="34"/>
        <v>3</v>
      </c>
      <c r="K245" t="str">
        <f t="shared" si="39"/>
        <v>Quarter 3</v>
      </c>
      <c r="L245" t="str">
        <f t="shared" si="40"/>
        <v>Q3</v>
      </c>
      <c r="M245" t="str">
        <f t="shared" si="41"/>
        <v>20123</v>
      </c>
      <c r="N245" t="str">
        <f t="shared" si="42"/>
        <v>Q3 2012</v>
      </c>
      <c r="O245" t="str">
        <f t="shared" si="43"/>
        <v>Aug 2012</v>
      </c>
      <c r="P245">
        <f t="shared" si="35"/>
        <v>201208</v>
      </c>
      <c r="Q245">
        <v>42217</v>
      </c>
      <c r="R245">
        <v>42217</v>
      </c>
      <c r="S245" t="s">
        <v>45</v>
      </c>
      <c r="T245" t="s">
        <v>46</v>
      </c>
      <c r="U245" t="s">
        <v>43</v>
      </c>
      <c r="V245" t="s">
        <v>44</v>
      </c>
      <c r="W245" t="s">
        <v>28</v>
      </c>
      <c r="X245" t="s">
        <v>29</v>
      </c>
      <c r="Y245">
        <v>3</v>
      </c>
      <c r="Z245">
        <v>35</v>
      </c>
    </row>
    <row r="246" spans="5:26" x14ac:dyDescent="0.25">
      <c r="E246">
        <v>41153</v>
      </c>
      <c r="F246">
        <f t="shared" si="36"/>
        <v>2012</v>
      </c>
      <c r="G246">
        <f t="shared" si="33"/>
        <v>9</v>
      </c>
      <c r="H246" t="str">
        <f t="shared" si="37"/>
        <v>September</v>
      </c>
      <c r="I246" t="str">
        <f t="shared" si="38"/>
        <v>Sep</v>
      </c>
      <c r="J246">
        <f t="shared" si="34"/>
        <v>3</v>
      </c>
      <c r="K246" t="str">
        <f t="shared" si="39"/>
        <v>Quarter 3</v>
      </c>
      <c r="L246" t="str">
        <f t="shared" si="40"/>
        <v>Q3</v>
      </c>
      <c r="M246" t="str">
        <f t="shared" si="41"/>
        <v>20123</v>
      </c>
      <c r="N246" t="str">
        <f t="shared" si="42"/>
        <v>Q3 2012</v>
      </c>
      <c r="O246" t="str">
        <f t="shared" si="43"/>
        <v>Sep 2012</v>
      </c>
      <c r="P246">
        <f t="shared" si="35"/>
        <v>201209</v>
      </c>
      <c r="Q246">
        <v>42217</v>
      </c>
      <c r="R246">
        <v>42217</v>
      </c>
      <c r="S246" t="s">
        <v>45</v>
      </c>
      <c r="T246" t="s">
        <v>46</v>
      </c>
      <c r="U246" t="s">
        <v>43</v>
      </c>
      <c r="V246" t="s">
        <v>44</v>
      </c>
      <c r="W246" t="s">
        <v>28</v>
      </c>
      <c r="X246" t="s">
        <v>29</v>
      </c>
      <c r="Y246">
        <v>3</v>
      </c>
      <c r="Z246">
        <v>35</v>
      </c>
    </row>
    <row r="247" spans="5:26" x14ac:dyDescent="0.25">
      <c r="E247">
        <v>41154</v>
      </c>
      <c r="F247">
        <f t="shared" si="36"/>
        <v>2012</v>
      </c>
      <c r="G247">
        <f t="shared" si="33"/>
        <v>9</v>
      </c>
      <c r="H247" t="str">
        <f t="shared" si="37"/>
        <v>September</v>
      </c>
      <c r="I247" t="str">
        <f t="shared" si="38"/>
        <v>Sep</v>
      </c>
      <c r="J247">
        <f t="shared" si="34"/>
        <v>3</v>
      </c>
      <c r="K247" t="str">
        <f t="shared" si="39"/>
        <v>Quarter 3</v>
      </c>
      <c r="L247" t="str">
        <f t="shared" si="40"/>
        <v>Q3</v>
      </c>
      <c r="M247" t="str">
        <f t="shared" si="41"/>
        <v>20123</v>
      </c>
      <c r="N247" t="str">
        <f t="shared" si="42"/>
        <v>Q3 2012</v>
      </c>
      <c r="O247" t="str">
        <f t="shared" si="43"/>
        <v>Sep 2012</v>
      </c>
      <c r="P247">
        <f t="shared" si="35"/>
        <v>201209</v>
      </c>
      <c r="Q247">
        <v>42217</v>
      </c>
      <c r="R247">
        <v>42217</v>
      </c>
      <c r="S247" t="s">
        <v>45</v>
      </c>
      <c r="T247" t="s">
        <v>46</v>
      </c>
      <c r="U247" t="s">
        <v>43</v>
      </c>
      <c r="V247" t="s">
        <v>44</v>
      </c>
      <c r="W247" t="s">
        <v>28</v>
      </c>
      <c r="X247" t="s">
        <v>29</v>
      </c>
      <c r="Y247">
        <v>3</v>
      </c>
      <c r="Z247">
        <v>35</v>
      </c>
    </row>
    <row r="248" spans="5:26" x14ac:dyDescent="0.25">
      <c r="E248">
        <v>41155</v>
      </c>
      <c r="F248">
        <f t="shared" si="36"/>
        <v>2012</v>
      </c>
      <c r="G248">
        <f t="shared" si="33"/>
        <v>9</v>
      </c>
      <c r="H248" t="str">
        <f t="shared" si="37"/>
        <v>September</v>
      </c>
      <c r="I248" t="str">
        <f t="shared" si="38"/>
        <v>Sep</v>
      </c>
      <c r="J248">
        <f t="shared" si="34"/>
        <v>3</v>
      </c>
      <c r="K248" t="str">
        <f t="shared" si="39"/>
        <v>Quarter 3</v>
      </c>
      <c r="L248" t="str">
        <f t="shared" si="40"/>
        <v>Q3</v>
      </c>
      <c r="M248" t="str">
        <f t="shared" si="41"/>
        <v>20123</v>
      </c>
      <c r="N248" t="str">
        <f t="shared" si="42"/>
        <v>Q3 2012</v>
      </c>
      <c r="O248" t="str">
        <f t="shared" si="43"/>
        <v>Sep 2012</v>
      </c>
      <c r="P248">
        <f t="shared" si="35"/>
        <v>201209</v>
      </c>
      <c r="Q248">
        <v>42217</v>
      </c>
      <c r="R248">
        <v>42217</v>
      </c>
      <c r="S248" t="s">
        <v>45</v>
      </c>
      <c r="T248" t="s">
        <v>46</v>
      </c>
      <c r="U248" t="s">
        <v>43</v>
      </c>
      <c r="V248" t="s">
        <v>44</v>
      </c>
      <c r="W248" t="s">
        <v>28</v>
      </c>
      <c r="X248" t="s">
        <v>29</v>
      </c>
      <c r="Y248">
        <v>3</v>
      </c>
      <c r="Z248">
        <v>36</v>
      </c>
    </row>
    <row r="249" spans="5:26" x14ac:dyDescent="0.25">
      <c r="E249">
        <v>41156</v>
      </c>
      <c r="F249">
        <f t="shared" si="36"/>
        <v>2012</v>
      </c>
      <c r="G249">
        <f t="shared" si="33"/>
        <v>9</v>
      </c>
      <c r="H249" t="str">
        <f t="shared" si="37"/>
        <v>September</v>
      </c>
      <c r="I249" t="str">
        <f t="shared" si="38"/>
        <v>Sep</v>
      </c>
      <c r="J249">
        <f t="shared" si="34"/>
        <v>3</v>
      </c>
      <c r="K249" t="str">
        <f t="shared" si="39"/>
        <v>Quarter 3</v>
      </c>
      <c r="L249" t="str">
        <f t="shared" si="40"/>
        <v>Q3</v>
      </c>
      <c r="M249" t="str">
        <f t="shared" si="41"/>
        <v>20123</v>
      </c>
      <c r="N249" t="str">
        <f t="shared" si="42"/>
        <v>Q3 2012</v>
      </c>
      <c r="O249" t="str">
        <f t="shared" si="43"/>
        <v>Sep 2012</v>
      </c>
      <c r="P249">
        <f t="shared" si="35"/>
        <v>201209</v>
      </c>
      <c r="Q249">
        <v>42217</v>
      </c>
      <c r="R249">
        <v>42217</v>
      </c>
      <c r="S249" t="s">
        <v>45</v>
      </c>
      <c r="T249" t="s">
        <v>46</v>
      </c>
      <c r="U249" t="s">
        <v>43</v>
      </c>
      <c r="V249" t="s">
        <v>44</v>
      </c>
      <c r="W249" t="s">
        <v>28</v>
      </c>
      <c r="X249" t="s">
        <v>29</v>
      </c>
      <c r="Y249">
        <v>3</v>
      </c>
      <c r="Z249">
        <v>36</v>
      </c>
    </row>
    <row r="250" spans="5:26" x14ac:dyDescent="0.25">
      <c r="E250">
        <v>41157</v>
      </c>
      <c r="F250">
        <f t="shared" si="36"/>
        <v>2012</v>
      </c>
      <c r="G250">
        <f t="shared" si="33"/>
        <v>9</v>
      </c>
      <c r="H250" t="str">
        <f t="shared" si="37"/>
        <v>September</v>
      </c>
      <c r="I250" t="str">
        <f t="shared" si="38"/>
        <v>Sep</v>
      </c>
      <c r="J250">
        <f t="shared" si="34"/>
        <v>3</v>
      </c>
      <c r="K250" t="str">
        <f t="shared" si="39"/>
        <v>Quarter 3</v>
      </c>
      <c r="L250" t="str">
        <f t="shared" si="40"/>
        <v>Q3</v>
      </c>
      <c r="M250" t="str">
        <f t="shared" si="41"/>
        <v>20123</v>
      </c>
      <c r="N250" t="str">
        <f t="shared" si="42"/>
        <v>Q3 2012</v>
      </c>
      <c r="O250" t="str">
        <f t="shared" si="43"/>
        <v>Sep 2012</v>
      </c>
      <c r="P250">
        <f t="shared" si="35"/>
        <v>201209</v>
      </c>
      <c r="Q250">
        <v>41153</v>
      </c>
      <c r="R250">
        <v>41153</v>
      </c>
      <c r="S250" t="s">
        <v>47</v>
      </c>
      <c r="T250" t="s">
        <v>48</v>
      </c>
      <c r="U250" t="s">
        <v>26</v>
      </c>
      <c r="V250" t="s">
        <v>27</v>
      </c>
      <c r="W250" t="s">
        <v>28</v>
      </c>
      <c r="X250" t="s">
        <v>29</v>
      </c>
      <c r="Y250">
        <v>3</v>
      </c>
      <c r="Z250">
        <v>35</v>
      </c>
    </row>
    <row r="251" spans="5:26" x14ac:dyDescent="0.25">
      <c r="E251">
        <v>41158</v>
      </c>
      <c r="F251">
        <f t="shared" si="36"/>
        <v>2012</v>
      </c>
      <c r="G251">
        <f t="shared" si="33"/>
        <v>9</v>
      </c>
      <c r="H251" t="str">
        <f t="shared" si="37"/>
        <v>September</v>
      </c>
      <c r="I251" t="str">
        <f t="shared" si="38"/>
        <v>Sep</v>
      </c>
      <c r="J251">
        <f t="shared" si="34"/>
        <v>3</v>
      </c>
      <c r="K251" t="str">
        <f t="shared" si="39"/>
        <v>Quarter 3</v>
      </c>
      <c r="L251" t="str">
        <f t="shared" si="40"/>
        <v>Q3</v>
      </c>
      <c r="M251" t="str">
        <f t="shared" si="41"/>
        <v>20123</v>
      </c>
      <c r="N251" t="str">
        <f t="shared" si="42"/>
        <v>Q3 2012</v>
      </c>
      <c r="O251" t="str">
        <f t="shared" si="43"/>
        <v>Sep 2012</v>
      </c>
      <c r="P251">
        <f t="shared" si="35"/>
        <v>201209</v>
      </c>
      <c r="Q251">
        <v>41153</v>
      </c>
      <c r="R251">
        <v>41153</v>
      </c>
      <c r="S251" t="s">
        <v>47</v>
      </c>
      <c r="T251" t="s">
        <v>48</v>
      </c>
      <c r="U251" t="s">
        <v>26</v>
      </c>
      <c r="V251" t="s">
        <v>27</v>
      </c>
      <c r="W251" t="s">
        <v>28</v>
      </c>
      <c r="X251" t="s">
        <v>29</v>
      </c>
      <c r="Y251">
        <v>3</v>
      </c>
      <c r="Z251">
        <v>36</v>
      </c>
    </row>
    <row r="252" spans="5:26" x14ac:dyDescent="0.25">
      <c r="E252">
        <v>41159</v>
      </c>
      <c r="F252">
        <f t="shared" si="36"/>
        <v>2012</v>
      </c>
      <c r="G252">
        <f t="shared" si="33"/>
        <v>9</v>
      </c>
      <c r="H252" t="str">
        <f t="shared" si="37"/>
        <v>September</v>
      </c>
      <c r="I252" t="str">
        <f t="shared" si="38"/>
        <v>Sep</v>
      </c>
      <c r="J252">
        <f t="shared" si="34"/>
        <v>3</v>
      </c>
      <c r="K252" t="str">
        <f t="shared" si="39"/>
        <v>Quarter 3</v>
      </c>
      <c r="L252" t="str">
        <f t="shared" si="40"/>
        <v>Q3</v>
      </c>
      <c r="M252" t="str">
        <f t="shared" si="41"/>
        <v>20123</v>
      </c>
      <c r="N252" t="str">
        <f t="shared" si="42"/>
        <v>Q3 2012</v>
      </c>
      <c r="O252" t="str">
        <f t="shared" si="43"/>
        <v>Sep 2012</v>
      </c>
      <c r="P252">
        <f t="shared" si="35"/>
        <v>201209</v>
      </c>
      <c r="Q252">
        <v>41153</v>
      </c>
      <c r="R252">
        <v>41153</v>
      </c>
      <c r="S252" t="s">
        <v>47</v>
      </c>
      <c r="T252" t="s">
        <v>48</v>
      </c>
      <c r="U252" t="s">
        <v>26</v>
      </c>
      <c r="V252" t="s">
        <v>27</v>
      </c>
      <c r="W252" t="s">
        <v>28</v>
      </c>
      <c r="X252" t="s">
        <v>29</v>
      </c>
      <c r="Y252">
        <v>3</v>
      </c>
      <c r="Z252">
        <v>36</v>
      </c>
    </row>
    <row r="253" spans="5:26" x14ac:dyDescent="0.25">
      <c r="E253">
        <v>41160</v>
      </c>
      <c r="F253">
        <f t="shared" si="36"/>
        <v>2012</v>
      </c>
      <c r="G253">
        <f t="shared" si="33"/>
        <v>9</v>
      </c>
      <c r="H253" t="str">
        <f t="shared" si="37"/>
        <v>September</v>
      </c>
      <c r="I253" t="str">
        <f t="shared" si="38"/>
        <v>Sep</v>
      </c>
      <c r="J253">
        <f t="shared" si="34"/>
        <v>3</v>
      </c>
      <c r="K253" t="str">
        <f t="shared" si="39"/>
        <v>Quarter 3</v>
      </c>
      <c r="L253" t="str">
        <f t="shared" si="40"/>
        <v>Q3</v>
      </c>
      <c r="M253" t="str">
        <f t="shared" si="41"/>
        <v>20123</v>
      </c>
      <c r="N253" t="str">
        <f t="shared" si="42"/>
        <v>Q3 2012</v>
      </c>
      <c r="O253" t="str">
        <f t="shared" si="43"/>
        <v>Sep 2012</v>
      </c>
      <c r="P253">
        <f t="shared" si="35"/>
        <v>201209</v>
      </c>
      <c r="Q253">
        <v>41153</v>
      </c>
      <c r="R253">
        <v>41153</v>
      </c>
      <c r="S253" t="s">
        <v>47</v>
      </c>
      <c r="T253" t="s">
        <v>48</v>
      </c>
      <c r="U253" t="s">
        <v>26</v>
      </c>
      <c r="V253" t="s">
        <v>27</v>
      </c>
      <c r="W253" t="s">
        <v>28</v>
      </c>
      <c r="X253" t="s">
        <v>29</v>
      </c>
      <c r="Y253">
        <v>3</v>
      </c>
      <c r="Z253">
        <v>36</v>
      </c>
    </row>
    <row r="254" spans="5:26" x14ac:dyDescent="0.25">
      <c r="E254">
        <v>41161</v>
      </c>
      <c r="F254">
        <f t="shared" si="36"/>
        <v>2012</v>
      </c>
      <c r="G254">
        <f t="shared" si="33"/>
        <v>9</v>
      </c>
      <c r="H254" t="str">
        <f t="shared" si="37"/>
        <v>September</v>
      </c>
      <c r="I254" t="str">
        <f t="shared" si="38"/>
        <v>Sep</v>
      </c>
      <c r="J254">
        <f t="shared" si="34"/>
        <v>3</v>
      </c>
      <c r="K254" t="str">
        <f t="shared" si="39"/>
        <v>Quarter 3</v>
      </c>
      <c r="L254" t="str">
        <f t="shared" si="40"/>
        <v>Q3</v>
      </c>
      <c r="M254" t="str">
        <f t="shared" si="41"/>
        <v>20123</v>
      </c>
      <c r="N254" t="str">
        <f t="shared" si="42"/>
        <v>Q3 2012</v>
      </c>
      <c r="O254" t="str">
        <f t="shared" si="43"/>
        <v>Sep 2012</v>
      </c>
      <c r="P254">
        <f t="shared" si="35"/>
        <v>201209</v>
      </c>
      <c r="Q254">
        <v>41153</v>
      </c>
      <c r="R254">
        <v>41153</v>
      </c>
      <c r="S254" t="s">
        <v>47</v>
      </c>
      <c r="T254" t="s">
        <v>48</v>
      </c>
      <c r="U254" t="s">
        <v>26</v>
      </c>
      <c r="V254" t="s">
        <v>27</v>
      </c>
      <c r="W254" t="s">
        <v>28</v>
      </c>
      <c r="X254" t="s">
        <v>29</v>
      </c>
      <c r="Y254">
        <v>3</v>
      </c>
      <c r="Z254">
        <v>36</v>
      </c>
    </row>
    <row r="255" spans="5:26" x14ac:dyDescent="0.25">
      <c r="E255">
        <v>41162</v>
      </c>
      <c r="F255">
        <f t="shared" si="36"/>
        <v>2012</v>
      </c>
      <c r="G255">
        <f t="shared" si="33"/>
        <v>9</v>
      </c>
      <c r="H255" t="str">
        <f t="shared" si="37"/>
        <v>September</v>
      </c>
      <c r="I255" t="str">
        <f t="shared" si="38"/>
        <v>Sep</v>
      </c>
      <c r="J255">
        <f t="shared" si="34"/>
        <v>3</v>
      </c>
      <c r="K255" t="str">
        <f t="shared" si="39"/>
        <v>Quarter 3</v>
      </c>
      <c r="L255" t="str">
        <f t="shared" si="40"/>
        <v>Q3</v>
      </c>
      <c r="M255" t="str">
        <f t="shared" si="41"/>
        <v>20123</v>
      </c>
      <c r="N255" t="str">
        <f t="shared" si="42"/>
        <v>Q3 2012</v>
      </c>
      <c r="O255" t="str">
        <f t="shared" si="43"/>
        <v>Sep 2012</v>
      </c>
      <c r="P255">
        <f t="shared" si="35"/>
        <v>201209</v>
      </c>
      <c r="Q255">
        <v>41153</v>
      </c>
      <c r="R255">
        <v>41153</v>
      </c>
      <c r="S255" t="s">
        <v>47</v>
      </c>
      <c r="T255" t="s">
        <v>48</v>
      </c>
      <c r="U255" t="s">
        <v>26</v>
      </c>
      <c r="V255" t="s">
        <v>27</v>
      </c>
      <c r="W255" t="s">
        <v>28</v>
      </c>
      <c r="X255" t="s">
        <v>29</v>
      </c>
      <c r="Y255">
        <v>3</v>
      </c>
      <c r="Z255">
        <v>36</v>
      </c>
    </row>
    <row r="256" spans="5:26" x14ac:dyDescent="0.25">
      <c r="E256">
        <v>41163</v>
      </c>
      <c r="F256">
        <f t="shared" si="36"/>
        <v>2012</v>
      </c>
      <c r="G256">
        <f t="shared" si="33"/>
        <v>9</v>
      </c>
      <c r="H256" t="str">
        <f t="shared" si="37"/>
        <v>September</v>
      </c>
      <c r="I256" t="str">
        <f t="shared" si="38"/>
        <v>Sep</v>
      </c>
      <c r="J256">
        <f t="shared" si="34"/>
        <v>3</v>
      </c>
      <c r="K256" t="str">
        <f t="shared" si="39"/>
        <v>Quarter 3</v>
      </c>
      <c r="L256" t="str">
        <f t="shared" si="40"/>
        <v>Q3</v>
      </c>
      <c r="M256" t="str">
        <f t="shared" si="41"/>
        <v>20123</v>
      </c>
      <c r="N256" t="str">
        <f t="shared" si="42"/>
        <v>Q3 2012</v>
      </c>
      <c r="O256" t="str">
        <f t="shared" si="43"/>
        <v>Sep 2012</v>
      </c>
      <c r="P256">
        <f t="shared" si="35"/>
        <v>201209</v>
      </c>
      <c r="Q256">
        <v>41153</v>
      </c>
      <c r="R256">
        <v>41153</v>
      </c>
      <c r="S256" t="s">
        <v>47</v>
      </c>
      <c r="T256" t="s">
        <v>48</v>
      </c>
      <c r="U256" t="s">
        <v>26</v>
      </c>
      <c r="V256" t="s">
        <v>27</v>
      </c>
      <c r="W256" t="s">
        <v>28</v>
      </c>
      <c r="X256" t="s">
        <v>29</v>
      </c>
      <c r="Y256">
        <v>3</v>
      </c>
      <c r="Z256">
        <v>36</v>
      </c>
    </row>
    <row r="257" spans="5:26" x14ac:dyDescent="0.25">
      <c r="E257">
        <v>41164</v>
      </c>
      <c r="F257">
        <f t="shared" si="36"/>
        <v>2012</v>
      </c>
      <c r="G257">
        <f t="shared" si="33"/>
        <v>9</v>
      </c>
      <c r="H257" t="str">
        <f t="shared" si="37"/>
        <v>September</v>
      </c>
      <c r="I257" t="str">
        <f t="shared" si="38"/>
        <v>Sep</v>
      </c>
      <c r="J257">
        <f t="shared" si="34"/>
        <v>3</v>
      </c>
      <c r="K257" t="str">
        <f t="shared" si="39"/>
        <v>Quarter 3</v>
      </c>
      <c r="L257" t="str">
        <f t="shared" si="40"/>
        <v>Q3</v>
      </c>
      <c r="M257" t="str">
        <f t="shared" si="41"/>
        <v>20123</v>
      </c>
      <c r="N257" t="str">
        <f t="shared" si="42"/>
        <v>Q3 2012</v>
      </c>
      <c r="O257" t="str">
        <f t="shared" si="43"/>
        <v>Sep 2012</v>
      </c>
      <c r="P257">
        <f t="shared" si="35"/>
        <v>201209</v>
      </c>
      <c r="Q257">
        <v>41153</v>
      </c>
      <c r="R257">
        <v>41153</v>
      </c>
      <c r="S257" t="s">
        <v>47</v>
      </c>
      <c r="T257" t="s">
        <v>48</v>
      </c>
      <c r="U257" t="s">
        <v>26</v>
      </c>
      <c r="V257" t="s">
        <v>27</v>
      </c>
      <c r="W257" t="s">
        <v>28</v>
      </c>
      <c r="X257" t="s">
        <v>29</v>
      </c>
      <c r="Y257">
        <v>3</v>
      </c>
      <c r="Z257">
        <v>36</v>
      </c>
    </row>
    <row r="258" spans="5:26" x14ac:dyDescent="0.25">
      <c r="E258">
        <v>41165</v>
      </c>
      <c r="F258">
        <f t="shared" si="36"/>
        <v>2012</v>
      </c>
      <c r="G258">
        <f t="shared" ref="G258:G321" si="44">MONTH(E258)</f>
        <v>9</v>
      </c>
      <c r="H258" t="str">
        <f t="shared" si="37"/>
        <v>September</v>
      </c>
      <c r="I258" t="str">
        <f t="shared" si="38"/>
        <v>Sep</v>
      </c>
      <c r="J258">
        <f t="shared" ref="J258:J321" si="45">ROUNDUP(MONTH(E258)/3,0)</f>
        <v>3</v>
      </c>
      <c r="K258" t="str">
        <f t="shared" si="39"/>
        <v>Quarter 3</v>
      </c>
      <c r="L258" t="str">
        <f t="shared" si="40"/>
        <v>Q3</v>
      </c>
      <c r="M258" t="str">
        <f t="shared" si="41"/>
        <v>20123</v>
      </c>
      <c r="N258" t="str">
        <f t="shared" si="42"/>
        <v>Q3 2012</v>
      </c>
      <c r="O258" t="str">
        <f t="shared" si="43"/>
        <v>Sep 2012</v>
      </c>
      <c r="P258">
        <f t="shared" ref="P258:P321" si="46">(YEAR(E258) * 100) + MONTH(E258)</f>
        <v>201209</v>
      </c>
      <c r="Q258">
        <v>41153</v>
      </c>
      <c r="R258">
        <v>41153</v>
      </c>
      <c r="S258" t="s">
        <v>47</v>
      </c>
      <c r="T258" t="s">
        <v>48</v>
      </c>
      <c r="U258" t="s">
        <v>26</v>
      </c>
      <c r="V258" t="s">
        <v>27</v>
      </c>
      <c r="W258" t="s">
        <v>28</v>
      </c>
      <c r="X258" t="s">
        <v>29</v>
      </c>
      <c r="Y258">
        <v>3</v>
      </c>
      <c r="Z258">
        <v>37</v>
      </c>
    </row>
    <row r="259" spans="5:26" x14ac:dyDescent="0.25">
      <c r="E259">
        <v>41166</v>
      </c>
      <c r="F259">
        <f t="shared" ref="F259:F322" si="47">YEAR(E259)</f>
        <v>2012</v>
      </c>
      <c r="G259">
        <f t="shared" si="44"/>
        <v>9</v>
      </c>
      <c r="H259" t="str">
        <f t="shared" ref="H259:H322" si="48">TEXT(E259,"mmmm")</f>
        <v>September</v>
      </c>
      <c r="I259" t="str">
        <f t="shared" ref="I259:I322" si="49">TEXT(E259,"mmm")</f>
        <v>Sep</v>
      </c>
      <c r="J259">
        <f t="shared" si="45"/>
        <v>3</v>
      </c>
      <c r="K259" t="str">
        <f t="shared" ref="K259:K322" si="50">"Quarter " &amp; ROUNDUP(MONTH(E259)/3,0)</f>
        <v>Quarter 3</v>
      </c>
      <c r="L259" t="str">
        <f t="shared" ref="L259:L322" si="51">"Q" &amp; ROUNDUP(MONTH(E259)/3,0)</f>
        <v>Q3</v>
      </c>
      <c r="M259" t="str">
        <f t="shared" ref="M259:M322" si="52">YEAR(E259) &amp; ROUNDUP(MONTH(E259)/3,0)</f>
        <v>20123</v>
      </c>
      <c r="N259" t="str">
        <f t="shared" ref="N259:N322" si="53">"Q" &amp; ROUNDUP(MONTH(E259)/3,0) &amp; " " &amp; YEAR(E259)</f>
        <v>Q3 2012</v>
      </c>
      <c r="O259" t="str">
        <f t="shared" ref="O259:O322" si="54">TEXT(E259,"mmm") &amp; " " &amp; YEAR(E259)</f>
        <v>Sep 2012</v>
      </c>
      <c r="P259">
        <f t="shared" si="46"/>
        <v>201209</v>
      </c>
      <c r="Q259">
        <v>41153</v>
      </c>
      <c r="R259">
        <v>41153</v>
      </c>
      <c r="S259" t="s">
        <v>47</v>
      </c>
      <c r="T259" t="s">
        <v>48</v>
      </c>
      <c r="U259" t="s">
        <v>26</v>
      </c>
      <c r="V259" t="s">
        <v>27</v>
      </c>
      <c r="W259" t="s">
        <v>28</v>
      </c>
      <c r="X259" t="s">
        <v>29</v>
      </c>
      <c r="Y259">
        <v>3</v>
      </c>
      <c r="Z259">
        <v>37</v>
      </c>
    </row>
    <row r="260" spans="5:26" x14ac:dyDescent="0.25">
      <c r="E260">
        <v>41167</v>
      </c>
      <c r="F260">
        <f t="shared" si="47"/>
        <v>2012</v>
      </c>
      <c r="G260">
        <f t="shared" si="44"/>
        <v>9</v>
      </c>
      <c r="H260" t="str">
        <f t="shared" si="48"/>
        <v>September</v>
      </c>
      <c r="I260" t="str">
        <f t="shared" si="49"/>
        <v>Sep</v>
      </c>
      <c r="J260">
        <f t="shared" si="45"/>
        <v>3</v>
      </c>
      <c r="K260" t="str">
        <f t="shared" si="50"/>
        <v>Quarter 3</v>
      </c>
      <c r="L260" t="str">
        <f t="shared" si="51"/>
        <v>Q3</v>
      </c>
      <c r="M260" t="str">
        <f t="shared" si="52"/>
        <v>20123</v>
      </c>
      <c r="N260" t="str">
        <f t="shared" si="53"/>
        <v>Q3 2012</v>
      </c>
      <c r="O260" t="str">
        <f t="shared" si="54"/>
        <v>Sep 2012</v>
      </c>
      <c r="P260">
        <f t="shared" si="46"/>
        <v>201209</v>
      </c>
      <c r="Q260">
        <v>41153</v>
      </c>
      <c r="R260">
        <v>41153</v>
      </c>
      <c r="S260" t="s">
        <v>47</v>
      </c>
      <c r="T260" t="s">
        <v>48</v>
      </c>
      <c r="U260" t="s">
        <v>26</v>
      </c>
      <c r="V260" t="s">
        <v>27</v>
      </c>
      <c r="W260" t="s">
        <v>28</v>
      </c>
      <c r="X260" t="s">
        <v>29</v>
      </c>
      <c r="Y260">
        <v>3</v>
      </c>
      <c r="Z260">
        <v>37</v>
      </c>
    </row>
    <row r="261" spans="5:26" x14ac:dyDescent="0.25">
      <c r="E261">
        <v>41168</v>
      </c>
      <c r="F261">
        <f t="shared" si="47"/>
        <v>2012</v>
      </c>
      <c r="G261">
        <f t="shared" si="44"/>
        <v>9</v>
      </c>
      <c r="H261" t="str">
        <f t="shared" si="48"/>
        <v>September</v>
      </c>
      <c r="I261" t="str">
        <f t="shared" si="49"/>
        <v>Sep</v>
      </c>
      <c r="J261">
        <f t="shared" si="45"/>
        <v>3</v>
      </c>
      <c r="K261" t="str">
        <f t="shared" si="50"/>
        <v>Quarter 3</v>
      </c>
      <c r="L261" t="str">
        <f t="shared" si="51"/>
        <v>Q3</v>
      </c>
      <c r="M261" t="str">
        <f t="shared" si="52"/>
        <v>20123</v>
      </c>
      <c r="N261" t="str">
        <f t="shared" si="53"/>
        <v>Q3 2012</v>
      </c>
      <c r="O261" t="str">
        <f t="shared" si="54"/>
        <v>Sep 2012</v>
      </c>
      <c r="P261">
        <f t="shared" si="46"/>
        <v>201209</v>
      </c>
      <c r="Q261">
        <v>41153</v>
      </c>
      <c r="R261">
        <v>41153</v>
      </c>
      <c r="S261" t="s">
        <v>47</v>
      </c>
      <c r="T261" t="s">
        <v>48</v>
      </c>
      <c r="U261" t="s">
        <v>26</v>
      </c>
      <c r="V261" t="s">
        <v>27</v>
      </c>
      <c r="W261" t="s">
        <v>28</v>
      </c>
      <c r="X261" t="s">
        <v>29</v>
      </c>
      <c r="Y261">
        <v>3</v>
      </c>
      <c r="Z261">
        <v>37</v>
      </c>
    </row>
    <row r="262" spans="5:26" x14ac:dyDescent="0.25">
      <c r="E262">
        <v>41169</v>
      </c>
      <c r="F262">
        <f t="shared" si="47"/>
        <v>2012</v>
      </c>
      <c r="G262">
        <f t="shared" si="44"/>
        <v>9</v>
      </c>
      <c r="H262" t="str">
        <f t="shared" si="48"/>
        <v>September</v>
      </c>
      <c r="I262" t="str">
        <f t="shared" si="49"/>
        <v>Sep</v>
      </c>
      <c r="J262">
        <f t="shared" si="45"/>
        <v>3</v>
      </c>
      <c r="K262" t="str">
        <f t="shared" si="50"/>
        <v>Quarter 3</v>
      </c>
      <c r="L262" t="str">
        <f t="shared" si="51"/>
        <v>Q3</v>
      </c>
      <c r="M262" t="str">
        <f t="shared" si="52"/>
        <v>20123</v>
      </c>
      <c r="N262" t="str">
        <f t="shared" si="53"/>
        <v>Q3 2012</v>
      </c>
      <c r="O262" t="str">
        <f t="shared" si="54"/>
        <v>Sep 2012</v>
      </c>
      <c r="P262">
        <f t="shared" si="46"/>
        <v>201209</v>
      </c>
      <c r="Q262">
        <v>41153</v>
      </c>
      <c r="R262">
        <v>41153</v>
      </c>
      <c r="S262" t="s">
        <v>47</v>
      </c>
      <c r="T262" t="s">
        <v>48</v>
      </c>
      <c r="U262" t="s">
        <v>26</v>
      </c>
      <c r="V262" t="s">
        <v>27</v>
      </c>
      <c r="W262" t="s">
        <v>28</v>
      </c>
      <c r="X262" t="s">
        <v>29</v>
      </c>
      <c r="Y262">
        <v>3</v>
      </c>
      <c r="Z262">
        <v>37</v>
      </c>
    </row>
    <row r="263" spans="5:26" x14ac:dyDescent="0.25">
      <c r="E263">
        <v>41170</v>
      </c>
      <c r="F263">
        <f t="shared" si="47"/>
        <v>2012</v>
      </c>
      <c r="G263">
        <f t="shared" si="44"/>
        <v>9</v>
      </c>
      <c r="H263" t="str">
        <f t="shared" si="48"/>
        <v>September</v>
      </c>
      <c r="I263" t="str">
        <f t="shared" si="49"/>
        <v>Sep</v>
      </c>
      <c r="J263">
        <f t="shared" si="45"/>
        <v>3</v>
      </c>
      <c r="K263" t="str">
        <f t="shared" si="50"/>
        <v>Quarter 3</v>
      </c>
      <c r="L263" t="str">
        <f t="shared" si="51"/>
        <v>Q3</v>
      </c>
      <c r="M263" t="str">
        <f t="shared" si="52"/>
        <v>20123</v>
      </c>
      <c r="N263" t="str">
        <f t="shared" si="53"/>
        <v>Q3 2012</v>
      </c>
      <c r="O263" t="str">
        <f t="shared" si="54"/>
        <v>Sep 2012</v>
      </c>
      <c r="P263">
        <f t="shared" si="46"/>
        <v>201209</v>
      </c>
      <c r="Q263">
        <v>41153</v>
      </c>
      <c r="R263">
        <v>41153</v>
      </c>
      <c r="S263" t="s">
        <v>47</v>
      </c>
      <c r="T263" t="s">
        <v>48</v>
      </c>
      <c r="U263" t="s">
        <v>26</v>
      </c>
      <c r="V263" t="s">
        <v>27</v>
      </c>
      <c r="W263" t="s">
        <v>28</v>
      </c>
      <c r="X263" t="s">
        <v>29</v>
      </c>
      <c r="Y263">
        <v>3</v>
      </c>
      <c r="Z263">
        <v>37</v>
      </c>
    </row>
    <row r="264" spans="5:26" x14ac:dyDescent="0.25">
      <c r="E264">
        <v>41171</v>
      </c>
      <c r="F264">
        <f t="shared" si="47"/>
        <v>2012</v>
      </c>
      <c r="G264">
        <f t="shared" si="44"/>
        <v>9</v>
      </c>
      <c r="H264" t="str">
        <f t="shared" si="48"/>
        <v>September</v>
      </c>
      <c r="I264" t="str">
        <f t="shared" si="49"/>
        <v>Sep</v>
      </c>
      <c r="J264">
        <f t="shared" si="45"/>
        <v>3</v>
      </c>
      <c r="K264" t="str">
        <f t="shared" si="50"/>
        <v>Quarter 3</v>
      </c>
      <c r="L264" t="str">
        <f t="shared" si="51"/>
        <v>Q3</v>
      </c>
      <c r="M264" t="str">
        <f t="shared" si="52"/>
        <v>20123</v>
      </c>
      <c r="N264" t="str">
        <f t="shared" si="53"/>
        <v>Q3 2012</v>
      </c>
      <c r="O264" t="str">
        <f t="shared" si="54"/>
        <v>Sep 2012</v>
      </c>
      <c r="P264">
        <f t="shared" si="46"/>
        <v>201209</v>
      </c>
      <c r="Q264">
        <v>41153</v>
      </c>
      <c r="R264">
        <v>41153</v>
      </c>
      <c r="S264" t="s">
        <v>47</v>
      </c>
      <c r="T264" t="s">
        <v>48</v>
      </c>
      <c r="U264" t="s">
        <v>26</v>
      </c>
      <c r="V264" t="s">
        <v>27</v>
      </c>
      <c r="W264" t="s">
        <v>28</v>
      </c>
      <c r="X264" t="s">
        <v>29</v>
      </c>
      <c r="Y264">
        <v>3</v>
      </c>
      <c r="Z264">
        <v>37</v>
      </c>
    </row>
    <row r="265" spans="5:26" x14ac:dyDescent="0.25">
      <c r="E265">
        <v>41172</v>
      </c>
      <c r="F265">
        <f t="shared" si="47"/>
        <v>2012</v>
      </c>
      <c r="G265">
        <f t="shared" si="44"/>
        <v>9</v>
      </c>
      <c r="H265" t="str">
        <f t="shared" si="48"/>
        <v>September</v>
      </c>
      <c r="I265" t="str">
        <f t="shared" si="49"/>
        <v>Sep</v>
      </c>
      <c r="J265">
        <f t="shared" si="45"/>
        <v>3</v>
      </c>
      <c r="K265" t="str">
        <f t="shared" si="50"/>
        <v>Quarter 3</v>
      </c>
      <c r="L265" t="str">
        <f t="shared" si="51"/>
        <v>Q3</v>
      </c>
      <c r="M265" t="str">
        <f t="shared" si="52"/>
        <v>20123</v>
      </c>
      <c r="N265" t="str">
        <f t="shared" si="53"/>
        <v>Q3 2012</v>
      </c>
      <c r="O265" t="str">
        <f t="shared" si="54"/>
        <v>Sep 2012</v>
      </c>
      <c r="P265">
        <f t="shared" si="46"/>
        <v>201209</v>
      </c>
      <c r="Q265">
        <v>41153</v>
      </c>
      <c r="R265">
        <v>41153</v>
      </c>
      <c r="S265" t="s">
        <v>47</v>
      </c>
      <c r="T265" t="s">
        <v>48</v>
      </c>
      <c r="U265" t="s">
        <v>26</v>
      </c>
      <c r="V265" t="s">
        <v>27</v>
      </c>
      <c r="W265" t="s">
        <v>28</v>
      </c>
      <c r="X265" t="s">
        <v>29</v>
      </c>
      <c r="Y265">
        <v>3</v>
      </c>
      <c r="Z265">
        <v>38</v>
      </c>
    </row>
    <row r="266" spans="5:26" x14ac:dyDescent="0.25">
      <c r="E266">
        <v>41173</v>
      </c>
      <c r="F266">
        <f t="shared" si="47"/>
        <v>2012</v>
      </c>
      <c r="G266">
        <f t="shared" si="44"/>
        <v>9</v>
      </c>
      <c r="H266" t="str">
        <f t="shared" si="48"/>
        <v>September</v>
      </c>
      <c r="I266" t="str">
        <f t="shared" si="49"/>
        <v>Sep</v>
      </c>
      <c r="J266">
        <f t="shared" si="45"/>
        <v>3</v>
      </c>
      <c r="K266" t="str">
        <f t="shared" si="50"/>
        <v>Quarter 3</v>
      </c>
      <c r="L266" t="str">
        <f t="shared" si="51"/>
        <v>Q3</v>
      </c>
      <c r="M266" t="str">
        <f t="shared" si="52"/>
        <v>20123</v>
      </c>
      <c r="N266" t="str">
        <f t="shared" si="53"/>
        <v>Q3 2012</v>
      </c>
      <c r="O266" t="str">
        <f t="shared" si="54"/>
        <v>Sep 2012</v>
      </c>
      <c r="P266">
        <f t="shared" si="46"/>
        <v>201209</v>
      </c>
      <c r="Q266">
        <v>41153</v>
      </c>
      <c r="R266">
        <v>41153</v>
      </c>
      <c r="S266" t="s">
        <v>47</v>
      </c>
      <c r="T266" t="s">
        <v>48</v>
      </c>
      <c r="U266" t="s">
        <v>26</v>
      </c>
      <c r="V266" t="s">
        <v>27</v>
      </c>
      <c r="W266" t="s">
        <v>28</v>
      </c>
      <c r="X266" t="s">
        <v>29</v>
      </c>
      <c r="Y266">
        <v>3</v>
      </c>
      <c r="Z266">
        <v>38</v>
      </c>
    </row>
    <row r="267" spans="5:26" x14ac:dyDescent="0.25">
      <c r="E267">
        <v>41174</v>
      </c>
      <c r="F267">
        <f t="shared" si="47"/>
        <v>2012</v>
      </c>
      <c r="G267">
        <f t="shared" si="44"/>
        <v>9</v>
      </c>
      <c r="H267" t="str">
        <f t="shared" si="48"/>
        <v>September</v>
      </c>
      <c r="I267" t="str">
        <f t="shared" si="49"/>
        <v>Sep</v>
      </c>
      <c r="J267">
        <f t="shared" si="45"/>
        <v>3</v>
      </c>
      <c r="K267" t="str">
        <f t="shared" si="50"/>
        <v>Quarter 3</v>
      </c>
      <c r="L267" t="str">
        <f t="shared" si="51"/>
        <v>Q3</v>
      </c>
      <c r="M267" t="str">
        <f t="shared" si="52"/>
        <v>20123</v>
      </c>
      <c r="N267" t="str">
        <f t="shared" si="53"/>
        <v>Q3 2012</v>
      </c>
      <c r="O267" t="str">
        <f t="shared" si="54"/>
        <v>Sep 2012</v>
      </c>
      <c r="P267">
        <f t="shared" si="46"/>
        <v>201209</v>
      </c>
      <c r="Q267">
        <v>41153</v>
      </c>
      <c r="R267">
        <v>41153</v>
      </c>
      <c r="S267" t="s">
        <v>47</v>
      </c>
      <c r="T267" t="s">
        <v>48</v>
      </c>
      <c r="U267" t="s">
        <v>26</v>
      </c>
      <c r="V267" t="s">
        <v>27</v>
      </c>
      <c r="W267" t="s">
        <v>28</v>
      </c>
      <c r="X267" t="s">
        <v>29</v>
      </c>
      <c r="Y267">
        <v>3</v>
      </c>
      <c r="Z267">
        <v>38</v>
      </c>
    </row>
    <row r="268" spans="5:26" x14ac:dyDescent="0.25">
      <c r="E268">
        <v>41175</v>
      </c>
      <c r="F268">
        <f t="shared" si="47"/>
        <v>2012</v>
      </c>
      <c r="G268">
        <f t="shared" si="44"/>
        <v>9</v>
      </c>
      <c r="H268" t="str">
        <f t="shared" si="48"/>
        <v>September</v>
      </c>
      <c r="I268" t="str">
        <f t="shared" si="49"/>
        <v>Sep</v>
      </c>
      <c r="J268">
        <f t="shared" si="45"/>
        <v>3</v>
      </c>
      <c r="K268" t="str">
        <f t="shared" si="50"/>
        <v>Quarter 3</v>
      </c>
      <c r="L268" t="str">
        <f t="shared" si="51"/>
        <v>Q3</v>
      </c>
      <c r="M268" t="str">
        <f t="shared" si="52"/>
        <v>20123</v>
      </c>
      <c r="N268" t="str">
        <f t="shared" si="53"/>
        <v>Q3 2012</v>
      </c>
      <c r="O268" t="str">
        <f t="shared" si="54"/>
        <v>Sep 2012</v>
      </c>
      <c r="P268">
        <f t="shared" si="46"/>
        <v>201209</v>
      </c>
      <c r="Q268">
        <v>41153</v>
      </c>
      <c r="R268">
        <v>41153</v>
      </c>
      <c r="S268" t="s">
        <v>47</v>
      </c>
      <c r="T268" t="s">
        <v>48</v>
      </c>
      <c r="U268" t="s">
        <v>26</v>
      </c>
      <c r="V268" t="s">
        <v>27</v>
      </c>
      <c r="W268" t="s">
        <v>28</v>
      </c>
      <c r="X268" t="s">
        <v>29</v>
      </c>
      <c r="Y268">
        <v>3</v>
      </c>
      <c r="Z268">
        <v>38</v>
      </c>
    </row>
    <row r="269" spans="5:26" x14ac:dyDescent="0.25">
      <c r="E269">
        <v>41176</v>
      </c>
      <c r="F269">
        <f t="shared" si="47"/>
        <v>2012</v>
      </c>
      <c r="G269">
        <f t="shared" si="44"/>
        <v>9</v>
      </c>
      <c r="H269" t="str">
        <f t="shared" si="48"/>
        <v>September</v>
      </c>
      <c r="I269" t="str">
        <f t="shared" si="49"/>
        <v>Sep</v>
      </c>
      <c r="J269">
        <f t="shared" si="45"/>
        <v>3</v>
      </c>
      <c r="K269" t="str">
        <f t="shared" si="50"/>
        <v>Quarter 3</v>
      </c>
      <c r="L269" t="str">
        <f t="shared" si="51"/>
        <v>Q3</v>
      </c>
      <c r="M269" t="str">
        <f t="shared" si="52"/>
        <v>20123</v>
      </c>
      <c r="N269" t="str">
        <f t="shared" si="53"/>
        <v>Q3 2012</v>
      </c>
      <c r="O269" t="str">
        <f t="shared" si="54"/>
        <v>Sep 2012</v>
      </c>
      <c r="P269">
        <f t="shared" si="46"/>
        <v>201209</v>
      </c>
      <c r="Q269">
        <v>41153</v>
      </c>
      <c r="R269">
        <v>41153</v>
      </c>
      <c r="S269" t="s">
        <v>47</v>
      </c>
      <c r="T269" t="s">
        <v>48</v>
      </c>
      <c r="U269" t="s">
        <v>26</v>
      </c>
      <c r="V269" t="s">
        <v>27</v>
      </c>
      <c r="W269" t="s">
        <v>28</v>
      </c>
      <c r="X269" t="s">
        <v>29</v>
      </c>
      <c r="Y269">
        <v>3</v>
      </c>
      <c r="Z269">
        <v>38</v>
      </c>
    </row>
    <row r="270" spans="5:26" x14ac:dyDescent="0.25">
      <c r="E270">
        <v>41177</v>
      </c>
      <c r="F270">
        <f t="shared" si="47"/>
        <v>2012</v>
      </c>
      <c r="G270">
        <f t="shared" si="44"/>
        <v>9</v>
      </c>
      <c r="H270" t="str">
        <f t="shared" si="48"/>
        <v>September</v>
      </c>
      <c r="I270" t="str">
        <f t="shared" si="49"/>
        <v>Sep</v>
      </c>
      <c r="J270">
        <f t="shared" si="45"/>
        <v>3</v>
      </c>
      <c r="K270" t="str">
        <f t="shared" si="50"/>
        <v>Quarter 3</v>
      </c>
      <c r="L270" t="str">
        <f t="shared" si="51"/>
        <v>Q3</v>
      </c>
      <c r="M270" t="str">
        <f t="shared" si="52"/>
        <v>20123</v>
      </c>
      <c r="N270" t="str">
        <f t="shared" si="53"/>
        <v>Q3 2012</v>
      </c>
      <c r="O270" t="str">
        <f t="shared" si="54"/>
        <v>Sep 2012</v>
      </c>
      <c r="P270">
        <f t="shared" si="46"/>
        <v>201209</v>
      </c>
      <c r="Q270">
        <v>41153</v>
      </c>
      <c r="R270">
        <v>41153</v>
      </c>
      <c r="S270" t="s">
        <v>47</v>
      </c>
      <c r="T270" t="s">
        <v>48</v>
      </c>
      <c r="U270" t="s">
        <v>26</v>
      </c>
      <c r="V270" t="s">
        <v>27</v>
      </c>
      <c r="W270" t="s">
        <v>28</v>
      </c>
      <c r="X270" t="s">
        <v>29</v>
      </c>
      <c r="Y270">
        <v>3</v>
      </c>
      <c r="Z270">
        <v>38</v>
      </c>
    </row>
    <row r="271" spans="5:26" x14ac:dyDescent="0.25">
      <c r="E271">
        <v>41178</v>
      </c>
      <c r="F271">
        <f t="shared" si="47"/>
        <v>2012</v>
      </c>
      <c r="G271">
        <f t="shared" si="44"/>
        <v>9</v>
      </c>
      <c r="H271" t="str">
        <f t="shared" si="48"/>
        <v>September</v>
      </c>
      <c r="I271" t="str">
        <f t="shared" si="49"/>
        <v>Sep</v>
      </c>
      <c r="J271">
        <f t="shared" si="45"/>
        <v>3</v>
      </c>
      <c r="K271" t="str">
        <f t="shared" si="50"/>
        <v>Quarter 3</v>
      </c>
      <c r="L271" t="str">
        <f t="shared" si="51"/>
        <v>Q3</v>
      </c>
      <c r="M271" t="str">
        <f t="shared" si="52"/>
        <v>20123</v>
      </c>
      <c r="N271" t="str">
        <f t="shared" si="53"/>
        <v>Q3 2012</v>
      </c>
      <c r="O271" t="str">
        <f t="shared" si="54"/>
        <v>Sep 2012</v>
      </c>
      <c r="P271">
        <f t="shared" si="46"/>
        <v>201209</v>
      </c>
      <c r="Q271">
        <v>41153</v>
      </c>
      <c r="R271">
        <v>41153</v>
      </c>
      <c r="S271" t="s">
        <v>47</v>
      </c>
      <c r="T271" t="s">
        <v>48</v>
      </c>
      <c r="U271" t="s">
        <v>26</v>
      </c>
      <c r="V271" t="s">
        <v>27</v>
      </c>
      <c r="W271" t="s">
        <v>28</v>
      </c>
      <c r="X271" t="s">
        <v>29</v>
      </c>
      <c r="Y271">
        <v>3</v>
      </c>
      <c r="Z271">
        <v>38</v>
      </c>
    </row>
    <row r="272" spans="5:26" x14ac:dyDescent="0.25">
      <c r="E272">
        <v>41179</v>
      </c>
      <c r="F272">
        <f t="shared" si="47"/>
        <v>2012</v>
      </c>
      <c r="G272">
        <f t="shared" si="44"/>
        <v>9</v>
      </c>
      <c r="H272" t="str">
        <f t="shared" si="48"/>
        <v>September</v>
      </c>
      <c r="I272" t="str">
        <f t="shared" si="49"/>
        <v>Sep</v>
      </c>
      <c r="J272">
        <f t="shared" si="45"/>
        <v>3</v>
      </c>
      <c r="K272" t="str">
        <f t="shared" si="50"/>
        <v>Quarter 3</v>
      </c>
      <c r="L272" t="str">
        <f t="shared" si="51"/>
        <v>Q3</v>
      </c>
      <c r="M272" t="str">
        <f t="shared" si="52"/>
        <v>20123</v>
      </c>
      <c r="N272" t="str">
        <f t="shared" si="53"/>
        <v>Q3 2012</v>
      </c>
      <c r="O272" t="str">
        <f t="shared" si="54"/>
        <v>Sep 2012</v>
      </c>
      <c r="P272">
        <f t="shared" si="46"/>
        <v>201209</v>
      </c>
      <c r="Q272">
        <v>41153</v>
      </c>
      <c r="R272">
        <v>41153</v>
      </c>
      <c r="S272" t="s">
        <v>47</v>
      </c>
      <c r="T272" t="s">
        <v>48</v>
      </c>
      <c r="U272" t="s">
        <v>26</v>
      </c>
      <c r="V272" t="s">
        <v>27</v>
      </c>
      <c r="W272" t="s">
        <v>28</v>
      </c>
      <c r="X272" t="s">
        <v>29</v>
      </c>
      <c r="Y272">
        <v>3</v>
      </c>
      <c r="Z272">
        <v>39</v>
      </c>
    </row>
    <row r="273" spans="5:26" x14ac:dyDescent="0.25">
      <c r="E273">
        <v>41180</v>
      </c>
      <c r="F273">
        <f t="shared" si="47"/>
        <v>2012</v>
      </c>
      <c r="G273">
        <f t="shared" si="44"/>
        <v>9</v>
      </c>
      <c r="H273" t="str">
        <f t="shared" si="48"/>
        <v>September</v>
      </c>
      <c r="I273" t="str">
        <f t="shared" si="49"/>
        <v>Sep</v>
      </c>
      <c r="J273">
        <f t="shared" si="45"/>
        <v>3</v>
      </c>
      <c r="K273" t="str">
        <f t="shared" si="50"/>
        <v>Quarter 3</v>
      </c>
      <c r="L273" t="str">
        <f t="shared" si="51"/>
        <v>Q3</v>
      </c>
      <c r="M273" t="str">
        <f t="shared" si="52"/>
        <v>20123</v>
      </c>
      <c r="N273" t="str">
        <f t="shared" si="53"/>
        <v>Q3 2012</v>
      </c>
      <c r="O273" t="str">
        <f t="shared" si="54"/>
        <v>Sep 2012</v>
      </c>
      <c r="P273">
        <f t="shared" si="46"/>
        <v>201209</v>
      </c>
      <c r="Q273">
        <v>41153</v>
      </c>
      <c r="R273">
        <v>41153</v>
      </c>
      <c r="S273" t="s">
        <v>47</v>
      </c>
      <c r="T273" t="s">
        <v>48</v>
      </c>
      <c r="U273" t="s">
        <v>26</v>
      </c>
      <c r="V273" t="s">
        <v>27</v>
      </c>
      <c r="W273" t="s">
        <v>28</v>
      </c>
      <c r="X273" t="s">
        <v>29</v>
      </c>
      <c r="Y273">
        <v>3</v>
      </c>
      <c r="Z273">
        <v>39</v>
      </c>
    </row>
    <row r="274" spans="5:26" x14ac:dyDescent="0.25">
      <c r="E274">
        <v>41181</v>
      </c>
      <c r="F274">
        <f t="shared" si="47"/>
        <v>2012</v>
      </c>
      <c r="G274">
        <f t="shared" si="44"/>
        <v>9</v>
      </c>
      <c r="H274" t="str">
        <f t="shared" si="48"/>
        <v>September</v>
      </c>
      <c r="I274" t="str">
        <f t="shared" si="49"/>
        <v>Sep</v>
      </c>
      <c r="J274">
        <f t="shared" si="45"/>
        <v>3</v>
      </c>
      <c r="K274" t="str">
        <f t="shared" si="50"/>
        <v>Quarter 3</v>
      </c>
      <c r="L274" t="str">
        <f t="shared" si="51"/>
        <v>Q3</v>
      </c>
      <c r="M274" t="str">
        <f t="shared" si="52"/>
        <v>20123</v>
      </c>
      <c r="N274" t="str">
        <f t="shared" si="53"/>
        <v>Q3 2012</v>
      </c>
      <c r="O274" t="str">
        <f t="shared" si="54"/>
        <v>Sep 2012</v>
      </c>
      <c r="P274">
        <f t="shared" si="46"/>
        <v>201209</v>
      </c>
      <c r="Q274">
        <v>41153</v>
      </c>
      <c r="R274">
        <v>41153</v>
      </c>
      <c r="S274" t="s">
        <v>47</v>
      </c>
      <c r="T274" t="s">
        <v>48</v>
      </c>
      <c r="U274" t="s">
        <v>26</v>
      </c>
      <c r="V274" t="s">
        <v>27</v>
      </c>
      <c r="W274" t="s">
        <v>28</v>
      </c>
      <c r="X274" t="s">
        <v>29</v>
      </c>
      <c r="Y274">
        <v>3</v>
      </c>
      <c r="Z274">
        <v>39</v>
      </c>
    </row>
    <row r="275" spans="5:26" x14ac:dyDescent="0.25">
      <c r="E275">
        <v>41182</v>
      </c>
      <c r="F275">
        <f t="shared" si="47"/>
        <v>2012</v>
      </c>
      <c r="G275">
        <f t="shared" si="44"/>
        <v>9</v>
      </c>
      <c r="H275" t="str">
        <f t="shared" si="48"/>
        <v>September</v>
      </c>
      <c r="I275" t="str">
        <f t="shared" si="49"/>
        <v>Sep</v>
      </c>
      <c r="J275">
        <f t="shared" si="45"/>
        <v>3</v>
      </c>
      <c r="K275" t="str">
        <f t="shared" si="50"/>
        <v>Quarter 3</v>
      </c>
      <c r="L275" t="str">
        <f t="shared" si="51"/>
        <v>Q3</v>
      </c>
      <c r="M275" t="str">
        <f t="shared" si="52"/>
        <v>20123</v>
      </c>
      <c r="N275" t="str">
        <f t="shared" si="53"/>
        <v>Q3 2012</v>
      </c>
      <c r="O275" t="str">
        <f t="shared" si="54"/>
        <v>Sep 2012</v>
      </c>
      <c r="P275">
        <f t="shared" si="46"/>
        <v>201209</v>
      </c>
      <c r="Q275">
        <v>41153</v>
      </c>
      <c r="R275">
        <v>41153</v>
      </c>
      <c r="S275" t="s">
        <v>47</v>
      </c>
      <c r="T275" t="s">
        <v>48</v>
      </c>
      <c r="U275" t="s">
        <v>26</v>
      </c>
      <c r="V275" t="s">
        <v>27</v>
      </c>
      <c r="W275" t="s">
        <v>28</v>
      </c>
      <c r="X275" t="s">
        <v>29</v>
      </c>
      <c r="Y275">
        <v>3</v>
      </c>
      <c r="Z275">
        <v>39</v>
      </c>
    </row>
    <row r="276" spans="5:26" x14ac:dyDescent="0.25">
      <c r="E276">
        <v>41183</v>
      </c>
      <c r="F276">
        <f t="shared" si="47"/>
        <v>2012</v>
      </c>
      <c r="G276">
        <f t="shared" si="44"/>
        <v>10</v>
      </c>
      <c r="H276" t="str">
        <f t="shared" si="48"/>
        <v>October</v>
      </c>
      <c r="I276" t="str">
        <f t="shared" si="49"/>
        <v>Oct</v>
      </c>
      <c r="J276">
        <f t="shared" si="45"/>
        <v>4</v>
      </c>
      <c r="K276" t="str">
        <f t="shared" si="50"/>
        <v>Quarter 4</v>
      </c>
      <c r="L276" t="str">
        <f t="shared" si="51"/>
        <v>Q4</v>
      </c>
      <c r="M276" t="str">
        <f t="shared" si="52"/>
        <v>20124</v>
      </c>
      <c r="N276" t="str">
        <f t="shared" si="53"/>
        <v>Q4 2012</v>
      </c>
      <c r="O276" t="str">
        <f t="shared" si="54"/>
        <v>Oct 2012</v>
      </c>
      <c r="P276">
        <f t="shared" si="46"/>
        <v>201210</v>
      </c>
      <c r="Q276">
        <v>41153</v>
      </c>
      <c r="R276">
        <v>41153</v>
      </c>
      <c r="S276" t="s">
        <v>47</v>
      </c>
      <c r="T276" t="s">
        <v>48</v>
      </c>
      <c r="U276" t="s">
        <v>26</v>
      </c>
      <c r="V276" t="s">
        <v>27</v>
      </c>
      <c r="W276" t="s">
        <v>28</v>
      </c>
      <c r="X276" t="s">
        <v>29</v>
      </c>
      <c r="Y276">
        <v>3</v>
      </c>
      <c r="Z276">
        <v>39</v>
      </c>
    </row>
    <row r="277" spans="5:26" x14ac:dyDescent="0.25">
      <c r="E277">
        <v>41184</v>
      </c>
      <c r="F277">
        <f t="shared" si="47"/>
        <v>2012</v>
      </c>
      <c r="G277">
        <f t="shared" si="44"/>
        <v>10</v>
      </c>
      <c r="H277" t="str">
        <f t="shared" si="48"/>
        <v>October</v>
      </c>
      <c r="I277" t="str">
        <f t="shared" si="49"/>
        <v>Oct</v>
      </c>
      <c r="J277">
        <f t="shared" si="45"/>
        <v>4</v>
      </c>
      <c r="K277" t="str">
        <f t="shared" si="50"/>
        <v>Quarter 4</v>
      </c>
      <c r="L277" t="str">
        <f t="shared" si="51"/>
        <v>Q4</v>
      </c>
      <c r="M277" t="str">
        <f t="shared" si="52"/>
        <v>20124</v>
      </c>
      <c r="N277" t="str">
        <f t="shared" si="53"/>
        <v>Q4 2012</v>
      </c>
      <c r="O277" t="str">
        <f t="shared" si="54"/>
        <v>Oct 2012</v>
      </c>
      <c r="P277">
        <f t="shared" si="46"/>
        <v>201210</v>
      </c>
      <c r="Q277">
        <v>41153</v>
      </c>
      <c r="R277">
        <v>41153</v>
      </c>
      <c r="S277" t="s">
        <v>47</v>
      </c>
      <c r="T277" t="s">
        <v>48</v>
      </c>
      <c r="U277" t="s">
        <v>26</v>
      </c>
      <c r="V277" t="s">
        <v>27</v>
      </c>
      <c r="W277" t="s">
        <v>28</v>
      </c>
      <c r="X277" t="s">
        <v>29</v>
      </c>
      <c r="Y277">
        <v>3</v>
      </c>
      <c r="Z277">
        <v>39</v>
      </c>
    </row>
    <row r="278" spans="5:26" x14ac:dyDescent="0.25">
      <c r="E278">
        <v>41185</v>
      </c>
      <c r="F278">
        <f t="shared" si="47"/>
        <v>2012</v>
      </c>
      <c r="G278">
        <f t="shared" si="44"/>
        <v>10</v>
      </c>
      <c r="H278" t="str">
        <f t="shared" si="48"/>
        <v>October</v>
      </c>
      <c r="I278" t="str">
        <f t="shared" si="49"/>
        <v>Oct</v>
      </c>
      <c r="J278">
        <f t="shared" si="45"/>
        <v>4</v>
      </c>
      <c r="K278" t="str">
        <f t="shared" si="50"/>
        <v>Quarter 4</v>
      </c>
      <c r="L278" t="str">
        <f t="shared" si="51"/>
        <v>Q4</v>
      </c>
      <c r="M278" t="str">
        <f t="shared" si="52"/>
        <v>20124</v>
      </c>
      <c r="N278" t="str">
        <f t="shared" si="53"/>
        <v>Q4 2012</v>
      </c>
      <c r="O278" t="str">
        <f t="shared" si="54"/>
        <v>Oct 2012</v>
      </c>
      <c r="P278">
        <f t="shared" si="46"/>
        <v>201210</v>
      </c>
      <c r="Q278">
        <v>41153</v>
      </c>
      <c r="R278">
        <v>41153</v>
      </c>
      <c r="S278" t="s">
        <v>47</v>
      </c>
      <c r="T278" t="s">
        <v>48</v>
      </c>
      <c r="U278" t="s">
        <v>26</v>
      </c>
      <c r="V278" t="s">
        <v>27</v>
      </c>
      <c r="W278" t="s">
        <v>28</v>
      </c>
      <c r="X278" t="s">
        <v>29</v>
      </c>
      <c r="Y278">
        <v>3</v>
      </c>
      <c r="Z278">
        <v>39</v>
      </c>
    </row>
    <row r="279" spans="5:26" x14ac:dyDescent="0.25">
      <c r="E279">
        <v>41186</v>
      </c>
      <c r="F279">
        <f t="shared" si="47"/>
        <v>2012</v>
      </c>
      <c r="G279">
        <f t="shared" si="44"/>
        <v>10</v>
      </c>
      <c r="H279" t="str">
        <f t="shared" si="48"/>
        <v>October</v>
      </c>
      <c r="I279" t="str">
        <f t="shared" si="49"/>
        <v>Oct</v>
      </c>
      <c r="J279">
        <f t="shared" si="45"/>
        <v>4</v>
      </c>
      <c r="K279" t="str">
        <f t="shared" si="50"/>
        <v>Quarter 4</v>
      </c>
      <c r="L279" t="str">
        <f t="shared" si="51"/>
        <v>Q4</v>
      </c>
      <c r="M279" t="str">
        <f t="shared" si="52"/>
        <v>20124</v>
      </c>
      <c r="N279" t="str">
        <f t="shared" si="53"/>
        <v>Q4 2012</v>
      </c>
      <c r="O279" t="str">
        <f t="shared" si="54"/>
        <v>Oct 2012</v>
      </c>
      <c r="P279">
        <f t="shared" si="46"/>
        <v>201210</v>
      </c>
      <c r="Q279">
        <v>41153</v>
      </c>
      <c r="R279">
        <v>41153</v>
      </c>
      <c r="S279" t="s">
        <v>47</v>
      </c>
      <c r="T279" t="s">
        <v>48</v>
      </c>
      <c r="U279" t="s">
        <v>26</v>
      </c>
      <c r="V279" t="s">
        <v>27</v>
      </c>
      <c r="W279" t="s">
        <v>28</v>
      </c>
      <c r="X279" t="s">
        <v>29</v>
      </c>
      <c r="Y279">
        <v>3</v>
      </c>
      <c r="Z279">
        <v>40</v>
      </c>
    </row>
    <row r="280" spans="5:26" x14ac:dyDescent="0.25">
      <c r="E280">
        <v>41187</v>
      </c>
      <c r="F280">
        <f t="shared" si="47"/>
        <v>2012</v>
      </c>
      <c r="G280">
        <f t="shared" si="44"/>
        <v>10</v>
      </c>
      <c r="H280" t="str">
        <f t="shared" si="48"/>
        <v>October</v>
      </c>
      <c r="I280" t="str">
        <f t="shared" si="49"/>
        <v>Oct</v>
      </c>
      <c r="J280">
        <f t="shared" si="45"/>
        <v>4</v>
      </c>
      <c r="K280" t="str">
        <f t="shared" si="50"/>
        <v>Quarter 4</v>
      </c>
      <c r="L280" t="str">
        <f t="shared" si="51"/>
        <v>Q4</v>
      </c>
      <c r="M280" t="str">
        <f t="shared" si="52"/>
        <v>20124</v>
      </c>
      <c r="N280" t="str">
        <f t="shared" si="53"/>
        <v>Q4 2012</v>
      </c>
      <c r="O280" t="str">
        <f t="shared" si="54"/>
        <v>Oct 2012</v>
      </c>
      <c r="P280">
        <f t="shared" si="46"/>
        <v>201210</v>
      </c>
      <c r="Q280">
        <v>41518</v>
      </c>
      <c r="R280">
        <v>41518</v>
      </c>
      <c r="S280" t="s">
        <v>47</v>
      </c>
      <c r="T280" t="s">
        <v>48</v>
      </c>
      <c r="U280" t="s">
        <v>39</v>
      </c>
      <c r="V280" t="s">
        <v>40</v>
      </c>
      <c r="W280" t="s">
        <v>28</v>
      </c>
      <c r="X280" t="s">
        <v>29</v>
      </c>
      <c r="Y280">
        <v>3</v>
      </c>
      <c r="Z280">
        <v>36</v>
      </c>
    </row>
    <row r="281" spans="5:26" x14ac:dyDescent="0.25">
      <c r="E281">
        <v>41188</v>
      </c>
      <c r="F281">
        <f t="shared" si="47"/>
        <v>2012</v>
      </c>
      <c r="G281">
        <f t="shared" si="44"/>
        <v>10</v>
      </c>
      <c r="H281" t="str">
        <f t="shared" si="48"/>
        <v>October</v>
      </c>
      <c r="I281" t="str">
        <f t="shared" si="49"/>
        <v>Oct</v>
      </c>
      <c r="J281">
        <f t="shared" si="45"/>
        <v>4</v>
      </c>
      <c r="K281" t="str">
        <f t="shared" si="50"/>
        <v>Quarter 4</v>
      </c>
      <c r="L281" t="str">
        <f t="shared" si="51"/>
        <v>Q4</v>
      </c>
      <c r="M281" t="str">
        <f t="shared" si="52"/>
        <v>20124</v>
      </c>
      <c r="N281" t="str">
        <f t="shared" si="53"/>
        <v>Q4 2012</v>
      </c>
      <c r="O281" t="str">
        <f t="shared" si="54"/>
        <v>Oct 2012</v>
      </c>
      <c r="P281">
        <f t="shared" si="46"/>
        <v>201210</v>
      </c>
      <c r="Q281">
        <v>41518</v>
      </c>
      <c r="R281">
        <v>41518</v>
      </c>
      <c r="S281" t="s">
        <v>47</v>
      </c>
      <c r="T281" t="s">
        <v>48</v>
      </c>
      <c r="U281" t="s">
        <v>39</v>
      </c>
      <c r="V281" t="s">
        <v>40</v>
      </c>
      <c r="W281" t="s">
        <v>28</v>
      </c>
      <c r="X281" t="s">
        <v>29</v>
      </c>
      <c r="Y281">
        <v>3</v>
      </c>
      <c r="Z281">
        <v>36</v>
      </c>
    </row>
    <row r="282" spans="5:26" x14ac:dyDescent="0.25">
      <c r="E282">
        <v>41189</v>
      </c>
      <c r="F282">
        <f t="shared" si="47"/>
        <v>2012</v>
      </c>
      <c r="G282">
        <f t="shared" si="44"/>
        <v>10</v>
      </c>
      <c r="H282" t="str">
        <f t="shared" si="48"/>
        <v>October</v>
      </c>
      <c r="I282" t="str">
        <f t="shared" si="49"/>
        <v>Oct</v>
      </c>
      <c r="J282">
        <f t="shared" si="45"/>
        <v>4</v>
      </c>
      <c r="K282" t="str">
        <f t="shared" si="50"/>
        <v>Quarter 4</v>
      </c>
      <c r="L282" t="str">
        <f t="shared" si="51"/>
        <v>Q4</v>
      </c>
      <c r="M282" t="str">
        <f t="shared" si="52"/>
        <v>20124</v>
      </c>
      <c r="N282" t="str">
        <f t="shared" si="53"/>
        <v>Q4 2012</v>
      </c>
      <c r="O282" t="str">
        <f t="shared" si="54"/>
        <v>Oct 2012</v>
      </c>
      <c r="P282">
        <f t="shared" si="46"/>
        <v>201210</v>
      </c>
      <c r="Q282">
        <v>41518</v>
      </c>
      <c r="R282">
        <v>41518</v>
      </c>
      <c r="S282" t="s">
        <v>47</v>
      </c>
      <c r="T282" t="s">
        <v>48</v>
      </c>
      <c r="U282" t="s">
        <v>39</v>
      </c>
      <c r="V282" t="s">
        <v>40</v>
      </c>
      <c r="W282" t="s">
        <v>28</v>
      </c>
      <c r="X282" t="s">
        <v>29</v>
      </c>
      <c r="Y282">
        <v>3</v>
      </c>
      <c r="Z282">
        <v>36</v>
      </c>
    </row>
    <row r="283" spans="5:26" x14ac:dyDescent="0.25">
      <c r="E283">
        <v>41190</v>
      </c>
      <c r="F283">
        <f t="shared" si="47"/>
        <v>2012</v>
      </c>
      <c r="G283">
        <f t="shared" si="44"/>
        <v>10</v>
      </c>
      <c r="H283" t="str">
        <f t="shared" si="48"/>
        <v>October</v>
      </c>
      <c r="I283" t="str">
        <f t="shared" si="49"/>
        <v>Oct</v>
      </c>
      <c r="J283">
        <f t="shared" si="45"/>
        <v>4</v>
      </c>
      <c r="K283" t="str">
        <f t="shared" si="50"/>
        <v>Quarter 4</v>
      </c>
      <c r="L283" t="str">
        <f t="shared" si="51"/>
        <v>Q4</v>
      </c>
      <c r="M283" t="str">
        <f t="shared" si="52"/>
        <v>20124</v>
      </c>
      <c r="N283" t="str">
        <f t="shared" si="53"/>
        <v>Q4 2012</v>
      </c>
      <c r="O283" t="str">
        <f t="shared" si="54"/>
        <v>Oct 2012</v>
      </c>
      <c r="P283">
        <f t="shared" si="46"/>
        <v>201210</v>
      </c>
      <c r="Q283">
        <v>41518</v>
      </c>
      <c r="R283">
        <v>41518</v>
      </c>
      <c r="S283" t="s">
        <v>47</v>
      </c>
      <c r="T283" t="s">
        <v>48</v>
      </c>
      <c r="U283" t="s">
        <v>39</v>
      </c>
      <c r="V283" t="s">
        <v>40</v>
      </c>
      <c r="W283" t="s">
        <v>28</v>
      </c>
      <c r="X283" t="s">
        <v>29</v>
      </c>
      <c r="Y283">
        <v>3</v>
      </c>
      <c r="Z283">
        <v>36</v>
      </c>
    </row>
    <row r="284" spans="5:26" x14ac:dyDescent="0.25">
      <c r="E284">
        <v>41191</v>
      </c>
      <c r="F284">
        <f t="shared" si="47"/>
        <v>2012</v>
      </c>
      <c r="G284">
        <f t="shared" si="44"/>
        <v>10</v>
      </c>
      <c r="H284" t="str">
        <f t="shared" si="48"/>
        <v>October</v>
      </c>
      <c r="I284" t="str">
        <f t="shared" si="49"/>
        <v>Oct</v>
      </c>
      <c r="J284">
        <f t="shared" si="45"/>
        <v>4</v>
      </c>
      <c r="K284" t="str">
        <f t="shared" si="50"/>
        <v>Quarter 4</v>
      </c>
      <c r="L284" t="str">
        <f t="shared" si="51"/>
        <v>Q4</v>
      </c>
      <c r="M284" t="str">
        <f t="shared" si="52"/>
        <v>20124</v>
      </c>
      <c r="N284" t="str">
        <f t="shared" si="53"/>
        <v>Q4 2012</v>
      </c>
      <c r="O284" t="str">
        <f t="shared" si="54"/>
        <v>Oct 2012</v>
      </c>
      <c r="P284">
        <f t="shared" si="46"/>
        <v>201210</v>
      </c>
      <c r="Q284">
        <v>41518</v>
      </c>
      <c r="R284">
        <v>41518</v>
      </c>
      <c r="S284" t="s">
        <v>47</v>
      </c>
      <c r="T284" t="s">
        <v>48</v>
      </c>
      <c r="U284" t="s">
        <v>39</v>
      </c>
      <c r="V284" t="s">
        <v>40</v>
      </c>
      <c r="W284" t="s">
        <v>28</v>
      </c>
      <c r="X284" t="s">
        <v>29</v>
      </c>
      <c r="Y284">
        <v>3</v>
      </c>
      <c r="Z284">
        <v>36</v>
      </c>
    </row>
    <row r="285" spans="5:26" x14ac:dyDescent="0.25">
      <c r="E285">
        <v>41192</v>
      </c>
      <c r="F285">
        <f t="shared" si="47"/>
        <v>2012</v>
      </c>
      <c r="G285">
        <f t="shared" si="44"/>
        <v>10</v>
      </c>
      <c r="H285" t="str">
        <f t="shared" si="48"/>
        <v>October</v>
      </c>
      <c r="I285" t="str">
        <f t="shared" si="49"/>
        <v>Oct</v>
      </c>
      <c r="J285">
        <f t="shared" si="45"/>
        <v>4</v>
      </c>
      <c r="K285" t="str">
        <f t="shared" si="50"/>
        <v>Quarter 4</v>
      </c>
      <c r="L285" t="str">
        <f t="shared" si="51"/>
        <v>Q4</v>
      </c>
      <c r="M285" t="str">
        <f t="shared" si="52"/>
        <v>20124</v>
      </c>
      <c r="N285" t="str">
        <f t="shared" si="53"/>
        <v>Q4 2012</v>
      </c>
      <c r="O285" t="str">
        <f t="shared" si="54"/>
        <v>Oct 2012</v>
      </c>
      <c r="P285">
        <f t="shared" si="46"/>
        <v>201210</v>
      </c>
      <c r="Q285">
        <v>41518</v>
      </c>
      <c r="R285">
        <v>41518</v>
      </c>
      <c r="S285" t="s">
        <v>47</v>
      </c>
      <c r="T285" t="s">
        <v>48</v>
      </c>
      <c r="U285" t="s">
        <v>39</v>
      </c>
      <c r="V285" t="s">
        <v>40</v>
      </c>
      <c r="W285" t="s">
        <v>28</v>
      </c>
      <c r="X285" t="s">
        <v>29</v>
      </c>
      <c r="Y285">
        <v>3</v>
      </c>
      <c r="Z285">
        <v>36</v>
      </c>
    </row>
    <row r="286" spans="5:26" x14ac:dyDescent="0.25">
      <c r="E286">
        <v>41193</v>
      </c>
      <c r="F286">
        <f t="shared" si="47"/>
        <v>2012</v>
      </c>
      <c r="G286">
        <f t="shared" si="44"/>
        <v>10</v>
      </c>
      <c r="H286" t="str">
        <f t="shared" si="48"/>
        <v>October</v>
      </c>
      <c r="I286" t="str">
        <f t="shared" si="49"/>
        <v>Oct</v>
      </c>
      <c r="J286">
        <f t="shared" si="45"/>
        <v>4</v>
      </c>
      <c r="K286" t="str">
        <f t="shared" si="50"/>
        <v>Quarter 4</v>
      </c>
      <c r="L286" t="str">
        <f t="shared" si="51"/>
        <v>Q4</v>
      </c>
      <c r="M286" t="str">
        <f t="shared" si="52"/>
        <v>20124</v>
      </c>
      <c r="N286" t="str">
        <f t="shared" si="53"/>
        <v>Q4 2012</v>
      </c>
      <c r="O286" t="str">
        <f t="shared" si="54"/>
        <v>Oct 2012</v>
      </c>
      <c r="P286">
        <f t="shared" si="46"/>
        <v>201210</v>
      </c>
      <c r="Q286">
        <v>41518</v>
      </c>
      <c r="R286">
        <v>41518</v>
      </c>
      <c r="S286" t="s">
        <v>47</v>
      </c>
      <c r="T286" t="s">
        <v>48</v>
      </c>
      <c r="U286" t="s">
        <v>39</v>
      </c>
      <c r="V286" t="s">
        <v>40</v>
      </c>
      <c r="W286" t="s">
        <v>28</v>
      </c>
      <c r="X286" t="s">
        <v>29</v>
      </c>
      <c r="Y286">
        <v>3</v>
      </c>
      <c r="Z286">
        <v>36</v>
      </c>
    </row>
    <row r="287" spans="5:26" x14ac:dyDescent="0.25">
      <c r="E287">
        <v>41194</v>
      </c>
      <c r="F287">
        <f t="shared" si="47"/>
        <v>2012</v>
      </c>
      <c r="G287">
        <f t="shared" si="44"/>
        <v>10</v>
      </c>
      <c r="H287" t="str">
        <f t="shared" si="48"/>
        <v>October</v>
      </c>
      <c r="I287" t="str">
        <f t="shared" si="49"/>
        <v>Oct</v>
      </c>
      <c r="J287">
        <f t="shared" si="45"/>
        <v>4</v>
      </c>
      <c r="K287" t="str">
        <f t="shared" si="50"/>
        <v>Quarter 4</v>
      </c>
      <c r="L287" t="str">
        <f t="shared" si="51"/>
        <v>Q4</v>
      </c>
      <c r="M287" t="str">
        <f t="shared" si="52"/>
        <v>20124</v>
      </c>
      <c r="N287" t="str">
        <f t="shared" si="53"/>
        <v>Q4 2012</v>
      </c>
      <c r="O287" t="str">
        <f t="shared" si="54"/>
        <v>Oct 2012</v>
      </c>
      <c r="P287">
        <f t="shared" si="46"/>
        <v>201210</v>
      </c>
      <c r="Q287">
        <v>41518</v>
      </c>
      <c r="R287">
        <v>41518</v>
      </c>
      <c r="S287" t="s">
        <v>47</v>
      </c>
      <c r="T287" t="s">
        <v>48</v>
      </c>
      <c r="U287" t="s">
        <v>39</v>
      </c>
      <c r="V287" t="s">
        <v>40</v>
      </c>
      <c r="W287" t="s">
        <v>28</v>
      </c>
      <c r="X287" t="s">
        <v>29</v>
      </c>
      <c r="Y287">
        <v>3</v>
      </c>
      <c r="Z287">
        <v>37</v>
      </c>
    </row>
    <row r="288" spans="5:26" x14ac:dyDescent="0.25">
      <c r="E288">
        <v>41195</v>
      </c>
      <c r="F288">
        <f t="shared" si="47"/>
        <v>2012</v>
      </c>
      <c r="G288">
        <f t="shared" si="44"/>
        <v>10</v>
      </c>
      <c r="H288" t="str">
        <f t="shared" si="48"/>
        <v>October</v>
      </c>
      <c r="I288" t="str">
        <f t="shared" si="49"/>
        <v>Oct</v>
      </c>
      <c r="J288">
        <f t="shared" si="45"/>
        <v>4</v>
      </c>
      <c r="K288" t="str">
        <f t="shared" si="50"/>
        <v>Quarter 4</v>
      </c>
      <c r="L288" t="str">
        <f t="shared" si="51"/>
        <v>Q4</v>
      </c>
      <c r="M288" t="str">
        <f t="shared" si="52"/>
        <v>20124</v>
      </c>
      <c r="N288" t="str">
        <f t="shared" si="53"/>
        <v>Q4 2012</v>
      </c>
      <c r="O288" t="str">
        <f t="shared" si="54"/>
        <v>Oct 2012</v>
      </c>
      <c r="P288">
        <f t="shared" si="46"/>
        <v>201210</v>
      </c>
      <c r="Q288">
        <v>41518</v>
      </c>
      <c r="R288">
        <v>41518</v>
      </c>
      <c r="S288" t="s">
        <v>47</v>
      </c>
      <c r="T288" t="s">
        <v>48</v>
      </c>
      <c r="U288" t="s">
        <v>39</v>
      </c>
      <c r="V288" t="s">
        <v>40</v>
      </c>
      <c r="W288" t="s">
        <v>28</v>
      </c>
      <c r="X288" t="s">
        <v>29</v>
      </c>
      <c r="Y288">
        <v>3</v>
      </c>
      <c r="Z288">
        <v>37</v>
      </c>
    </row>
    <row r="289" spans="5:26" x14ac:dyDescent="0.25">
      <c r="E289">
        <v>41196</v>
      </c>
      <c r="F289">
        <f t="shared" si="47"/>
        <v>2012</v>
      </c>
      <c r="G289">
        <f t="shared" si="44"/>
        <v>10</v>
      </c>
      <c r="H289" t="str">
        <f t="shared" si="48"/>
        <v>October</v>
      </c>
      <c r="I289" t="str">
        <f t="shared" si="49"/>
        <v>Oct</v>
      </c>
      <c r="J289">
        <f t="shared" si="45"/>
        <v>4</v>
      </c>
      <c r="K289" t="str">
        <f t="shared" si="50"/>
        <v>Quarter 4</v>
      </c>
      <c r="L289" t="str">
        <f t="shared" si="51"/>
        <v>Q4</v>
      </c>
      <c r="M289" t="str">
        <f t="shared" si="52"/>
        <v>20124</v>
      </c>
      <c r="N289" t="str">
        <f t="shared" si="53"/>
        <v>Q4 2012</v>
      </c>
      <c r="O289" t="str">
        <f t="shared" si="54"/>
        <v>Oct 2012</v>
      </c>
      <c r="P289">
        <f t="shared" si="46"/>
        <v>201210</v>
      </c>
      <c r="Q289">
        <v>41518</v>
      </c>
      <c r="R289">
        <v>41518</v>
      </c>
      <c r="S289" t="s">
        <v>47</v>
      </c>
      <c r="T289" t="s">
        <v>48</v>
      </c>
      <c r="U289" t="s">
        <v>39</v>
      </c>
      <c r="V289" t="s">
        <v>40</v>
      </c>
      <c r="W289" t="s">
        <v>28</v>
      </c>
      <c r="X289" t="s">
        <v>29</v>
      </c>
      <c r="Y289">
        <v>3</v>
      </c>
      <c r="Z289">
        <v>37</v>
      </c>
    </row>
    <row r="290" spans="5:26" x14ac:dyDescent="0.25">
      <c r="E290">
        <v>41197</v>
      </c>
      <c r="F290">
        <f t="shared" si="47"/>
        <v>2012</v>
      </c>
      <c r="G290">
        <f t="shared" si="44"/>
        <v>10</v>
      </c>
      <c r="H290" t="str">
        <f t="shared" si="48"/>
        <v>October</v>
      </c>
      <c r="I290" t="str">
        <f t="shared" si="49"/>
        <v>Oct</v>
      </c>
      <c r="J290">
        <f t="shared" si="45"/>
        <v>4</v>
      </c>
      <c r="K290" t="str">
        <f t="shared" si="50"/>
        <v>Quarter 4</v>
      </c>
      <c r="L290" t="str">
        <f t="shared" si="51"/>
        <v>Q4</v>
      </c>
      <c r="M290" t="str">
        <f t="shared" si="52"/>
        <v>20124</v>
      </c>
      <c r="N290" t="str">
        <f t="shared" si="53"/>
        <v>Q4 2012</v>
      </c>
      <c r="O290" t="str">
        <f t="shared" si="54"/>
        <v>Oct 2012</v>
      </c>
      <c r="P290">
        <f t="shared" si="46"/>
        <v>201210</v>
      </c>
      <c r="Q290">
        <v>41518</v>
      </c>
      <c r="R290">
        <v>41518</v>
      </c>
      <c r="S290" t="s">
        <v>47</v>
      </c>
      <c r="T290" t="s">
        <v>48</v>
      </c>
      <c r="U290" t="s">
        <v>39</v>
      </c>
      <c r="V290" t="s">
        <v>40</v>
      </c>
      <c r="W290" t="s">
        <v>28</v>
      </c>
      <c r="X290" t="s">
        <v>29</v>
      </c>
      <c r="Y290">
        <v>3</v>
      </c>
      <c r="Z290">
        <v>37</v>
      </c>
    </row>
    <row r="291" spans="5:26" x14ac:dyDescent="0.25">
      <c r="E291">
        <v>41198</v>
      </c>
      <c r="F291">
        <f t="shared" si="47"/>
        <v>2012</v>
      </c>
      <c r="G291">
        <f t="shared" si="44"/>
        <v>10</v>
      </c>
      <c r="H291" t="str">
        <f t="shared" si="48"/>
        <v>October</v>
      </c>
      <c r="I291" t="str">
        <f t="shared" si="49"/>
        <v>Oct</v>
      </c>
      <c r="J291">
        <f t="shared" si="45"/>
        <v>4</v>
      </c>
      <c r="K291" t="str">
        <f t="shared" si="50"/>
        <v>Quarter 4</v>
      </c>
      <c r="L291" t="str">
        <f t="shared" si="51"/>
        <v>Q4</v>
      </c>
      <c r="M291" t="str">
        <f t="shared" si="52"/>
        <v>20124</v>
      </c>
      <c r="N291" t="str">
        <f t="shared" si="53"/>
        <v>Q4 2012</v>
      </c>
      <c r="O291" t="str">
        <f t="shared" si="54"/>
        <v>Oct 2012</v>
      </c>
      <c r="P291">
        <f t="shared" si="46"/>
        <v>201210</v>
      </c>
      <c r="Q291">
        <v>41518</v>
      </c>
      <c r="R291">
        <v>41518</v>
      </c>
      <c r="S291" t="s">
        <v>47</v>
      </c>
      <c r="T291" t="s">
        <v>48</v>
      </c>
      <c r="U291" t="s">
        <v>39</v>
      </c>
      <c r="V291" t="s">
        <v>40</v>
      </c>
      <c r="W291" t="s">
        <v>28</v>
      </c>
      <c r="X291" t="s">
        <v>29</v>
      </c>
      <c r="Y291">
        <v>3</v>
      </c>
      <c r="Z291">
        <v>37</v>
      </c>
    </row>
    <row r="292" spans="5:26" x14ac:dyDescent="0.25">
      <c r="E292">
        <v>41199</v>
      </c>
      <c r="F292">
        <f t="shared" si="47"/>
        <v>2012</v>
      </c>
      <c r="G292">
        <f t="shared" si="44"/>
        <v>10</v>
      </c>
      <c r="H292" t="str">
        <f t="shared" si="48"/>
        <v>October</v>
      </c>
      <c r="I292" t="str">
        <f t="shared" si="49"/>
        <v>Oct</v>
      </c>
      <c r="J292">
        <f t="shared" si="45"/>
        <v>4</v>
      </c>
      <c r="K292" t="str">
        <f t="shared" si="50"/>
        <v>Quarter 4</v>
      </c>
      <c r="L292" t="str">
        <f t="shared" si="51"/>
        <v>Q4</v>
      </c>
      <c r="M292" t="str">
        <f t="shared" si="52"/>
        <v>20124</v>
      </c>
      <c r="N292" t="str">
        <f t="shared" si="53"/>
        <v>Q4 2012</v>
      </c>
      <c r="O292" t="str">
        <f t="shared" si="54"/>
        <v>Oct 2012</v>
      </c>
      <c r="P292">
        <f t="shared" si="46"/>
        <v>201210</v>
      </c>
      <c r="Q292">
        <v>41518</v>
      </c>
      <c r="R292">
        <v>41518</v>
      </c>
      <c r="S292" t="s">
        <v>47</v>
      </c>
      <c r="T292" t="s">
        <v>48</v>
      </c>
      <c r="U292" t="s">
        <v>39</v>
      </c>
      <c r="V292" t="s">
        <v>40</v>
      </c>
      <c r="W292" t="s">
        <v>28</v>
      </c>
      <c r="X292" t="s">
        <v>29</v>
      </c>
      <c r="Y292">
        <v>3</v>
      </c>
      <c r="Z292">
        <v>37</v>
      </c>
    </row>
    <row r="293" spans="5:26" x14ac:dyDescent="0.25">
      <c r="E293">
        <v>41200</v>
      </c>
      <c r="F293">
        <f t="shared" si="47"/>
        <v>2012</v>
      </c>
      <c r="G293">
        <f t="shared" si="44"/>
        <v>10</v>
      </c>
      <c r="H293" t="str">
        <f t="shared" si="48"/>
        <v>October</v>
      </c>
      <c r="I293" t="str">
        <f t="shared" si="49"/>
        <v>Oct</v>
      </c>
      <c r="J293">
        <f t="shared" si="45"/>
        <v>4</v>
      </c>
      <c r="K293" t="str">
        <f t="shared" si="50"/>
        <v>Quarter 4</v>
      </c>
      <c r="L293" t="str">
        <f t="shared" si="51"/>
        <v>Q4</v>
      </c>
      <c r="M293" t="str">
        <f t="shared" si="52"/>
        <v>20124</v>
      </c>
      <c r="N293" t="str">
        <f t="shared" si="53"/>
        <v>Q4 2012</v>
      </c>
      <c r="O293" t="str">
        <f t="shared" si="54"/>
        <v>Oct 2012</v>
      </c>
      <c r="P293">
        <f t="shared" si="46"/>
        <v>201210</v>
      </c>
      <c r="Q293">
        <v>41518</v>
      </c>
      <c r="R293">
        <v>41518</v>
      </c>
      <c r="S293" t="s">
        <v>47</v>
      </c>
      <c r="T293" t="s">
        <v>48</v>
      </c>
      <c r="U293" t="s">
        <v>39</v>
      </c>
      <c r="V293" t="s">
        <v>40</v>
      </c>
      <c r="W293" t="s">
        <v>28</v>
      </c>
      <c r="X293" t="s">
        <v>29</v>
      </c>
      <c r="Y293">
        <v>3</v>
      </c>
      <c r="Z293">
        <v>37</v>
      </c>
    </row>
    <row r="294" spans="5:26" x14ac:dyDescent="0.25">
      <c r="E294">
        <v>41201</v>
      </c>
      <c r="F294">
        <f t="shared" si="47"/>
        <v>2012</v>
      </c>
      <c r="G294">
        <f t="shared" si="44"/>
        <v>10</v>
      </c>
      <c r="H294" t="str">
        <f t="shared" si="48"/>
        <v>October</v>
      </c>
      <c r="I294" t="str">
        <f t="shared" si="49"/>
        <v>Oct</v>
      </c>
      <c r="J294">
        <f t="shared" si="45"/>
        <v>4</v>
      </c>
      <c r="K294" t="str">
        <f t="shared" si="50"/>
        <v>Quarter 4</v>
      </c>
      <c r="L294" t="str">
        <f t="shared" si="51"/>
        <v>Q4</v>
      </c>
      <c r="M294" t="str">
        <f t="shared" si="52"/>
        <v>20124</v>
      </c>
      <c r="N294" t="str">
        <f t="shared" si="53"/>
        <v>Q4 2012</v>
      </c>
      <c r="O294" t="str">
        <f t="shared" si="54"/>
        <v>Oct 2012</v>
      </c>
      <c r="P294">
        <f t="shared" si="46"/>
        <v>201210</v>
      </c>
      <c r="Q294">
        <v>41518</v>
      </c>
      <c r="R294">
        <v>41518</v>
      </c>
      <c r="S294" t="s">
        <v>47</v>
      </c>
      <c r="T294" t="s">
        <v>48</v>
      </c>
      <c r="U294" t="s">
        <v>39</v>
      </c>
      <c r="V294" t="s">
        <v>40</v>
      </c>
      <c r="W294" t="s">
        <v>28</v>
      </c>
      <c r="X294" t="s">
        <v>29</v>
      </c>
      <c r="Y294">
        <v>3</v>
      </c>
      <c r="Z294">
        <v>38</v>
      </c>
    </row>
    <row r="295" spans="5:26" x14ac:dyDescent="0.25">
      <c r="E295">
        <v>41202</v>
      </c>
      <c r="F295">
        <f t="shared" si="47"/>
        <v>2012</v>
      </c>
      <c r="G295">
        <f t="shared" si="44"/>
        <v>10</v>
      </c>
      <c r="H295" t="str">
        <f t="shared" si="48"/>
        <v>October</v>
      </c>
      <c r="I295" t="str">
        <f t="shared" si="49"/>
        <v>Oct</v>
      </c>
      <c r="J295">
        <f t="shared" si="45"/>
        <v>4</v>
      </c>
      <c r="K295" t="str">
        <f t="shared" si="50"/>
        <v>Quarter 4</v>
      </c>
      <c r="L295" t="str">
        <f t="shared" si="51"/>
        <v>Q4</v>
      </c>
      <c r="M295" t="str">
        <f t="shared" si="52"/>
        <v>20124</v>
      </c>
      <c r="N295" t="str">
        <f t="shared" si="53"/>
        <v>Q4 2012</v>
      </c>
      <c r="O295" t="str">
        <f t="shared" si="54"/>
        <v>Oct 2012</v>
      </c>
      <c r="P295">
        <f t="shared" si="46"/>
        <v>201210</v>
      </c>
      <c r="Q295">
        <v>41518</v>
      </c>
      <c r="R295">
        <v>41518</v>
      </c>
      <c r="S295" t="s">
        <v>47</v>
      </c>
      <c r="T295" t="s">
        <v>48</v>
      </c>
      <c r="U295" t="s">
        <v>39</v>
      </c>
      <c r="V295" t="s">
        <v>40</v>
      </c>
      <c r="W295" t="s">
        <v>28</v>
      </c>
      <c r="X295" t="s">
        <v>29</v>
      </c>
      <c r="Y295">
        <v>3</v>
      </c>
      <c r="Z295">
        <v>38</v>
      </c>
    </row>
    <row r="296" spans="5:26" x14ac:dyDescent="0.25">
      <c r="E296">
        <v>41203</v>
      </c>
      <c r="F296">
        <f t="shared" si="47"/>
        <v>2012</v>
      </c>
      <c r="G296">
        <f t="shared" si="44"/>
        <v>10</v>
      </c>
      <c r="H296" t="str">
        <f t="shared" si="48"/>
        <v>October</v>
      </c>
      <c r="I296" t="str">
        <f t="shared" si="49"/>
        <v>Oct</v>
      </c>
      <c r="J296">
        <f t="shared" si="45"/>
        <v>4</v>
      </c>
      <c r="K296" t="str">
        <f t="shared" si="50"/>
        <v>Quarter 4</v>
      </c>
      <c r="L296" t="str">
        <f t="shared" si="51"/>
        <v>Q4</v>
      </c>
      <c r="M296" t="str">
        <f t="shared" si="52"/>
        <v>20124</v>
      </c>
      <c r="N296" t="str">
        <f t="shared" si="53"/>
        <v>Q4 2012</v>
      </c>
      <c r="O296" t="str">
        <f t="shared" si="54"/>
        <v>Oct 2012</v>
      </c>
      <c r="P296">
        <f t="shared" si="46"/>
        <v>201210</v>
      </c>
      <c r="Q296">
        <v>41518</v>
      </c>
      <c r="R296">
        <v>41518</v>
      </c>
      <c r="S296" t="s">
        <v>47</v>
      </c>
      <c r="T296" t="s">
        <v>48</v>
      </c>
      <c r="U296" t="s">
        <v>39</v>
      </c>
      <c r="V296" t="s">
        <v>40</v>
      </c>
      <c r="W296" t="s">
        <v>28</v>
      </c>
      <c r="X296" t="s">
        <v>29</v>
      </c>
      <c r="Y296">
        <v>3</v>
      </c>
      <c r="Z296">
        <v>38</v>
      </c>
    </row>
    <row r="297" spans="5:26" x14ac:dyDescent="0.25">
      <c r="E297">
        <v>41204</v>
      </c>
      <c r="F297">
        <f t="shared" si="47"/>
        <v>2012</v>
      </c>
      <c r="G297">
        <f t="shared" si="44"/>
        <v>10</v>
      </c>
      <c r="H297" t="str">
        <f t="shared" si="48"/>
        <v>October</v>
      </c>
      <c r="I297" t="str">
        <f t="shared" si="49"/>
        <v>Oct</v>
      </c>
      <c r="J297">
        <f t="shared" si="45"/>
        <v>4</v>
      </c>
      <c r="K297" t="str">
        <f t="shared" si="50"/>
        <v>Quarter 4</v>
      </c>
      <c r="L297" t="str">
        <f t="shared" si="51"/>
        <v>Q4</v>
      </c>
      <c r="M297" t="str">
        <f t="shared" si="52"/>
        <v>20124</v>
      </c>
      <c r="N297" t="str">
        <f t="shared" si="53"/>
        <v>Q4 2012</v>
      </c>
      <c r="O297" t="str">
        <f t="shared" si="54"/>
        <v>Oct 2012</v>
      </c>
      <c r="P297">
        <f t="shared" si="46"/>
        <v>201210</v>
      </c>
      <c r="Q297">
        <v>41518</v>
      </c>
      <c r="R297">
        <v>41518</v>
      </c>
      <c r="S297" t="s">
        <v>47</v>
      </c>
      <c r="T297" t="s">
        <v>48</v>
      </c>
      <c r="U297" t="s">
        <v>39</v>
      </c>
      <c r="V297" t="s">
        <v>40</v>
      </c>
      <c r="W297" t="s">
        <v>28</v>
      </c>
      <c r="X297" t="s">
        <v>29</v>
      </c>
      <c r="Y297">
        <v>3</v>
      </c>
      <c r="Z297">
        <v>38</v>
      </c>
    </row>
    <row r="298" spans="5:26" x14ac:dyDescent="0.25">
      <c r="E298">
        <v>41205</v>
      </c>
      <c r="F298">
        <f t="shared" si="47"/>
        <v>2012</v>
      </c>
      <c r="G298">
        <f t="shared" si="44"/>
        <v>10</v>
      </c>
      <c r="H298" t="str">
        <f t="shared" si="48"/>
        <v>October</v>
      </c>
      <c r="I298" t="str">
        <f t="shared" si="49"/>
        <v>Oct</v>
      </c>
      <c r="J298">
        <f t="shared" si="45"/>
        <v>4</v>
      </c>
      <c r="K298" t="str">
        <f t="shared" si="50"/>
        <v>Quarter 4</v>
      </c>
      <c r="L298" t="str">
        <f t="shared" si="51"/>
        <v>Q4</v>
      </c>
      <c r="M298" t="str">
        <f t="shared" si="52"/>
        <v>20124</v>
      </c>
      <c r="N298" t="str">
        <f t="shared" si="53"/>
        <v>Q4 2012</v>
      </c>
      <c r="O298" t="str">
        <f t="shared" si="54"/>
        <v>Oct 2012</v>
      </c>
      <c r="P298">
        <f t="shared" si="46"/>
        <v>201210</v>
      </c>
      <c r="Q298">
        <v>41518</v>
      </c>
      <c r="R298">
        <v>41518</v>
      </c>
      <c r="S298" t="s">
        <v>47</v>
      </c>
      <c r="T298" t="s">
        <v>48</v>
      </c>
      <c r="U298" t="s">
        <v>39</v>
      </c>
      <c r="V298" t="s">
        <v>40</v>
      </c>
      <c r="W298" t="s">
        <v>28</v>
      </c>
      <c r="X298" t="s">
        <v>29</v>
      </c>
      <c r="Y298">
        <v>3</v>
      </c>
      <c r="Z298">
        <v>38</v>
      </c>
    </row>
    <row r="299" spans="5:26" x14ac:dyDescent="0.25">
      <c r="E299">
        <v>41206</v>
      </c>
      <c r="F299">
        <f t="shared" si="47"/>
        <v>2012</v>
      </c>
      <c r="G299">
        <f t="shared" si="44"/>
        <v>10</v>
      </c>
      <c r="H299" t="str">
        <f t="shared" si="48"/>
        <v>October</v>
      </c>
      <c r="I299" t="str">
        <f t="shared" si="49"/>
        <v>Oct</v>
      </c>
      <c r="J299">
        <f t="shared" si="45"/>
        <v>4</v>
      </c>
      <c r="K299" t="str">
        <f t="shared" si="50"/>
        <v>Quarter 4</v>
      </c>
      <c r="L299" t="str">
        <f t="shared" si="51"/>
        <v>Q4</v>
      </c>
      <c r="M299" t="str">
        <f t="shared" si="52"/>
        <v>20124</v>
      </c>
      <c r="N299" t="str">
        <f t="shared" si="53"/>
        <v>Q4 2012</v>
      </c>
      <c r="O299" t="str">
        <f t="shared" si="54"/>
        <v>Oct 2012</v>
      </c>
      <c r="P299">
        <f t="shared" si="46"/>
        <v>201210</v>
      </c>
      <c r="Q299">
        <v>41518</v>
      </c>
      <c r="R299">
        <v>41518</v>
      </c>
      <c r="S299" t="s">
        <v>47</v>
      </c>
      <c r="T299" t="s">
        <v>48</v>
      </c>
      <c r="U299" t="s">
        <v>39</v>
      </c>
      <c r="V299" t="s">
        <v>40</v>
      </c>
      <c r="W299" t="s">
        <v>28</v>
      </c>
      <c r="X299" t="s">
        <v>29</v>
      </c>
      <c r="Y299">
        <v>3</v>
      </c>
      <c r="Z299">
        <v>38</v>
      </c>
    </row>
    <row r="300" spans="5:26" x14ac:dyDescent="0.25">
      <c r="E300">
        <v>41207</v>
      </c>
      <c r="F300">
        <f t="shared" si="47"/>
        <v>2012</v>
      </c>
      <c r="G300">
        <f t="shared" si="44"/>
        <v>10</v>
      </c>
      <c r="H300" t="str">
        <f t="shared" si="48"/>
        <v>October</v>
      </c>
      <c r="I300" t="str">
        <f t="shared" si="49"/>
        <v>Oct</v>
      </c>
      <c r="J300">
        <f t="shared" si="45"/>
        <v>4</v>
      </c>
      <c r="K300" t="str">
        <f t="shared" si="50"/>
        <v>Quarter 4</v>
      </c>
      <c r="L300" t="str">
        <f t="shared" si="51"/>
        <v>Q4</v>
      </c>
      <c r="M300" t="str">
        <f t="shared" si="52"/>
        <v>20124</v>
      </c>
      <c r="N300" t="str">
        <f t="shared" si="53"/>
        <v>Q4 2012</v>
      </c>
      <c r="O300" t="str">
        <f t="shared" si="54"/>
        <v>Oct 2012</v>
      </c>
      <c r="P300">
        <f t="shared" si="46"/>
        <v>201210</v>
      </c>
      <c r="Q300">
        <v>41518</v>
      </c>
      <c r="R300">
        <v>41518</v>
      </c>
      <c r="S300" t="s">
        <v>47</v>
      </c>
      <c r="T300" t="s">
        <v>48</v>
      </c>
      <c r="U300" t="s">
        <v>39</v>
      </c>
      <c r="V300" t="s">
        <v>40</v>
      </c>
      <c r="W300" t="s">
        <v>28</v>
      </c>
      <c r="X300" t="s">
        <v>29</v>
      </c>
      <c r="Y300">
        <v>3</v>
      </c>
      <c r="Z300">
        <v>38</v>
      </c>
    </row>
    <row r="301" spans="5:26" x14ac:dyDescent="0.25">
      <c r="E301">
        <v>41208</v>
      </c>
      <c r="F301">
        <f t="shared" si="47"/>
        <v>2012</v>
      </c>
      <c r="G301">
        <f t="shared" si="44"/>
        <v>10</v>
      </c>
      <c r="H301" t="str">
        <f t="shared" si="48"/>
        <v>October</v>
      </c>
      <c r="I301" t="str">
        <f t="shared" si="49"/>
        <v>Oct</v>
      </c>
      <c r="J301">
        <f t="shared" si="45"/>
        <v>4</v>
      </c>
      <c r="K301" t="str">
        <f t="shared" si="50"/>
        <v>Quarter 4</v>
      </c>
      <c r="L301" t="str">
        <f t="shared" si="51"/>
        <v>Q4</v>
      </c>
      <c r="M301" t="str">
        <f t="shared" si="52"/>
        <v>20124</v>
      </c>
      <c r="N301" t="str">
        <f t="shared" si="53"/>
        <v>Q4 2012</v>
      </c>
      <c r="O301" t="str">
        <f t="shared" si="54"/>
        <v>Oct 2012</v>
      </c>
      <c r="P301">
        <f t="shared" si="46"/>
        <v>201210</v>
      </c>
      <c r="Q301">
        <v>41518</v>
      </c>
      <c r="R301">
        <v>41518</v>
      </c>
      <c r="S301" t="s">
        <v>47</v>
      </c>
      <c r="T301" t="s">
        <v>48</v>
      </c>
      <c r="U301" t="s">
        <v>39</v>
      </c>
      <c r="V301" t="s">
        <v>40</v>
      </c>
      <c r="W301" t="s">
        <v>28</v>
      </c>
      <c r="X301" t="s">
        <v>29</v>
      </c>
      <c r="Y301">
        <v>3</v>
      </c>
      <c r="Z301">
        <v>39</v>
      </c>
    </row>
    <row r="302" spans="5:26" x14ac:dyDescent="0.25">
      <c r="E302">
        <v>41209</v>
      </c>
      <c r="F302">
        <f t="shared" si="47"/>
        <v>2012</v>
      </c>
      <c r="G302">
        <f t="shared" si="44"/>
        <v>10</v>
      </c>
      <c r="H302" t="str">
        <f t="shared" si="48"/>
        <v>October</v>
      </c>
      <c r="I302" t="str">
        <f t="shared" si="49"/>
        <v>Oct</v>
      </c>
      <c r="J302">
        <f t="shared" si="45"/>
        <v>4</v>
      </c>
      <c r="K302" t="str">
        <f t="shared" si="50"/>
        <v>Quarter 4</v>
      </c>
      <c r="L302" t="str">
        <f t="shared" si="51"/>
        <v>Q4</v>
      </c>
      <c r="M302" t="str">
        <f t="shared" si="52"/>
        <v>20124</v>
      </c>
      <c r="N302" t="str">
        <f t="shared" si="53"/>
        <v>Q4 2012</v>
      </c>
      <c r="O302" t="str">
        <f t="shared" si="54"/>
        <v>Oct 2012</v>
      </c>
      <c r="P302">
        <f t="shared" si="46"/>
        <v>201210</v>
      </c>
      <c r="Q302">
        <v>41518</v>
      </c>
      <c r="R302">
        <v>41518</v>
      </c>
      <c r="S302" t="s">
        <v>47</v>
      </c>
      <c r="T302" t="s">
        <v>48</v>
      </c>
      <c r="U302" t="s">
        <v>39</v>
      </c>
      <c r="V302" t="s">
        <v>40</v>
      </c>
      <c r="W302" t="s">
        <v>28</v>
      </c>
      <c r="X302" t="s">
        <v>29</v>
      </c>
      <c r="Y302">
        <v>3</v>
      </c>
      <c r="Z302">
        <v>39</v>
      </c>
    </row>
    <row r="303" spans="5:26" x14ac:dyDescent="0.25">
      <c r="E303">
        <v>41210</v>
      </c>
      <c r="F303">
        <f t="shared" si="47"/>
        <v>2012</v>
      </c>
      <c r="G303">
        <f t="shared" si="44"/>
        <v>10</v>
      </c>
      <c r="H303" t="str">
        <f t="shared" si="48"/>
        <v>October</v>
      </c>
      <c r="I303" t="str">
        <f t="shared" si="49"/>
        <v>Oct</v>
      </c>
      <c r="J303">
        <f t="shared" si="45"/>
        <v>4</v>
      </c>
      <c r="K303" t="str">
        <f t="shared" si="50"/>
        <v>Quarter 4</v>
      </c>
      <c r="L303" t="str">
        <f t="shared" si="51"/>
        <v>Q4</v>
      </c>
      <c r="M303" t="str">
        <f t="shared" si="52"/>
        <v>20124</v>
      </c>
      <c r="N303" t="str">
        <f t="shared" si="53"/>
        <v>Q4 2012</v>
      </c>
      <c r="O303" t="str">
        <f t="shared" si="54"/>
        <v>Oct 2012</v>
      </c>
      <c r="P303">
        <f t="shared" si="46"/>
        <v>201210</v>
      </c>
      <c r="Q303">
        <v>41518</v>
      </c>
      <c r="R303">
        <v>41518</v>
      </c>
      <c r="S303" t="s">
        <v>47</v>
      </c>
      <c r="T303" t="s">
        <v>48</v>
      </c>
      <c r="U303" t="s">
        <v>39</v>
      </c>
      <c r="V303" t="s">
        <v>40</v>
      </c>
      <c r="W303" t="s">
        <v>28</v>
      </c>
      <c r="X303" t="s">
        <v>29</v>
      </c>
      <c r="Y303">
        <v>3</v>
      </c>
      <c r="Z303">
        <v>39</v>
      </c>
    </row>
    <row r="304" spans="5:26" x14ac:dyDescent="0.25">
      <c r="E304">
        <v>41211</v>
      </c>
      <c r="F304">
        <f t="shared" si="47"/>
        <v>2012</v>
      </c>
      <c r="G304">
        <f t="shared" si="44"/>
        <v>10</v>
      </c>
      <c r="H304" t="str">
        <f t="shared" si="48"/>
        <v>October</v>
      </c>
      <c r="I304" t="str">
        <f t="shared" si="49"/>
        <v>Oct</v>
      </c>
      <c r="J304">
        <f t="shared" si="45"/>
        <v>4</v>
      </c>
      <c r="K304" t="str">
        <f t="shared" si="50"/>
        <v>Quarter 4</v>
      </c>
      <c r="L304" t="str">
        <f t="shared" si="51"/>
        <v>Q4</v>
      </c>
      <c r="M304" t="str">
        <f t="shared" si="52"/>
        <v>20124</v>
      </c>
      <c r="N304" t="str">
        <f t="shared" si="53"/>
        <v>Q4 2012</v>
      </c>
      <c r="O304" t="str">
        <f t="shared" si="54"/>
        <v>Oct 2012</v>
      </c>
      <c r="P304">
        <f t="shared" si="46"/>
        <v>201210</v>
      </c>
      <c r="Q304">
        <v>41518</v>
      </c>
      <c r="R304">
        <v>41518</v>
      </c>
      <c r="S304" t="s">
        <v>47</v>
      </c>
      <c r="T304" t="s">
        <v>48</v>
      </c>
      <c r="U304" t="s">
        <v>39</v>
      </c>
      <c r="V304" t="s">
        <v>40</v>
      </c>
      <c r="W304" t="s">
        <v>28</v>
      </c>
      <c r="X304" t="s">
        <v>29</v>
      </c>
      <c r="Y304">
        <v>3</v>
      </c>
      <c r="Z304">
        <v>39</v>
      </c>
    </row>
    <row r="305" spans="5:26" x14ac:dyDescent="0.25">
      <c r="E305">
        <v>41212</v>
      </c>
      <c r="F305">
        <f t="shared" si="47"/>
        <v>2012</v>
      </c>
      <c r="G305">
        <f t="shared" si="44"/>
        <v>10</v>
      </c>
      <c r="H305" t="str">
        <f t="shared" si="48"/>
        <v>October</v>
      </c>
      <c r="I305" t="str">
        <f t="shared" si="49"/>
        <v>Oct</v>
      </c>
      <c r="J305">
        <f t="shared" si="45"/>
        <v>4</v>
      </c>
      <c r="K305" t="str">
        <f t="shared" si="50"/>
        <v>Quarter 4</v>
      </c>
      <c r="L305" t="str">
        <f t="shared" si="51"/>
        <v>Q4</v>
      </c>
      <c r="M305" t="str">
        <f t="shared" si="52"/>
        <v>20124</v>
      </c>
      <c r="N305" t="str">
        <f t="shared" si="53"/>
        <v>Q4 2012</v>
      </c>
      <c r="O305" t="str">
        <f t="shared" si="54"/>
        <v>Oct 2012</v>
      </c>
      <c r="P305">
        <f t="shared" si="46"/>
        <v>201210</v>
      </c>
      <c r="Q305">
        <v>41518</v>
      </c>
      <c r="R305">
        <v>41518</v>
      </c>
      <c r="S305" t="s">
        <v>47</v>
      </c>
      <c r="T305" t="s">
        <v>48</v>
      </c>
      <c r="U305" t="s">
        <v>39</v>
      </c>
      <c r="V305" t="s">
        <v>40</v>
      </c>
      <c r="W305" t="s">
        <v>28</v>
      </c>
      <c r="X305" t="s">
        <v>29</v>
      </c>
      <c r="Y305">
        <v>3</v>
      </c>
      <c r="Z305">
        <v>39</v>
      </c>
    </row>
    <row r="306" spans="5:26" x14ac:dyDescent="0.25">
      <c r="E306">
        <v>41213</v>
      </c>
      <c r="F306">
        <f t="shared" si="47"/>
        <v>2012</v>
      </c>
      <c r="G306">
        <f t="shared" si="44"/>
        <v>10</v>
      </c>
      <c r="H306" t="str">
        <f t="shared" si="48"/>
        <v>October</v>
      </c>
      <c r="I306" t="str">
        <f t="shared" si="49"/>
        <v>Oct</v>
      </c>
      <c r="J306">
        <f t="shared" si="45"/>
        <v>4</v>
      </c>
      <c r="K306" t="str">
        <f t="shared" si="50"/>
        <v>Quarter 4</v>
      </c>
      <c r="L306" t="str">
        <f t="shared" si="51"/>
        <v>Q4</v>
      </c>
      <c r="M306" t="str">
        <f t="shared" si="52"/>
        <v>20124</v>
      </c>
      <c r="N306" t="str">
        <f t="shared" si="53"/>
        <v>Q4 2012</v>
      </c>
      <c r="O306" t="str">
        <f t="shared" si="54"/>
        <v>Oct 2012</v>
      </c>
      <c r="P306">
        <f t="shared" si="46"/>
        <v>201210</v>
      </c>
      <c r="Q306">
        <v>41518</v>
      </c>
      <c r="R306">
        <v>41518</v>
      </c>
      <c r="S306" t="s">
        <v>47</v>
      </c>
      <c r="T306" t="s">
        <v>48</v>
      </c>
      <c r="U306" t="s">
        <v>39</v>
      </c>
      <c r="V306" t="s">
        <v>40</v>
      </c>
      <c r="W306" t="s">
        <v>28</v>
      </c>
      <c r="X306" t="s">
        <v>29</v>
      </c>
      <c r="Y306">
        <v>3</v>
      </c>
      <c r="Z306">
        <v>39</v>
      </c>
    </row>
    <row r="307" spans="5:26" x14ac:dyDescent="0.25">
      <c r="E307">
        <v>41214</v>
      </c>
      <c r="F307">
        <f t="shared" si="47"/>
        <v>2012</v>
      </c>
      <c r="G307">
        <f t="shared" si="44"/>
        <v>11</v>
      </c>
      <c r="H307" t="str">
        <f t="shared" si="48"/>
        <v>November</v>
      </c>
      <c r="I307" t="str">
        <f t="shared" si="49"/>
        <v>Nov</v>
      </c>
      <c r="J307">
        <f t="shared" si="45"/>
        <v>4</v>
      </c>
      <c r="K307" t="str">
        <f t="shared" si="50"/>
        <v>Quarter 4</v>
      </c>
      <c r="L307" t="str">
        <f t="shared" si="51"/>
        <v>Q4</v>
      </c>
      <c r="M307" t="str">
        <f t="shared" si="52"/>
        <v>20124</v>
      </c>
      <c r="N307" t="str">
        <f t="shared" si="53"/>
        <v>Q4 2012</v>
      </c>
      <c r="O307" t="str">
        <f t="shared" si="54"/>
        <v>Nov 2012</v>
      </c>
      <c r="P307">
        <f t="shared" si="46"/>
        <v>201211</v>
      </c>
      <c r="Q307">
        <v>41518</v>
      </c>
      <c r="R307">
        <v>41518</v>
      </c>
      <c r="S307" t="s">
        <v>47</v>
      </c>
      <c r="T307" t="s">
        <v>48</v>
      </c>
      <c r="U307" t="s">
        <v>39</v>
      </c>
      <c r="V307" t="s">
        <v>40</v>
      </c>
      <c r="W307" t="s">
        <v>28</v>
      </c>
      <c r="X307" t="s">
        <v>29</v>
      </c>
      <c r="Y307">
        <v>3</v>
      </c>
      <c r="Z307">
        <v>39</v>
      </c>
    </row>
    <row r="308" spans="5:26" x14ac:dyDescent="0.25">
      <c r="E308">
        <v>41215</v>
      </c>
      <c r="F308">
        <f t="shared" si="47"/>
        <v>2012</v>
      </c>
      <c r="G308">
        <f t="shared" si="44"/>
        <v>11</v>
      </c>
      <c r="H308" t="str">
        <f t="shared" si="48"/>
        <v>November</v>
      </c>
      <c r="I308" t="str">
        <f t="shared" si="49"/>
        <v>Nov</v>
      </c>
      <c r="J308">
        <f t="shared" si="45"/>
        <v>4</v>
      </c>
      <c r="K308" t="str">
        <f t="shared" si="50"/>
        <v>Quarter 4</v>
      </c>
      <c r="L308" t="str">
        <f t="shared" si="51"/>
        <v>Q4</v>
      </c>
      <c r="M308" t="str">
        <f t="shared" si="52"/>
        <v>20124</v>
      </c>
      <c r="N308" t="str">
        <f t="shared" si="53"/>
        <v>Q4 2012</v>
      </c>
      <c r="O308" t="str">
        <f t="shared" si="54"/>
        <v>Nov 2012</v>
      </c>
      <c r="P308">
        <f t="shared" si="46"/>
        <v>201211</v>
      </c>
      <c r="Q308">
        <v>41518</v>
      </c>
      <c r="R308">
        <v>41518</v>
      </c>
      <c r="S308" t="s">
        <v>47</v>
      </c>
      <c r="T308" t="s">
        <v>48</v>
      </c>
      <c r="U308" t="s">
        <v>39</v>
      </c>
      <c r="V308" t="s">
        <v>40</v>
      </c>
      <c r="W308" t="s">
        <v>28</v>
      </c>
      <c r="X308" t="s">
        <v>29</v>
      </c>
      <c r="Y308">
        <v>3</v>
      </c>
      <c r="Z308">
        <v>40</v>
      </c>
    </row>
    <row r="309" spans="5:26" x14ac:dyDescent="0.25">
      <c r="E309">
        <v>41216</v>
      </c>
      <c r="F309">
        <f t="shared" si="47"/>
        <v>2012</v>
      </c>
      <c r="G309">
        <f t="shared" si="44"/>
        <v>11</v>
      </c>
      <c r="H309" t="str">
        <f t="shared" si="48"/>
        <v>November</v>
      </c>
      <c r="I309" t="str">
        <f t="shared" si="49"/>
        <v>Nov</v>
      </c>
      <c r="J309">
        <f t="shared" si="45"/>
        <v>4</v>
      </c>
      <c r="K309" t="str">
        <f t="shared" si="50"/>
        <v>Quarter 4</v>
      </c>
      <c r="L309" t="str">
        <f t="shared" si="51"/>
        <v>Q4</v>
      </c>
      <c r="M309" t="str">
        <f t="shared" si="52"/>
        <v>20124</v>
      </c>
      <c r="N309" t="str">
        <f t="shared" si="53"/>
        <v>Q4 2012</v>
      </c>
      <c r="O309" t="str">
        <f t="shared" si="54"/>
        <v>Nov 2012</v>
      </c>
      <c r="P309">
        <f t="shared" si="46"/>
        <v>201211</v>
      </c>
      <c r="Q309">
        <v>41518</v>
      </c>
      <c r="R309">
        <v>41518</v>
      </c>
      <c r="S309" t="s">
        <v>47</v>
      </c>
      <c r="T309" t="s">
        <v>48</v>
      </c>
      <c r="U309" t="s">
        <v>39</v>
      </c>
      <c r="V309" t="s">
        <v>40</v>
      </c>
      <c r="W309" t="s">
        <v>28</v>
      </c>
      <c r="X309" t="s">
        <v>29</v>
      </c>
      <c r="Y309">
        <v>3</v>
      </c>
      <c r="Z309">
        <v>40</v>
      </c>
    </row>
    <row r="310" spans="5:26" x14ac:dyDescent="0.25">
      <c r="E310">
        <v>41217</v>
      </c>
      <c r="F310">
        <f t="shared" si="47"/>
        <v>2012</v>
      </c>
      <c r="G310">
        <f t="shared" si="44"/>
        <v>11</v>
      </c>
      <c r="H310" t="str">
        <f t="shared" si="48"/>
        <v>November</v>
      </c>
      <c r="I310" t="str">
        <f t="shared" si="49"/>
        <v>Nov</v>
      </c>
      <c r="J310">
        <f t="shared" si="45"/>
        <v>4</v>
      </c>
      <c r="K310" t="str">
        <f t="shared" si="50"/>
        <v>Quarter 4</v>
      </c>
      <c r="L310" t="str">
        <f t="shared" si="51"/>
        <v>Q4</v>
      </c>
      <c r="M310" t="str">
        <f t="shared" si="52"/>
        <v>20124</v>
      </c>
      <c r="N310" t="str">
        <f t="shared" si="53"/>
        <v>Q4 2012</v>
      </c>
      <c r="O310" t="str">
        <f t="shared" si="54"/>
        <v>Nov 2012</v>
      </c>
      <c r="P310">
        <f t="shared" si="46"/>
        <v>201211</v>
      </c>
      <c r="Q310">
        <v>41883</v>
      </c>
      <c r="R310">
        <v>41883</v>
      </c>
      <c r="S310" t="s">
        <v>47</v>
      </c>
      <c r="T310" t="s">
        <v>48</v>
      </c>
      <c r="U310" t="s">
        <v>41</v>
      </c>
      <c r="V310" t="s">
        <v>42</v>
      </c>
      <c r="W310" t="s">
        <v>28</v>
      </c>
      <c r="X310" t="s">
        <v>29</v>
      </c>
      <c r="Y310">
        <v>3</v>
      </c>
      <c r="Z310">
        <v>36</v>
      </c>
    </row>
    <row r="311" spans="5:26" x14ac:dyDescent="0.25">
      <c r="E311">
        <v>41218</v>
      </c>
      <c r="F311">
        <f t="shared" si="47"/>
        <v>2012</v>
      </c>
      <c r="G311">
        <f t="shared" si="44"/>
        <v>11</v>
      </c>
      <c r="H311" t="str">
        <f t="shared" si="48"/>
        <v>November</v>
      </c>
      <c r="I311" t="str">
        <f t="shared" si="49"/>
        <v>Nov</v>
      </c>
      <c r="J311">
        <f t="shared" si="45"/>
        <v>4</v>
      </c>
      <c r="K311" t="str">
        <f t="shared" si="50"/>
        <v>Quarter 4</v>
      </c>
      <c r="L311" t="str">
        <f t="shared" si="51"/>
        <v>Q4</v>
      </c>
      <c r="M311" t="str">
        <f t="shared" si="52"/>
        <v>20124</v>
      </c>
      <c r="N311" t="str">
        <f t="shared" si="53"/>
        <v>Q4 2012</v>
      </c>
      <c r="O311" t="str">
        <f t="shared" si="54"/>
        <v>Nov 2012</v>
      </c>
      <c r="P311">
        <f t="shared" si="46"/>
        <v>201211</v>
      </c>
      <c r="Q311">
        <v>41883</v>
      </c>
      <c r="R311">
        <v>41883</v>
      </c>
      <c r="S311" t="s">
        <v>47</v>
      </c>
      <c r="T311" t="s">
        <v>48</v>
      </c>
      <c r="U311" t="s">
        <v>41</v>
      </c>
      <c r="V311" t="s">
        <v>42</v>
      </c>
      <c r="W311" t="s">
        <v>28</v>
      </c>
      <c r="X311" t="s">
        <v>29</v>
      </c>
      <c r="Y311">
        <v>3</v>
      </c>
      <c r="Z311">
        <v>36</v>
      </c>
    </row>
    <row r="312" spans="5:26" x14ac:dyDescent="0.25">
      <c r="E312">
        <v>41219</v>
      </c>
      <c r="F312">
        <f t="shared" si="47"/>
        <v>2012</v>
      </c>
      <c r="G312">
        <f t="shared" si="44"/>
        <v>11</v>
      </c>
      <c r="H312" t="str">
        <f t="shared" si="48"/>
        <v>November</v>
      </c>
      <c r="I312" t="str">
        <f t="shared" si="49"/>
        <v>Nov</v>
      </c>
      <c r="J312">
        <f t="shared" si="45"/>
        <v>4</v>
      </c>
      <c r="K312" t="str">
        <f t="shared" si="50"/>
        <v>Quarter 4</v>
      </c>
      <c r="L312" t="str">
        <f t="shared" si="51"/>
        <v>Q4</v>
      </c>
      <c r="M312" t="str">
        <f t="shared" si="52"/>
        <v>20124</v>
      </c>
      <c r="N312" t="str">
        <f t="shared" si="53"/>
        <v>Q4 2012</v>
      </c>
      <c r="O312" t="str">
        <f t="shared" si="54"/>
        <v>Nov 2012</v>
      </c>
      <c r="P312">
        <f t="shared" si="46"/>
        <v>201211</v>
      </c>
      <c r="Q312">
        <v>41883</v>
      </c>
      <c r="R312">
        <v>41883</v>
      </c>
      <c r="S312" t="s">
        <v>47</v>
      </c>
      <c r="T312" t="s">
        <v>48</v>
      </c>
      <c r="U312" t="s">
        <v>41</v>
      </c>
      <c r="V312" t="s">
        <v>42</v>
      </c>
      <c r="W312" t="s">
        <v>28</v>
      </c>
      <c r="X312" t="s">
        <v>29</v>
      </c>
      <c r="Y312">
        <v>3</v>
      </c>
      <c r="Z312">
        <v>36</v>
      </c>
    </row>
    <row r="313" spans="5:26" x14ac:dyDescent="0.25">
      <c r="E313">
        <v>41220</v>
      </c>
      <c r="F313">
        <f t="shared" si="47"/>
        <v>2012</v>
      </c>
      <c r="G313">
        <f t="shared" si="44"/>
        <v>11</v>
      </c>
      <c r="H313" t="str">
        <f t="shared" si="48"/>
        <v>November</v>
      </c>
      <c r="I313" t="str">
        <f t="shared" si="49"/>
        <v>Nov</v>
      </c>
      <c r="J313">
        <f t="shared" si="45"/>
        <v>4</v>
      </c>
      <c r="K313" t="str">
        <f t="shared" si="50"/>
        <v>Quarter 4</v>
      </c>
      <c r="L313" t="str">
        <f t="shared" si="51"/>
        <v>Q4</v>
      </c>
      <c r="M313" t="str">
        <f t="shared" si="52"/>
        <v>20124</v>
      </c>
      <c r="N313" t="str">
        <f t="shared" si="53"/>
        <v>Q4 2012</v>
      </c>
      <c r="O313" t="str">
        <f t="shared" si="54"/>
        <v>Nov 2012</v>
      </c>
      <c r="P313">
        <f t="shared" si="46"/>
        <v>201211</v>
      </c>
      <c r="Q313">
        <v>41883</v>
      </c>
      <c r="R313">
        <v>41883</v>
      </c>
      <c r="S313" t="s">
        <v>47</v>
      </c>
      <c r="T313" t="s">
        <v>48</v>
      </c>
      <c r="U313" t="s">
        <v>41</v>
      </c>
      <c r="V313" t="s">
        <v>42</v>
      </c>
      <c r="W313" t="s">
        <v>28</v>
      </c>
      <c r="X313" t="s">
        <v>29</v>
      </c>
      <c r="Y313">
        <v>3</v>
      </c>
      <c r="Z313">
        <v>36</v>
      </c>
    </row>
    <row r="314" spans="5:26" x14ac:dyDescent="0.25">
      <c r="E314">
        <v>41221</v>
      </c>
      <c r="F314">
        <f t="shared" si="47"/>
        <v>2012</v>
      </c>
      <c r="G314">
        <f t="shared" si="44"/>
        <v>11</v>
      </c>
      <c r="H314" t="str">
        <f t="shared" si="48"/>
        <v>November</v>
      </c>
      <c r="I314" t="str">
        <f t="shared" si="49"/>
        <v>Nov</v>
      </c>
      <c r="J314">
        <f t="shared" si="45"/>
        <v>4</v>
      </c>
      <c r="K314" t="str">
        <f t="shared" si="50"/>
        <v>Quarter 4</v>
      </c>
      <c r="L314" t="str">
        <f t="shared" si="51"/>
        <v>Q4</v>
      </c>
      <c r="M314" t="str">
        <f t="shared" si="52"/>
        <v>20124</v>
      </c>
      <c r="N314" t="str">
        <f t="shared" si="53"/>
        <v>Q4 2012</v>
      </c>
      <c r="O314" t="str">
        <f t="shared" si="54"/>
        <v>Nov 2012</v>
      </c>
      <c r="P314">
        <f t="shared" si="46"/>
        <v>201211</v>
      </c>
      <c r="Q314">
        <v>41883</v>
      </c>
      <c r="R314">
        <v>41883</v>
      </c>
      <c r="S314" t="s">
        <v>47</v>
      </c>
      <c r="T314" t="s">
        <v>48</v>
      </c>
      <c r="U314" t="s">
        <v>41</v>
      </c>
      <c r="V314" t="s">
        <v>42</v>
      </c>
      <c r="W314" t="s">
        <v>28</v>
      </c>
      <c r="X314" t="s">
        <v>29</v>
      </c>
      <c r="Y314">
        <v>3</v>
      </c>
      <c r="Z314">
        <v>36</v>
      </c>
    </row>
    <row r="315" spans="5:26" x14ac:dyDescent="0.25">
      <c r="E315">
        <v>41222</v>
      </c>
      <c r="F315">
        <f t="shared" si="47"/>
        <v>2012</v>
      </c>
      <c r="G315">
        <f t="shared" si="44"/>
        <v>11</v>
      </c>
      <c r="H315" t="str">
        <f t="shared" si="48"/>
        <v>November</v>
      </c>
      <c r="I315" t="str">
        <f t="shared" si="49"/>
        <v>Nov</v>
      </c>
      <c r="J315">
        <f t="shared" si="45"/>
        <v>4</v>
      </c>
      <c r="K315" t="str">
        <f t="shared" si="50"/>
        <v>Quarter 4</v>
      </c>
      <c r="L315" t="str">
        <f t="shared" si="51"/>
        <v>Q4</v>
      </c>
      <c r="M315" t="str">
        <f t="shared" si="52"/>
        <v>20124</v>
      </c>
      <c r="N315" t="str">
        <f t="shared" si="53"/>
        <v>Q4 2012</v>
      </c>
      <c r="O315" t="str">
        <f t="shared" si="54"/>
        <v>Nov 2012</v>
      </c>
      <c r="P315">
        <f t="shared" si="46"/>
        <v>201211</v>
      </c>
      <c r="Q315">
        <v>41883</v>
      </c>
      <c r="R315">
        <v>41883</v>
      </c>
      <c r="S315" t="s">
        <v>47</v>
      </c>
      <c r="T315" t="s">
        <v>48</v>
      </c>
      <c r="U315" t="s">
        <v>41</v>
      </c>
      <c r="V315" t="s">
        <v>42</v>
      </c>
      <c r="W315" t="s">
        <v>28</v>
      </c>
      <c r="X315" t="s">
        <v>29</v>
      </c>
      <c r="Y315">
        <v>3</v>
      </c>
      <c r="Z315">
        <v>36</v>
      </c>
    </row>
    <row r="316" spans="5:26" x14ac:dyDescent="0.25">
      <c r="E316">
        <v>41223</v>
      </c>
      <c r="F316">
        <f t="shared" si="47"/>
        <v>2012</v>
      </c>
      <c r="G316">
        <f t="shared" si="44"/>
        <v>11</v>
      </c>
      <c r="H316" t="str">
        <f t="shared" si="48"/>
        <v>November</v>
      </c>
      <c r="I316" t="str">
        <f t="shared" si="49"/>
        <v>Nov</v>
      </c>
      <c r="J316">
        <f t="shared" si="45"/>
        <v>4</v>
      </c>
      <c r="K316" t="str">
        <f t="shared" si="50"/>
        <v>Quarter 4</v>
      </c>
      <c r="L316" t="str">
        <f t="shared" si="51"/>
        <v>Q4</v>
      </c>
      <c r="M316" t="str">
        <f t="shared" si="52"/>
        <v>20124</v>
      </c>
      <c r="N316" t="str">
        <f t="shared" si="53"/>
        <v>Q4 2012</v>
      </c>
      <c r="O316" t="str">
        <f t="shared" si="54"/>
        <v>Nov 2012</v>
      </c>
      <c r="P316">
        <f t="shared" si="46"/>
        <v>201211</v>
      </c>
      <c r="Q316">
        <v>41883</v>
      </c>
      <c r="R316">
        <v>41883</v>
      </c>
      <c r="S316" t="s">
        <v>47</v>
      </c>
      <c r="T316" t="s">
        <v>48</v>
      </c>
      <c r="U316" t="s">
        <v>41</v>
      </c>
      <c r="V316" t="s">
        <v>42</v>
      </c>
      <c r="W316" t="s">
        <v>28</v>
      </c>
      <c r="X316" t="s">
        <v>29</v>
      </c>
      <c r="Y316">
        <v>3</v>
      </c>
      <c r="Z316">
        <v>37</v>
      </c>
    </row>
    <row r="317" spans="5:26" x14ac:dyDescent="0.25">
      <c r="E317">
        <v>41224</v>
      </c>
      <c r="F317">
        <f t="shared" si="47"/>
        <v>2012</v>
      </c>
      <c r="G317">
        <f t="shared" si="44"/>
        <v>11</v>
      </c>
      <c r="H317" t="str">
        <f t="shared" si="48"/>
        <v>November</v>
      </c>
      <c r="I317" t="str">
        <f t="shared" si="49"/>
        <v>Nov</v>
      </c>
      <c r="J317">
        <f t="shared" si="45"/>
        <v>4</v>
      </c>
      <c r="K317" t="str">
        <f t="shared" si="50"/>
        <v>Quarter 4</v>
      </c>
      <c r="L317" t="str">
        <f t="shared" si="51"/>
        <v>Q4</v>
      </c>
      <c r="M317" t="str">
        <f t="shared" si="52"/>
        <v>20124</v>
      </c>
      <c r="N317" t="str">
        <f t="shared" si="53"/>
        <v>Q4 2012</v>
      </c>
      <c r="O317" t="str">
        <f t="shared" si="54"/>
        <v>Nov 2012</v>
      </c>
      <c r="P317">
        <f t="shared" si="46"/>
        <v>201211</v>
      </c>
      <c r="Q317">
        <v>41883</v>
      </c>
      <c r="R317">
        <v>41883</v>
      </c>
      <c r="S317" t="s">
        <v>47</v>
      </c>
      <c r="T317" t="s">
        <v>48</v>
      </c>
      <c r="U317" t="s">
        <v>41</v>
      </c>
      <c r="V317" t="s">
        <v>42</v>
      </c>
      <c r="W317" t="s">
        <v>28</v>
      </c>
      <c r="X317" t="s">
        <v>29</v>
      </c>
      <c r="Y317">
        <v>3</v>
      </c>
      <c r="Z317">
        <v>37</v>
      </c>
    </row>
    <row r="318" spans="5:26" x14ac:dyDescent="0.25">
      <c r="E318">
        <v>41225</v>
      </c>
      <c r="F318">
        <f t="shared" si="47"/>
        <v>2012</v>
      </c>
      <c r="G318">
        <f t="shared" si="44"/>
        <v>11</v>
      </c>
      <c r="H318" t="str">
        <f t="shared" si="48"/>
        <v>November</v>
      </c>
      <c r="I318" t="str">
        <f t="shared" si="49"/>
        <v>Nov</v>
      </c>
      <c r="J318">
        <f t="shared" si="45"/>
        <v>4</v>
      </c>
      <c r="K318" t="str">
        <f t="shared" si="50"/>
        <v>Quarter 4</v>
      </c>
      <c r="L318" t="str">
        <f t="shared" si="51"/>
        <v>Q4</v>
      </c>
      <c r="M318" t="str">
        <f t="shared" si="52"/>
        <v>20124</v>
      </c>
      <c r="N318" t="str">
        <f t="shared" si="53"/>
        <v>Q4 2012</v>
      </c>
      <c r="O318" t="str">
        <f t="shared" si="54"/>
        <v>Nov 2012</v>
      </c>
      <c r="P318">
        <f t="shared" si="46"/>
        <v>201211</v>
      </c>
      <c r="Q318">
        <v>41883</v>
      </c>
      <c r="R318">
        <v>41883</v>
      </c>
      <c r="S318" t="s">
        <v>47</v>
      </c>
      <c r="T318" t="s">
        <v>48</v>
      </c>
      <c r="U318" t="s">
        <v>41</v>
      </c>
      <c r="V318" t="s">
        <v>42</v>
      </c>
      <c r="W318" t="s">
        <v>28</v>
      </c>
      <c r="X318" t="s">
        <v>29</v>
      </c>
      <c r="Y318">
        <v>3</v>
      </c>
      <c r="Z318">
        <v>37</v>
      </c>
    </row>
    <row r="319" spans="5:26" x14ac:dyDescent="0.25">
      <c r="E319">
        <v>41226</v>
      </c>
      <c r="F319">
        <f t="shared" si="47"/>
        <v>2012</v>
      </c>
      <c r="G319">
        <f t="shared" si="44"/>
        <v>11</v>
      </c>
      <c r="H319" t="str">
        <f t="shared" si="48"/>
        <v>November</v>
      </c>
      <c r="I319" t="str">
        <f t="shared" si="49"/>
        <v>Nov</v>
      </c>
      <c r="J319">
        <f t="shared" si="45"/>
        <v>4</v>
      </c>
      <c r="K319" t="str">
        <f t="shared" si="50"/>
        <v>Quarter 4</v>
      </c>
      <c r="L319" t="str">
        <f t="shared" si="51"/>
        <v>Q4</v>
      </c>
      <c r="M319" t="str">
        <f t="shared" si="52"/>
        <v>20124</v>
      </c>
      <c r="N319" t="str">
        <f t="shared" si="53"/>
        <v>Q4 2012</v>
      </c>
      <c r="O319" t="str">
        <f t="shared" si="54"/>
        <v>Nov 2012</v>
      </c>
      <c r="P319">
        <f t="shared" si="46"/>
        <v>201211</v>
      </c>
      <c r="Q319">
        <v>41883</v>
      </c>
      <c r="R319">
        <v>41883</v>
      </c>
      <c r="S319" t="s">
        <v>47</v>
      </c>
      <c r="T319" t="s">
        <v>48</v>
      </c>
      <c r="U319" t="s">
        <v>41</v>
      </c>
      <c r="V319" t="s">
        <v>42</v>
      </c>
      <c r="W319" t="s">
        <v>28</v>
      </c>
      <c r="X319" t="s">
        <v>29</v>
      </c>
      <c r="Y319">
        <v>3</v>
      </c>
      <c r="Z319">
        <v>37</v>
      </c>
    </row>
    <row r="320" spans="5:26" x14ac:dyDescent="0.25">
      <c r="E320">
        <v>41227</v>
      </c>
      <c r="F320">
        <f t="shared" si="47"/>
        <v>2012</v>
      </c>
      <c r="G320">
        <f t="shared" si="44"/>
        <v>11</v>
      </c>
      <c r="H320" t="str">
        <f t="shared" si="48"/>
        <v>November</v>
      </c>
      <c r="I320" t="str">
        <f t="shared" si="49"/>
        <v>Nov</v>
      </c>
      <c r="J320">
        <f t="shared" si="45"/>
        <v>4</v>
      </c>
      <c r="K320" t="str">
        <f t="shared" si="50"/>
        <v>Quarter 4</v>
      </c>
      <c r="L320" t="str">
        <f t="shared" si="51"/>
        <v>Q4</v>
      </c>
      <c r="M320" t="str">
        <f t="shared" si="52"/>
        <v>20124</v>
      </c>
      <c r="N320" t="str">
        <f t="shared" si="53"/>
        <v>Q4 2012</v>
      </c>
      <c r="O320" t="str">
        <f t="shared" si="54"/>
        <v>Nov 2012</v>
      </c>
      <c r="P320">
        <f t="shared" si="46"/>
        <v>201211</v>
      </c>
      <c r="Q320">
        <v>41883</v>
      </c>
      <c r="R320">
        <v>41883</v>
      </c>
      <c r="S320" t="s">
        <v>47</v>
      </c>
      <c r="T320" t="s">
        <v>48</v>
      </c>
      <c r="U320" t="s">
        <v>41</v>
      </c>
      <c r="V320" t="s">
        <v>42</v>
      </c>
      <c r="W320" t="s">
        <v>28</v>
      </c>
      <c r="X320" t="s">
        <v>29</v>
      </c>
      <c r="Y320">
        <v>3</v>
      </c>
      <c r="Z320">
        <v>37</v>
      </c>
    </row>
    <row r="321" spans="5:26" x14ac:dyDescent="0.25">
      <c r="E321">
        <v>41228</v>
      </c>
      <c r="F321">
        <f t="shared" si="47"/>
        <v>2012</v>
      </c>
      <c r="G321">
        <f t="shared" si="44"/>
        <v>11</v>
      </c>
      <c r="H321" t="str">
        <f t="shared" si="48"/>
        <v>November</v>
      </c>
      <c r="I321" t="str">
        <f t="shared" si="49"/>
        <v>Nov</v>
      </c>
      <c r="J321">
        <f t="shared" si="45"/>
        <v>4</v>
      </c>
      <c r="K321" t="str">
        <f t="shared" si="50"/>
        <v>Quarter 4</v>
      </c>
      <c r="L321" t="str">
        <f t="shared" si="51"/>
        <v>Q4</v>
      </c>
      <c r="M321" t="str">
        <f t="shared" si="52"/>
        <v>20124</v>
      </c>
      <c r="N321" t="str">
        <f t="shared" si="53"/>
        <v>Q4 2012</v>
      </c>
      <c r="O321" t="str">
        <f t="shared" si="54"/>
        <v>Nov 2012</v>
      </c>
      <c r="P321">
        <f t="shared" si="46"/>
        <v>201211</v>
      </c>
      <c r="Q321">
        <v>41883</v>
      </c>
      <c r="R321">
        <v>41883</v>
      </c>
      <c r="S321" t="s">
        <v>47</v>
      </c>
      <c r="T321" t="s">
        <v>48</v>
      </c>
      <c r="U321" t="s">
        <v>41</v>
      </c>
      <c r="V321" t="s">
        <v>42</v>
      </c>
      <c r="W321" t="s">
        <v>28</v>
      </c>
      <c r="X321" t="s">
        <v>29</v>
      </c>
      <c r="Y321">
        <v>3</v>
      </c>
      <c r="Z321">
        <v>37</v>
      </c>
    </row>
    <row r="322" spans="5:26" x14ac:dyDescent="0.25">
      <c r="E322">
        <v>41229</v>
      </c>
      <c r="F322">
        <f t="shared" si="47"/>
        <v>2012</v>
      </c>
      <c r="G322">
        <f t="shared" ref="G322:G385" si="55">MONTH(E322)</f>
        <v>11</v>
      </c>
      <c r="H322" t="str">
        <f t="shared" si="48"/>
        <v>November</v>
      </c>
      <c r="I322" t="str">
        <f t="shared" si="49"/>
        <v>Nov</v>
      </c>
      <c r="J322">
        <f t="shared" ref="J322:J385" si="56">ROUNDUP(MONTH(E322)/3,0)</f>
        <v>4</v>
      </c>
      <c r="K322" t="str">
        <f t="shared" si="50"/>
        <v>Quarter 4</v>
      </c>
      <c r="L322" t="str">
        <f t="shared" si="51"/>
        <v>Q4</v>
      </c>
      <c r="M322" t="str">
        <f t="shared" si="52"/>
        <v>20124</v>
      </c>
      <c r="N322" t="str">
        <f t="shared" si="53"/>
        <v>Q4 2012</v>
      </c>
      <c r="O322" t="str">
        <f t="shared" si="54"/>
        <v>Nov 2012</v>
      </c>
      <c r="P322">
        <f t="shared" ref="P322:P385" si="57">(YEAR(E322) * 100) + MONTH(E322)</f>
        <v>201211</v>
      </c>
      <c r="Q322">
        <v>41883</v>
      </c>
      <c r="R322">
        <v>41883</v>
      </c>
      <c r="S322" t="s">
        <v>47</v>
      </c>
      <c r="T322" t="s">
        <v>48</v>
      </c>
      <c r="U322" t="s">
        <v>41</v>
      </c>
      <c r="V322" t="s">
        <v>42</v>
      </c>
      <c r="W322" t="s">
        <v>28</v>
      </c>
      <c r="X322" t="s">
        <v>29</v>
      </c>
      <c r="Y322">
        <v>3</v>
      </c>
      <c r="Z322">
        <v>37</v>
      </c>
    </row>
    <row r="323" spans="5:26" x14ac:dyDescent="0.25">
      <c r="E323">
        <v>41230</v>
      </c>
      <c r="F323">
        <f t="shared" ref="F323:F386" si="58">YEAR(E323)</f>
        <v>2012</v>
      </c>
      <c r="G323">
        <f t="shared" si="55"/>
        <v>11</v>
      </c>
      <c r="H323" t="str">
        <f t="shared" ref="H323:H386" si="59">TEXT(E323,"mmmm")</f>
        <v>November</v>
      </c>
      <c r="I323" t="str">
        <f t="shared" ref="I323:I386" si="60">TEXT(E323,"mmm")</f>
        <v>Nov</v>
      </c>
      <c r="J323">
        <f t="shared" si="56"/>
        <v>4</v>
      </c>
      <c r="K323" t="str">
        <f t="shared" ref="K323:K386" si="61">"Quarter " &amp; ROUNDUP(MONTH(E323)/3,0)</f>
        <v>Quarter 4</v>
      </c>
      <c r="L323" t="str">
        <f t="shared" ref="L323:L386" si="62">"Q" &amp; ROUNDUP(MONTH(E323)/3,0)</f>
        <v>Q4</v>
      </c>
      <c r="M323" t="str">
        <f t="shared" ref="M323:M386" si="63">YEAR(E323) &amp; ROUNDUP(MONTH(E323)/3,0)</f>
        <v>20124</v>
      </c>
      <c r="N323" t="str">
        <f t="shared" ref="N323:N386" si="64">"Q" &amp; ROUNDUP(MONTH(E323)/3,0) &amp; " " &amp; YEAR(E323)</f>
        <v>Q4 2012</v>
      </c>
      <c r="O323" t="str">
        <f t="shared" ref="O323:O386" si="65">TEXT(E323,"mmm") &amp; " " &amp; YEAR(E323)</f>
        <v>Nov 2012</v>
      </c>
      <c r="P323">
        <f t="shared" si="57"/>
        <v>201211</v>
      </c>
      <c r="Q323">
        <v>41883</v>
      </c>
      <c r="R323">
        <v>41883</v>
      </c>
      <c r="S323" t="s">
        <v>47</v>
      </c>
      <c r="T323" t="s">
        <v>48</v>
      </c>
      <c r="U323" t="s">
        <v>41</v>
      </c>
      <c r="V323" t="s">
        <v>42</v>
      </c>
      <c r="W323" t="s">
        <v>28</v>
      </c>
      <c r="X323" t="s">
        <v>29</v>
      </c>
      <c r="Y323">
        <v>3</v>
      </c>
      <c r="Z323">
        <v>38</v>
      </c>
    </row>
    <row r="324" spans="5:26" x14ac:dyDescent="0.25">
      <c r="E324">
        <v>41231</v>
      </c>
      <c r="F324">
        <f t="shared" si="58"/>
        <v>2012</v>
      </c>
      <c r="G324">
        <f t="shared" si="55"/>
        <v>11</v>
      </c>
      <c r="H324" t="str">
        <f t="shared" si="59"/>
        <v>November</v>
      </c>
      <c r="I324" t="str">
        <f t="shared" si="60"/>
        <v>Nov</v>
      </c>
      <c r="J324">
        <f t="shared" si="56"/>
        <v>4</v>
      </c>
      <c r="K324" t="str">
        <f t="shared" si="61"/>
        <v>Quarter 4</v>
      </c>
      <c r="L324" t="str">
        <f t="shared" si="62"/>
        <v>Q4</v>
      </c>
      <c r="M324" t="str">
        <f t="shared" si="63"/>
        <v>20124</v>
      </c>
      <c r="N324" t="str">
        <f t="shared" si="64"/>
        <v>Q4 2012</v>
      </c>
      <c r="O324" t="str">
        <f t="shared" si="65"/>
        <v>Nov 2012</v>
      </c>
      <c r="P324">
        <f t="shared" si="57"/>
        <v>201211</v>
      </c>
      <c r="Q324">
        <v>41883</v>
      </c>
      <c r="R324">
        <v>41883</v>
      </c>
      <c r="S324" t="s">
        <v>47</v>
      </c>
      <c r="T324" t="s">
        <v>48</v>
      </c>
      <c r="U324" t="s">
        <v>41</v>
      </c>
      <c r="V324" t="s">
        <v>42</v>
      </c>
      <c r="W324" t="s">
        <v>28</v>
      </c>
      <c r="X324" t="s">
        <v>29</v>
      </c>
      <c r="Y324">
        <v>3</v>
      </c>
      <c r="Z324">
        <v>38</v>
      </c>
    </row>
    <row r="325" spans="5:26" x14ac:dyDescent="0.25">
      <c r="E325">
        <v>41232</v>
      </c>
      <c r="F325">
        <f t="shared" si="58"/>
        <v>2012</v>
      </c>
      <c r="G325">
        <f t="shared" si="55"/>
        <v>11</v>
      </c>
      <c r="H325" t="str">
        <f t="shared" si="59"/>
        <v>November</v>
      </c>
      <c r="I325" t="str">
        <f t="shared" si="60"/>
        <v>Nov</v>
      </c>
      <c r="J325">
        <f t="shared" si="56"/>
        <v>4</v>
      </c>
      <c r="K325" t="str">
        <f t="shared" si="61"/>
        <v>Quarter 4</v>
      </c>
      <c r="L325" t="str">
        <f t="shared" si="62"/>
        <v>Q4</v>
      </c>
      <c r="M325" t="str">
        <f t="shared" si="63"/>
        <v>20124</v>
      </c>
      <c r="N325" t="str">
        <f t="shared" si="64"/>
        <v>Q4 2012</v>
      </c>
      <c r="O325" t="str">
        <f t="shared" si="65"/>
        <v>Nov 2012</v>
      </c>
      <c r="P325">
        <f t="shared" si="57"/>
        <v>201211</v>
      </c>
      <c r="Q325">
        <v>41883</v>
      </c>
      <c r="R325">
        <v>41883</v>
      </c>
      <c r="S325" t="s">
        <v>47</v>
      </c>
      <c r="T325" t="s">
        <v>48</v>
      </c>
      <c r="U325" t="s">
        <v>41</v>
      </c>
      <c r="V325" t="s">
        <v>42</v>
      </c>
      <c r="W325" t="s">
        <v>28</v>
      </c>
      <c r="X325" t="s">
        <v>29</v>
      </c>
      <c r="Y325">
        <v>3</v>
      </c>
      <c r="Z325">
        <v>38</v>
      </c>
    </row>
    <row r="326" spans="5:26" x14ac:dyDescent="0.25">
      <c r="E326">
        <v>41233</v>
      </c>
      <c r="F326">
        <f t="shared" si="58"/>
        <v>2012</v>
      </c>
      <c r="G326">
        <f t="shared" si="55"/>
        <v>11</v>
      </c>
      <c r="H326" t="str">
        <f t="shared" si="59"/>
        <v>November</v>
      </c>
      <c r="I326" t="str">
        <f t="shared" si="60"/>
        <v>Nov</v>
      </c>
      <c r="J326">
        <f t="shared" si="56"/>
        <v>4</v>
      </c>
      <c r="K326" t="str">
        <f t="shared" si="61"/>
        <v>Quarter 4</v>
      </c>
      <c r="L326" t="str">
        <f t="shared" si="62"/>
        <v>Q4</v>
      </c>
      <c r="M326" t="str">
        <f t="shared" si="63"/>
        <v>20124</v>
      </c>
      <c r="N326" t="str">
        <f t="shared" si="64"/>
        <v>Q4 2012</v>
      </c>
      <c r="O326" t="str">
        <f t="shared" si="65"/>
        <v>Nov 2012</v>
      </c>
      <c r="P326">
        <f t="shared" si="57"/>
        <v>201211</v>
      </c>
      <c r="Q326">
        <v>41883</v>
      </c>
      <c r="R326">
        <v>41883</v>
      </c>
      <c r="S326" t="s">
        <v>47</v>
      </c>
      <c r="T326" t="s">
        <v>48</v>
      </c>
      <c r="U326" t="s">
        <v>41</v>
      </c>
      <c r="V326" t="s">
        <v>42</v>
      </c>
      <c r="W326" t="s">
        <v>28</v>
      </c>
      <c r="X326" t="s">
        <v>29</v>
      </c>
      <c r="Y326">
        <v>3</v>
      </c>
      <c r="Z326">
        <v>38</v>
      </c>
    </row>
    <row r="327" spans="5:26" x14ac:dyDescent="0.25">
      <c r="E327">
        <v>41234</v>
      </c>
      <c r="F327">
        <f t="shared" si="58"/>
        <v>2012</v>
      </c>
      <c r="G327">
        <f t="shared" si="55"/>
        <v>11</v>
      </c>
      <c r="H327" t="str">
        <f t="shared" si="59"/>
        <v>November</v>
      </c>
      <c r="I327" t="str">
        <f t="shared" si="60"/>
        <v>Nov</v>
      </c>
      <c r="J327">
        <f t="shared" si="56"/>
        <v>4</v>
      </c>
      <c r="K327" t="str">
        <f t="shared" si="61"/>
        <v>Quarter 4</v>
      </c>
      <c r="L327" t="str">
        <f t="shared" si="62"/>
        <v>Q4</v>
      </c>
      <c r="M327" t="str">
        <f t="shared" si="63"/>
        <v>20124</v>
      </c>
      <c r="N327" t="str">
        <f t="shared" si="64"/>
        <v>Q4 2012</v>
      </c>
      <c r="O327" t="str">
        <f t="shared" si="65"/>
        <v>Nov 2012</v>
      </c>
      <c r="P327">
        <f t="shared" si="57"/>
        <v>201211</v>
      </c>
      <c r="Q327">
        <v>41883</v>
      </c>
      <c r="R327">
        <v>41883</v>
      </c>
      <c r="S327" t="s">
        <v>47</v>
      </c>
      <c r="T327" t="s">
        <v>48</v>
      </c>
      <c r="U327" t="s">
        <v>41</v>
      </c>
      <c r="V327" t="s">
        <v>42</v>
      </c>
      <c r="W327" t="s">
        <v>28</v>
      </c>
      <c r="X327" t="s">
        <v>29</v>
      </c>
      <c r="Y327">
        <v>3</v>
      </c>
      <c r="Z327">
        <v>38</v>
      </c>
    </row>
    <row r="328" spans="5:26" x14ac:dyDescent="0.25">
      <c r="E328">
        <v>41235</v>
      </c>
      <c r="F328">
        <f t="shared" si="58"/>
        <v>2012</v>
      </c>
      <c r="G328">
        <f t="shared" si="55"/>
        <v>11</v>
      </c>
      <c r="H328" t="str">
        <f t="shared" si="59"/>
        <v>November</v>
      </c>
      <c r="I328" t="str">
        <f t="shared" si="60"/>
        <v>Nov</v>
      </c>
      <c r="J328">
        <f t="shared" si="56"/>
        <v>4</v>
      </c>
      <c r="K328" t="str">
        <f t="shared" si="61"/>
        <v>Quarter 4</v>
      </c>
      <c r="L328" t="str">
        <f t="shared" si="62"/>
        <v>Q4</v>
      </c>
      <c r="M328" t="str">
        <f t="shared" si="63"/>
        <v>20124</v>
      </c>
      <c r="N328" t="str">
        <f t="shared" si="64"/>
        <v>Q4 2012</v>
      </c>
      <c r="O328" t="str">
        <f t="shared" si="65"/>
        <v>Nov 2012</v>
      </c>
      <c r="P328">
        <f t="shared" si="57"/>
        <v>201211</v>
      </c>
      <c r="Q328">
        <v>41883</v>
      </c>
      <c r="R328">
        <v>41883</v>
      </c>
      <c r="S328" t="s">
        <v>47</v>
      </c>
      <c r="T328" t="s">
        <v>48</v>
      </c>
      <c r="U328" t="s">
        <v>41</v>
      </c>
      <c r="V328" t="s">
        <v>42</v>
      </c>
      <c r="W328" t="s">
        <v>28</v>
      </c>
      <c r="X328" t="s">
        <v>29</v>
      </c>
      <c r="Y328">
        <v>3</v>
      </c>
      <c r="Z328">
        <v>38</v>
      </c>
    </row>
    <row r="329" spans="5:26" x14ac:dyDescent="0.25">
      <c r="E329">
        <v>41236</v>
      </c>
      <c r="F329">
        <f t="shared" si="58"/>
        <v>2012</v>
      </c>
      <c r="G329">
        <f t="shared" si="55"/>
        <v>11</v>
      </c>
      <c r="H329" t="str">
        <f t="shared" si="59"/>
        <v>November</v>
      </c>
      <c r="I329" t="str">
        <f t="shared" si="60"/>
        <v>Nov</v>
      </c>
      <c r="J329">
        <f t="shared" si="56"/>
        <v>4</v>
      </c>
      <c r="K329" t="str">
        <f t="shared" si="61"/>
        <v>Quarter 4</v>
      </c>
      <c r="L329" t="str">
        <f t="shared" si="62"/>
        <v>Q4</v>
      </c>
      <c r="M329" t="str">
        <f t="shared" si="63"/>
        <v>20124</v>
      </c>
      <c r="N329" t="str">
        <f t="shared" si="64"/>
        <v>Q4 2012</v>
      </c>
      <c r="O329" t="str">
        <f t="shared" si="65"/>
        <v>Nov 2012</v>
      </c>
      <c r="P329">
        <f t="shared" si="57"/>
        <v>201211</v>
      </c>
      <c r="Q329">
        <v>41883</v>
      </c>
      <c r="R329">
        <v>41883</v>
      </c>
      <c r="S329" t="s">
        <v>47</v>
      </c>
      <c r="T329" t="s">
        <v>48</v>
      </c>
      <c r="U329" t="s">
        <v>41</v>
      </c>
      <c r="V329" t="s">
        <v>42</v>
      </c>
      <c r="W329" t="s">
        <v>28</v>
      </c>
      <c r="X329" t="s">
        <v>29</v>
      </c>
      <c r="Y329">
        <v>3</v>
      </c>
      <c r="Z329">
        <v>38</v>
      </c>
    </row>
    <row r="330" spans="5:26" x14ac:dyDescent="0.25">
      <c r="E330">
        <v>41237</v>
      </c>
      <c r="F330">
        <f t="shared" si="58"/>
        <v>2012</v>
      </c>
      <c r="G330">
        <f t="shared" si="55"/>
        <v>11</v>
      </c>
      <c r="H330" t="str">
        <f t="shared" si="59"/>
        <v>November</v>
      </c>
      <c r="I330" t="str">
        <f t="shared" si="60"/>
        <v>Nov</v>
      </c>
      <c r="J330">
        <f t="shared" si="56"/>
        <v>4</v>
      </c>
      <c r="K330" t="str">
        <f t="shared" si="61"/>
        <v>Quarter 4</v>
      </c>
      <c r="L330" t="str">
        <f t="shared" si="62"/>
        <v>Q4</v>
      </c>
      <c r="M330" t="str">
        <f t="shared" si="63"/>
        <v>20124</v>
      </c>
      <c r="N330" t="str">
        <f t="shared" si="64"/>
        <v>Q4 2012</v>
      </c>
      <c r="O330" t="str">
        <f t="shared" si="65"/>
        <v>Nov 2012</v>
      </c>
      <c r="P330">
        <f t="shared" si="57"/>
        <v>201211</v>
      </c>
      <c r="Q330">
        <v>41883</v>
      </c>
      <c r="R330">
        <v>41883</v>
      </c>
      <c r="S330" t="s">
        <v>47</v>
      </c>
      <c r="T330" t="s">
        <v>48</v>
      </c>
      <c r="U330" t="s">
        <v>41</v>
      </c>
      <c r="V330" t="s">
        <v>42</v>
      </c>
      <c r="W330" t="s">
        <v>28</v>
      </c>
      <c r="X330" t="s">
        <v>29</v>
      </c>
      <c r="Y330">
        <v>3</v>
      </c>
      <c r="Z330">
        <v>39</v>
      </c>
    </row>
    <row r="331" spans="5:26" x14ac:dyDescent="0.25">
      <c r="E331">
        <v>41238</v>
      </c>
      <c r="F331">
        <f t="shared" si="58"/>
        <v>2012</v>
      </c>
      <c r="G331">
        <f t="shared" si="55"/>
        <v>11</v>
      </c>
      <c r="H331" t="str">
        <f t="shared" si="59"/>
        <v>November</v>
      </c>
      <c r="I331" t="str">
        <f t="shared" si="60"/>
        <v>Nov</v>
      </c>
      <c r="J331">
        <f t="shared" si="56"/>
        <v>4</v>
      </c>
      <c r="K331" t="str">
        <f t="shared" si="61"/>
        <v>Quarter 4</v>
      </c>
      <c r="L331" t="str">
        <f t="shared" si="62"/>
        <v>Q4</v>
      </c>
      <c r="M331" t="str">
        <f t="shared" si="63"/>
        <v>20124</v>
      </c>
      <c r="N331" t="str">
        <f t="shared" si="64"/>
        <v>Q4 2012</v>
      </c>
      <c r="O331" t="str">
        <f t="shared" si="65"/>
        <v>Nov 2012</v>
      </c>
      <c r="P331">
        <f t="shared" si="57"/>
        <v>201211</v>
      </c>
      <c r="Q331">
        <v>41883</v>
      </c>
      <c r="R331">
        <v>41883</v>
      </c>
      <c r="S331" t="s">
        <v>47</v>
      </c>
      <c r="T331" t="s">
        <v>48</v>
      </c>
      <c r="U331" t="s">
        <v>41</v>
      </c>
      <c r="V331" t="s">
        <v>42</v>
      </c>
      <c r="W331" t="s">
        <v>28</v>
      </c>
      <c r="X331" t="s">
        <v>29</v>
      </c>
      <c r="Y331">
        <v>3</v>
      </c>
      <c r="Z331">
        <v>39</v>
      </c>
    </row>
    <row r="332" spans="5:26" x14ac:dyDescent="0.25">
      <c r="E332">
        <v>41239</v>
      </c>
      <c r="F332">
        <f t="shared" si="58"/>
        <v>2012</v>
      </c>
      <c r="G332">
        <f t="shared" si="55"/>
        <v>11</v>
      </c>
      <c r="H332" t="str">
        <f t="shared" si="59"/>
        <v>November</v>
      </c>
      <c r="I332" t="str">
        <f t="shared" si="60"/>
        <v>Nov</v>
      </c>
      <c r="J332">
        <f t="shared" si="56"/>
        <v>4</v>
      </c>
      <c r="K332" t="str">
        <f t="shared" si="61"/>
        <v>Quarter 4</v>
      </c>
      <c r="L332" t="str">
        <f t="shared" si="62"/>
        <v>Q4</v>
      </c>
      <c r="M332" t="str">
        <f t="shared" si="63"/>
        <v>20124</v>
      </c>
      <c r="N332" t="str">
        <f t="shared" si="64"/>
        <v>Q4 2012</v>
      </c>
      <c r="O332" t="str">
        <f t="shared" si="65"/>
        <v>Nov 2012</v>
      </c>
      <c r="P332">
        <f t="shared" si="57"/>
        <v>201211</v>
      </c>
      <c r="Q332">
        <v>41883</v>
      </c>
      <c r="R332">
        <v>41883</v>
      </c>
      <c r="S332" t="s">
        <v>47</v>
      </c>
      <c r="T332" t="s">
        <v>48</v>
      </c>
      <c r="U332" t="s">
        <v>41</v>
      </c>
      <c r="V332" t="s">
        <v>42</v>
      </c>
      <c r="W332" t="s">
        <v>28</v>
      </c>
      <c r="X332" t="s">
        <v>29</v>
      </c>
      <c r="Y332">
        <v>3</v>
      </c>
      <c r="Z332">
        <v>39</v>
      </c>
    </row>
    <row r="333" spans="5:26" x14ac:dyDescent="0.25">
      <c r="E333">
        <v>41240</v>
      </c>
      <c r="F333">
        <f t="shared" si="58"/>
        <v>2012</v>
      </c>
      <c r="G333">
        <f t="shared" si="55"/>
        <v>11</v>
      </c>
      <c r="H333" t="str">
        <f t="shared" si="59"/>
        <v>November</v>
      </c>
      <c r="I333" t="str">
        <f t="shared" si="60"/>
        <v>Nov</v>
      </c>
      <c r="J333">
        <f t="shared" si="56"/>
        <v>4</v>
      </c>
      <c r="K333" t="str">
        <f t="shared" si="61"/>
        <v>Quarter 4</v>
      </c>
      <c r="L333" t="str">
        <f t="shared" si="62"/>
        <v>Q4</v>
      </c>
      <c r="M333" t="str">
        <f t="shared" si="63"/>
        <v>20124</v>
      </c>
      <c r="N333" t="str">
        <f t="shared" si="64"/>
        <v>Q4 2012</v>
      </c>
      <c r="O333" t="str">
        <f t="shared" si="65"/>
        <v>Nov 2012</v>
      </c>
      <c r="P333">
        <f t="shared" si="57"/>
        <v>201211</v>
      </c>
      <c r="Q333">
        <v>41883</v>
      </c>
      <c r="R333">
        <v>41883</v>
      </c>
      <c r="S333" t="s">
        <v>47</v>
      </c>
      <c r="T333" t="s">
        <v>48</v>
      </c>
      <c r="U333" t="s">
        <v>41</v>
      </c>
      <c r="V333" t="s">
        <v>42</v>
      </c>
      <c r="W333" t="s">
        <v>28</v>
      </c>
      <c r="X333" t="s">
        <v>29</v>
      </c>
      <c r="Y333">
        <v>3</v>
      </c>
      <c r="Z333">
        <v>39</v>
      </c>
    </row>
    <row r="334" spans="5:26" x14ac:dyDescent="0.25">
      <c r="E334">
        <v>41241</v>
      </c>
      <c r="F334">
        <f t="shared" si="58"/>
        <v>2012</v>
      </c>
      <c r="G334">
        <f t="shared" si="55"/>
        <v>11</v>
      </c>
      <c r="H334" t="str">
        <f t="shared" si="59"/>
        <v>November</v>
      </c>
      <c r="I334" t="str">
        <f t="shared" si="60"/>
        <v>Nov</v>
      </c>
      <c r="J334">
        <f t="shared" si="56"/>
        <v>4</v>
      </c>
      <c r="K334" t="str">
        <f t="shared" si="61"/>
        <v>Quarter 4</v>
      </c>
      <c r="L334" t="str">
        <f t="shared" si="62"/>
        <v>Q4</v>
      </c>
      <c r="M334" t="str">
        <f t="shared" si="63"/>
        <v>20124</v>
      </c>
      <c r="N334" t="str">
        <f t="shared" si="64"/>
        <v>Q4 2012</v>
      </c>
      <c r="O334" t="str">
        <f t="shared" si="65"/>
        <v>Nov 2012</v>
      </c>
      <c r="P334">
        <f t="shared" si="57"/>
        <v>201211</v>
      </c>
      <c r="Q334">
        <v>41883</v>
      </c>
      <c r="R334">
        <v>41883</v>
      </c>
      <c r="S334" t="s">
        <v>47</v>
      </c>
      <c r="T334" t="s">
        <v>48</v>
      </c>
      <c r="U334" t="s">
        <v>41</v>
      </c>
      <c r="V334" t="s">
        <v>42</v>
      </c>
      <c r="W334" t="s">
        <v>28</v>
      </c>
      <c r="X334" t="s">
        <v>29</v>
      </c>
      <c r="Y334">
        <v>3</v>
      </c>
      <c r="Z334">
        <v>39</v>
      </c>
    </row>
    <row r="335" spans="5:26" x14ac:dyDescent="0.25">
      <c r="E335">
        <v>41242</v>
      </c>
      <c r="F335">
        <f t="shared" si="58"/>
        <v>2012</v>
      </c>
      <c r="G335">
        <f t="shared" si="55"/>
        <v>11</v>
      </c>
      <c r="H335" t="str">
        <f t="shared" si="59"/>
        <v>November</v>
      </c>
      <c r="I335" t="str">
        <f t="shared" si="60"/>
        <v>Nov</v>
      </c>
      <c r="J335">
        <f t="shared" si="56"/>
        <v>4</v>
      </c>
      <c r="K335" t="str">
        <f t="shared" si="61"/>
        <v>Quarter 4</v>
      </c>
      <c r="L335" t="str">
        <f t="shared" si="62"/>
        <v>Q4</v>
      </c>
      <c r="M335" t="str">
        <f t="shared" si="63"/>
        <v>20124</v>
      </c>
      <c r="N335" t="str">
        <f t="shared" si="64"/>
        <v>Q4 2012</v>
      </c>
      <c r="O335" t="str">
        <f t="shared" si="65"/>
        <v>Nov 2012</v>
      </c>
      <c r="P335">
        <f t="shared" si="57"/>
        <v>201211</v>
      </c>
      <c r="Q335">
        <v>41883</v>
      </c>
      <c r="R335">
        <v>41883</v>
      </c>
      <c r="S335" t="s">
        <v>47</v>
      </c>
      <c r="T335" t="s">
        <v>48</v>
      </c>
      <c r="U335" t="s">
        <v>41</v>
      </c>
      <c r="V335" t="s">
        <v>42</v>
      </c>
      <c r="W335" t="s">
        <v>28</v>
      </c>
      <c r="X335" t="s">
        <v>29</v>
      </c>
      <c r="Y335">
        <v>3</v>
      </c>
      <c r="Z335">
        <v>39</v>
      </c>
    </row>
    <row r="336" spans="5:26" x14ac:dyDescent="0.25">
      <c r="E336">
        <v>41243</v>
      </c>
      <c r="F336">
        <f t="shared" si="58"/>
        <v>2012</v>
      </c>
      <c r="G336">
        <f t="shared" si="55"/>
        <v>11</v>
      </c>
      <c r="H336" t="str">
        <f t="shared" si="59"/>
        <v>November</v>
      </c>
      <c r="I336" t="str">
        <f t="shared" si="60"/>
        <v>Nov</v>
      </c>
      <c r="J336">
        <f t="shared" si="56"/>
        <v>4</v>
      </c>
      <c r="K336" t="str">
        <f t="shared" si="61"/>
        <v>Quarter 4</v>
      </c>
      <c r="L336" t="str">
        <f t="shared" si="62"/>
        <v>Q4</v>
      </c>
      <c r="M336" t="str">
        <f t="shared" si="63"/>
        <v>20124</v>
      </c>
      <c r="N336" t="str">
        <f t="shared" si="64"/>
        <v>Q4 2012</v>
      </c>
      <c r="O336" t="str">
        <f t="shared" si="65"/>
        <v>Nov 2012</v>
      </c>
      <c r="P336">
        <f t="shared" si="57"/>
        <v>201211</v>
      </c>
      <c r="Q336">
        <v>41883</v>
      </c>
      <c r="R336">
        <v>41883</v>
      </c>
      <c r="S336" t="s">
        <v>47</v>
      </c>
      <c r="T336" t="s">
        <v>48</v>
      </c>
      <c r="U336" t="s">
        <v>41</v>
      </c>
      <c r="V336" t="s">
        <v>42</v>
      </c>
      <c r="W336" t="s">
        <v>28</v>
      </c>
      <c r="X336" t="s">
        <v>29</v>
      </c>
      <c r="Y336">
        <v>3</v>
      </c>
      <c r="Z336">
        <v>39</v>
      </c>
    </row>
    <row r="337" spans="5:26" x14ac:dyDescent="0.25">
      <c r="E337">
        <v>41244</v>
      </c>
      <c r="F337">
        <f t="shared" si="58"/>
        <v>2012</v>
      </c>
      <c r="G337">
        <f t="shared" si="55"/>
        <v>12</v>
      </c>
      <c r="H337" t="str">
        <f t="shared" si="59"/>
        <v>December</v>
      </c>
      <c r="I337" t="str">
        <f t="shared" si="60"/>
        <v>Dec</v>
      </c>
      <c r="J337">
        <f t="shared" si="56"/>
        <v>4</v>
      </c>
      <c r="K337" t="str">
        <f t="shared" si="61"/>
        <v>Quarter 4</v>
      </c>
      <c r="L337" t="str">
        <f t="shared" si="62"/>
        <v>Q4</v>
      </c>
      <c r="M337" t="str">
        <f t="shared" si="63"/>
        <v>20124</v>
      </c>
      <c r="N337" t="str">
        <f t="shared" si="64"/>
        <v>Q4 2012</v>
      </c>
      <c r="O337" t="str">
        <f t="shared" si="65"/>
        <v>Dec 2012</v>
      </c>
      <c r="P337">
        <f t="shared" si="57"/>
        <v>201212</v>
      </c>
      <c r="Q337">
        <v>41883</v>
      </c>
      <c r="R337">
        <v>41883</v>
      </c>
      <c r="S337" t="s">
        <v>47</v>
      </c>
      <c r="T337" t="s">
        <v>48</v>
      </c>
      <c r="U337" t="s">
        <v>41</v>
      </c>
      <c r="V337" t="s">
        <v>42</v>
      </c>
      <c r="W337" t="s">
        <v>28</v>
      </c>
      <c r="X337" t="s">
        <v>29</v>
      </c>
      <c r="Y337">
        <v>3</v>
      </c>
      <c r="Z337">
        <v>40</v>
      </c>
    </row>
    <row r="338" spans="5:26" x14ac:dyDescent="0.25">
      <c r="E338">
        <v>41245</v>
      </c>
      <c r="F338">
        <f t="shared" si="58"/>
        <v>2012</v>
      </c>
      <c r="G338">
        <f t="shared" si="55"/>
        <v>12</v>
      </c>
      <c r="H338" t="str">
        <f t="shared" si="59"/>
        <v>December</v>
      </c>
      <c r="I338" t="str">
        <f t="shared" si="60"/>
        <v>Dec</v>
      </c>
      <c r="J338">
        <f t="shared" si="56"/>
        <v>4</v>
      </c>
      <c r="K338" t="str">
        <f t="shared" si="61"/>
        <v>Quarter 4</v>
      </c>
      <c r="L338" t="str">
        <f t="shared" si="62"/>
        <v>Q4</v>
      </c>
      <c r="M338" t="str">
        <f t="shared" si="63"/>
        <v>20124</v>
      </c>
      <c r="N338" t="str">
        <f t="shared" si="64"/>
        <v>Q4 2012</v>
      </c>
      <c r="O338" t="str">
        <f t="shared" si="65"/>
        <v>Dec 2012</v>
      </c>
      <c r="P338">
        <f t="shared" si="57"/>
        <v>201212</v>
      </c>
      <c r="Q338">
        <v>41883</v>
      </c>
      <c r="R338">
        <v>41883</v>
      </c>
      <c r="S338" t="s">
        <v>47</v>
      </c>
      <c r="T338" t="s">
        <v>48</v>
      </c>
      <c r="U338" t="s">
        <v>41</v>
      </c>
      <c r="V338" t="s">
        <v>42</v>
      </c>
      <c r="W338" t="s">
        <v>28</v>
      </c>
      <c r="X338" t="s">
        <v>29</v>
      </c>
      <c r="Y338">
        <v>3</v>
      </c>
      <c r="Z338">
        <v>40</v>
      </c>
    </row>
    <row r="339" spans="5:26" x14ac:dyDescent="0.25">
      <c r="E339">
        <v>41246</v>
      </c>
      <c r="F339">
        <f t="shared" si="58"/>
        <v>2012</v>
      </c>
      <c r="G339">
        <f t="shared" si="55"/>
        <v>12</v>
      </c>
      <c r="H339" t="str">
        <f t="shared" si="59"/>
        <v>December</v>
      </c>
      <c r="I339" t="str">
        <f t="shared" si="60"/>
        <v>Dec</v>
      </c>
      <c r="J339">
        <f t="shared" si="56"/>
        <v>4</v>
      </c>
      <c r="K339" t="str">
        <f t="shared" si="61"/>
        <v>Quarter 4</v>
      </c>
      <c r="L339" t="str">
        <f t="shared" si="62"/>
        <v>Q4</v>
      </c>
      <c r="M339" t="str">
        <f t="shared" si="63"/>
        <v>20124</v>
      </c>
      <c r="N339" t="str">
        <f t="shared" si="64"/>
        <v>Q4 2012</v>
      </c>
      <c r="O339" t="str">
        <f t="shared" si="65"/>
        <v>Dec 2012</v>
      </c>
      <c r="P339">
        <f t="shared" si="57"/>
        <v>201212</v>
      </c>
      <c r="Q339">
        <v>41883</v>
      </c>
      <c r="R339">
        <v>41883</v>
      </c>
      <c r="S339" t="s">
        <v>47</v>
      </c>
      <c r="T339" t="s">
        <v>48</v>
      </c>
      <c r="U339" t="s">
        <v>41</v>
      </c>
      <c r="V339" t="s">
        <v>42</v>
      </c>
      <c r="W339" t="s">
        <v>28</v>
      </c>
      <c r="X339" t="s">
        <v>29</v>
      </c>
      <c r="Y339">
        <v>3</v>
      </c>
      <c r="Z339">
        <v>40</v>
      </c>
    </row>
    <row r="340" spans="5:26" x14ac:dyDescent="0.25">
      <c r="E340">
        <v>41247</v>
      </c>
      <c r="F340">
        <f t="shared" si="58"/>
        <v>2012</v>
      </c>
      <c r="G340">
        <f t="shared" si="55"/>
        <v>12</v>
      </c>
      <c r="H340" t="str">
        <f t="shared" si="59"/>
        <v>December</v>
      </c>
      <c r="I340" t="str">
        <f t="shared" si="60"/>
        <v>Dec</v>
      </c>
      <c r="J340">
        <f t="shared" si="56"/>
        <v>4</v>
      </c>
      <c r="K340" t="str">
        <f t="shared" si="61"/>
        <v>Quarter 4</v>
      </c>
      <c r="L340" t="str">
        <f t="shared" si="62"/>
        <v>Q4</v>
      </c>
      <c r="M340" t="str">
        <f t="shared" si="63"/>
        <v>20124</v>
      </c>
      <c r="N340" t="str">
        <f t="shared" si="64"/>
        <v>Q4 2012</v>
      </c>
      <c r="O340" t="str">
        <f t="shared" si="65"/>
        <v>Dec 2012</v>
      </c>
      <c r="P340">
        <f t="shared" si="57"/>
        <v>201212</v>
      </c>
      <c r="Q340">
        <v>42248</v>
      </c>
      <c r="R340">
        <v>42248</v>
      </c>
      <c r="S340" t="s">
        <v>47</v>
      </c>
      <c r="T340" t="s">
        <v>48</v>
      </c>
      <c r="U340" t="s">
        <v>43</v>
      </c>
      <c r="V340" t="s">
        <v>44</v>
      </c>
      <c r="W340" t="s">
        <v>28</v>
      </c>
      <c r="X340" t="s">
        <v>29</v>
      </c>
      <c r="Y340">
        <v>3</v>
      </c>
      <c r="Z340">
        <v>36</v>
      </c>
    </row>
    <row r="341" spans="5:26" x14ac:dyDescent="0.25">
      <c r="E341">
        <v>41248</v>
      </c>
      <c r="F341">
        <f t="shared" si="58"/>
        <v>2012</v>
      </c>
      <c r="G341">
        <f t="shared" si="55"/>
        <v>12</v>
      </c>
      <c r="H341" t="str">
        <f t="shared" si="59"/>
        <v>December</v>
      </c>
      <c r="I341" t="str">
        <f t="shared" si="60"/>
        <v>Dec</v>
      </c>
      <c r="J341">
        <f t="shared" si="56"/>
        <v>4</v>
      </c>
      <c r="K341" t="str">
        <f t="shared" si="61"/>
        <v>Quarter 4</v>
      </c>
      <c r="L341" t="str">
        <f t="shared" si="62"/>
        <v>Q4</v>
      </c>
      <c r="M341" t="str">
        <f t="shared" si="63"/>
        <v>20124</v>
      </c>
      <c r="N341" t="str">
        <f t="shared" si="64"/>
        <v>Q4 2012</v>
      </c>
      <c r="O341" t="str">
        <f t="shared" si="65"/>
        <v>Dec 2012</v>
      </c>
      <c r="P341">
        <f t="shared" si="57"/>
        <v>201212</v>
      </c>
      <c r="Q341">
        <v>42248</v>
      </c>
      <c r="R341">
        <v>42248</v>
      </c>
      <c r="S341" t="s">
        <v>47</v>
      </c>
      <c r="T341" t="s">
        <v>48</v>
      </c>
      <c r="U341" t="s">
        <v>43</v>
      </c>
      <c r="V341" t="s">
        <v>44</v>
      </c>
      <c r="W341" t="s">
        <v>28</v>
      </c>
      <c r="X341" t="s">
        <v>29</v>
      </c>
      <c r="Y341">
        <v>3</v>
      </c>
      <c r="Z341">
        <v>36</v>
      </c>
    </row>
    <row r="342" spans="5:26" x14ac:dyDescent="0.25">
      <c r="E342">
        <v>41249</v>
      </c>
      <c r="F342">
        <f t="shared" si="58"/>
        <v>2012</v>
      </c>
      <c r="G342">
        <f t="shared" si="55"/>
        <v>12</v>
      </c>
      <c r="H342" t="str">
        <f t="shared" si="59"/>
        <v>December</v>
      </c>
      <c r="I342" t="str">
        <f t="shared" si="60"/>
        <v>Dec</v>
      </c>
      <c r="J342">
        <f t="shared" si="56"/>
        <v>4</v>
      </c>
      <c r="K342" t="str">
        <f t="shared" si="61"/>
        <v>Quarter 4</v>
      </c>
      <c r="L342" t="str">
        <f t="shared" si="62"/>
        <v>Q4</v>
      </c>
      <c r="M342" t="str">
        <f t="shared" si="63"/>
        <v>20124</v>
      </c>
      <c r="N342" t="str">
        <f t="shared" si="64"/>
        <v>Q4 2012</v>
      </c>
      <c r="O342" t="str">
        <f t="shared" si="65"/>
        <v>Dec 2012</v>
      </c>
      <c r="P342">
        <f t="shared" si="57"/>
        <v>201212</v>
      </c>
      <c r="Q342">
        <v>42248</v>
      </c>
      <c r="R342">
        <v>42248</v>
      </c>
      <c r="S342" t="s">
        <v>47</v>
      </c>
      <c r="T342" t="s">
        <v>48</v>
      </c>
      <c r="U342" t="s">
        <v>43</v>
      </c>
      <c r="V342" t="s">
        <v>44</v>
      </c>
      <c r="W342" t="s">
        <v>28</v>
      </c>
      <c r="X342" t="s">
        <v>29</v>
      </c>
      <c r="Y342">
        <v>3</v>
      </c>
      <c r="Z342">
        <v>36</v>
      </c>
    </row>
    <row r="343" spans="5:26" x14ac:dyDescent="0.25">
      <c r="E343">
        <v>41250</v>
      </c>
      <c r="F343">
        <f t="shared" si="58"/>
        <v>2012</v>
      </c>
      <c r="G343">
        <f t="shared" si="55"/>
        <v>12</v>
      </c>
      <c r="H343" t="str">
        <f t="shared" si="59"/>
        <v>December</v>
      </c>
      <c r="I343" t="str">
        <f t="shared" si="60"/>
        <v>Dec</v>
      </c>
      <c r="J343">
        <f t="shared" si="56"/>
        <v>4</v>
      </c>
      <c r="K343" t="str">
        <f t="shared" si="61"/>
        <v>Quarter 4</v>
      </c>
      <c r="L343" t="str">
        <f t="shared" si="62"/>
        <v>Q4</v>
      </c>
      <c r="M343" t="str">
        <f t="shared" si="63"/>
        <v>20124</v>
      </c>
      <c r="N343" t="str">
        <f t="shared" si="64"/>
        <v>Q4 2012</v>
      </c>
      <c r="O343" t="str">
        <f t="shared" si="65"/>
        <v>Dec 2012</v>
      </c>
      <c r="P343">
        <f t="shared" si="57"/>
        <v>201212</v>
      </c>
      <c r="Q343">
        <v>42248</v>
      </c>
      <c r="R343">
        <v>42248</v>
      </c>
      <c r="S343" t="s">
        <v>47</v>
      </c>
      <c r="T343" t="s">
        <v>48</v>
      </c>
      <c r="U343" t="s">
        <v>43</v>
      </c>
      <c r="V343" t="s">
        <v>44</v>
      </c>
      <c r="W343" t="s">
        <v>28</v>
      </c>
      <c r="X343" t="s">
        <v>29</v>
      </c>
      <c r="Y343">
        <v>3</v>
      </c>
      <c r="Z343">
        <v>36</v>
      </c>
    </row>
    <row r="344" spans="5:26" x14ac:dyDescent="0.25">
      <c r="E344">
        <v>41251</v>
      </c>
      <c r="F344">
        <f t="shared" si="58"/>
        <v>2012</v>
      </c>
      <c r="G344">
        <f t="shared" si="55"/>
        <v>12</v>
      </c>
      <c r="H344" t="str">
        <f t="shared" si="59"/>
        <v>December</v>
      </c>
      <c r="I344" t="str">
        <f t="shared" si="60"/>
        <v>Dec</v>
      </c>
      <c r="J344">
        <f t="shared" si="56"/>
        <v>4</v>
      </c>
      <c r="K344" t="str">
        <f t="shared" si="61"/>
        <v>Quarter 4</v>
      </c>
      <c r="L344" t="str">
        <f t="shared" si="62"/>
        <v>Q4</v>
      </c>
      <c r="M344" t="str">
        <f t="shared" si="63"/>
        <v>20124</v>
      </c>
      <c r="N344" t="str">
        <f t="shared" si="64"/>
        <v>Q4 2012</v>
      </c>
      <c r="O344" t="str">
        <f t="shared" si="65"/>
        <v>Dec 2012</v>
      </c>
      <c r="P344">
        <f t="shared" si="57"/>
        <v>201212</v>
      </c>
      <c r="Q344">
        <v>42248</v>
      </c>
      <c r="R344">
        <v>42248</v>
      </c>
      <c r="S344" t="s">
        <v>47</v>
      </c>
      <c r="T344" t="s">
        <v>48</v>
      </c>
      <c r="U344" t="s">
        <v>43</v>
      </c>
      <c r="V344" t="s">
        <v>44</v>
      </c>
      <c r="W344" t="s">
        <v>28</v>
      </c>
      <c r="X344" t="s">
        <v>29</v>
      </c>
      <c r="Y344">
        <v>3</v>
      </c>
      <c r="Z344">
        <v>36</v>
      </c>
    </row>
    <row r="345" spans="5:26" x14ac:dyDescent="0.25">
      <c r="E345">
        <v>41252</v>
      </c>
      <c r="F345">
        <f t="shared" si="58"/>
        <v>2012</v>
      </c>
      <c r="G345">
        <f t="shared" si="55"/>
        <v>12</v>
      </c>
      <c r="H345" t="str">
        <f t="shared" si="59"/>
        <v>December</v>
      </c>
      <c r="I345" t="str">
        <f t="shared" si="60"/>
        <v>Dec</v>
      </c>
      <c r="J345">
        <f t="shared" si="56"/>
        <v>4</v>
      </c>
      <c r="K345" t="str">
        <f t="shared" si="61"/>
        <v>Quarter 4</v>
      </c>
      <c r="L345" t="str">
        <f t="shared" si="62"/>
        <v>Q4</v>
      </c>
      <c r="M345" t="str">
        <f t="shared" si="63"/>
        <v>20124</v>
      </c>
      <c r="N345" t="str">
        <f t="shared" si="64"/>
        <v>Q4 2012</v>
      </c>
      <c r="O345" t="str">
        <f t="shared" si="65"/>
        <v>Dec 2012</v>
      </c>
      <c r="P345">
        <f t="shared" si="57"/>
        <v>201212</v>
      </c>
      <c r="Q345">
        <v>42248</v>
      </c>
      <c r="R345">
        <v>42248</v>
      </c>
      <c r="S345" t="s">
        <v>47</v>
      </c>
      <c r="T345" t="s">
        <v>48</v>
      </c>
      <c r="U345" t="s">
        <v>43</v>
      </c>
      <c r="V345" t="s">
        <v>44</v>
      </c>
      <c r="W345" t="s">
        <v>28</v>
      </c>
      <c r="X345" t="s">
        <v>29</v>
      </c>
      <c r="Y345">
        <v>3</v>
      </c>
      <c r="Z345">
        <v>37</v>
      </c>
    </row>
    <row r="346" spans="5:26" x14ac:dyDescent="0.25">
      <c r="E346">
        <v>41253</v>
      </c>
      <c r="F346">
        <f t="shared" si="58"/>
        <v>2012</v>
      </c>
      <c r="G346">
        <f t="shared" si="55"/>
        <v>12</v>
      </c>
      <c r="H346" t="str">
        <f t="shared" si="59"/>
        <v>December</v>
      </c>
      <c r="I346" t="str">
        <f t="shared" si="60"/>
        <v>Dec</v>
      </c>
      <c r="J346">
        <f t="shared" si="56"/>
        <v>4</v>
      </c>
      <c r="K346" t="str">
        <f t="shared" si="61"/>
        <v>Quarter 4</v>
      </c>
      <c r="L346" t="str">
        <f t="shared" si="62"/>
        <v>Q4</v>
      </c>
      <c r="M346" t="str">
        <f t="shared" si="63"/>
        <v>20124</v>
      </c>
      <c r="N346" t="str">
        <f t="shared" si="64"/>
        <v>Q4 2012</v>
      </c>
      <c r="O346" t="str">
        <f t="shared" si="65"/>
        <v>Dec 2012</v>
      </c>
      <c r="P346">
        <f t="shared" si="57"/>
        <v>201212</v>
      </c>
      <c r="Q346">
        <v>42248</v>
      </c>
      <c r="R346">
        <v>42248</v>
      </c>
      <c r="S346" t="s">
        <v>47</v>
      </c>
      <c r="T346" t="s">
        <v>48</v>
      </c>
      <c r="U346" t="s">
        <v>43</v>
      </c>
      <c r="V346" t="s">
        <v>44</v>
      </c>
      <c r="W346" t="s">
        <v>28</v>
      </c>
      <c r="X346" t="s">
        <v>29</v>
      </c>
      <c r="Y346">
        <v>3</v>
      </c>
      <c r="Z346">
        <v>37</v>
      </c>
    </row>
    <row r="347" spans="5:26" x14ac:dyDescent="0.25">
      <c r="E347">
        <v>41254</v>
      </c>
      <c r="F347">
        <f t="shared" si="58"/>
        <v>2012</v>
      </c>
      <c r="G347">
        <f t="shared" si="55"/>
        <v>12</v>
      </c>
      <c r="H347" t="str">
        <f t="shared" si="59"/>
        <v>December</v>
      </c>
      <c r="I347" t="str">
        <f t="shared" si="60"/>
        <v>Dec</v>
      </c>
      <c r="J347">
        <f t="shared" si="56"/>
        <v>4</v>
      </c>
      <c r="K347" t="str">
        <f t="shared" si="61"/>
        <v>Quarter 4</v>
      </c>
      <c r="L347" t="str">
        <f t="shared" si="62"/>
        <v>Q4</v>
      </c>
      <c r="M347" t="str">
        <f t="shared" si="63"/>
        <v>20124</v>
      </c>
      <c r="N347" t="str">
        <f t="shared" si="64"/>
        <v>Q4 2012</v>
      </c>
      <c r="O347" t="str">
        <f t="shared" si="65"/>
        <v>Dec 2012</v>
      </c>
      <c r="P347">
        <f t="shared" si="57"/>
        <v>201212</v>
      </c>
      <c r="Q347">
        <v>42248</v>
      </c>
      <c r="R347">
        <v>42248</v>
      </c>
      <c r="S347" t="s">
        <v>47</v>
      </c>
      <c r="T347" t="s">
        <v>48</v>
      </c>
      <c r="U347" t="s">
        <v>43</v>
      </c>
      <c r="V347" t="s">
        <v>44</v>
      </c>
      <c r="W347" t="s">
        <v>28</v>
      </c>
      <c r="X347" t="s">
        <v>29</v>
      </c>
      <c r="Y347">
        <v>3</v>
      </c>
      <c r="Z347">
        <v>37</v>
      </c>
    </row>
    <row r="348" spans="5:26" x14ac:dyDescent="0.25">
      <c r="E348">
        <v>41255</v>
      </c>
      <c r="F348">
        <f t="shared" si="58"/>
        <v>2012</v>
      </c>
      <c r="G348">
        <f t="shared" si="55"/>
        <v>12</v>
      </c>
      <c r="H348" t="str">
        <f t="shared" si="59"/>
        <v>December</v>
      </c>
      <c r="I348" t="str">
        <f t="shared" si="60"/>
        <v>Dec</v>
      </c>
      <c r="J348">
        <f t="shared" si="56"/>
        <v>4</v>
      </c>
      <c r="K348" t="str">
        <f t="shared" si="61"/>
        <v>Quarter 4</v>
      </c>
      <c r="L348" t="str">
        <f t="shared" si="62"/>
        <v>Q4</v>
      </c>
      <c r="M348" t="str">
        <f t="shared" si="63"/>
        <v>20124</v>
      </c>
      <c r="N348" t="str">
        <f t="shared" si="64"/>
        <v>Q4 2012</v>
      </c>
      <c r="O348" t="str">
        <f t="shared" si="65"/>
        <v>Dec 2012</v>
      </c>
      <c r="P348">
        <f t="shared" si="57"/>
        <v>201212</v>
      </c>
      <c r="Q348">
        <v>42248</v>
      </c>
      <c r="R348">
        <v>42248</v>
      </c>
      <c r="S348" t="s">
        <v>47</v>
      </c>
      <c r="T348" t="s">
        <v>48</v>
      </c>
      <c r="U348" t="s">
        <v>43</v>
      </c>
      <c r="V348" t="s">
        <v>44</v>
      </c>
      <c r="W348" t="s">
        <v>28</v>
      </c>
      <c r="X348" t="s">
        <v>29</v>
      </c>
      <c r="Y348">
        <v>3</v>
      </c>
      <c r="Z348">
        <v>37</v>
      </c>
    </row>
    <row r="349" spans="5:26" x14ac:dyDescent="0.25">
      <c r="E349">
        <v>41256</v>
      </c>
      <c r="F349">
        <f t="shared" si="58"/>
        <v>2012</v>
      </c>
      <c r="G349">
        <f t="shared" si="55"/>
        <v>12</v>
      </c>
      <c r="H349" t="str">
        <f t="shared" si="59"/>
        <v>December</v>
      </c>
      <c r="I349" t="str">
        <f t="shared" si="60"/>
        <v>Dec</v>
      </c>
      <c r="J349">
        <f t="shared" si="56"/>
        <v>4</v>
      </c>
      <c r="K349" t="str">
        <f t="shared" si="61"/>
        <v>Quarter 4</v>
      </c>
      <c r="L349" t="str">
        <f t="shared" si="62"/>
        <v>Q4</v>
      </c>
      <c r="M349" t="str">
        <f t="shared" si="63"/>
        <v>20124</v>
      </c>
      <c r="N349" t="str">
        <f t="shared" si="64"/>
        <v>Q4 2012</v>
      </c>
      <c r="O349" t="str">
        <f t="shared" si="65"/>
        <v>Dec 2012</v>
      </c>
      <c r="P349">
        <f t="shared" si="57"/>
        <v>201212</v>
      </c>
      <c r="Q349">
        <v>42248</v>
      </c>
      <c r="R349">
        <v>42248</v>
      </c>
      <c r="S349" t="s">
        <v>47</v>
      </c>
      <c r="T349" t="s">
        <v>48</v>
      </c>
      <c r="U349" t="s">
        <v>43</v>
      </c>
      <c r="V349" t="s">
        <v>44</v>
      </c>
      <c r="W349" t="s">
        <v>28</v>
      </c>
      <c r="X349" t="s">
        <v>29</v>
      </c>
      <c r="Y349">
        <v>3</v>
      </c>
      <c r="Z349">
        <v>37</v>
      </c>
    </row>
    <row r="350" spans="5:26" x14ac:dyDescent="0.25">
      <c r="E350">
        <v>41257</v>
      </c>
      <c r="F350">
        <f t="shared" si="58"/>
        <v>2012</v>
      </c>
      <c r="G350">
        <f t="shared" si="55"/>
        <v>12</v>
      </c>
      <c r="H350" t="str">
        <f t="shared" si="59"/>
        <v>December</v>
      </c>
      <c r="I350" t="str">
        <f t="shared" si="60"/>
        <v>Dec</v>
      </c>
      <c r="J350">
        <f t="shared" si="56"/>
        <v>4</v>
      </c>
      <c r="K350" t="str">
        <f t="shared" si="61"/>
        <v>Quarter 4</v>
      </c>
      <c r="L350" t="str">
        <f t="shared" si="62"/>
        <v>Q4</v>
      </c>
      <c r="M350" t="str">
        <f t="shared" si="63"/>
        <v>20124</v>
      </c>
      <c r="N350" t="str">
        <f t="shared" si="64"/>
        <v>Q4 2012</v>
      </c>
      <c r="O350" t="str">
        <f t="shared" si="65"/>
        <v>Dec 2012</v>
      </c>
      <c r="P350">
        <f t="shared" si="57"/>
        <v>201212</v>
      </c>
      <c r="Q350">
        <v>42248</v>
      </c>
      <c r="R350">
        <v>42248</v>
      </c>
      <c r="S350" t="s">
        <v>47</v>
      </c>
      <c r="T350" t="s">
        <v>48</v>
      </c>
      <c r="U350" t="s">
        <v>43</v>
      </c>
      <c r="V350" t="s">
        <v>44</v>
      </c>
      <c r="W350" t="s">
        <v>28</v>
      </c>
      <c r="X350" t="s">
        <v>29</v>
      </c>
      <c r="Y350">
        <v>3</v>
      </c>
      <c r="Z350">
        <v>37</v>
      </c>
    </row>
    <row r="351" spans="5:26" x14ac:dyDescent="0.25">
      <c r="E351">
        <v>41258</v>
      </c>
      <c r="F351">
        <f t="shared" si="58"/>
        <v>2012</v>
      </c>
      <c r="G351">
        <f t="shared" si="55"/>
        <v>12</v>
      </c>
      <c r="H351" t="str">
        <f t="shared" si="59"/>
        <v>December</v>
      </c>
      <c r="I351" t="str">
        <f t="shared" si="60"/>
        <v>Dec</v>
      </c>
      <c r="J351">
        <f t="shared" si="56"/>
        <v>4</v>
      </c>
      <c r="K351" t="str">
        <f t="shared" si="61"/>
        <v>Quarter 4</v>
      </c>
      <c r="L351" t="str">
        <f t="shared" si="62"/>
        <v>Q4</v>
      </c>
      <c r="M351" t="str">
        <f t="shared" si="63"/>
        <v>20124</v>
      </c>
      <c r="N351" t="str">
        <f t="shared" si="64"/>
        <v>Q4 2012</v>
      </c>
      <c r="O351" t="str">
        <f t="shared" si="65"/>
        <v>Dec 2012</v>
      </c>
      <c r="P351">
        <f t="shared" si="57"/>
        <v>201212</v>
      </c>
      <c r="Q351">
        <v>42248</v>
      </c>
      <c r="R351">
        <v>42248</v>
      </c>
      <c r="S351" t="s">
        <v>47</v>
      </c>
      <c r="T351" t="s">
        <v>48</v>
      </c>
      <c r="U351" t="s">
        <v>43</v>
      </c>
      <c r="V351" t="s">
        <v>44</v>
      </c>
      <c r="W351" t="s">
        <v>28</v>
      </c>
      <c r="X351" t="s">
        <v>29</v>
      </c>
      <c r="Y351">
        <v>3</v>
      </c>
      <c r="Z351">
        <v>37</v>
      </c>
    </row>
    <row r="352" spans="5:26" x14ac:dyDescent="0.25">
      <c r="E352">
        <v>41259</v>
      </c>
      <c r="F352">
        <f t="shared" si="58"/>
        <v>2012</v>
      </c>
      <c r="G352">
        <f t="shared" si="55"/>
        <v>12</v>
      </c>
      <c r="H352" t="str">
        <f t="shared" si="59"/>
        <v>December</v>
      </c>
      <c r="I352" t="str">
        <f t="shared" si="60"/>
        <v>Dec</v>
      </c>
      <c r="J352">
        <f t="shared" si="56"/>
        <v>4</v>
      </c>
      <c r="K352" t="str">
        <f t="shared" si="61"/>
        <v>Quarter 4</v>
      </c>
      <c r="L352" t="str">
        <f t="shared" si="62"/>
        <v>Q4</v>
      </c>
      <c r="M352" t="str">
        <f t="shared" si="63"/>
        <v>20124</v>
      </c>
      <c r="N352" t="str">
        <f t="shared" si="64"/>
        <v>Q4 2012</v>
      </c>
      <c r="O352" t="str">
        <f t="shared" si="65"/>
        <v>Dec 2012</v>
      </c>
      <c r="P352">
        <f t="shared" si="57"/>
        <v>201212</v>
      </c>
      <c r="Q352">
        <v>42248</v>
      </c>
      <c r="R352">
        <v>42248</v>
      </c>
      <c r="S352" t="s">
        <v>47</v>
      </c>
      <c r="T352" t="s">
        <v>48</v>
      </c>
      <c r="U352" t="s">
        <v>43</v>
      </c>
      <c r="V352" t="s">
        <v>44</v>
      </c>
      <c r="W352" t="s">
        <v>28</v>
      </c>
      <c r="X352" t="s">
        <v>29</v>
      </c>
      <c r="Y352">
        <v>3</v>
      </c>
      <c r="Z352">
        <v>38</v>
      </c>
    </row>
    <row r="353" spans="5:26" x14ac:dyDescent="0.25">
      <c r="E353">
        <v>41260</v>
      </c>
      <c r="F353">
        <f t="shared" si="58"/>
        <v>2012</v>
      </c>
      <c r="G353">
        <f t="shared" si="55"/>
        <v>12</v>
      </c>
      <c r="H353" t="str">
        <f t="shared" si="59"/>
        <v>December</v>
      </c>
      <c r="I353" t="str">
        <f t="shared" si="60"/>
        <v>Dec</v>
      </c>
      <c r="J353">
        <f t="shared" si="56"/>
        <v>4</v>
      </c>
      <c r="K353" t="str">
        <f t="shared" si="61"/>
        <v>Quarter 4</v>
      </c>
      <c r="L353" t="str">
        <f t="shared" si="62"/>
        <v>Q4</v>
      </c>
      <c r="M353" t="str">
        <f t="shared" si="63"/>
        <v>20124</v>
      </c>
      <c r="N353" t="str">
        <f t="shared" si="64"/>
        <v>Q4 2012</v>
      </c>
      <c r="O353" t="str">
        <f t="shared" si="65"/>
        <v>Dec 2012</v>
      </c>
      <c r="P353">
        <f t="shared" si="57"/>
        <v>201212</v>
      </c>
      <c r="Q353">
        <v>42248</v>
      </c>
      <c r="R353">
        <v>42248</v>
      </c>
      <c r="S353" t="s">
        <v>47</v>
      </c>
      <c r="T353" t="s">
        <v>48</v>
      </c>
      <c r="U353" t="s">
        <v>43</v>
      </c>
      <c r="V353" t="s">
        <v>44</v>
      </c>
      <c r="W353" t="s">
        <v>28</v>
      </c>
      <c r="X353" t="s">
        <v>29</v>
      </c>
      <c r="Y353">
        <v>3</v>
      </c>
      <c r="Z353">
        <v>38</v>
      </c>
    </row>
    <row r="354" spans="5:26" x14ac:dyDescent="0.25">
      <c r="E354">
        <v>41261</v>
      </c>
      <c r="F354">
        <f t="shared" si="58"/>
        <v>2012</v>
      </c>
      <c r="G354">
        <f t="shared" si="55"/>
        <v>12</v>
      </c>
      <c r="H354" t="str">
        <f t="shared" si="59"/>
        <v>December</v>
      </c>
      <c r="I354" t="str">
        <f t="shared" si="60"/>
        <v>Dec</v>
      </c>
      <c r="J354">
        <f t="shared" si="56"/>
        <v>4</v>
      </c>
      <c r="K354" t="str">
        <f t="shared" si="61"/>
        <v>Quarter 4</v>
      </c>
      <c r="L354" t="str">
        <f t="shared" si="62"/>
        <v>Q4</v>
      </c>
      <c r="M354" t="str">
        <f t="shared" si="63"/>
        <v>20124</v>
      </c>
      <c r="N354" t="str">
        <f t="shared" si="64"/>
        <v>Q4 2012</v>
      </c>
      <c r="O354" t="str">
        <f t="shared" si="65"/>
        <v>Dec 2012</v>
      </c>
      <c r="P354">
        <f t="shared" si="57"/>
        <v>201212</v>
      </c>
      <c r="Q354">
        <v>42248</v>
      </c>
      <c r="R354">
        <v>42248</v>
      </c>
      <c r="S354" t="s">
        <v>47</v>
      </c>
      <c r="T354" t="s">
        <v>48</v>
      </c>
      <c r="U354" t="s">
        <v>43</v>
      </c>
      <c r="V354" t="s">
        <v>44</v>
      </c>
      <c r="W354" t="s">
        <v>28</v>
      </c>
      <c r="X354" t="s">
        <v>29</v>
      </c>
      <c r="Y354">
        <v>3</v>
      </c>
      <c r="Z354">
        <v>38</v>
      </c>
    </row>
    <row r="355" spans="5:26" x14ac:dyDescent="0.25">
      <c r="E355">
        <v>41262</v>
      </c>
      <c r="F355">
        <f t="shared" si="58"/>
        <v>2012</v>
      </c>
      <c r="G355">
        <f t="shared" si="55"/>
        <v>12</v>
      </c>
      <c r="H355" t="str">
        <f t="shared" si="59"/>
        <v>December</v>
      </c>
      <c r="I355" t="str">
        <f t="shared" si="60"/>
        <v>Dec</v>
      </c>
      <c r="J355">
        <f t="shared" si="56"/>
        <v>4</v>
      </c>
      <c r="K355" t="str">
        <f t="shared" si="61"/>
        <v>Quarter 4</v>
      </c>
      <c r="L355" t="str">
        <f t="shared" si="62"/>
        <v>Q4</v>
      </c>
      <c r="M355" t="str">
        <f t="shared" si="63"/>
        <v>20124</v>
      </c>
      <c r="N355" t="str">
        <f t="shared" si="64"/>
        <v>Q4 2012</v>
      </c>
      <c r="O355" t="str">
        <f t="shared" si="65"/>
        <v>Dec 2012</v>
      </c>
      <c r="P355">
        <f t="shared" si="57"/>
        <v>201212</v>
      </c>
      <c r="Q355">
        <v>42248</v>
      </c>
      <c r="R355">
        <v>42248</v>
      </c>
      <c r="S355" t="s">
        <v>47</v>
      </c>
      <c r="T355" t="s">
        <v>48</v>
      </c>
      <c r="U355" t="s">
        <v>43</v>
      </c>
      <c r="V355" t="s">
        <v>44</v>
      </c>
      <c r="W355" t="s">
        <v>28</v>
      </c>
      <c r="X355" t="s">
        <v>29</v>
      </c>
      <c r="Y355">
        <v>3</v>
      </c>
      <c r="Z355">
        <v>38</v>
      </c>
    </row>
    <row r="356" spans="5:26" x14ac:dyDescent="0.25">
      <c r="E356">
        <v>41263</v>
      </c>
      <c r="F356">
        <f t="shared" si="58"/>
        <v>2012</v>
      </c>
      <c r="G356">
        <f t="shared" si="55"/>
        <v>12</v>
      </c>
      <c r="H356" t="str">
        <f t="shared" si="59"/>
        <v>December</v>
      </c>
      <c r="I356" t="str">
        <f t="shared" si="60"/>
        <v>Dec</v>
      </c>
      <c r="J356">
        <f t="shared" si="56"/>
        <v>4</v>
      </c>
      <c r="K356" t="str">
        <f t="shared" si="61"/>
        <v>Quarter 4</v>
      </c>
      <c r="L356" t="str">
        <f t="shared" si="62"/>
        <v>Q4</v>
      </c>
      <c r="M356" t="str">
        <f t="shared" si="63"/>
        <v>20124</v>
      </c>
      <c r="N356" t="str">
        <f t="shared" si="64"/>
        <v>Q4 2012</v>
      </c>
      <c r="O356" t="str">
        <f t="shared" si="65"/>
        <v>Dec 2012</v>
      </c>
      <c r="P356">
        <f t="shared" si="57"/>
        <v>201212</v>
      </c>
      <c r="Q356">
        <v>42248</v>
      </c>
      <c r="R356">
        <v>42248</v>
      </c>
      <c r="S356" t="s">
        <v>47</v>
      </c>
      <c r="T356" t="s">
        <v>48</v>
      </c>
      <c r="U356" t="s">
        <v>43</v>
      </c>
      <c r="V356" t="s">
        <v>44</v>
      </c>
      <c r="W356" t="s">
        <v>28</v>
      </c>
      <c r="X356" t="s">
        <v>29</v>
      </c>
      <c r="Y356">
        <v>3</v>
      </c>
      <c r="Z356">
        <v>38</v>
      </c>
    </row>
    <row r="357" spans="5:26" x14ac:dyDescent="0.25">
      <c r="E357">
        <v>41264</v>
      </c>
      <c r="F357">
        <f t="shared" si="58"/>
        <v>2012</v>
      </c>
      <c r="G357">
        <f t="shared" si="55"/>
        <v>12</v>
      </c>
      <c r="H357" t="str">
        <f t="shared" si="59"/>
        <v>December</v>
      </c>
      <c r="I357" t="str">
        <f t="shared" si="60"/>
        <v>Dec</v>
      </c>
      <c r="J357">
        <f t="shared" si="56"/>
        <v>4</v>
      </c>
      <c r="K357" t="str">
        <f t="shared" si="61"/>
        <v>Quarter 4</v>
      </c>
      <c r="L357" t="str">
        <f t="shared" si="62"/>
        <v>Q4</v>
      </c>
      <c r="M357" t="str">
        <f t="shared" si="63"/>
        <v>20124</v>
      </c>
      <c r="N357" t="str">
        <f t="shared" si="64"/>
        <v>Q4 2012</v>
      </c>
      <c r="O357" t="str">
        <f t="shared" si="65"/>
        <v>Dec 2012</v>
      </c>
      <c r="P357">
        <f t="shared" si="57"/>
        <v>201212</v>
      </c>
      <c r="Q357">
        <v>42248</v>
      </c>
      <c r="R357">
        <v>42248</v>
      </c>
      <c r="S357" t="s">
        <v>47</v>
      </c>
      <c r="T357" t="s">
        <v>48</v>
      </c>
      <c r="U357" t="s">
        <v>43</v>
      </c>
      <c r="V357" t="s">
        <v>44</v>
      </c>
      <c r="W357" t="s">
        <v>28</v>
      </c>
      <c r="X357" t="s">
        <v>29</v>
      </c>
      <c r="Y357">
        <v>3</v>
      </c>
      <c r="Z357">
        <v>38</v>
      </c>
    </row>
    <row r="358" spans="5:26" x14ac:dyDescent="0.25">
      <c r="E358">
        <v>41265</v>
      </c>
      <c r="F358">
        <f t="shared" si="58"/>
        <v>2012</v>
      </c>
      <c r="G358">
        <f t="shared" si="55"/>
        <v>12</v>
      </c>
      <c r="H358" t="str">
        <f t="shared" si="59"/>
        <v>December</v>
      </c>
      <c r="I358" t="str">
        <f t="shared" si="60"/>
        <v>Dec</v>
      </c>
      <c r="J358">
        <f t="shared" si="56"/>
        <v>4</v>
      </c>
      <c r="K358" t="str">
        <f t="shared" si="61"/>
        <v>Quarter 4</v>
      </c>
      <c r="L358" t="str">
        <f t="shared" si="62"/>
        <v>Q4</v>
      </c>
      <c r="M358" t="str">
        <f t="shared" si="63"/>
        <v>20124</v>
      </c>
      <c r="N358" t="str">
        <f t="shared" si="64"/>
        <v>Q4 2012</v>
      </c>
      <c r="O358" t="str">
        <f t="shared" si="65"/>
        <v>Dec 2012</v>
      </c>
      <c r="P358">
        <f t="shared" si="57"/>
        <v>201212</v>
      </c>
      <c r="Q358">
        <v>42248</v>
      </c>
      <c r="R358">
        <v>42248</v>
      </c>
      <c r="S358" t="s">
        <v>47</v>
      </c>
      <c r="T358" t="s">
        <v>48</v>
      </c>
      <c r="U358" t="s">
        <v>43</v>
      </c>
      <c r="V358" t="s">
        <v>44</v>
      </c>
      <c r="W358" t="s">
        <v>28</v>
      </c>
      <c r="X358" t="s">
        <v>29</v>
      </c>
      <c r="Y358">
        <v>3</v>
      </c>
      <c r="Z358">
        <v>38</v>
      </c>
    </row>
    <row r="359" spans="5:26" x14ac:dyDescent="0.25">
      <c r="E359">
        <v>41266</v>
      </c>
      <c r="F359">
        <f t="shared" si="58"/>
        <v>2012</v>
      </c>
      <c r="G359">
        <f t="shared" si="55"/>
        <v>12</v>
      </c>
      <c r="H359" t="str">
        <f t="shared" si="59"/>
        <v>December</v>
      </c>
      <c r="I359" t="str">
        <f t="shared" si="60"/>
        <v>Dec</v>
      </c>
      <c r="J359">
        <f t="shared" si="56"/>
        <v>4</v>
      </c>
      <c r="K359" t="str">
        <f t="shared" si="61"/>
        <v>Quarter 4</v>
      </c>
      <c r="L359" t="str">
        <f t="shared" si="62"/>
        <v>Q4</v>
      </c>
      <c r="M359" t="str">
        <f t="shared" si="63"/>
        <v>20124</v>
      </c>
      <c r="N359" t="str">
        <f t="shared" si="64"/>
        <v>Q4 2012</v>
      </c>
      <c r="O359" t="str">
        <f t="shared" si="65"/>
        <v>Dec 2012</v>
      </c>
      <c r="P359">
        <f t="shared" si="57"/>
        <v>201212</v>
      </c>
      <c r="Q359">
        <v>42248</v>
      </c>
      <c r="R359">
        <v>42248</v>
      </c>
      <c r="S359" t="s">
        <v>47</v>
      </c>
      <c r="T359" t="s">
        <v>48</v>
      </c>
      <c r="U359" t="s">
        <v>43</v>
      </c>
      <c r="V359" t="s">
        <v>44</v>
      </c>
      <c r="W359" t="s">
        <v>28</v>
      </c>
      <c r="X359" t="s">
        <v>29</v>
      </c>
      <c r="Y359">
        <v>3</v>
      </c>
      <c r="Z359">
        <v>39</v>
      </c>
    </row>
    <row r="360" spans="5:26" x14ac:dyDescent="0.25">
      <c r="E360">
        <v>41267</v>
      </c>
      <c r="F360">
        <f t="shared" si="58"/>
        <v>2012</v>
      </c>
      <c r="G360">
        <f t="shared" si="55"/>
        <v>12</v>
      </c>
      <c r="H360" t="str">
        <f t="shared" si="59"/>
        <v>December</v>
      </c>
      <c r="I360" t="str">
        <f t="shared" si="60"/>
        <v>Dec</v>
      </c>
      <c r="J360">
        <f t="shared" si="56"/>
        <v>4</v>
      </c>
      <c r="K360" t="str">
        <f t="shared" si="61"/>
        <v>Quarter 4</v>
      </c>
      <c r="L360" t="str">
        <f t="shared" si="62"/>
        <v>Q4</v>
      </c>
      <c r="M360" t="str">
        <f t="shared" si="63"/>
        <v>20124</v>
      </c>
      <c r="N360" t="str">
        <f t="shared" si="64"/>
        <v>Q4 2012</v>
      </c>
      <c r="O360" t="str">
        <f t="shared" si="65"/>
        <v>Dec 2012</v>
      </c>
      <c r="P360">
        <f t="shared" si="57"/>
        <v>201212</v>
      </c>
      <c r="Q360">
        <v>42248</v>
      </c>
      <c r="R360">
        <v>42248</v>
      </c>
      <c r="S360" t="s">
        <v>47</v>
      </c>
      <c r="T360" t="s">
        <v>48</v>
      </c>
      <c r="U360" t="s">
        <v>43</v>
      </c>
      <c r="V360" t="s">
        <v>44</v>
      </c>
      <c r="W360" t="s">
        <v>28</v>
      </c>
      <c r="X360" t="s">
        <v>29</v>
      </c>
      <c r="Y360">
        <v>3</v>
      </c>
      <c r="Z360">
        <v>39</v>
      </c>
    </row>
    <row r="361" spans="5:26" x14ac:dyDescent="0.25">
      <c r="E361">
        <v>41268</v>
      </c>
      <c r="F361">
        <f t="shared" si="58"/>
        <v>2012</v>
      </c>
      <c r="G361">
        <f t="shared" si="55"/>
        <v>12</v>
      </c>
      <c r="H361" t="str">
        <f t="shared" si="59"/>
        <v>December</v>
      </c>
      <c r="I361" t="str">
        <f t="shared" si="60"/>
        <v>Dec</v>
      </c>
      <c r="J361">
        <f t="shared" si="56"/>
        <v>4</v>
      </c>
      <c r="K361" t="str">
        <f t="shared" si="61"/>
        <v>Quarter 4</v>
      </c>
      <c r="L361" t="str">
        <f t="shared" si="62"/>
        <v>Q4</v>
      </c>
      <c r="M361" t="str">
        <f t="shared" si="63"/>
        <v>20124</v>
      </c>
      <c r="N361" t="str">
        <f t="shared" si="64"/>
        <v>Q4 2012</v>
      </c>
      <c r="O361" t="str">
        <f t="shared" si="65"/>
        <v>Dec 2012</v>
      </c>
      <c r="P361">
        <f t="shared" si="57"/>
        <v>201212</v>
      </c>
      <c r="Q361">
        <v>42248</v>
      </c>
      <c r="R361">
        <v>42248</v>
      </c>
      <c r="S361" t="s">
        <v>47</v>
      </c>
      <c r="T361" t="s">
        <v>48</v>
      </c>
      <c r="U361" t="s">
        <v>43</v>
      </c>
      <c r="V361" t="s">
        <v>44</v>
      </c>
      <c r="W361" t="s">
        <v>28</v>
      </c>
      <c r="X361" t="s">
        <v>29</v>
      </c>
      <c r="Y361">
        <v>3</v>
      </c>
      <c r="Z361">
        <v>39</v>
      </c>
    </row>
    <row r="362" spans="5:26" x14ac:dyDescent="0.25">
      <c r="E362">
        <v>41269</v>
      </c>
      <c r="F362">
        <f t="shared" si="58"/>
        <v>2012</v>
      </c>
      <c r="G362">
        <f t="shared" si="55"/>
        <v>12</v>
      </c>
      <c r="H362" t="str">
        <f t="shared" si="59"/>
        <v>December</v>
      </c>
      <c r="I362" t="str">
        <f t="shared" si="60"/>
        <v>Dec</v>
      </c>
      <c r="J362">
        <f t="shared" si="56"/>
        <v>4</v>
      </c>
      <c r="K362" t="str">
        <f t="shared" si="61"/>
        <v>Quarter 4</v>
      </c>
      <c r="L362" t="str">
        <f t="shared" si="62"/>
        <v>Q4</v>
      </c>
      <c r="M362" t="str">
        <f t="shared" si="63"/>
        <v>20124</v>
      </c>
      <c r="N362" t="str">
        <f t="shared" si="64"/>
        <v>Q4 2012</v>
      </c>
      <c r="O362" t="str">
        <f t="shared" si="65"/>
        <v>Dec 2012</v>
      </c>
      <c r="P362">
        <f t="shared" si="57"/>
        <v>201212</v>
      </c>
      <c r="Q362">
        <v>42248</v>
      </c>
      <c r="R362">
        <v>42248</v>
      </c>
      <c r="S362" t="s">
        <v>47</v>
      </c>
      <c r="T362" t="s">
        <v>48</v>
      </c>
      <c r="U362" t="s">
        <v>43</v>
      </c>
      <c r="V362" t="s">
        <v>44</v>
      </c>
      <c r="W362" t="s">
        <v>28</v>
      </c>
      <c r="X362" t="s">
        <v>29</v>
      </c>
      <c r="Y362">
        <v>3</v>
      </c>
      <c r="Z362">
        <v>39</v>
      </c>
    </row>
    <row r="363" spans="5:26" x14ac:dyDescent="0.25">
      <c r="E363">
        <v>41270</v>
      </c>
      <c r="F363">
        <f t="shared" si="58"/>
        <v>2012</v>
      </c>
      <c r="G363">
        <f t="shared" si="55"/>
        <v>12</v>
      </c>
      <c r="H363" t="str">
        <f t="shared" si="59"/>
        <v>December</v>
      </c>
      <c r="I363" t="str">
        <f t="shared" si="60"/>
        <v>Dec</v>
      </c>
      <c r="J363">
        <f t="shared" si="56"/>
        <v>4</v>
      </c>
      <c r="K363" t="str">
        <f t="shared" si="61"/>
        <v>Quarter 4</v>
      </c>
      <c r="L363" t="str">
        <f t="shared" si="62"/>
        <v>Q4</v>
      </c>
      <c r="M363" t="str">
        <f t="shared" si="63"/>
        <v>20124</v>
      </c>
      <c r="N363" t="str">
        <f t="shared" si="64"/>
        <v>Q4 2012</v>
      </c>
      <c r="O363" t="str">
        <f t="shared" si="65"/>
        <v>Dec 2012</v>
      </c>
      <c r="P363">
        <f t="shared" si="57"/>
        <v>201212</v>
      </c>
      <c r="Q363">
        <v>42248</v>
      </c>
      <c r="R363">
        <v>42248</v>
      </c>
      <c r="S363" t="s">
        <v>47</v>
      </c>
      <c r="T363" t="s">
        <v>48</v>
      </c>
      <c r="U363" t="s">
        <v>43</v>
      </c>
      <c r="V363" t="s">
        <v>44</v>
      </c>
      <c r="W363" t="s">
        <v>28</v>
      </c>
      <c r="X363" t="s">
        <v>29</v>
      </c>
      <c r="Y363">
        <v>3</v>
      </c>
      <c r="Z363">
        <v>39</v>
      </c>
    </row>
    <row r="364" spans="5:26" x14ac:dyDescent="0.25">
      <c r="E364">
        <v>41271</v>
      </c>
      <c r="F364">
        <f t="shared" si="58"/>
        <v>2012</v>
      </c>
      <c r="G364">
        <f t="shared" si="55"/>
        <v>12</v>
      </c>
      <c r="H364" t="str">
        <f t="shared" si="59"/>
        <v>December</v>
      </c>
      <c r="I364" t="str">
        <f t="shared" si="60"/>
        <v>Dec</v>
      </c>
      <c r="J364">
        <f t="shared" si="56"/>
        <v>4</v>
      </c>
      <c r="K364" t="str">
        <f t="shared" si="61"/>
        <v>Quarter 4</v>
      </c>
      <c r="L364" t="str">
        <f t="shared" si="62"/>
        <v>Q4</v>
      </c>
      <c r="M364" t="str">
        <f t="shared" si="63"/>
        <v>20124</v>
      </c>
      <c r="N364" t="str">
        <f t="shared" si="64"/>
        <v>Q4 2012</v>
      </c>
      <c r="O364" t="str">
        <f t="shared" si="65"/>
        <v>Dec 2012</v>
      </c>
      <c r="P364">
        <f t="shared" si="57"/>
        <v>201212</v>
      </c>
      <c r="Q364">
        <v>42248</v>
      </c>
      <c r="R364">
        <v>42248</v>
      </c>
      <c r="S364" t="s">
        <v>47</v>
      </c>
      <c r="T364" t="s">
        <v>48</v>
      </c>
      <c r="U364" t="s">
        <v>43</v>
      </c>
      <c r="V364" t="s">
        <v>44</v>
      </c>
      <c r="W364" t="s">
        <v>28</v>
      </c>
      <c r="X364" t="s">
        <v>29</v>
      </c>
      <c r="Y364">
        <v>3</v>
      </c>
      <c r="Z364">
        <v>39</v>
      </c>
    </row>
    <row r="365" spans="5:26" x14ac:dyDescent="0.25">
      <c r="E365">
        <v>41272</v>
      </c>
      <c r="F365">
        <f t="shared" si="58"/>
        <v>2012</v>
      </c>
      <c r="G365">
        <f t="shared" si="55"/>
        <v>12</v>
      </c>
      <c r="H365" t="str">
        <f t="shared" si="59"/>
        <v>December</v>
      </c>
      <c r="I365" t="str">
        <f t="shared" si="60"/>
        <v>Dec</v>
      </c>
      <c r="J365">
        <f t="shared" si="56"/>
        <v>4</v>
      </c>
      <c r="K365" t="str">
        <f t="shared" si="61"/>
        <v>Quarter 4</v>
      </c>
      <c r="L365" t="str">
        <f t="shared" si="62"/>
        <v>Q4</v>
      </c>
      <c r="M365" t="str">
        <f t="shared" si="63"/>
        <v>20124</v>
      </c>
      <c r="N365" t="str">
        <f t="shared" si="64"/>
        <v>Q4 2012</v>
      </c>
      <c r="O365" t="str">
        <f t="shared" si="65"/>
        <v>Dec 2012</v>
      </c>
      <c r="P365">
        <f t="shared" si="57"/>
        <v>201212</v>
      </c>
      <c r="Q365">
        <v>42248</v>
      </c>
      <c r="R365">
        <v>42248</v>
      </c>
      <c r="S365" t="s">
        <v>47</v>
      </c>
      <c r="T365" t="s">
        <v>48</v>
      </c>
      <c r="U365" t="s">
        <v>43</v>
      </c>
      <c r="V365" t="s">
        <v>44</v>
      </c>
      <c r="W365" t="s">
        <v>28</v>
      </c>
      <c r="X365" t="s">
        <v>29</v>
      </c>
      <c r="Y365">
        <v>3</v>
      </c>
      <c r="Z365">
        <v>39</v>
      </c>
    </row>
    <row r="366" spans="5:26" x14ac:dyDescent="0.25">
      <c r="E366">
        <v>41273</v>
      </c>
      <c r="F366">
        <f t="shared" si="58"/>
        <v>2012</v>
      </c>
      <c r="G366">
        <f t="shared" si="55"/>
        <v>12</v>
      </c>
      <c r="H366" t="str">
        <f t="shared" si="59"/>
        <v>December</v>
      </c>
      <c r="I366" t="str">
        <f t="shared" si="60"/>
        <v>Dec</v>
      </c>
      <c r="J366">
        <f t="shared" si="56"/>
        <v>4</v>
      </c>
      <c r="K366" t="str">
        <f t="shared" si="61"/>
        <v>Quarter 4</v>
      </c>
      <c r="L366" t="str">
        <f t="shared" si="62"/>
        <v>Q4</v>
      </c>
      <c r="M366" t="str">
        <f t="shared" si="63"/>
        <v>20124</v>
      </c>
      <c r="N366" t="str">
        <f t="shared" si="64"/>
        <v>Q4 2012</v>
      </c>
      <c r="O366" t="str">
        <f t="shared" si="65"/>
        <v>Dec 2012</v>
      </c>
      <c r="P366">
        <f t="shared" si="57"/>
        <v>201212</v>
      </c>
      <c r="Q366">
        <v>42248</v>
      </c>
      <c r="R366">
        <v>42248</v>
      </c>
      <c r="S366" t="s">
        <v>47</v>
      </c>
      <c r="T366" t="s">
        <v>48</v>
      </c>
      <c r="U366" t="s">
        <v>43</v>
      </c>
      <c r="V366" t="s">
        <v>44</v>
      </c>
      <c r="W366" t="s">
        <v>28</v>
      </c>
      <c r="X366" t="s">
        <v>29</v>
      </c>
      <c r="Y366">
        <v>3</v>
      </c>
      <c r="Z366">
        <v>40</v>
      </c>
    </row>
    <row r="367" spans="5:26" x14ac:dyDescent="0.25">
      <c r="E367">
        <v>41274</v>
      </c>
      <c r="F367">
        <f t="shared" si="58"/>
        <v>2012</v>
      </c>
      <c r="G367">
        <f t="shared" si="55"/>
        <v>12</v>
      </c>
      <c r="H367" t="str">
        <f t="shared" si="59"/>
        <v>December</v>
      </c>
      <c r="I367" t="str">
        <f t="shared" si="60"/>
        <v>Dec</v>
      </c>
      <c r="J367">
        <f t="shared" si="56"/>
        <v>4</v>
      </c>
      <c r="K367" t="str">
        <f t="shared" si="61"/>
        <v>Quarter 4</v>
      </c>
      <c r="L367" t="str">
        <f t="shared" si="62"/>
        <v>Q4</v>
      </c>
      <c r="M367" t="str">
        <f t="shared" si="63"/>
        <v>20124</v>
      </c>
      <c r="N367" t="str">
        <f t="shared" si="64"/>
        <v>Q4 2012</v>
      </c>
      <c r="O367" t="str">
        <f t="shared" si="65"/>
        <v>Dec 2012</v>
      </c>
      <c r="P367">
        <f t="shared" si="57"/>
        <v>201212</v>
      </c>
      <c r="Q367">
        <v>42248</v>
      </c>
      <c r="R367">
        <v>42248</v>
      </c>
      <c r="S367" t="s">
        <v>47</v>
      </c>
      <c r="T367" t="s">
        <v>48</v>
      </c>
      <c r="U367" t="s">
        <v>43</v>
      </c>
      <c r="V367" t="s">
        <v>44</v>
      </c>
      <c r="W367" t="s">
        <v>28</v>
      </c>
      <c r="X367" t="s">
        <v>29</v>
      </c>
      <c r="Y367">
        <v>3</v>
      </c>
      <c r="Z367">
        <v>40</v>
      </c>
    </row>
    <row r="368" spans="5:26" x14ac:dyDescent="0.25">
      <c r="E368">
        <v>41275</v>
      </c>
      <c r="F368">
        <f t="shared" si="58"/>
        <v>2013</v>
      </c>
      <c r="G368">
        <f t="shared" si="55"/>
        <v>1</v>
      </c>
      <c r="H368" t="str">
        <f t="shared" si="59"/>
        <v>January</v>
      </c>
      <c r="I368" t="str">
        <f t="shared" si="60"/>
        <v>Jan</v>
      </c>
      <c r="J368">
        <f t="shared" si="56"/>
        <v>1</v>
      </c>
      <c r="K368" t="str">
        <f t="shared" si="61"/>
        <v>Quarter 1</v>
      </c>
      <c r="L368" t="str">
        <f t="shared" si="62"/>
        <v>Q1</v>
      </c>
      <c r="M368" t="str">
        <f t="shared" si="63"/>
        <v>20131</v>
      </c>
      <c r="N368" t="str">
        <f t="shared" si="64"/>
        <v>Q1 2013</v>
      </c>
      <c r="O368" t="str">
        <f t="shared" si="65"/>
        <v>Jan 2013</v>
      </c>
      <c r="P368">
        <f t="shared" si="57"/>
        <v>201301</v>
      </c>
      <c r="Q368">
        <v>42248</v>
      </c>
      <c r="R368">
        <v>42248</v>
      </c>
      <c r="S368" t="s">
        <v>47</v>
      </c>
      <c r="T368" t="s">
        <v>48</v>
      </c>
      <c r="U368" t="s">
        <v>43</v>
      </c>
      <c r="V368" t="s">
        <v>44</v>
      </c>
      <c r="W368" t="s">
        <v>28</v>
      </c>
      <c r="X368" t="s">
        <v>29</v>
      </c>
      <c r="Y368">
        <v>3</v>
      </c>
      <c r="Z368">
        <v>40</v>
      </c>
    </row>
    <row r="369" spans="5:26" x14ac:dyDescent="0.25">
      <c r="E369">
        <v>41276</v>
      </c>
      <c r="F369">
        <f t="shared" si="58"/>
        <v>2013</v>
      </c>
      <c r="G369">
        <f t="shared" si="55"/>
        <v>1</v>
      </c>
      <c r="H369" t="str">
        <f t="shared" si="59"/>
        <v>January</v>
      </c>
      <c r="I369" t="str">
        <f t="shared" si="60"/>
        <v>Jan</v>
      </c>
      <c r="J369">
        <f t="shared" si="56"/>
        <v>1</v>
      </c>
      <c r="K369" t="str">
        <f t="shared" si="61"/>
        <v>Quarter 1</v>
      </c>
      <c r="L369" t="str">
        <f t="shared" si="62"/>
        <v>Q1</v>
      </c>
      <c r="M369" t="str">
        <f t="shared" si="63"/>
        <v>20131</v>
      </c>
      <c r="N369" t="str">
        <f t="shared" si="64"/>
        <v>Q1 2013</v>
      </c>
      <c r="O369" t="str">
        <f t="shared" si="65"/>
        <v>Jan 2013</v>
      </c>
      <c r="P369">
        <f t="shared" si="57"/>
        <v>201301</v>
      </c>
      <c r="Q369">
        <v>42248</v>
      </c>
      <c r="R369">
        <v>42248</v>
      </c>
      <c r="S369" t="s">
        <v>47</v>
      </c>
      <c r="T369" t="s">
        <v>48</v>
      </c>
      <c r="U369" t="s">
        <v>43</v>
      </c>
      <c r="V369" t="s">
        <v>44</v>
      </c>
      <c r="W369" t="s">
        <v>28</v>
      </c>
      <c r="X369" t="s">
        <v>29</v>
      </c>
      <c r="Y369">
        <v>3</v>
      </c>
      <c r="Z369">
        <v>40</v>
      </c>
    </row>
    <row r="370" spans="5:26" x14ac:dyDescent="0.25">
      <c r="E370">
        <v>41277</v>
      </c>
      <c r="F370">
        <f t="shared" si="58"/>
        <v>2013</v>
      </c>
      <c r="G370">
        <f t="shared" si="55"/>
        <v>1</v>
      </c>
      <c r="H370" t="str">
        <f t="shared" si="59"/>
        <v>January</v>
      </c>
      <c r="I370" t="str">
        <f t="shared" si="60"/>
        <v>Jan</v>
      </c>
      <c r="J370">
        <f t="shared" si="56"/>
        <v>1</v>
      </c>
      <c r="K370" t="str">
        <f t="shared" si="61"/>
        <v>Quarter 1</v>
      </c>
      <c r="L370" t="str">
        <f t="shared" si="62"/>
        <v>Q1</v>
      </c>
      <c r="M370" t="str">
        <f t="shared" si="63"/>
        <v>20131</v>
      </c>
      <c r="N370" t="str">
        <f t="shared" si="64"/>
        <v>Q1 2013</v>
      </c>
      <c r="O370" t="str">
        <f t="shared" si="65"/>
        <v>Jan 2013</v>
      </c>
      <c r="P370">
        <f t="shared" si="57"/>
        <v>201301</v>
      </c>
      <c r="Q370">
        <v>41214</v>
      </c>
      <c r="R370">
        <v>41214</v>
      </c>
      <c r="S370" t="s">
        <v>49</v>
      </c>
      <c r="T370" t="s">
        <v>50</v>
      </c>
      <c r="U370" t="s">
        <v>51</v>
      </c>
      <c r="V370" t="s">
        <v>52</v>
      </c>
      <c r="W370" t="s">
        <v>53</v>
      </c>
      <c r="X370" t="s">
        <v>54</v>
      </c>
      <c r="Y370">
        <v>4</v>
      </c>
      <c r="Z370">
        <v>44</v>
      </c>
    </row>
    <row r="371" spans="5:26" x14ac:dyDescent="0.25">
      <c r="E371">
        <v>41278</v>
      </c>
      <c r="F371">
        <f t="shared" si="58"/>
        <v>2013</v>
      </c>
      <c r="G371">
        <f t="shared" si="55"/>
        <v>1</v>
      </c>
      <c r="H371" t="str">
        <f t="shared" si="59"/>
        <v>January</v>
      </c>
      <c r="I371" t="str">
        <f t="shared" si="60"/>
        <v>Jan</v>
      </c>
      <c r="J371">
        <f t="shared" si="56"/>
        <v>1</v>
      </c>
      <c r="K371" t="str">
        <f t="shared" si="61"/>
        <v>Quarter 1</v>
      </c>
      <c r="L371" t="str">
        <f t="shared" si="62"/>
        <v>Q1</v>
      </c>
      <c r="M371" t="str">
        <f t="shared" si="63"/>
        <v>20131</v>
      </c>
      <c r="N371" t="str">
        <f t="shared" si="64"/>
        <v>Q1 2013</v>
      </c>
      <c r="O371" t="str">
        <f t="shared" si="65"/>
        <v>Jan 2013</v>
      </c>
      <c r="P371">
        <f t="shared" si="57"/>
        <v>201301</v>
      </c>
      <c r="Q371">
        <v>41214</v>
      </c>
      <c r="R371">
        <v>41214</v>
      </c>
      <c r="S371" t="s">
        <v>49</v>
      </c>
      <c r="T371" t="s">
        <v>50</v>
      </c>
      <c r="U371" t="s">
        <v>51</v>
      </c>
      <c r="V371" t="s">
        <v>52</v>
      </c>
      <c r="W371" t="s">
        <v>53</v>
      </c>
      <c r="X371" t="s">
        <v>54</v>
      </c>
      <c r="Y371">
        <v>4</v>
      </c>
      <c r="Z371">
        <v>44</v>
      </c>
    </row>
    <row r="372" spans="5:26" x14ac:dyDescent="0.25">
      <c r="E372">
        <v>41279</v>
      </c>
      <c r="F372">
        <f t="shared" si="58"/>
        <v>2013</v>
      </c>
      <c r="G372">
        <f t="shared" si="55"/>
        <v>1</v>
      </c>
      <c r="H372" t="str">
        <f t="shared" si="59"/>
        <v>January</v>
      </c>
      <c r="I372" t="str">
        <f t="shared" si="60"/>
        <v>Jan</v>
      </c>
      <c r="J372">
        <f t="shared" si="56"/>
        <v>1</v>
      </c>
      <c r="K372" t="str">
        <f t="shared" si="61"/>
        <v>Quarter 1</v>
      </c>
      <c r="L372" t="str">
        <f t="shared" si="62"/>
        <v>Q1</v>
      </c>
      <c r="M372" t="str">
        <f t="shared" si="63"/>
        <v>20131</v>
      </c>
      <c r="N372" t="str">
        <f t="shared" si="64"/>
        <v>Q1 2013</v>
      </c>
      <c r="O372" t="str">
        <f t="shared" si="65"/>
        <v>Jan 2013</v>
      </c>
      <c r="P372">
        <f t="shared" si="57"/>
        <v>201301</v>
      </c>
      <c r="Q372">
        <v>41214</v>
      </c>
      <c r="R372">
        <v>41214</v>
      </c>
      <c r="S372" t="s">
        <v>49</v>
      </c>
      <c r="T372" t="s">
        <v>50</v>
      </c>
      <c r="U372" t="s">
        <v>51</v>
      </c>
      <c r="V372" t="s">
        <v>52</v>
      </c>
      <c r="W372" t="s">
        <v>53</v>
      </c>
      <c r="X372" t="s">
        <v>54</v>
      </c>
      <c r="Y372">
        <v>4</v>
      </c>
      <c r="Z372">
        <v>44</v>
      </c>
    </row>
    <row r="373" spans="5:26" x14ac:dyDescent="0.25">
      <c r="E373">
        <v>41280</v>
      </c>
      <c r="F373">
        <f t="shared" si="58"/>
        <v>2013</v>
      </c>
      <c r="G373">
        <f t="shared" si="55"/>
        <v>1</v>
      </c>
      <c r="H373" t="str">
        <f t="shared" si="59"/>
        <v>January</v>
      </c>
      <c r="I373" t="str">
        <f t="shared" si="60"/>
        <v>Jan</v>
      </c>
      <c r="J373">
        <f t="shared" si="56"/>
        <v>1</v>
      </c>
      <c r="K373" t="str">
        <f t="shared" si="61"/>
        <v>Quarter 1</v>
      </c>
      <c r="L373" t="str">
        <f t="shared" si="62"/>
        <v>Q1</v>
      </c>
      <c r="M373" t="str">
        <f t="shared" si="63"/>
        <v>20131</v>
      </c>
      <c r="N373" t="str">
        <f t="shared" si="64"/>
        <v>Q1 2013</v>
      </c>
      <c r="O373" t="str">
        <f t="shared" si="65"/>
        <v>Jan 2013</v>
      </c>
      <c r="P373">
        <f t="shared" si="57"/>
        <v>201301</v>
      </c>
      <c r="Q373">
        <v>41214</v>
      </c>
      <c r="R373">
        <v>41214</v>
      </c>
      <c r="S373" t="s">
        <v>49</v>
      </c>
      <c r="T373" t="s">
        <v>50</v>
      </c>
      <c r="U373" t="s">
        <v>51</v>
      </c>
      <c r="V373" t="s">
        <v>52</v>
      </c>
      <c r="W373" t="s">
        <v>53</v>
      </c>
      <c r="X373" t="s">
        <v>54</v>
      </c>
      <c r="Y373">
        <v>4</v>
      </c>
      <c r="Z373">
        <v>45</v>
      </c>
    </row>
    <row r="374" spans="5:26" x14ac:dyDescent="0.25">
      <c r="E374">
        <v>41281</v>
      </c>
      <c r="F374">
        <f t="shared" si="58"/>
        <v>2013</v>
      </c>
      <c r="G374">
        <f t="shared" si="55"/>
        <v>1</v>
      </c>
      <c r="H374" t="str">
        <f t="shared" si="59"/>
        <v>January</v>
      </c>
      <c r="I374" t="str">
        <f t="shared" si="60"/>
        <v>Jan</v>
      </c>
      <c r="J374">
        <f t="shared" si="56"/>
        <v>1</v>
      </c>
      <c r="K374" t="str">
        <f t="shared" si="61"/>
        <v>Quarter 1</v>
      </c>
      <c r="L374" t="str">
        <f t="shared" si="62"/>
        <v>Q1</v>
      </c>
      <c r="M374" t="str">
        <f t="shared" si="63"/>
        <v>20131</v>
      </c>
      <c r="N374" t="str">
        <f t="shared" si="64"/>
        <v>Q1 2013</v>
      </c>
      <c r="O374" t="str">
        <f t="shared" si="65"/>
        <v>Jan 2013</v>
      </c>
      <c r="P374">
        <f t="shared" si="57"/>
        <v>201301</v>
      </c>
      <c r="Q374">
        <v>41214</v>
      </c>
      <c r="R374">
        <v>41214</v>
      </c>
      <c r="S374" t="s">
        <v>49</v>
      </c>
      <c r="T374" t="s">
        <v>50</v>
      </c>
      <c r="U374" t="s">
        <v>51</v>
      </c>
      <c r="V374" t="s">
        <v>52</v>
      </c>
      <c r="W374" t="s">
        <v>53</v>
      </c>
      <c r="X374" t="s">
        <v>54</v>
      </c>
      <c r="Y374">
        <v>4</v>
      </c>
      <c r="Z374">
        <v>45</v>
      </c>
    </row>
    <row r="375" spans="5:26" x14ac:dyDescent="0.25">
      <c r="E375">
        <v>41282</v>
      </c>
      <c r="F375">
        <f t="shared" si="58"/>
        <v>2013</v>
      </c>
      <c r="G375">
        <f t="shared" si="55"/>
        <v>1</v>
      </c>
      <c r="H375" t="str">
        <f t="shared" si="59"/>
        <v>January</v>
      </c>
      <c r="I375" t="str">
        <f t="shared" si="60"/>
        <v>Jan</v>
      </c>
      <c r="J375">
        <f t="shared" si="56"/>
        <v>1</v>
      </c>
      <c r="K375" t="str">
        <f t="shared" si="61"/>
        <v>Quarter 1</v>
      </c>
      <c r="L375" t="str">
        <f t="shared" si="62"/>
        <v>Q1</v>
      </c>
      <c r="M375" t="str">
        <f t="shared" si="63"/>
        <v>20131</v>
      </c>
      <c r="N375" t="str">
        <f t="shared" si="64"/>
        <v>Q1 2013</v>
      </c>
      <c r="O375" t="str">
        <f t="shared" si="65"/>
        <v>Jan 2013</v>
      </c>
      <c r="P375">
        <f t="shared" si="57"/>
        <v>201301</v>
      </c>
      <c r="Q375">
        <v>41214</v>
      </c>
      <c r="R375">
        <v>41214</v>
      </c>
      <c r="S375" t="s">
        <v>49</v>
      </c>
      <c r="T375" t="s">
        <v>50</v>
      </c>
      <c r="U375" t="s">
        <v>51</v>
      </c>
      <c r="V375" t="s">
        <v>52</v>
      </c>
      <c r="W375" t="s">
        <v>53</v>
      </c>
      <c r="X375" t="s">
        <v>54</v>
      </c>
      <c r="Y375">
        <v>4</v>
      </c>
      <c r="Z375">
        <v>45</v>
      </c>
    </row>
    <row r="376" spans="5:26" x14ac:dyDescent="0.25">
      <c r="E376">
        <v>41283</v>
      </c>
      <c r="F376">
        <f t="shared" si="58"/>
        <v>2013</v>
      </c>
      <c r="G376">
        <f t="shared" si="55"/>
        <v>1</v>
      </c>
      <c r="H376" t="str">
        <f t="shared" si="59"/>
        <v>January</v>
      </c>
      <c r="I376" t="str">
        <f t="shared" si="60"/>
        <v>Jan</v>
      </c>
      <c r="J376">
        <f t="shared" si="56"/>
        <v>1</v>
      </c>
      <c r="K376" t="str">
        <f t="shared" si="61"/>
        <v>Quarter 1</v>
      </c>
      <c r="L376" t="str">
        <f t="shared" si="62"/>
        <v>Q1</v>
      </c>
      <c r="M376" t="str">
        <f t="shared" si="63"/>
        <v>20131</v>
      </c>
      <c r="N376" t="str">
        <f t="shared" si="64"/>
        <v>Q1 2013</v>
      </c>
      <c r="O376" t="str">
        <f t="shared" si="65"/>
        <v>Jan 2013</v>
      </c>
      <c r="P376">
        <f t="shared" si="57"/>
        <v>201301</v>
      </c>
      <c r="Q376">
        <v>41214</v>
      </c>
      <c r="R376">
        <v>41214</v>
      </c>
      <c r="S376" t="s">
        <v>49</v>
      </c>
      <c r="T376" t="s">
        <v>50</v>
      </c>
      <c r="U376" t="s">
        <v>51</v>
      </c>
      <c r="V376" t="s">
        <v>52</v>
      </c>
      <c r="W376" t="s">
        <v>53</v>
      </c>
      <c r="X376" t="s">
        <v>54</v>
      </c>
      <c r="Y376">
        <v>4</v>
      </c>
      <c r="Z376">
        <v>45</v>
      </c>
    </row>
    <row r="377" spans="5:26" x14ac:dyDescent="0.25">
      <c r="E377">
        <v>41284</v>
      </c>
      <c r="F377">
        <f t="shared" si="58"/>
        <v>2013</v>
      </c>
      <c r="G377">
        <f t="shared" si="55"/>
        <v>1</v>
      </c>
      <c r="H377" t="str">
        <f t="shared" si="59"/>
        <v>January</v>
      </c>
      <c r="I377" t="str">
        <f t="shared" si="60"/>
        <v>Jan</v>
      </c>
      <c r="J377">
        <f t="shared" si="56"/>
        <v>1</v>
      </c>
      <c r="K377" t="str">
        <f t="shared" si="61"/>
        <v>Quarter 1</v>
      </c>
      <c r="L377" t="str">
        <f t="shared" si="62"/>
        <v>Q1</v>
      </c>
      <c r="M377" t="str">
        <f t="shared" si="63"/>
        <v>20131</v>
      </c>
      <c r="N377" t="str">
        <f t="shared" si="64"/>
        <v>Q1 2013</v>
      </c>
      <c r="O377" t="str">
        <f t="shared" si="65"/>
        <v>Jan 2013</v>
      </c>
      <c r="P377">
        <f t="shared" si="57"/>
        <v>201301</v>
      </c>
      <c r="Q377">
        <v>41214</v>
      </c>
      <c r="R377">
        <v>41214</v>
      </c>
      <c r="S377" t="s">
        <v>49</v>
      </c>
      <c r="T377" t="s">
        <v>50</v>
      </c>
      <c r="U377" t="s">
        <v>51</v>
      </c>
      <c r="V377" t="s">
        <v>52</v>
      </c>
      <c r="W377" t="s">
        <v>53</v>
      </c>
      <c r="X377" t="s">
        <v>54</v>
      </c>
      <c r="Y377">
        <v>4</v>
      </c>
      <c r="Z377">
        <v>45</v>
      </c>
    </row>
    <row r="378" spans="5:26" x14ac:dyDescent="0.25">
      <c r="E378">
        <v>41285</v>
      </c>
      <c r="F378">
        <f t="shared" si="58"/>
        <v>2013</v>
      </c>
      <c r="G378">
        <f t="shared" si="55"/>
        <v>1</v>
      </c>
      <c r="H378" t="str">
        <f t="shared" si="59"/>
        <v>January</v>
      </c>
      <c r="I378" t="str">
        <f t="shared" si="60"/>
        <v>Jan</v>
      </c>
      <c r="J378">
        <f t="shared" si="56"/>
        <v>1</v>
      </c>
      <c r="K378" t="str">
        <f t="shared" si="61"/>
        <v>Quarter 1</v>
      </c>
      <c r="L378" t="str">
        <f t="shared" si="62"/>
        <v>Q1</v>
      </c>
      <c r="M378" t="str">
        <f t="shared" si="63"/>
        <v>20131</v>
      </c>
      <c r="N378" t="str">
        <f t="shared" si="64"/>
        <v>Q1 2013</v>
      </c>
      <c r="O378" t="str">
        <f t="shared" si="65"/>
        <v>Jan 2013</v>
      </c>
      <c r="P378">
        <f t="shared" si="57"/>
        <v>201301</v>
      </c>
      <c r="Q378">
        <v>41214</v>
      </c>
      <c r="R378">
        <v>41214</v>
      </c>
      <c r="S378" t="s">
        <v>49</v>
      </c>
      <c r="T378" t="s">
        <v>50</v>
      </c>
      <c r="U378" t="s">
        <v>51</v>
      </c>
      <c r="V378" t="s">
        <v>52</v>
      </c>
      <c r="W378" t="s">
        <v>53</v>
      </c>
      <c r="X378" t="s">
        <v>54</v>
      </c>
      <c r="Y378">
        <v>4</v>
      </c>
      <c r="Z378">
        <v>45</v>
      </c>
    </row>
    <row r="379" spans="5:26" x14ac:dyDescent="0.25">
      <c r="E379">
        <v>41286</v>
      </c>
      <c r="F379">
        <f t="shared" si="58"/>
        <v>2013</v>
      </c>
      <c r="G379">
        <f t="shared" si="55"/>
        <v>1</v>
      </c>
      <c r="H379" t="str">
        <f t="shared" si="59"/>
        <v>January</v>
      </c>
      <c r="I379" t="str">
        <f t="shared" si="60"/>
        <v>Jan</v>
      </c>
      <c r="J379">
        <f t="shared" si="56"/>
        <v>1</v>
      </c>
      <c r="K379" t="str">
        <f t="shared" si="61"/>
        <v>Quarter 1</v>
      </c>
      <c r="L379" t="str">
        <f t="shared" si="62"/>
        <v>Q1</v>
      </c>
      <c r="M379" t="str">
        <f t="shared" si="63"/>
        <v>20131</v>
      </c>
      <c r="N379" t="str">
        <f t="shared" si="64"/>
        <v>Q1 2013</v>
      </c>
      <c r="O379" t="str">
        <f t="shared" si="65"/>
        <v>Jan 2013</v>
      </c>
      <c r="P379">
        <f t="shared" si="57"/>
        <v>201301</v>
      </c>
      <c r="Q379">
        <v>41214</v>
      </c>
      <c r="R379">
        <v>41214</v>
      </c>
      <c r="S379" t="s">
        <v>49</v>
      </c>
      <c r="T379" t="s">
        <v>50</v>
      </c>
      <c r="U379" t="s">
        <v>51</v>
      </c>
      <c r="V379" t="s">
        <v>52</v>
      </c>
      <c r="W379" t="s">
        <v>53</v>
      </c>
      <c r="X379" t="s">
        <v>54</v>
      </c>
      <c r="Y379">
        <v>4</v>
      </c>
      <c r="Z379">
        <v>45</v>
      </c>
    </row>
    <row r="380" spans="5:26" x14ac:dyDescent="0.25">
      <c r="E380">
        <v>41287</v>
      </c>
      <c r="F380">
        <f t="shared" si="58"/>
        <v>2013</v>
      </c>
      <c r="G380">
        <f t="shared" si="55"/>
        <v>1</v>
      </c>
      <c r="H380" t="str">
        <f t="shared" si="59"/>
        <v>January</v>
      </c>
      <c r="I380" t="str">
        <f t="shared" si="60"/>
        <v>Jan</v>
      </c>
      <c r="J380">
        <f t="shared" si="56"/>
        <v>1</v>
      </c>
      <c r="K380" t="str">
        <f t="shared" si="61"/>
        <v>Quarter 1</v>
      </c>
      <c r="L380" t="str">
        <f t="shared" si="62"/>
        <v>Q1</v>
      </c>
      <c r="M380" t="str">
        <f t="shared" si="63"/>
        <v>20131</v>
      </c>
      <c r="N380" t="str">
        <f t="shared" si="64"/>
        <v>Q1 2013</v>
      </c>
      <c r="O380" t="str">
        <f t="shared" si="65"/>
        <v>Jan 2013</v>
      </c>
      <c r="P380">
        <f t="shared" si="57"/>
        <v>201301</v>
      </c>
      <c r="Q380">
        <v>41214</v>
      </c>
      <c r="R380">
        <v>41214</v>
      </c>
      <c r="S380" t="s">
        <v>49</v>
      </c>
      <c r="T380" t="s">
        <v>50</v>
      </c>
      <c r="U380" t="s">
        <v>51</v>
      </c>
      <c r="V380" t="s">
        <v>52</v>
      </c>
      <c r="W380" t="s">
        <v>53</v>
      </c>
      <c r="X380" t="s">
        <v>54</v>
      </c>
      <c r="Y380">
        <v>4</v>
      </c>
      <c r="Z380">
        <v>46</v>
      </c>
    </row>
    <row r="381" spans="5:26" x14ac:dyDescent="0.25">
      <c r="E381">
        <v>41288</v>
      </c>
      <c r="F381">
        <f t="shared" si="58"/>
        <v>2013</v>
      </c>
      <c r="G381">
        <f t="shared" si="55"/>
        <v>1</v>
      </c>
      <c r="H381" t="str">
        <f t="shared" si="59"/>
        <v>January</v>
      </c>
      <c r="I381" t="str">
        <f t="shared" si="60"/>
        <v>Jan</v>
      </c>
      <c r="J381">
        <f t="shared" si="56"/>
        <v>1</v>
      </c>
      <c r="K381" t="str">
        <f t="shared" si="61"/>
        <v>Quarter 1</v>
      </c>
      <c r="L381" t="str">
        <f t="shared" si="62"/>
        <v>Q1</v>
      </c>
      <c r="M381" t="str">
        <f t="shared" si="63"/>
        <v>20131</v>
      </c>
      <c r="N381" t="str">
        <f t="shared" si="64"/>
        <v>Q1 2013</v>
      </c>
      <c r="O381" t="str">
        <f t="shared" si="65"/>
        <v>Jan 2013</v>
      </c>
      <c r="P381">
        <f t="shared" si="57"/>
        <v>201301</v>
      </c>
      <c r="Q381">
        <v>41214</v>
      </c>
      <c r="R381">
        <v>41214</v>
      </c>
      <c r="S381" t="s">
        <v>49</v>
      </c>
      <c r="T381" t="s">
        <v>50</v>
      </c>
      <c r="U381" t="s">
        <v>51</v>
      </c>
      <c r="V381" t="s">
        <v>52</v>
      </c>
      <c r="W381" t="s">
        <v>53</v>
      </c>
      <c r="X381" t="s">
        <v>54</v>
      </c>
      <c r="Y381">
        <v>4</v>
      </c>
      <c r="Z381">
        <v>46</v>
      </c>
    </row>
    <row r="382" spans="5:26" x14ac:dyDescent="0.25">
      <c r="E382">
        <v>41289</v>
      </c>
      <c r="F382">
        <f t="shared" si="58"/>
        <v>2013</v>
      </c>
      <c r="G382">
        <f t="shared" si="55"/>
        <v>1</v>
      </c>
      <c r="H382" t="str">
        <f t="shared" si="59"/>
        <v>January</v>
      </c>
      <c r="I382" t="str">
        <f t="shared" si="60"/>
        <v>Jan</v>
      </c>
      <c r="J382">
        <f t="shared" si="56"/>
        <v>1</v>
      </c>
      <c r="K382" t="str">
        <f t="shared" si="61"/>
        <v>Quarter 1</v>
      </c>
      <c r="L382" t="str">
        <f t="shared" si="62"/>
        <v>Q1</v>
      </c>
      <c r="M382" t="str">
        <f t="shared" si="63"/>
        <v>20131</v>
      </c>
      <c r="N382" t="str">
        <f t="shared" si="64"/>
        <v>Q1 2013</v>
      </c>
      <c r="O382" t="str">
        <f t="shared" si="65"/>
        <v>Jan 2013</v>
      </c>
      <c r="P382">
        <f t="shared" si="57"/>
        <v>201301</v>
      </c>
      <c r="Q382">
        <v>41214</v>
      </c>
      <c r="R382">
        <v>41214</v>
      </c>
      <c r="S382" t="s">
        <v>49</v>
      </c>
      <c r="T382" t="s">
        <v>50</v>
      </c>
      <c r="U382" t="s">
        <v>51</v>
      </c>
      <c r="V382" t="s">
        <v>52</v>
      </c>
      <c r="W382" t="s">
        <v>53</v>
      </c>
      <c r="X382" t="s">
        <v>54</v>
      </c>
      <c r="Y382">
        <v>4</v>
      </c>
      <c r="Z382">
        <v>46</v>
      </c>
    </row>
    <row r="383" spans="5:26" x14ac:dyDescent="0.25">
      <c r="E383">
        <v>41290</v>
      </c>
      <c r="F383">
        <f t="shared" si="58"/>
        <v>2013</v>
      </c>
      <c r="G383">
        <f t="shared" si="55"/>
        <v>1</v>
      </c>
      <c r="H383" t="str">
        <f t="shared" si="59"/>
        <v>January</v>
      </c>
      <c r="I383" t="str">
        <f t="shared" si="60"/>
        <v>Jan</v>
      </c>
      <c r="J383">
        <f t="shared" si="56"/>
        <v>1</v>
      </c>
      <c r="K383" t="str">
        <f t="shared" si="61"/>
        <v>Quarter 1</v>
      </c>
      <c r="L383" t="str">
        <f t="shared" si="62"/>
        <v>Q1</v>
      </c>
      <c r="M383" t="str">
        <f t="shared" si="63"/>
        <v>20131</v>
      </c>
      <c r="N383" t="str">
        <f t="shared" si="64"/>
        <v>Q1 2013</v>
      </c>
      <c r="O383" t="str">
        <f t="shared" si="65"/>
        <v>Jan 2013</v>
      </c>
      <c r="P383">
        <f t="shared" si="57"/>
        <v>201301</v>
      </c>
      <c r="Q383">
        <v>41214</v>
      </c>
      <c r="R383">
        <v>41214</v>
      </c>
      <c r="S383" t="s">
        <v>49</v>
      </c>
      <c r="T383" t="s">
        <v>50</v>
      </c>
      <c r="U383" t="s">
        <v>51</v>
      </c>
      <c r="V383" t="s">
        <v>52</v>
      </c>
      <c r="W383" t="s">
        <v>53</v>
      </c>
      <c r="X383" t="s">
        <v>54</v>
      </c>
      <c r="Y383">
        <v>4</v>
      </c>
      <c r="Z383">
        <v>46</v>
      </c>
    </row>
    <row r="384" spans="5:26" x14ac:dyDescent="0.25">
      <c r="E384">
        <v>41291</v>
      </c>
      <c r="F384">
        <f t="shared" si="58"/>
        <v>2013</v>
      </c>
      <c r="G384">
        <f t="shared" si="55"/>
        <v>1</v>
      </c>
      <c r="H384" t="str">
        <f t="shared" si="59"/>
        <v>January</v>
      </c>
      <c r="I384" t="str">
        <f t="shared" si="60"/>
        <v>Jan</v>
      </c>
      <c r="J384">
        <f t="shared" si="56"/>
        <v>1</v>
      </c>
      <c r="K384" t="str">
        <f t="shared" si="61"/>
        <v>Quarter 1</v>
      </c>
      <c r="L384" t="str">
        <f t="shared" si="62"/>
        <v>Q1</v>
      </c>
      <c r="M384" t="str">
        <f t="shared" si="63"/>
        <v>20131</v>
      </c>
      <c r="N384" t="str">
        <f t="shared" si="64"/>
        <v>Q1 2013</v>
      </c>
      <c r="O384" t="str">
        <f t="shared" si="65"/>
        <v>Jan 2013</v>
      </c>
      <c r="P384">
        <f t="shared" si="57"/>
        <v>201301</v>
      </c>
      <c r="Q384">
        <v>41214</v>
      </c>
      <c r="R384">
        <v>41214</v>
      </c>
      <c r="S384" t="s">
        <v>49</v>
      </c>
      <c r="T384" t="s">
        <v>50</v>
      </c>
      <c r="U384" t="s">
        <v>51</v>
      </c>
      <c r="V384" t="s">
        <v>52</v>
      </c>
      <c r="W384" t="s">
        <v>53</v>
      </c>
      <c r="X384" t="s">
        <v>54</v>
      </c>
      <c r="Y384">
        <v>4</v>
      </c>
      <c r="Z384">
        <v>46</v>
      </c>
    </row>
    <row r="385" spans="5:26" x14ac:dyDescent="0.25">
      <c r="E385">
        <v>41292</v>
      </c>
      <c r="F385">
        <f t="shared" si="58"/>
        <v>2013</v>
      </c>
      <c r="G385">
        <f t="shared" si="55"/>
        <v>1</v>
      </c>
      <c r="H385" t="str">
        <f t="shared" si="59"/>
        <v>January</v>
      </c>
      <c r="I385" t="str">
        <f t="shared" si="60"/>
        <v>Jan</v>
      </c>
      <c r="J385">
        <f t="shared" si="56"/>
        <v>1</v>
      </c>
      <c r="K385" t="str">
        <f t="shared" si="61"/>
        <v>Quarter 1</v>
      </c>
      <c r="L385" t="str">
        <f t="shared" si="62"/>
        <v>Q1</v>
      </c>
      <c r="M385" t="str">
        <f t="shared" si="63"/>
        <v>20131</v>
      </c>
      <c r="N385" t="str">
        <f t="shared" si="64"/>
        <v>Q1 2013</v>
      </c>
      <c r="O385" t="str">
        <f t="shared" si="65"/>
        <v>Jan 2013</v>
      </c>
      <c r="P385">
        <f t="shared" si="57"/>
        <v>201301</v>
      </c>
      <c r="Q385">
        <v>41214</v>
      </c>
      <c r="R385">
        <v>41214</v>
      </c>
      <c r="S385" t="s">
        <v>49</v>
      </c>
      <c r="T385" t="s">
        <v>50</v>
      </c>
      <c r="U385" t="s">
        <v>51</v>
      </c>
      <c r="V385" t="s">
        <v>52</v>
      </c>
      <c r="W385" t="s">
        <v>53</v>
      </c>
      <c r="X385" t="s">
        <v>54</v>
      </c>
      <c r="Y385">
        <v>4</v>
      </c>
      <c r="Z385">
        <v>46</v>
      </c>
    </row>
    <row r="386" spans="5:26" x14ac:dyDescent="0.25">
      <c r="E386">
        <v>41293</v>
      </c>
      <c r="F386">
        <f t="shared" si="58"/>
        <v>2013</v>
      </c>
      <c r="G386">
        <f t="shared" ref="G386:G449" si="66">MONTH(E386)</f>
        <v>1</v>
      </c>
      <c r="H386" t="str">
        <f t="shared" si="59"/>
        <v>January</v>
      </c>
      <c r="I386" t="str">
        <f t="shared" si="60"/>
        <v>Jan</v>
      </c>
      <c r="J386">
        <f t="shared" ref="J386:J449" si="67">ROUNDUP(MONTH(E386)/3,0)</f>
        <v>1</v>
      </c>
      <c r="K386" t="str">
        <f t="shared" si="61"/>
        <v>Quarter 1</v>
      </c>
      <c r="L386" t="str">
        <f t="shared" si="62"/>
        <v>Q1</v>
      </c>
      <c r="M386" t="str">
        <f t="shared" si="63"/>
        <v>20131</v>
      </c>
      <c r="N386" t="str">
        <f t="shared" si="64"/>
        <v>Q1 2013</v>
      </c>
      <c r="O386" t="str">
        <f t="shared" si="65"/>
        <v>Jan 2013</v>
      </c>
      <c r="P386">
        <f t="shared" ref="P386:P449" si="68">(YEAR(E386) * 100) + MONTH(E386)</f>
        <v>201301</v>
      </c>
      <c r="Q386">
        <v>41214</v>
      </c>
      <c r="R386">
        <v>41214</v>
      </c>
      <c r="S386" t="s">
        <v>49</v>
      </c>
      <c r="T386" t="s">
        <v>50</v>
      </c>
      <c r="U386" t="s">
        <v>51</v>
      </c>
      <c r="V386" t="s">
        <v>52</v>
      </c>
      <c r="W386" t="s">
        <v>53</v>
      </c>
      <c r="X386" t="s">
        <v>54</v>
      </c>
      <c r="Y386">
        <v>4</v>
      </c>
      <c r="Z386">
        <v>46</v>
      </c>
    </row>
    <row r="387" spans="5:26" x14ac:dyDescent="0.25">
      <c r="E387">
        <v>41294</v>
      </c>
      <c r="F387">
        <f t="shared" ref="F387:F450" si="69">YEAR(E387)</f>
        <v>2013</v>
      </c>
      <c r="G387">
        <f t="shared" si="66"/>
        <v>1</v>
      </c>
      <c r="H387" t="str">
        <f t="shared" ref="H387:H450" si="70">TEXT(E387,"mmmm")</f>
        <v>January</v>
      </c>
      <c r="I387" t="str">
        <f t="shared" ref="I387:I450" si="71">TEXT(E387,"mmm")</f>
        <v>Jan</v>
      </c>
      <c r="J387">
        <f t="shared" si="67"/>
        <v>1</v>
      </c>
      <c r="K387" t="str">
        <f t="shared" ref="K387:K450" si="72">"Quarter " &amp; ROUNDUP(MONTH(E387)/3,0)</f>
        <v>Quarter 1</v>
      </c>
      <c r="L387" t="str">
        <f t="shared" ref="L387:L450" si="73">"Q" &amp; ROUNDUP(MONTH(E387)/3,0)</f>
        <v>Q1</v>
      </c>
      <c r="M387" t="str">
        <f t="shared" ref="M387:M450" si="74">YEAR(E387) &amp; ROUNDUP(MONTH(E387)/3,0)</f>
        <v>20131</v>
      </c>
      <c r="N387" t="str">
        <f t="shared" ref="N387:N450" si="75">"Q" &amp; ROUNDUP(MONTH(E387)/3,0) &amp; " " &amp; YEAR(E387)</f>
        <v>Q1 2013</v>
      </c>
      <c r="O387" t="str">
        <f t="shared" ref="O387:O450" si="76">TEXT(E387,"mmm") &amp; " " &amp; YEAR(E387)</f>
        <v>Jan 2013</v>
      </c>
      <c r="P387">
        <f t="shared" si="68"/>
        <v>201301</v>
      </c>
      <c r="Q387">
        <v>41214</v>
      </c>
      <c r="R387">
        <v>41214</v>
      </c>
      <c r="S387" t="s">
        <v>49</v>
      </c>
      <c r="T387" t="s">
        <v>50</v>
      </c>
      <c r="U387" t="s">
        <v>51</v>
      </c>
      <c r="V387" t="s">
        <v>52</v>
      </c>
      <c r="W387" t="s">
        <v>53</v>
      </c>
      <c r="X387" t="s">
        <v>54</v>
      </c>
      <c r="Y387">
        <v>4</v>
      </c>
      <c r="Z387">
        <v>47</v>
      </c>
    </row>
    <row r="388" spans="5:26" x14ac:dyDescent="0.25">
      <c r="E388">
        <v>41295</v>
      </c>
      <c r="F388">
        <f t="shared" si="69"/>
        <v>2013</v>
      </c>
      <c r="G388">
        <f t="shared" si="66"/>
        <v>1</v>
      </c>
      <c r="H388" t="str">
        <f t="shared" si="70"/>
        <v>January</v>
      </c>
      <c r="I388" t="str">
        <f t="shared" si="71"/>
        <v>Jan</v>
      </c>
      <c r="J388">
        <f t="shared" si="67"/>
        <v>1</v>
      </c>
      <c r="K388" t="str">
        <f t="shared" si="72"/>
        <v>Quarter 1</v>
      </c>
      <c r="L388" t="str">
        <f t="shared" si="73"/>
        <v>Q1</v>
      </c>
      <c r="M388" t="str">
        <f t="shared" si="74"/>
        <v>20131</v>
      </c>
      <c r="N388" t="str">
        <f t="shared" si="75"/>
        <v>Q1 2013</v>
      </c>
      <c r="O388" t="str">
        <f t="shared" si="76"/>
        <v>Jan 2013</v>
      </c>
      <c r="P388">
        <f t="shared" si="68"/>
        <v>201301</v>
      </c>
      <c r="Q388">
        <v>41214</v>
      </c>
      <c r="R388">
        <v>41214</v>
      </c>
      <c r="S388" t="s">
        <v>49</v>
      </c>
      <c r="T388" t="s">
        <v>50</v>
      </c>
      <c r="U388" t="s">
        <v>51</v>
      </c>
      <c r="V388" t="s">
        <v>52</v>
      </c>
      <c r="W388" t="s">
        <v>53</v>
      </c>
      <c r="X388" t="s">
        <v>54</v>
      </c>
      <c r="Y388">
        <v>4</v>
      </c>
      <c r="Z388">
        <v>47</v>
      </c>
    </row>
    <row r="389" spans="5:26" x14ac:dyDescent="0.25">
      <c r="E389">
        <v>41296</v>
      </c>
      <c r="F389">
        <f t="shared" si="69"/>
        <v>2013</v>
      </c>
      <c r="G389">
        <f t="shared" si="66"/>
        <v>1</v>
      </c>
      <c r="H389" t="str">
        <f t="shared" si="70"/>
        <v>January</v>
      </c>
      <c r="I389" t="str">
        <f t="shared" si="71"/>
        <v>Jan</v>
      </c>
      <c r="J389">
        <f t="shared" si="67"/>
        <v>1</v>
      </c>
      <c r="K389" t="str">
        <f t="shared" si="72"/>
        <v>Quarter 1</v>
      </c>
      <c r="L389" t="str">
        <f t="shared" si="73"/>
        <v>Q1</v>
      </c>
      <c r="M389" t="str">
        <f t="shared" si="74"/>
        <v>20131</v>
      </c>
      <c r="N389" t="str">
        <f t="shared" si="75"/>
        <v>Q1 2013</v>
      </c>
      <c r="O389" t="str">
        <f t="shared" si="76"/>
        <v>Jan 2013</v>
      </c>
      <c r="P389">
        <f t="shared" si="68"/>
        <v>201301</v>
      </c>
      <c r="Q389">
        <v>41214</v>
      </c>
      <c r="R389">
        <v>41214</v>
      </c>
      <c r="S389" t="s">
        <v>49</v>
      </c>
      <c r="T389" t="s">
        <v>50</v>
      </c>
      <c r="U389" t="s">
        <v>51</v>
      </c>
      <c r="V389" t="s">
        <v>52</v>
      </c>
      <c r="W389" t="s">
        <v>53</v>
      </c>
      <c r="X389" t="s">
        <v>54</v>
      </c>
      <c r="Y389">
        <v>4</v>
      </c>
      <c r="Z389">
        <v>47</v>
      </c>
    </row>
    <row r="390" spans="5:26" x14ac:dyDescent="0.25">
      <c r="E390">
        <v>41297</v>
      </c>
      <c r="F390">
        <f t="shared" si="69"/>
        <v>2013</v>
      </c>
      <c r="G390">
        <f t="shared" si="66"/>
        <v>1</v>
      </c>
      <c r="H390" t="str">
        <f t="shared" si="70"/>
        <v>January</v>
      </c>
      <c r="I390" t="str">
        <f t="shared" si="71"/>
        <v>Jan</v>
      </c>
      <c r="J390">
        <f t="shared" si="67"/>
        <v>1</v>
      </c>
      <c r="K390" t="str">
        <f t="shared" si="72"/>
        <v>Quarter 1</v>
      </c>
      <c r="L390" t="str">
        <f t="shared" si="73"/>
        <v>Q1</v>
      </c>
      <c r="M390" t="str">
        <f t="shared" si="74"/>
        <v>20131</v>
      </c>
      <c r="N390" t="str">
        <f t="shared" si="75"/>
        <v>Q1 2013</v>
      </c>
      <c r="O390" t="str">
        <f t="shared" si="76"/>
        <v>Jan 2013</v>
      </c>
      <c r="P390">
        <f t="shared" si="68"/>
        <v>201301</v>
      </c>
      <c r="Q390">
        <v>41214</v>
      </c>
      <c r="R390">
        <v>41214</v>
      </c>
      <c r="S390" t="s">
        <v>49</v>
      </c>
      <c r="T390" t="s">
        <v>50</v>
      </c>
      <c r="U390" t="s">
        <v>51</v>
      </c>
      <c r="V390" t="s">
        <v>52</v>
      </c>
      <c r="W390" t="s">
        <v>53</v>
      </c>
      <c r="X390" t="s">
        <v>54</v>
      </c>
      <c r="Y390">
        <v>4</v>
      </c>
      <c r="Z390">
        <v>47</v>
      </c>
    </row>
    <row r="391" spans="5:26" x14ac:dyDescent="0.25">
      <c r="E391">
        <v>41298</v>
      </c>
      <c r="F391">
        <f t="shared" si="69"/>
        <v>2013</v>
      </c>
      <c r="G391">
        <f t="shared" si="66"/>
        <v>1</v>
      </c>
      <c r="H391" t="str">
        <f t="shared" si="70"/>
        <v>January</v>
      </c>
      <c r="I391" t="str">
        <f t="shared" si="71"/>
        <v>Jan</v>
      </c>
      <c r="J391">
        <f t="shared" si="67"/>
        <v>1</v>
      </c>
      <c r="K391" t="str">
        <f t="shared" si="72"/>
        <v>Quarter 1</v>
      </c>
      <c r="L391" t="str">
        <f t="shared" si="73"/>
        <v>Q1</v>
      </c>
      <c r="M391" t="str">
        <f t="shared" si="74"/>
        <v>20131</v>
      </c>
      <c r="N391" t="str">
        <f t="shared" si="75"/>
        <v>Q1 2013</v>
      </c>
      <c r="O391" t="str">
        <f t="shared" si="76"/>
        <v>Jan 2013</v>
      </c>
      <c r="P391">
        <f t="shared" si="68"/>
        <v>201301</v>
      </c>
      <c r="Q391">
        <v>41214</v>
      </c>
      <c r="R391">
        <v>41214</v>
      </c>
      <c r="S391" t="s">
        <v>49</v>
      </c>
      <c r="T391" t="s">
        <v>50</v>
      </c>
      <c r="U391" t="s">
        <v>51</v>
      </c>
      <c r="V391" t="s">
        <v>52</v>
      </c>
      <c r="W391" t="s">
        <v>53</v>
      </c>
      <c r="X391" t="s">
        <v>54</v>
      </c>
      <c r="Y391">
        <v>4</v>
      </c>
      <c r="Z391">
        <v>47</v>
      </c>
    </row>
    <row r="392" spans="5:26" x14ac:dyDescent="0.25">
      <c r="E392">
        <v>41299</v>
      </c>
      <c r="F392">
        <f t="shared" si="69"/>
        <v>2013</v>
      </c>
      <c r="G392">
        <f t="shared" si="66"/>
        <v>1</v>
      </c>
      <c r="H392" t="str">
        <f t="shared" si="70"/>
        <v>January</v>
      </c>
      <c r="I392" t="str">
        <f t="shared" si="71"/>
        <v>Jan</v>
      </c>
      <c r="J392">
        <f t="shared" si="67"/>
        <v>1</v>
      </c>
      <c r="K392" t="str">
        <f t="shared" si="72"/>
        <v>Quarter 1</v>
      </c>
      <c r="L392" t="str">
        <f t="shared" si="73"/>
        <v>Q1</v>
      </c>
      <c r="M392" t="str">
        <f t="shared" si="74"/>
        <v>20131</v>
      </c>
      <c r="N392" t="str">
        <f t="shared" si="75"/>
        <v>Q1 2013</v>
      </c>
      <c r="O392" t="str">
        <f t="shared" si="76"/>
        <v>Jan 2013</v>
      </c>
      <c r="P392">
        <f t="shared" si="68"/>
        <v>201301</v>
      </c>
      <c r="Q392">
        <v>41214</v>
      </c>
      <c r="R392">
        <v>41214</v>
      </c>
      <c r="S392" t="s">
        <v>49</v>
      </c>
      <c r="T392" t="s">
        <v>50</v>
      </c>
      <c r="U392" t="s">
        <v>51</v>
      </c>
      <c r="V392" t="s">
        <v>52</v>
      </c>
      <c r="W392" t="s">
        <v>53</v>
      </c>
      <c r="X392" t="s">
        <v>54</v>
      </c>
      <c r="Y392">
        <v>4</v>
      </c>
      <c r="Z392">
        <v>47</v>
      </c>
    </row>
    <row r="393" spans="5:26" x14ac:dyDescent="0.25">
      <c r="E393">
        <v>41300</v>
      </c>
      <c r="F393">
        <f t="shared" si="69"/>
        <v>2013</v>
      </c>
      <c r="G393">
        <f t="shared" si="66"/>
        <v>1</v>
      </c>
      <c r="H393" t="str">
        <f t="shared" si="70"/>
        <v>January</v>
      </c>
      <c r="I393" t="str">
        <f t="shared" si="71"/>
        <v>Jan</v>
      </c>
      <c r="J393">
        <f t="shared" si="67"/>
        <v>1</v>
      </c>
      <c r="K393" t="str">
        <f t="shared" si="72"/>
        <v>Quarter 1</v>
      </c>
      <c r="L393" t="str">
        <f t="shared" si="73"/>
        <v>Q1</v>
      </c>
      <c r="M393" t="str">
        <f t="shared" si="74"/>
        <v>20131</v>
      </c>
      <c r="N393" t="str">
        <f t="shared" si="75"/>
        <v>Q1 2013</v>
      </c>
      <c r="O393" t="str">
        <f t="shared" si="76"/>
        <v>Jan 2013</v>
      </c>
      <c r="P393">
        <f t="shared" si="68"/>
        <v>201301</v>
      </c>
      <c r="Q393">
        <v>41214</v>
      </c>
      <c r="R393">
        <v>41214</v>
      </c>
      <c r="S393" t="s">
        <v>49</v>
      </c>
      <c r="T393" t="s">
        <v>50</v>
      </c>
      <c r="U393" t="s">
        <v>51</v>
      </c>
      <c r="V393" t="s">
        <v>52</v>
      </c>
      <c r="W393" t="s">
        <v>53</v>
      </c>
      <c r="X393" t="s">
        <v>54</v>
      </c>
      <c r="Y393">
        <v>4</v>
      </c>
      <c r="Z393">
        <v>47</v>
      </c>
    </row>
    <row r="394" spans="5:26" x14ac:dyDescent="0.25">
      <c r="E394">
        <v>41301</v>
      </c>
      <c r="F394">
        <f t="shared" si="69"/>
        <v>2013</v>
      </c>
      <c r="G394">
        <f t="shared" si="66"/>
        <v>1</v>
      </c>
      <c r="H394" t="str">
        <f t="shared" si="70"/>
        <v>January</v>
      </c>
      <c r="I394" t="str">
        <f t="shared" si="71"/>
        <v>Jan</v>
      </c>
      <c r="J394">
        <f t="shared" si="67"/>
        <v>1</v>
      </c>
      <c r="K394" t="str">
        <f t="shared" si="72"/>
        <v>Quarter 1</v>
      </c>
      <c r="L394" t="str">
        <f t="shared" si="73"/>
        <v>Q1</v>
      </c>
      <c r="M394" t="str">
        <f t="shared" si="74"/>
        <v>20131</v>
      </c>
      <c r="N394" t="str">
        <f t="shared" si="75"/>
        <v>Q1 2013</v>
      </c>
      <c r="O394" t="str">
        <f t="shared" si="76"/>
        <v>Jan 2013</v>
      </c>
      <c r="P394">
        <f t="shared" si="68"/>
        <v>201301</v>
      </c>
      <c r="Q394">
        <v>41214</v>
      </c>
      <c r="R394">
        <v>41214</v>
      </c>
      <c r="S394" t="s">
        <v>49</v>
      </c>
      <c r="T394" t="s">
        <v>50</v>
      </c>
      <c r="U394" t="s">
        <v>51</v>
      </c>
      <c r="V394" t="s">
        <v>52</v>
      </c>
      <c r="W394" t="s">
        <v>53</v>
      </c>
      <c r="X394" t="s">
        <v>54</v>
      </c>
      <c r="Y394">
        <v>4</v>
      </c>
      <c r="Z394">
        <v>48</v>
      </c>
    </row>
    <row r="395" spans="5:26" x14ac:dyDescent="0.25">
      <c r="E395">
        <v>41302</v>
      </c>
      <c r="F395">
        <f t="shared" si="69"/>
        <v>2013</v>
      </c>
      <c r="G395">
        <f t="shared" si="66"/>
        <v>1</v>
      </c>
      <c r="H395" t="str">
        <f t="shared" si="70"/>
        <v>January</v>
      </c>
      <c r="I395" t="str">
        <f t="shared" si="71"/>
        <v>Jan</v>
      </c>
      <c r="J395">
        <f t="shared" si="67"/>
        <v>1</v>
      </c>
      <c r="K395" t="str">
        <f t="shared" si="72"/>
        <v>Quarter 1</v>
      </c>
      <c r="L395" t="str">
        <f t="shared" si="73"/>
        <v>Q1</v>
      </c>
      <c r="M395" t="str">
        <f t="shared" si="74"/>
        <v>20131</v>
      </c>
      <c r="N395" t="str">
        <f t="shared" si="75"/>
        <v>Q1 2013</v>
      </c>
      <c r="O395" t="str">
        <f t="shared" si="76"/>
        <v>Jan 2013</v>
      </c>
      <c r="P395">
        <f t="shared" si="68"/>
        <v>201301</v>
      </c>
      <c r="Q395">
        <v>41214</v>
      </c>
      <c r="R395">
        <v>41214</v>
      </c>
      <c r="S395" t="s">
        <v>49</v>
      </c>
      <c r="T395" t="s">
        <v>50</v>
      </c>
      <c r="U395" t="s">
        <v>51</v>
      </c>
      <c r="V395" t="s">
        <v>52</v>
      </c>
      <c r="W395" t="s">
        <v>53</v>
      </c>
      <c r="X395" t="s">
        <v>54</v>
      </c>
      <c r="Y395">
        <v>4</v>
      </c>
      <c r="Z395">
        <v>48</v>
      </c>
    </row>
    <row r="396" spans="5:26" x14ac:dyDescent="0.25">
      <c r="E396">
        <v>41303</v>
      </c>
      <c r="F396">
        <f t="shared" si="69"/>
        <v>2013</v>
      </c>
      <c r="G396">
        <f t="shared" si="66"/>
        <v>1</v>
      </c>
      <c r="H396" t="str">
        <f t="shared" si="70"/>
        <v>January</v>
      </c>
      <c r="I396" t="str">
        <f t="shared" si="71"/>
        <v>Jan</v>
      </c>
      <c r="J396">
        <f t="shared" si="67"/>
        <v>1</v>
      </c>
      <c r="K396" t="str">
        <f t="shared" si="72"/>
        <v>Quarter 1</v>
      </c>
      <c r="L396" t="str">
        <f t="shared" si="73"/>
        <v>Q1</v>
      </c>
      <c r="M396" t="str">
        <f t="shared" si="74"/>
        <v>20131</v>
      </c>
      <c r="N396" t="str">
        <f t="shared" si="75"/>
        <v>Q1 2013</v>
      </c>
      <c r="O396" t="str">
        <f t="shared" si="76"/>
        <v>Jan 2013</v>
      </c>
      <c r="P396">
        <f t="shared" si="68"/>
        <v>201301</v>
      </c>
      <c r="Q396">
        <v>41214</v>
      </c>
      <c r="R396">
        <v>41214</v>
      </c>
      <c r="S396" t="s">
        <v>49</v>
      </c>
      <c r="T396" t="s">
        <v>50</v>
      </c>
      <c r="U396" t="s">
        <v>51</v>
      </c>
      <c r="V396" t="s">
        <v>52</v>
      </c>
      <c r="W396" t="s">
        <v>53</v>
      </c>
      <c r="X396" t="s">
        <v>54</v>
      </c>
      <c r="Y396">
        <v>4</v>
      </c>
      <c r="Z396">
        <v>48</v>
      </c>
    </row>
    <row r="397" spans="5:26" x14ac:dyDescent="0.25">
      <c r="E397">
        <v>41304</v>
      </c>
      <c r="F397">
        <f t="shared" si="69"/>
        <v>2013</v>
      </c>
      <c r="G397">
        <f t="shared" si="66"/>
        <v>1</v>
      </c>
      <c r="H397" t="str">
        <f t="shared" si="70"/>
        <v>January</v>
      </c>
      <c r="I397" t="str">
        <f t="shared" si="71"/>
        <v>Jan</v>
      </c>
      <c r="J397">
        <f t="shared" si="67"/>
        <v>1</v>
      </c>
      <c r="K397" t="str">
        <f t="shared" si="72"/>
        <v>Quarter 1</v>
      </c>
      <c r="L397" t="str">
        <f t="shared" si="73"/>
        <v>Q1</v>
      </c>
      <c r="M397" t="str">
        <f t="shared" si="74"/>
        <v>20131</v>
      </c>
      <c r="N397" t="str">
        <f t="shared" si="75"/>
        <v>Q1 2013</v>
      </c>
      <c r="O397" t="str">
        <f t="shared" si="76"/>
        <v>Jan 2013</v>
      </c>
      <c r="P397">
        <f t="shared" si="68"/>
        <v>201301</v>
      </c>
      <c r="Q397">
        <v>41214</v>
      </c>
      <c r="R397">
        <v>41214</v>
      </c>
      <c r="S397" t="s">
        <v>49</v>
      </c>
      <c r="T397" t="s">
        <v>50</v>
      </c>
      <c r="U397" t="s">
        <v>51</v>
      </c>
      <c r="V397" t="s">
        <v>52</v>
      </c>
      <c r="W397" t="s">
        <v>53</v>
      </c>
      <c r="X397" t="s">
        <v>54</v>
      </c>
      <c r="Y397">
        <v>4</v>
      </c>
      <c r="Z397">
        <v>48</v>
      </c>
    </row>
    <row r="398" spans="5:26" x14ac:dyDescent="0.25">
      <c r="E398">
        <v>41305</v>
      </c>
      <c r="F398">
        <f t="shared" si="69"/>
        <v>2013</v>
      </c>
      <c r="G398">
        <f t="shared" si="66"/>
        <v>1</v>
      </c>
      <c r="H398" t="str">
        <f t="shared" si="70"/>
        <v>January</v>
      </c>
      <c r="I398" t="str">
        <f t="shared" si="71"/>
        <v>Jan</v>
      </c>
      <c r="J398">
        <f t="shared" si="67"/>
        <v>1</v>
      </c>
      <c r="K398" t="str">
        <f t="shared" si="72"/>
        <v>Quarter 1</v>
      </c>
      <c r="L398" t="str">
        <f t="shared" si="73"/>
        <v>Q1</v>
      </c>
      <c r="M398" t="str">
        <f t="shared" si="74"/>
        <v>20131</v>
      </c>
      <c r="N398" t="str">
        <f t="shared" si="75"/>
        <v>Q1 2013</v>
      </c>
      <c r="O398" t="str">
        <f t="shared" si="76"/>
        <v>Jan 2013</v>
      </c>
      <c r="P398">
        <f t="shared" si="68"/>
        <v>201301</v>
      </c>
      <c r="Q398">
        <v>41214</v>
      </c>
      <c r="R398">
        <v>41214</v>
      </c>
      <c r="S398" t="s">
        <v>49</v>
      </c>
      <c r="T398" t="s">
        <v>50</v>
      </c>
      <c r="U398" t="s">
        <v>51</v>
      </c>
      <c r="V398" t="s">
        <v>52</v>
      </c>
      <c r="W398" t="s">
        <v>53</v>
      </c>
      <c r="X398" t="s">
        <v>54</v>
      </c>
      <c r="Y398">
        <v>4</v>
      </c>
      <c r="Z398">
        <v>48</v>
      </c>
    </row>
    <row r="399" spans="5:26" x14ac:dyDescent="0.25">
      <c r="E399">
        <v>41306</v>
      </c>
      <c r="F399">
        <f t="shared" si="69"/>
        <v>2013</v>
      </c>
      <c r="G399">
        <f t="shared" si="66"/>
        <v>2</v>
      </c>
      <c r="H399" t="str">
        <f t="shared" si="70"/>
        <v>February</v>
      </c>
      <c r="I399" t="str">
        <f t="shared" si="71"/>
        <v>Feb</v>
      </c>
      <c r="J399">
        <f t="shared" si="67"/>
        <v>1</v>
      </c>
      <c r="K399" t="str">
        <f t="shared" si="72"/>
        <v>Quarter 1</v>
      </c>
      <c r="L399" t="str">
        <f t="shared" si="73"/>
        <v>Q1</v>
      </c>
      <c r="M399" t="str">
        <f t="shared" si="74"/>
        <v>20131</v>
      </c>
      <c r="N399" t="str">
        <f t="shared" si="75"/>
        <v>Q1 2013</v>
      </c>
      <c r="O399" t="str">
        <f t="shared" si="76"/>
        <v>Feb 2013</v>
      </c>
      <c r="P399">
        <f t="shared" si="68"/>
        <v>201302</v>
      </c>
      <c r="Q399">
        <v>41214</v>
      </c>
      <c r="R399">
        <v>41214</v>
      </c>
      <c r="S399" t="s">
        <v>49</v>
      </c>
      <c r="T399" t="s">
        <v>50</v>
      </c>
      <c r="U399" t="s">
        <v>51</v>
      </c>
      <c r="V399" t="s">
        <v>52</v>
      </c>
      <c r="W399" t="s">
        <v>53</v>
      </c>
      <c r="X399" t="s">
        <v>54</v>
      </c>
      <c r="Y399">
        <v>4</v>
      </c>
      <c r="Z399">
        <v>48</v>
      </c>
    </row>
    <row r="400" spans="5:26" x14ac:dyDescent="0.25">
      <c r="E400">
        <v>41307</v>
      </c>
      <c r="F400">
        <f t="shared" si="69"/>
        <v>2013</v>
      </c>
      <c r="G400">
        <f t="shared" si="66"/>
        <v>2</v>
      </c>
      <c r="H400" t="str">
        <f t="shared" si="70"/>
        <v>February</v>
      </c>
      <c r="I400" t="str">
        <f t="shared" si="71"/>
        <v>Feb</v>
      </c>
      <c r="J400">
        <f t="shared" si="67"/>
        <v>1</v>
      </c>
      <c r="K400" t="str">
        <f t="shared" si="72"/>
        <v>Quarter 1</v>
      </c>
      <c r="L400" t="str">
        <f t="shared" si="73"/>
        <v>Q1</v>
      </c>
      <c r="M400" t="str">
        <f t="shared" si="74"/>
        <v>20131</v>
      </c>
      <c r="N400" t="str">
        <f t="shared" si="75"/>
        <v>Q1 2013</v>
      </c>
      <c r="O400" t="str">
        <f t="shared" si="76"/>
        <v>Feb 2013</v>
      </c>
      <c r="P400">
        <f t="shared" si="68"/>
        <v>201302</v>
      </c>
      <c r="Q400">
        <v>41579</v>
      </c>
      <c r="R400">
        <v>41579</v>
      </c>
      <c r="S400" t="s">
        <v>49</v>
      </c>
      <c r="T400" t="s">
        <v>50</v>
      </c>
      <c r="U400" t="s">
        <v>55</v>
      </c>
      <c r="V400" t="s">
        <v>56</v>
      </c>
      <c r="W400" t="s">
        <v>53</v>
      </c>
      <c r="X400" t="s">
        <v>54</v>
      </c>
      <c r="Y400">
        <v>4</v>
      </c>
      <c r="Z400">
        <v>44</v>
      </c>
    </row>
    <row r="401" spans="5:26" x14ac:dyDescent="0.25">
      <c r="E401">
        <v>41308</v>
      </c>
      <c r="F401">
        <f t="shared" si="69"/>
        <v>2013</v>
      </c>
      <c r="G401">
        <f t="shared" si="66"/>
        <v>2</v>
      </c>
      <c r="H401" t="str">
        <f t="shared" si="70"/>
        <v>February</v>
      </c>
      <c r="I401" t="str">
        <f t="shared" si="71"/>
        <v>Feb</v>
      </c>
      <c r="J401">
        <f t="shared" si="67"/>
        <v>1</v>
      </c>
      <c r="K401" t="str">
        <f t="shared" si="72"/>
        <v>Quarter 1</v>
      </c>
      <c r="L401" t="str">
        <f t="shared" si="73"/>
        <v>Q1</v>
      </c>
      <c r="M401" t="str">
        <f t="shared" si="74"/>
        <v>20131</v>
      </c>
      <c r="N401" t="str">
        <f t="shared" si="75"/>
        <v>Q1 2013</v>
      </c>
      <c r="O401" t="str">
        <f t="shared" si="76"/>
        <v>Feb 2013</v>
      </c>
      <c r="P401">
        <f t="shared" si="68"/>
        <v>201302</v>
      </c>
      <c r="Q401">
        <v>41579</v>
      </c>
      <c r="R401">
        <v>41579</v>
      </c>
      <c r="S401" t="s">
        <v>49</v>
      </c>
      <c r="T401" t="s">
        <v>50</v>
      </c>
      <c r="U401" t="s">
        <v>55</v>
      </c>
      <c r="V401" t="s">
        <v>56</v>
      </c>
      <c r="W401" t="s">
        <v>53</v>
      </c>
      <c r="X401" t="s">
        <v>54</v>
      </c>
      <c r="Y401">
        <v>4</v>
      </c>
      <c r="Z401">
        <v>44</v>
      </c>
    </row>
    <row r="402" spans="5:26" x14ac:dyDescent="0.25">
      <c r="E402">
        <v>41309</v>
      </c>
      <c r="F402">
        <f t="shared" si="69"/>
        <v>2013</v>
      </c>
      <c r="G402">
        <f t="shared" si="66"/>
        <v>2</v>
      </c>
      <c r="H402" t="str">
        <f t="shared" si="70"/>
        <v>February</v>
      </c>
      <c r="I402" t="str">
        <f t="shared" si="71"/>
        <v>Feb</v>
      </c>
      <c r="J402">
        <f t="shared" si="67"/>
        <v>1</v>
      </c>
      <c r="K402" t="str">
        <f t="shared" si="72"/>
        <v>Quarter 1</v>
      </c>
      <c r="L402" t="str">
        <f t="shared" si="73"/>
        <v>Q1</v>
      </c>
      <c r="M402" t="str">
        <f t="shared" si="74"/>
        <v>20131</v>
      </c>
      <c r="N402" t="str">
        <f t="shared" si="75"/>
        <v>Q1 2013</v>
      </c>
      <c r="O402" t="str">
        <f t="shared" si="76"/>
        <v>Feb 2013</v>
      </c>
      <c r="P402">
        <f t="shared" si="68"/>
        <v>201302</v>
      </c>
      <c r="Q402">
        <v>41579</v>
      </c>
      <c r="R402">
        <v>41579</v>
      </c>
      <c r="S402" t="s">
        <v>49</v>
      </c>
      <c r="T402" t="s">
        <v>50</v>
      </c>
      <c r="U402" t="s">
        <v>55</v>
      </c>
      <c r="V402" t="s">
        <v>56</v>
      </c>
      <c r="W402" t="s">
        <v>53</v>
      </c>
      <c r="X402" t="s">
        <v>54</v>
      </c>
      <c r="Y402">
        <v>4</v>
      </c>
      <c r="Z402">
        <v>45</v>
      </c>
    </row>
    <row r="403" spans="5:26" x14ac:dyDescent="0.25">
      <c r="E403">
        <v>41310</v>
      </c>
      <c r="F403">
        <f t="shared" si="69"/>
        <v>2013</v>
      </c>
      <c r="G403">
        <f t="shared" si="66"/>
        <v>2</v>
      </c>
      <c r="H403" t="str">
        <f t="shared" si="70"/>
        <v>February</v>
      </c>
      <c r="I403" t="str">
        <f t="shared" si="71"/>
        <v>Feb</v>
      </c>
      <c r="J403">
        <f t="shared" si="67"/>
        <v>1</v>
      </c>
      <c r="K403" t="str">
        <f t="shared" si="72"/>
        <v>Quarter 1</v>
      </c>
      <c r="L403" t="str">
        <f t="shared" si="73"/>
        <v>Q1</v>
      </c>
      <c r="M403" t="str">
        <f t="shared" si="74"/>
        <v>20131</v>
      </c>
      <c r="N403" t="str">
        <f t="shared" si="75"/>
        <v>Q1 2013</v>
      </c>
      <c r="O403" t="str">
        <f t="shared" si="76"/>
        <v>Feb 2013</v>
      </c>
      <c r="P403">
        <f t="shared" si="68"/>
        <v>201302</v>
      </c>
      <c r="Q403">
        <v>41579</v>
      </c>
      <c r="R403">
        <v>41579</v>
      </c>
      <c r="S403" t="s">
        <v>49</v>
      </c>
      <c r="T403" t="s">
        <v>50</v>
      </c>
      <c r="U403" t="s">
        <v>55</v>
      </c>
      <c r="V403" t="s">
        <v>56</v>
      </c>
      <c r="W403" t="s">
        <v>53</v>
      </c>
      <c r="X403" t="s">
        <v>54</v>
      </c>
      <c r="Y403">
        <v>4</v>
      </c>
      <c r="Z403">
        <v>45</v>
      </c>
    </row>
    <row r="404" spans="5:26" x14ac:dyDescent="0.25">
      <c r="E404">
        <v>41311</v>
      </c>
      <c r="F404">
        <f t="shared" si="69"/>
        <v>2013</v>
      </c>
      <c r="G404">
        <f t="shared" si="66"/>
        <v>2</v>
      </c>
      <c r="H404" t="str">
        <f t="shared" si="70"/>
        <v>February</v>
      </c>
      <c r="I404" t="str">
        <f t="shared" si="71"/>
        <v>Feb</v>
      </c>
      <c r="J404">
        <f t="shared" si="67"/>
        <v>1</v>
      </c>
      <c r="K404" t="str">
        <f t="shared" si="72"/>
        <v>Quarter 1</v>
      </c>
      <c r="L404" t="str">
        <f t="shared" si="73"/>
        <v>Q1</v>
      </c>
      <c r="M404" t="str">
        <f t="shared" si="74"/>
        <v>20131</v>
      </c>
      <c r="N404" t="str">
        <f t="shared" si="75"/>
        <v>Q1 2013</v>
      </c>
      <c r="O404" t="str">
        <f t="shared" si="76"/>
        <v>Feb 2013</v>
      </c>
      <c r="P404">
        <f t="shared" si="68"/>
        <v>201302</v>
      </c>
      <c r="Q404">
        <v>41579</v>
      </c>
      <c r="R404">
        <v>41579</v>
      </c>
      <c r="S404" t="s">
        <v>49</v>
      </c>
      <c r="T404" t="s">
        <v>50</v>
      </c>
      <c r="U404" t="s">
        <v>55</v>
      </c>
      <c r="V404" t="s">
        <v>56</v>
      </c>
      <c r="W404" t="s">
        <v>53</v>
      </c>
      <c r="X404" t="s">
        <v>54</v>
      </c>
      <c r="Y404">
        <v>4</v>
      </c>
      <c r="Z404">
        <v>45</v>
      </c>
    </row>
    <row r="405" spans="5:26" x14ac:dyDescent="0.25">
      <c r="E405">
        <v>41312</v>
      </c>
      <c r="F405">
        <f t="shared" si="69"/>
        <v>2013</v>
      </c>
      <c r="G405">
        <f t="shared" si="66"/>
        <v>2</v>
      </c>
      <c r="H405" t="str">
        <f t="shared" si="70"/>
        <v>February</v>
      </c>
      <c r="I405" t="str">
        <f t="shared" si="71"/>
        <v>Feb</v>
      </c>
      <c r="J405">
        <f t="shared" si="67"/>
        <v>1</v>
      </c>
      <c r="K405" t="str">
        <f t="shared" si="72"/>
        <v>Quarter 1</v>
      </c>
      <c r="L405" t="str">
        <f t="shared" si="73"/>
        <v>Q1</v>
      </c>
      <c r="M405" t="str">
        <f t="shared" si="74"/>
        <v>20131</v>
      </c>
      <c r="N405" t="str">
        <f t="shared" si="75"/>
        <v>Q1 2013</v>
      </c>
      <c r="O405" t="str">
        <f t="shared" si="76"/>
        <v>Feb 2013</v>
      </c>
      <c r="P405">
        <f t="shared" si="68"/>
        <v>201302</v>
      </c>
      <c r="Q405">
        <v>41579</v>
      </c>
      <c r="R405">
        <v>41579</v>
      </c>
      <c r="S405" t="s">
        <v>49</v>
      </c>
      <c r="T405" t="s">
        <v>50</v>
      </c>
      <c r="U405" t="s">
        <v>55</v>
      </c>
      <c r="V405" t="s">
        <v>56</v>
      </c>
      <c r="W405" t="s">
        <v>53</v>
      </c>
      <c r="X405" t="s">
        <v>54</v>
      </c>
      <c r="Y405">
        <v>4</v>
      </c>
      <c r="Z405">
        <v>45</v>
      </c>
    </row>
    <row r="406" spans="5:26" x14ac:dyDescent="0.25">
      <c r="E406">
        <v>41313</v>
      </c>
      <c r="F406">
        <f t="shared" si="69"/>
        <v>2013</v>
      </c>
      <c r="G406">
        <f t="shared" si="66"/>
        <v>2</v>
      </c>
      <c r="H406" t="str">
        <f t="shared" si="70"/>
        <v>February</v>
      </c>
      <c r="I406" t="str">
        <f t="shared" si="71"/>
        <v>Feb</v>
      </c>
      <c r="J406">
        <f t="shared" si="67"/>
        <v>1</v>
      </c>
      <c r="K406" t="str">
        <f t="shared" si="72"/>
        <v>Quarter 1</v>
      </c>
      <c r="L406" t="str">
        <f t="shared" si="73"/>
        <v>Q1</v>
      </c>
      <c r="M406" t="str">
        <f t="shared" si="74"/>
        <v>20131</v>
      </c>
      <c r="N406" t="str">
        <f t="shared" si="75"/>
        <v>Q1 2013</v>
      </c>
      <c r="O406" t="str">
        <f t="shared" si="76"/>
        <v>Feb 2013</v>
      </c>
      <c r="P406">
        <f t="shared" si="68"/>
        <v>201302</v>
      </c>
      <c r="Q406">
        <v>41579</v>
      </c>
      <c r="R406">
        <v>41579</v>
      </c>
      <c r="S406" t="s">
        <v>49</v>
      </c>
      <c r="T406" t="s">
        <v>50</v>
      </c>
      <c r="U406" t="s">
        <v>55</v>
      </c>
      <c r="V406" t="s">
        <v>56</v>
      </c>
      <c r="W406" t="s">
        <v>53</v>
      </c>
      <c r="X406" t="s">
        <v>54</v>
      </c>
      <c r="Y406">
        <v>4</v>
      </c>
      <c r="Z406">
        <v>45</v>
      </c>
    </row>
    <row r="407" spans="5:26" x14ac:dyDescent="0.25">
      <c r="E407">
        <v>41314</v>
      </c>
      <c r="F407">
        <f t="shared" si="69"/>
        <v>2013</v>
      </c>
      <c r="G407">
        <f t="shared" si="66"/>
        <v>2</v>
      </c>
      <c r="H407" t="str">
        <f t="shared" si="70"/>
        <v>February</v>
      </c>
      <c r="I407" t="str">
        <f t="shared" si="71"/>
        <v>Feb</v>
      </c>
      <c r="J407">
        <f t="shared" si="67"/>
        <v>1</v>
      </c>
      <c r="K407" t="str">
        <f t="shared" si="72"/>
        <v>Quarter 1</v>
      </c>
      <c r="L407" t="str">
        <f t="shared" si="73"/>
        <v>Q1</v>
      </c>
      <c r="M407" t="str">
        <f t="shared" si="74"/>
        <v>20131</v>
      </c>
      <c r="N407" t="str">
        <f t="shared" si="75"/>
        <v>Q1 2013</v>
      </c>
      <c r="O407" t="str">
        <f t="shared" si="76"/>
        <v>Feb 2013</v>
      </c>
      <c r="P407">
        <f t="shared" si="68"/>
        <v>201302</v>
      </c>
      <c r="Q407">
        <v>41579</v>
      </c>
      <c r="R407">
        <v>41579</v>
      </c>
      <c r="S407" t="s">
        <v>49</v>
      </c>
      <c r="T407" t="s">
        <v>50</v>
      </c>
      <c r="U407" t="s">
        <v>55</v>
      </c>
      <c r="V407" t="s">
        <v>56</v>
      </c>
      <c r="W407" t="s">
        <v>53</v>
      </c>
      <c r="X407" t="s">
        <v>54</v>
      </c>
      <c r="Y407">
        <v>4</v>
      </c>
      <c r="Z407">
        <v>45</v>
      </c>
    </row>
    <row r="408" spans="5:26" x14ac:dyDescent="0.25">
      <c r="E408">
        <v>41315</v>
      </c>
      <c r="F408">
        <f t="shared" si="69"/>
        <v>2013</v>
      </c>
      <c r="G408">
        <f t="shared" si="66"/>
        <v>2</v>
      </c>
      <c r="H408" t="str">
        <f t="shared" si="70"/>
        <v>February</v>
      </c>
      <c r="I408" t="str">
        <f t="shared" si="71"/>
        <v>Feb</v>
      </c>
      <c r="J408">
        <f t="shared" si="67"/>
        <v>1</v>
      </c>
      <c r="K408" t="str">
        <f t="shared" si="72"/>
        <v>Quarter 1</v>
      </c>
      <c r="L408" t="str">
        <f t="shared" si="73"/>
        <v>Q1</v>
      </c>
      <c r="M408" t="str">
        <f t="shared" si="74"/>
        <v>20131</v>
      </c>
      <c r="N408" t="str">
        <f t="shared" si="75"/>
        <v>Q1 2013</v>
      </c>
      <c r="O408" t="str">
        <f t="shared" si="76"/>
        <v>Feb 2013</v>
      </c>
      <c r="P408">
        <f t="shared" si="68"/>
        <v>201302</v>
      </c>
      <c r="Q408">
        <v>41579</v>
      </c>
      <c r="R408">
        <v>41579</v>
      </c>
      <c r="S408" t="s">
        <v>49</v>
      </c>
      <c r="T408" t="s">
        <v>50</v>
      </c>
      <c r="U408" t="s">
        <v>55</v>
      </c>
      <c r="V408" t="s">
        <v>56</v>
      </c>
      <c r="W408" t="s">
        <v>53</v>
      </c>
      <c r="X408" t="s">
        <v>54</v>
      </c>
      <c r="Y408">
        <v>4</v>
      </c>
      <c r="Z408">
        <v>45</v>
      </c>
    </row>
    <row r="409" spans="5:26" x14ac:dyDescent="0.25">
      <c r="E409">
        <v>41316</v>
      </c>
      <c r="F409">
        <f t="shared" si="69"/>
        <v>2013</v>
      </c>
      <c r="G409">
        <f t="shared" si="66"/>
        <v>2</v>
      </c>
      <c r="H409" t="str">
        <f t="shared" si="70"/>
        <v>February</v>
      </c>
      <c r="I409" t="str">
        <f t="shared" si="71"/>
        <v>Feb</v>
      </c>
      <c r="J409">
        <f t="shared" si="67"/>
        <v>1</v>
      </c>
      <c r="K409" t="str">
        <f t="shared" si="72"/>
        <v>Quarter 1</v>
      </c>
      <c r="L409" t="str">
        <f t="shared" si="73"/>
        <v>Q1</v>
      </c>
      <c r="M409" t="str">
        <f t="shared" si="74"/>
        <v>20131</v>
      </c>
      <c r="N409" t="str">
        <f t="shared" si="75"/>
        <v>Q1 2013</v>
      </c>
      <c r="O409" t="str">
        <f t="shared" si="76"/>
        <v>Feb 2013</v>
      </c>
      <c r="P409">
        <f t="shared" si="68"/>
        <v>201302</v>
      </c>
      <c r="Q409">
        <v>41579</v>
      </c>
      <c r="R409">
        <v>41579</v>
      </c>
      <c r="S409" t="s">
        <v>49</v>
      </c>
      <c r="T409" t="s">
        <v>50</v>
      </c>
      <c r="U409" t="s">
        <v>55</v>
      </c>
      <c r="V409" t="s">
        <v>56</v>
      </c>
      <c r="W409" t="s">
        <v>53</v>
      </c>
      <c r="X409" t="s">
        <v>54</v>
      </c>
      <c r="Y409">
        <v>4</v>
      </c>
      <c r="Z409">
        <v>46</v>
      </c>
    </row>
    <row r="410" spans="5:26" x14ac:dyDescent="0.25">
      <c r="E410">
        <v>41317</v>
      </c>
      <c r="F410">
        <f t="shared" si="69"/>
        <v>2013</v>
      </c>
      <c r="G410">
        <f t="shared" si="66"/>
        <v>2</v>
      </c>
      <c r="H410" t="str">
        <f t="shared" si="70"/>
        <v>February</v>
      </c>
      <c r="I410" t="str">
        <f t="shared" si="71"/>
        <v>Feb</v>
      </c>
      <c r="J410">
        <f t="shared" si="67"/>
        <v>1</v>
      </c>
      <c r="K410" t="str">
        <f t="shared" si="72"/>
        <v>Quarter 1</v>
      </c>
      <c r="L410" t="str">
        <f t="shared" si="73"/>
        <v>Q1</v>
      </c>
      <c r="M410" t="str">
        <f t="shared" si="74"/>
        <v>20131</v>
      </c>
      <c r="N410" t="str">
        <f t="shared" si="75"/>
        <v>Q1 2013</v>
      </c>
      <c r="O410" t="str">
        <f t="shared" si="76"/>
        <v>Feb 2013</v>
      </c>
      <c r="P410">
        <f t="shared" si="68"/>
        <v>201302</v>
      </c>
      <c r="Q410">
        <v>41579</v>
      </c>
      <c r="R410">
        <v>41579</v>
      </c>
      <c r="S410" t="s">
        <v>49</v>
      </c>
      <c r="T410" t="s">
        <v>50</v>
      </c>
      <c r="U410" t="s">
        <v>55</v>
      </c>
      <c r="V410" t="s">
        <v>56</v>
      </c>
      <c r="W410" t="s">
        <v>53</v>
      </c>
      <c r="X410" t="s">
        <v>54</v>
      </c>
      <c r="Y410">
        <v>4</v>
      </c>
      <c r="Z410">
        <v>46</v>
      </c>
    </row>
    <row r="411" spans="5:26" x14ac:dyDescent="0.25">
      <c r="E411">
        <v>41318</v>
      </c>
      <c r="F411">
        <f t="shared" si="69"/>
        <v>2013</v>
      </c>
      <c r="G411">
        <f t="shared" si="66"/>
        <v>2</v>
      </c>
      <c r="H411" t="str">
        <f t="shared" si="70"/>
        <v>February</v>
      </c>
      <c r="I411" t="str">
        <f t="shared" si="71"/>
        <v>Feb</v>
      </c>
      <c r="J411">
        <f t="shared" si="67"/>
        <v>1</v>
      </c>
      <c r="K411" t="str">
        <f t="shared" si="72"/>
        <v>Quarter 1</v>
      </c>
      <c r="L411" t="str">
        <f t="shared" si="73"/>
        <v>Q1</v>
      </c>
      <c r="M411" t="str">
        <f t="shared" si="74"/>
        <v>20131</v>
      </c>
      <c r="N411" t="str">
        <f t="shared" si="75"/>
        <v>Q1 2013</v>
      </c>
      <c r="O411" t="str">
        <f t="shared" si="76"/>
        <v>Feb 2013</v>
      </c>
      <c r="P411">
        <f t="shared" si="68"/>
        <v>201302</v>
      </c>
      <c r="Q411">
        <v>41579</v>
      </c>
      <c r="R411">
        <v>41579</v>
      </c>
      <c r="S411" t="s">
        <v>49</v>
      </c>
      <c r="T411" t="s">
        <v>50</v>
      </c>
      <c r="U411" t="s">
        <v>55</v>
      </c>
      <c r="V411" t="s">
        <v>56</v>
      </c>
      <c r="W411" t="s">
        <v>53</v>
      </c>
      <c r="X411" t="s">
        <v>54</v>
      </c>
      <c r="Y411">
        <v>4</v>
      </c>
      <c r="Z411">
        <v>46</v>
      </c>
    </row>
    <row r="412" spans="5:26" x14ac:dyDescent="0.25">
      <c r="E412">
        <v>41319</v>
      </c>
      <c r="F412">
        <f t="shared" si="69"/>
        <v>2013</v>
      </c>
      <c r="G412">
        <f t="shared" si="66"/>
        <v>2</v>
      </c>
      <c r="H412" t="str">
        <f t="shared" si="70"/>
        <v>February</v>
      </c>
      <c r="I412" t="str">
        <f t="shared" si="71"/>
        <v>Feb</v>
      </c>
      <c r="J412">
        <f t="shared" si="67"/>
        <v>1</v>
      </c>
      <c r="K412" t="str">
        <f t="shared" si="72"/>
        <v>Quarter 1</v>
      </c>
      <c r="L412" t="str">
        <f t="shared" si="73"/>
        <v>Q1</v>
      </c>
      <c r="M412" t="str">
        <f t="shared" si="74"/>
        <v>20131</v>
      </c>
      <c r="N412" t="str">
        <f t="shared" si="75"/>
        <v>Q1 2013</v>
      </c>
      <c r="O412" t="str">
        <f t="shared" si="76"/>
        <v>Feb 2013</v>
      </c>
      <c r="P412">
        <f t="shared" si="68"/>
        <v>201302</v>
      </c>
      <c r="Q412">
        <v>41579</v>
      </c>
      <c r="R412">
        <v>41579</v>
      </c>
      <c r="S412" t="s">
        <v>49</v>
      </c>
      <c r="T412" t="s">
        <v>50</v>
      </c>
      <c r="U412" t="s">
        <v>55</v>
      </c>
      <c r="V412" t="s">
        <v>56</v>
      </c>
      <c r="W412" t="s">
        <v>53</v>
      </c>
      <c r="X412" t="s">
        <v>54</v>
      </c>
      <c r="Y412">
        <v>4</v>
      </c>
      <c r="Z412">
        <v>46</v>
      </c>
    </row>
    <row r="413" spans="5:26" x14ac:dyDescent="0.25">
      <c r="E413">
        <v>41320</v>
      </c>
      <c r="F413">
        <f t="shared" si="69"/>
        <v>2013</v>
      </c>
      <c r="G413">
        <f t="shared" si="66"/>
        <v>2</v>
      </c>
      <c r="H413" t="str">
        <f t="shared" si="70"/>
        <v>February</v>
      </c>
      <c r="I413" t="str">
        <f t="shared" si="71"/>
        <v>Feb</v>
      </c>
      <c r="J413">
        <f t="shared" si="67"/>
        <v>1</v>
      </c>
      <c r="K413" t="str">
        <f t="shared" si="72"/>
        <v>Quarter 1</v>
      </c>
      <c r="L413" t="str">
        <f t="shared" si="73"/>
        <v>Q1</v>
      </c>
      <c r="M413" t="str">
        <f t="shared" si="74"/>
        <v>20131</v>
      </c>
      <c r="N413" t="str">
        <f t="shared" si="75"/>
        <v>Q1 2013</v>
      </c>
      <c r="O413" t="str">
        <f t="shared" si="76"/>
        <v>Feb 2013</v>
      </c>
      <c r="P413">
        <f t="shared" si="68"/>
        <v>201302</v>
      </c>
      <c r="Q413">
        <v>41579</v>
      </c>
      <c r="R413">
        <v>41579</v>
      </c>
      <c r="S413" t="s">
        <v>49</v>
      </c>
      <c r="T413" t="s">
        <v>50</v>
      </c>
      <c r="U413" t="s">
        <v>55</v>
      </c>
      <c r="V413" t="s">
        <v>56</v>
      </c>
      <c r="W413" t="s">
        <v>53</v>
      </c>
      <c r="X413" t="s">
        <v>54</v>
      </c>
      <c r="Y413">
        <v>4</v>
      </c>
      <c r="Z413">
        <v>46</v>
      </c>
    </row>
    <row r="414" spans="5:26" x14ac:dyDescent="0.25">
      <c r="E414">
        <v>41321</v>
      </c>
      <c r="F414">
        <f t="shared" si="69"/>
        <v>2013</v>
      </c>
      <c r="G414">
        <f t="shared" si="66"/>
        <v>2</v>
      </c>
      <c r="H414" t="str">
        <f t="shared" si="70"/>
        <v>February</v>
      </c>
      <c r="I414" t="str">
        <f t="shared" si="71"/>
        <v>Feb</v>
      </c>
      <c r="J414">
        <f t="shared" si="67"/>
        <v>1</v>
      </c>
      <c r="K414" t="str">
        <f t="shared" si="72"/>
        <v>Quarter 1</v>
      </c>
      <c r="L414" t="str">
        <f t="shared" si="73"/>
        <v>Q1</v>
      </c>
      <c r="M414" t="str">
        <f t="shared" si="74"/>
        <v>20131</v>
      </c>
      <c r="N414" t="str">
        <f t="shared" si="75"/>
        <v>Q1 2013</v>
      </c>
      <c r="O414" t="str">
        <f t="shared" si="76"/>
        <v>Feb 2013</v>
      </c>
      <c r="P414">
        <f t="shared" si="68"/>
        <v>201302</v>
      </c>
      <c r="Q414">
        <v>41579</v>
      </c>
      <c r="R414">
        <v>41579</v>
      </c>
      <c r="S414" t="s">
        <v>49</v>
      </c>
      <c r="T414" t="s">
        <v>50</v>
      </c>
      <c r="U414" t="s">
        <v>55</v>
      </c>
      <c r="V414" t="s">
        <v>56</v>
      </c>
      <c r="W414" t="s">
        <v>53</v>
      </c>
      <c r="X414" t="s">
        <v>54</v>
      </c>
      <c r="Y414">
        <v>4</v>
      </c>
      <c r="Z414">
        <v>46</v>
      </c>
    </row>
    <row r="415" spans="5:26" x14ac:dyDescent="0.25">
      <c r="E415">
        <v>41322</v>
      </c>
      <c r="F415">
        <f t="shared" si="69"/>
        <v>2013</v>
      </c>
      <c r="G415">
        <f t="shared" si="66"/>
        <v>2</v>
      </c>
      <c r="H415" t="str">
        <f t="shared" si="70"/>
        <v>February</v>
      </c>
      <c r="I415" t="str">
        <f t="shared" si="71"/>
        <v>Feb</v>
      </c>
      <c r="J415">
        <f t="shared" si="67"/>
        <v>1</v>
      </c>
      <c r="K415" t="str">
        <f t="shared" si="72"/>
        <v>Quarter 1</v>
      </c>
      <c r="L415" t="str">
        <f t="shared" si="73"/>
        <v>Q1</v>
      </c>
      <c r="M415" t="str">
        <f t="shared" si="74"/>
        <v>20131</v>
      </c>
      <c r="N415" t="str">
        <f t="shared" si="75"/>
        <v>Q1 2013</v>
      </c>
      <c r="O415" t="str">
        <f t="shared" si="76"/>
        <v>Feb 2013</v>
      </c>
      <c r="P415">
        <f t="shared" si="68"/>
        <v>201302</v>
      </c>
      <c r="Q415">
        <v>41579</v>
      </c>
      <c r="R415">
        <v>41579</v>
      </c>
      <c r="S415" t="s">
        <v>49</v>
      </c>
      <c r="T415" t="s">
        <v>50</v>
      </c>
      <c r="U415" t="s">
        <v>55</v>
      </c>
      <c r="V415" t="s">
        <v>56</v>
      </c>
      <c r="W415" t="s">
        <v>53</v>
      </c>
      <c r="X415" t="s">
        <v>54</v>
      </c>
      <c r="Y415">
        <v>4</v>
      </c>
      <c r="Z415">
        <v>46</v>
      </c>
    </row>
    <row r="416" spans="5:26" x14ac:dyDescent="0.25">
      <c r="E416">
        <v>41323</v>
      </c>
      <c r="F416">
        <f t="shared" si="69"/>
        <v>2013</v>
      </c>
      <c r="G416">
        <f t="shared" si="66"/>
        <v>2</v>
      </c>
      <c r="H416" t="str">
        <f t="shared" si="70"/>
        <v>February</v>
      </c>
      <c r="I416" t="str">
        <f t="shared" si="71"/>
        <v>Feb</v>
      </c>
      <c r="J416">
        <f t="shared" si="67"/>
        <v>1</v>
      </c>
      <c r="K416" t="str">
        <f t="shared" si="72"/>
        <v>Quarter 1</v>
      </c>
      <c r="L416" t="str">
        <f t="shared" si="73"/>
        <v>Q1</v>
      </c>
      <c r="M416" t="str">
        <f t="shared" si="74"/>
        <v>20131</v>
      </c>
      <c r="N416" t="str">
        <f t="shared" si="75"/>
        <v>Q1 2013</v>
      </c>
      <c r="O416" t="str">
        <f t="shared" si="76"/>
        <v>Feb 2013</v>
      </c>
      <c r="P416">
        <f t="shared" si="68"/>
        <v>201302</v>
      </c>
      <c r="Q416">
        <v>41579</v>
      </c>
      <c r="R416">
        <v>41579</v>
      </c>
      <c r="S416" t="s">
        <v>49</v>
      </c>
      <c r="T416" t="s">
        <v>50</v>
      </c>
      <c r="U416" t="s">
        <v>55</v>
      </c>
      <c r="V416" t="s">
        <v>56</v>
      </c>
      <c r="W416" t="s">
        <v>53</v>
      </c>
      <c r="X416" t="s">
        <v>54</v>
      </c>
      <c r="Y416">
        <v>4</v>
      </c>
      <c r="Z416">
        <v>47</v>
      </c>
    </row>
    <row r="417" spans="5:26" x14ac:dyDescent="0.25">
      <c r="E417">
        <v>41324</v>
      </c>
      <c r="F417">
        <f t="shared" si="69"/>
        <v>2013</v>
      </c>
      <c r="G417">
        <f t="shared" si="66"/>
        <v>2</v>
      </c>
      <c r="H417" t="str">
        <f t="shared" si="70"/>
        <v>February</v>
      </c>
      <c r="I417" t="str">
        <f t="shared" si="71"/>
        <v>Feb</v>
      </c>
      <c r="J417">
        <f t="shared" si="67"/>
        <v>1</v>
      </c>
      <c r="K417" t="str">
        <f t="shared" si="72"/>
        <v>Quarter 1</v>
      </c>
      <c r="L417" t="str">
        <f t="shared" si="73"/>
        <v>Q1</v>
      </c>
      <c r="M417" t="str">
        <f t="shared" si="74"/>
        <v>20131</v>
      </c>
      <c r="N417" t="str">
        <f t="shared" si="75"/>
        <v>Q1 2013</v>
      </c>
      <c r="O417" t="str">
        <f t="shared" si="76"/>
        <v>Feb 2013</v>
      </c>
      <c r="P417">
        <f t="shared" si="68"/>
        <v>201302</v>
      </c>
      <c r="Q417">
        <v>41579</v>
      </c>
      <c r="R417">
        <v>41579</v>
      </c>
      <c r="S417" t="s">
        <v>49</v>
      </c>
      <c r="T417" t="s">
        <v>50</v>
      </c>
      <c r="U417" t="s">
        <v>55</v>
      </c>
      <c r="V417" t="s">
        <v>56</v>
      </c>
      <c r="W417" t="s">
        <v>53</v>
      </c>
      <c r="X417" t="s">
        <v>54</v>
      </c>
      <c r="Y417">
        <v>4</v>
      </c>
      <c r="Z417">
        <v>47</v>
      </c>
    </row>
    <row r="418" spans="5:26" x14ac:dyDescent="0.25">
      <c r="E418">
        <v>41325</v>
      </c>
      <c r="F418">
        <f t="shared" si="69"/>
        <v>2013</v>
      </c>
      <c r="G418">
        <f t="shared" si="66"/>
        <v>2</v>
      </c>
      <c r="H418" t="str">
        <f t="shared" si="70"/>
        <v>February</v>
      </c>
      <c r="I418" t="str">
        <f t="shared" si="71"/>
        <v>Feb</v>
      </c>
      <c r="J418">
        <f t="shared" si="67"/>
        <v>1</v>
      </c>
      <c r="K418" t="str">
        <f t="shared" si="72"/>
        <v>Quarter 1</v>
      </c>
      <c r="L418" t="str">
        <f t="shared" si="73"/>
        <v>Q1</v>
      </c>
      <c r="M418" t="str">
        <f t="shared" si="74"/>
        <v>20131</v>
      </c>
      <c r="N418" t="str">
        <f t="shared" si="75"/>
        <v>Q1 2013</v>
      </c>
      <c r="O418" t="str">
        <f t="shared" si="76"/>
        <v>Feb 2013</v>
      </c>
      <c r="P418">
        <f t="shared" si="68"/>
        <v>201302</v>
      </c>
      <c r="Q418">
        <v>41579</v>
      </c>
      <c r="R418">
        <v>41579</v>
      </c>
      <c r="S418" t="s">
        <v>49</v>
      </c>
      <c r="T418" t="s">
        <v>50</v>
      </c>
      <c r="U418" t="s">
        <v>55</v>
      </c>
      <c r="V418" t="s">
        <v>56</v>
      </c>
      <c r="W418" t="s">
        <v>53</v>
      </c>
      <c r="X418" t="s">
        <v>54</v>
      </c>
      <c r="Y418">
        <v>4</v>
      </c>
      <c r="Z418">
        <v>47</v>
      </c>
    </row>
    <row r="419" spans="5:26" x14ac:dyDescent="0.25">
      <c r="E419">
        <v>41326</v>
      </c>
      <c r="F419">
        <f t="shared" si="69"/>
        <v>2013</v>
      </c>
      <c r="G419">
        <f t="shared" si="66"/>
        <v>2</v>
      </c>
      <c r="H419" t="str">
        <f t="shared" si="70"/>
        <v>February</v>
      </c>
      <c r="I419" t="str">
        <f t="shared" si="71"/>
        <v>Feb</v>
      </c>
      <c r="J419">
        <f t="shared" si="67"/>
        <v>1</v>
      </c>
      <c r="K419" t="str">
        <f t="shared" si="72"/>
        <v>Quarter 1</v>
      </c>
      <c r="L419" t="str">
        <f t="shared" si="73"/>
        <v>Q1</v>
      </c>
      <c r="M419" t="str">
        <f t="shared" si="74"/>
        <v>20131</v>
      </c>
      <c r="N419" t="str">
        <f t="shared" si="75"/>
        <v>Q1 2013</v>
      </c>
      <c r="O419" t="str">
        <f t="shared" si="76"/>
        <v>Feb 2013</v>
      </c>
      <c r="P419">
        <f t="shared" si="68"/>
        <v>201302</v>
      </c>
      <c r="Q419">
        <v>41579</v>
      </c>
      <c r="R419">
        <v>41579</v>
      </c>
      <c r="S419" t="s">
        <v>49</v>
      </c>
      <c r="T419" t="s">
        <v>50</v>
      </c>
      <c r="U419" t="s">
        <v>55</v>
      </c>
      <c r="V419" t="s">
        <v>56</v>
      </c>
      <c r="W419" t="s">
        <v>53</v>
      </c>
      <c r="X419" t="s">
        <v>54</v>
      </c>
      <c r="Y419">
        <v>4</v>
      </c>
      <c r="Z419">
        <v>47</v>
      </c>
    </row>
    <row r="420" spans="5:26" x14ac:dyDescent="0.25">
      <c r="E420">
        <v>41327</v>
      </c>
      <c r="F420">
        <f t="shared" si="69"/>
        <v>2013</v>
      </c>
      <c r="G420">
        <f t="shared" si="66"/>
        <v>2</v>
      </c>
      <c r="H420" t="str">
        <f t="shared" si="70"/>
        <v>February</v>
      </c>
      <c r="I420" t="str">
        <f t="shared" si="71"/>
        <v>Feb</v>
      </c>
      <c r="J420">
        <f t="shared" si="67"/>
        <v>1</v>
      </c>
      <c r="K420" t="str">
        <f t="shared" si="72"/>
        <v>Quarter 1</v>
      </c>
      <c r="L420" t="str">
        <f t="shared" si="73"/>
        <v>Q1</v>
      </c>
      <c r="M420" t="str">
        <f t="shared" si="74"/>
        <v>20131</v>
      </c>
      <c r="N420" t="str">
        <f t="shared" si="75"/>
        <v>Q1 2013</v>
      </c>
      <c r="O420" t="str">
        <f t="shared" si="76"/>
        <v>Feb 2013</v>
      </c>
      <c r="P420">
        <f t="shared" si="68"/>
        <v>201302</v>
      </c>
      <c r="Q420">
        <v>41579</v>
      </c>
      <c r="R420">
        <v>41579</v>
      </c>
      <c r="S420" t="s">
        <v>49</v>
      </c>
      <c r="T420" t="s">
        <v>50</v>
      </c>
      <c r="U420" t="s">
        <v>55</v>
      </c>
      <c r="V420" t="s">
        <v>56</v>
      </c>
      <c r="W420" t="s">
        <v>53</v>
      </c>
      <c r="X420" t="s">
        <v>54</v>
      </c>
      <c r="Y420">
        <v>4</v>
      </c>
      <c r="Z420">
        <v>47</v>
      </c>
    </row>
    <row r="421" spans="5:26" x14ac:dyDescent="0.25">
      <c r="E421">
        <v>41328</v>
      </c>
      <c r="F421">
        <f t="shared" si="69"/>
        <v>2013</v>
      </c>
      <c r="G421">
        <f t="shared" si="66"/>
        <v>2</v>
      </c>
      <c r="H421" t="str">
        <f t="shared" si="70"/>
        <v>February</v>
      </c>
      <c r="I421" t="str">
        <f t="shared" si="71"/>
        <v>Feb</v>
      </c>
      <c r="J421">
        <f t="shared" si="67"/>
        <v>1</v>
      </c>
      <c r="K421" t="str">
        <f t="shared" si="72"/>
        <v>Quarter 1</v>
      </c>
      <c r="L421" t="str">
        <f t="shared" si="73"/>
        <v>Q1</v>
      </c>
      <c r="M421" t="str">
        <f t="shared" si="74"/>
        <v>20131</v>
      </c>
      <c r="N421" t="str">
        <f t="shared" si="75"/>
        <v>Q1 2013</v>
      </c>
      <c r="O421" t="str">
        <f t="shared" si="76"/>
        <v>Feb 2013</v>
      </c>
      <c r="P421">
        <f t="shared" si="68"/>
        <v>201302</v>
      </c>
      <c r="Q421">
        <v>41579</v>
      </c>
      <c r="R421">
        <v>41579</v>
      </c>
      <c r="S421" t="s">
        <v>49</v>
      </c>
      <c r="T421" t="s">
        <v>50</v>
      </c>
      <c r="U421" t="s">
        <v>55</v>
      </c>
      <c r="V421" t="s">
        <v>56</v>
      </c>
      <c r="W421" t="s">
        <v>53</v>
      </c>
      <c r="X421" t="s">
        <v>54</v>
      </c>
      <c r="Y421">
        <v>4</v>
      </c>
      <c r="Z421">
        <v>47</v>
      </c>
    </row>
    <row r="422" spans="5:26" x14ac:dyDescent="0.25">
      <c r="E422">
        <v>41329</v>
      </c>
      <c r="F422">
        <f t="shared" si="69"/>
        <v>2013</v>
      </c>
      <c r="G422">
        <f t="shared" si="66"/>
        <v>2</v>
      </c>
      <c r="H422" t="str">
        <f t="shared" si="70"/>
        <v>February</v>
      </c>
      <c r="I422" t="str">
        <f t="shared" si="71"/>
        <v>Feb</v>
      </c>
      <c r="J422">
        <f t="shared" si="67"/>
        <v>1</v>
      </c>
      <c r="K422" t="str">
        <f t="shared" si="72"/>
        <v>Quarter 1</v>
      </c>
      <c r="L422" t="str">
        <f t="shared" si="73"/>
        <v>Q1</v>
      </c>
      <c r="M422" t="str">
        <f t="shared" si="74"/>
        <v>20131</v>
      </c>
      <c r="N422" t="str">
        <f t="shared" si="75"/>
        <v>Q1 2013</v>
      </c>
      <c r="O422" t="str">
        <f t="shared" si="76"/>
        <v>Feb 2013</v>
      </c>
      <c r="P422">
        <f t="shared" si="68"/>
        <v>201302</v>
      </c>
      <c r="Q422">
        <v>41579</v>
      </c>
      <c r="R422">
        <v>41579</v>
      </c>
      <c r="S422" t="s">
        <v>49</v>
      </c>
      <c r="T422" t="s">
        <v>50</v>
      </c>
      <c r="U422" t="s">
        <v>55</v>
      </c>
      <c r="V422" t="s">
        <v>56</v>
      </c>
      <c r="W422" t="s">
        <v>53</v>
      </c>
      <c r="X422" t="s">
        <v>54</v>
      </c>
      <c r="Y422">
        <v>4</v>
      </c>
      <c r="Z422">
        <v>47</v>
      </c>
    </row>
    <row r="423" spans="5:26" x14ac:dyDescent="0.25">
      <c r="E423">
        <v>41330</v>
      </c>
      <c r="F423">
        <f t="shared" si="69"/>
        <v>2013</v>
      </c>
      <c r="G423">
        <f t="shared" si="66"/>
        <v>2</v>
      </c>
      <c r="H423" t="str">
        <f t="shared" si="70"/>
        <v>February</v>
      </c>
      <c r="I423" t="str">
        <f t="shared" si="71"/>
        <v>Feb</v>
      </c>
      <c r="J423">
        <f t="shared" si="67"/>
        <v>1</v>
      </c>
      <c r="K423" t="str">
        <f t="shared" si="72"/>
        <v>Quarter 1</v>
      </c>
      <c r="L423" t="str">
        <f t="shared" si="73"/>
        <v>Q1</v>
      </c>
      <c r="M423" t="str">
        <f t="shared" si="74"/>
        <v>20131</v>
      </c>
      <c r="N423" t="str">
        <f t="shared" si="75"/>
        <v>Q1 2013</v>
      </c>
      <c r="O423" t="str">
        <f t="shared" si="76"/>
        <v>Feb 2013</v>
      </c>
      <c r="P423">
        <f t="shared" si="68"/>
        <v>201302</v>
      </c>
      <c r="Q423">
        <v>41579</v>
      </c>
      <c r="R423">
        <v>41579</v>
      </c>
      <c r="S423" t="s">
        <v>49</v>
      </c>
      <c r="T423" t="s">
        <v>50</v>
      </c>
      <c r="U423" t="s">
        <v>55</v>
      </c>
      <c r="V423" t="s">
        <v>56</v>
      </c>
      <c r="W423" t="s">
        <v>53</v>
      </c>
      <c r="X423" t="s">
        <v>54</v>
      </c>
      <c r="Y423">
        <v>4</v>
      </c>
      <c r="Z423">
        <v>48</v>
      </c>
    </row>
    <row r="424" spans="5:26" x14ac:dyDescent="0.25">
      <c r="E424">
        <v>41331</v>
      </c>
      <c r="F424">
        <f t="shared" si="69"/>
        <v>2013</v>
      </c>
      <c r="G424">
        <f t="shared" si="66"/>
        <v>2</v>
      </c>
      <c r="H424" t="str">
        <f t="shared" si="70"/>
        <v>February</v>
      </c>
      <c r="I424" t="str">
        <f t="shared" si="71"/>
        <v>Feb</v>
      </c>
      <c r="J424">
        <f t="shared" si="67"/>
        <v>1</v>
      </c>
      <c r="K424" t="str">
        <f t="shared" si="72"/>
        <v>Quarter 1</v>
      </c>
      <c r="L424" t="str">
        <f t="shared" si="73"/>
        <v>Q1</v>
      </c>
      <c r="M424" t="str">
        <f t="shared" si="74"/>
        <v>20131</v>
      </c>
      <c r="N424" t="str">
        <f t="shared" si="75"/>
        <v>Q1 2013</v>
      </c>
      <c r="O424" t="str">
        <f t="shared" si="76"/>
        <v>Feb 2013</v>
      </c>
      <c r="P424">
        <f t="shared" si="68"/>
        <v>201302</v>
      </c>
      <c r="Q424">
        <v>41579</v>
      </c>
      <c r="R424">
        <v>41579</v>
      </c>
      <c r="S424" t="s">
        <v>49</v>
      </c>
      <c r="T424" t="s">
        <v>50</v>
      </c>
      <c r="U424" t="s">
        <v>55</v>
      </c>
      <c r="V424" t="s">
        <v>56</v>
      </c>
      <c r="W424" t="s">
        <v>53</v>
      </c>
      <c r="X424" t="s">
        <v>54</v>
      </c>
      <c r="Y424">
        <v>4</v>
      </c>
      <c r="Z424">
        <v>48</v>
      </c>
    </row>
    <row r="425" spans="5:26" x14ac:dyDescent="0.25">
      <c r="E425">
        <v>41332</v>
      </c>
      <c r="F425">
        <f t="shared" si="69"/>
        <v>2013</v>
      </c>
      <c r="G425">
        <f t="shared" si="66"/>
        <v>2</v>
      </c>
      <c r="H425" t="str">
        <f t="shared" si="70"/>
        <v>February</v>
      </c>
      <c r="I425" t="str">
        <f t="shared" si="71"/>
        <v>Feb</v>
      </c>
      <c r="J425">
        <f t="shared" si="67"/>
        <v>1</v>
      </c>
      <c r="K425" t="str">
        <f t="shared" si="72"/>
        <v>Quarter 1</v>
      </c>
      <c r="L425" t="str">
        <f t="shared" si="73"/>
        <v>Q1</v>
      </c>
      <c r="M425" t="str">
        <f t="shared" si="74"/>
        <v>20131</v>
      </c>
      <c r="N425" t="str">
        <f t="shared" si="75"/>
        <v>Q1 2013</v>
      </c>
      <c r="O425" t="str">
        <f t="shared" si="76"/>
        <v>Feb 2013</v>
      </c>
      <c r="P425">
        <f t="shared" si="68"/>
        <v>201302</v>
      </c>
      <c r="Q425">
        <v>41579</v>
      </c>
      <c r="R425">
        <v>41579</v>
      </c>
      <c r="S425" t="s">
        <v>49</v>
      </c>
      <c r="T425" t="s">
        <v>50</v>
      </c>
      <c r="U425" t="s">
        <v>55</v>
      </c>
      <c r="V425" t="s">
        <v>56</v>
      </c>
      <c r="W425" t="s">
        <v>53</v>
      </c>
      <c r="X425" t="s">
        <v>54</v>
      </c>
      <c r="Y425">
        <v>4</v>
      </c>
      <c r="Z425">
        <v>48</v>
      </c>
    </row>
    <row r="426" spans="5:26" x14ac:dyDescent="0.25">
      <c r="E426">
        <v>41333</v>
      </c>
      <c r="F426">
        <f t="shared" si="69"/>
        <v>2013</v>
      </c>
      <c r="G426">
        <f t="shared" si="66"/>
        <v>2</v>
      </c>
      <c r="H426" t="str">
        <f t="shared" si="70"/>
        <v>February</v>
      </c>
      <c r="I426" t="str">
        <f t="shared" si="71"/>
        <v>Feb</v>
      </c>
      <c r="J426">
        <f t="shared" si="67"/>
        <v>1</v>
      </c>
      <c r="K426" t="str">
        <f t="shared" si="72"/>
        <v>Quarter 1</v>
      </c>
      <c r="L426" t="str">
        <f t="shared" si="73"/>
        <v>Q1</v>
      </c>
      <c r="M426" t="str">
        <f t="shared" si="74"/>
        <v>20131</v>
      </c>
      <c r="N426" t="str">
        <f t="shared" si="75"/>
        <v>Q1 2013</v>
      </c>
      <c r="O426" t="str">
        <f t="shared" si="76"/>
        <v>Feb 2013</v>
      </c>
      <c r="P426">
        <f t="shared" si="68"/>
        <v>201302</v>
      </c>
      <c r="Q426">
        <v>41579</v>
      </c>
      <c r="R426">
        <v>41579</v>
      </c>
      <c r="S426" t="s">
        <v>49</v>
      </c>
      <c r="T426" t="s">
        <v>50</v>
      </c>
      <c r="U426" t="s">
        <v>55</v>
      </c>
      <c r="V426" t="s">
        <v>56</v>
      </c>
      <c r="W426" t="s">
        <v>53</v>
      </c>
      <c r="X426" t="s">
        <v>54</v>
      </c>
      <c r="Y426">
        <v>4</v>
      </c>
      <c r="Z426">
        <v>48</v>
      </c>
    </row>
    <row r="427" spans="5:26" x14ac:dyDescent="0.25">
      <c r="E427">
        <v>41334</v>
      </c>
      <c r="F427">
        <f t="shared" si="69"/>
        <v>2013</v>
      </c>
      <c r="G427">
        <f t="shared" si="66"/>
        <v>3</v>
      </c>
      <c r="H427" t="str">
        <f t="shared" si="70"/>
        <v>March</v>
      </c>
      <c r="I427" t="str">
        <f t="shared" si="71"/>
        <v>Mar</v>
      </c>
      <c r="J427">
        <f t="shared" si="67"/>
        <v>1</v>
      </c>
      <c r="K427" t="str">
        <f t="shared" si="72"/>
        <v>Quarter 1</v>
      </c>
      <c r="L427" t="str">
        <f t="shared" si="73"/>
        <v>Q1</v>
      </c>
      <c r="M427" t="str">
        <f t="shared" si="74"/>
        <v>20131</v>
      </c>
      <c r="N427" t="str">
        <f t="shared" si="75"/>
        <v>Q1 2013</v>
      </c>
      <c r="O427" t="str">
        <f t="shared" si="76"/>
        <v>Mar 2013</v>
      </c>
      <c r="P427">
        <f t="shared" si="68"/>
        <v>201303</v>
      </c>
      <c r="Q427">
        <v>41579</v>
      </c>
      <c r="R427">
        <v>41579</v>
      </c>
      <c r="S427" t="s">
        <v>49</v>
      </c>
      <c r="T427" t="s">
        <v>50</v>
      </c>
      <c r="U427" t="s">
        <v>55</v>
      </c>
      <c r="V427" t="s">
        <v>56</v>
      </c>
      <c r="W427" t="s">
        <v>53</v>
      </c>
      <c r="X427" t="s">
        <v>54</v>
      </c>
      <c r="Y427">
        <v>4</v>
      </c>
      <c r="Z427">
        <v>48</v>
      </c>
    </row>
    <row r="428" spans="5:26" x14ac:dyDescent="0.25">
      <c r="E428">
        <v>41335</v>
      </c>
      <c r="F428">
        <f t="shared" si="69"/>
        <v>2013</v>
      </c>
      <c r="G428">
        <f t="shared" si="66"/>
        <v>3</v>
      </c>
      <c r="H428" t="str">
        <f t="shared" si="70"/>
        <v>March</v>
      </c>
      <c r="I428" t="str">
        <f t="shared" si="71"/>
        <v>Mar</v>
      </c>
      <c r="J428">
        <f t="shared" si="67"/>
        <v>1</v>
      </c>
      <c r="K428" t="str">
        <f t="shared" si="72"/>
        <v>Quarter 1</v>
      </c>
      <c r="L428" t="str">
        <f t="shared" si="73"/>
        <v>Q1</v>
      </c>
      <c r="M428" t="str">
        <f t="shared" si="74"/>
        <v>20131</v>
      </c>
      <c r="N428" t="str">
        <f t="shared" si="75"/>
        <v>Q1 2013</v>
      </c>
      <c r="O428" t="str">
        <f t="shared" si="76"/>
        <v>Mar 2013</v>
      </c>
      <c r="P428">
        <f t="shared" si="68"/>
        <v>201303</v>
      </c>
      <c r="Q428">
        <v>41579</v>
      </c>
      <c r="R428">
        <v>41579</v>
      </c>
      <c r="S428" t="s">
        <v>49</v>
      </c>
      <c r="T428" t="s">
        <v>50</v>
      </c>
      <c r="U428" t="s">
        <v>55</v>
      </c>
      <c r="V428" t="s">
        <v>56</v>
      </c>
      <c r="W428" t="s">
        <v>53</v>
      </c>
      <c r="X428" t="s">
        <v>54</v>
      </c>
      <c r="Y428">
        <v>4</v>
      </c>
      <c r="Z428">
        <v>48</v>
      </c>
    </row>
    <row r="429" spans="5:26" x14ac:dyDescent="0.25">
      <c r="E429">
        <v>41336</v>
      </c>
      <c r="F429">
        <f t="shared" si="69"/>
        <v>2013</v>
      </c>
      <c r="G429">
        <f t="shared" si="66"/>
        <v>3</v>
      </c>
      <c r="H429" t="str">
        <f t="shared" si="70"/>
        <v>March</v>
      </c>
      <c r="I429" t="str">
        <f t="shared" si="71"/>
        <v>Mar</v>
      </c>
      <c r="J429">
        <f t="shared" si="67"/>
        <v>1</v>
      </c>
      <c r="K429" t="str">
        <f t="shared" si="72"/>
        <v>Quarter 1</v>
      </c>
      <c r="L429" t="str">
        <f t="shared" si="73"/>
        <v>Q1</v>
      </c>
      <c r="M429" t="str">
        <f t="shared" si="74"/>
        <v>20131</v>
      </c>
      <c r="N429" t="str">
        <f t="shared" si="75"/>
        <v>Q1 2013</v>
      </c>
      <c r="O429" t="str">
        <f t="shared" si="76"/>
        <v>Mar 2013</v>
      </c>
      <c r="P429">
        <f t="shared" si="68"/>
        <v>201303</v>
      </c>
      <c r="Q429">
        <v>41579</v>
      </c>
      <c r="R429">
        <v>41579</v>
      </c>
      <c r="S429" t="s">
        <v>49</v>
      </c>
      <c r="T429" t="s">
        <v>50</v>
      </c>
      <c r="U429" t="s">
        <v>55</v>
      </c>
      <c r="V429" t="s">
        <v>56</v>
      </c>
      <c r="W429" t="s">
        <v>53</v>
      </c>
      <c r="X429" t="s">
        <v>54</v>
      </c>
      <c r="Y429">
        <v>4</v>
      </c>
      <c r="Z429">
        <v>48</v>
      </c>
    </row>
    <row r="430" spans="5:26" x14ac:dyDescent="0.25">
      <c r="E430">
        <v>41337</v>
      </c>
      <c r="F430">
        <f t="shared" si="69"/>
        <v>2013</v>
      </c>
      <c r="G430">
        <f t="shared" si="66"/>
        <v>3</v>
      </c>
      <c r="H430" t="str">
        <f t="shared" si="70"/>
        <v>March</v>
      </c>
      <c r="I430" t="str">
        <f t="shared" si="71"/>
        <v>Mar</v>
      </c>
      <c r="J430">
        <f t="shared" si="67"/>
        <v>1</v>
      </c>
      <c r="K430" t="str">
        <f t="shared" si="72"/>
        <v>Quarter 1</v>
      </c>
      <c r="L430" t="str">
        <f t="shared" si="73"/>
        <v>Q1</v>
      </c>
      <c r="M430" t="str">
        <f t="shared" si="74"/>
        <v>20131</v>
      </c>
      <c r="N430" t="str">
        <f t="shared" si="75"/>
        <v>Q1 2013</v>
      </c>
      <c r="O430" t="str">
        <f t="shared" si="76"/>
        <v>Mar 2013</v>
      </c>
      <c r="P430">
        <f t="shared" si="68"/>
        <v>201303</v>
      </c>
      <c r="Q430">
        <v>41944</v>
      </c>
      <c r="R430">
        <v>41944</v>
      </c>
      <c r="S430" t="s">
        <v>49</v>
      </c>
      <c r="T430" t="s">
        <v>50</v>
      </c>
      <c r="U430" t="s">
        <v>57</v>
      </c>
      <c r="V430" t="s">
        <v>58</v>
      </c>
      <c r="W430" t="s">
        <v>53</v>
      </c>
      <c r="X430" t="s">
        <v>54</v>
      </c>
      <c r="Y430">
        <v>4</v>
      </c>
      <c r="Z430">
        <v>44</v>
      </c>
    </row>
    <row r="431" spans="5:26" x14ac:dyDescent="0.25">
      <c r="E431">
        <v>41338</v>
      </c>
      <c r="F431">
        <f t="shared" si="69"/>
        <v>2013</v>
      </c>
      <c r="G431">
        <f t="shared" si="66"/>
        <v>3</v>
      </c>
      <c r="H431" t="str">
        <f t="shared" si="70"/>
        <v>March</v>
      </c>
      <c r="I431" t="str">
        <f t="shared" si="71"/>
        <v>Mar</v>
      </c>
      <c r="J431">
        <f t="shared" si="67"/>
        <v>1</v>
      </c>
      <c r="K431" t="str">
        <f t="shared" si="72"/>
        <v>Quarter 1</v>
      </c>
      <c r="L431" t="str">
        <f t="shared" si="73"/>
        <v>Q1</v>
      </c>
      <c r="M431" t="str">
        <f t="shared" si="74"/>
        <v>20131</v>
      </c>
      <c r="N431" t="str">
        <f t="shared" si="75"/>
        <v>Q1 2013</v>
      </c>
      <c r="O431" t="str">
        <f t="shared" si="76"/>
        <v>Mar 2013</v>
      </c>
      <c r="P431">
        <f t="shared" si="68"/>
        <v>201303</v>
      </c>
      <c r="Q431">
        <v>41944</v>
      </c>
      <c r="R431">
        <v>41944</v>
      </c>
      <c r="S431" t="s">
        <v>49</v>
      </c>
      <c r="T431" t="s">
        <v>50</v>
      </c>
      <c r="U431" t="s">
        <v>57</v>
      </c>
      <c r="V431" t="s">
        <v>58</v>
      </c>
      <c r="W431" t="s">
        <v>53</v>
      </c>
      <c r="X431" t="s">
        <v>54</v>
      </c>
      <c r="Y431">
        <v>4</v>
      </c>
      <c r="Z431">
        <v>45</v>
      </c>
    </row>
    <row r="432" spans="5:26" x14ac:dyDescent="0.25">
      <c r="E432">
        <v>41339</v>
      </c>
      <c r="F432">
        <f t="shared" si="69"/>
        <v>2013</v>
      </c>
      <c r="G432">
        <f t="shared" si="66"/>
        <v>3</v>
      </c>
      <c r="H432" t="str">
        <f t="shared" si="70"/>
        <v>March</v>
      </c>
      <c r="I432" t="str">
        <f t="shared" si="71"/>
        <v>Mar</v>
      </c>
      <c r="J432">
        <f t="shared" si="67"/>
        <v>1</v>
      </c>
      <c r="K432" t="str">
        <f t="shared" si="72"/>
        <v>Quarter 1</v>
      </c>
      <c r="L432" t="str">
        <f t="shared" si="73"/>
        <v>Q1</v>
      </c>
      <c r="M432" t="str">
        <f t="shared" si="74"/>
        <v>20131</v>
      </c>
      <c r="N432" t="str">
        <f t="shared" si="75"/>
        <v>Q1 2013</v>
      </c>
      <c r="O432" t="str">
        <f t="shared" si="76"/>
        <v>Mar 2013</v>
      </c>
      <c r="P432">
        <f t="shared" si="68"/>
        <v>201303</v>
      </c>
      <c r="Q432">
        <v>41944</v>
      </c>
      <c r="R432">
        <v>41944</v>
      </c>
      <c r="S432" t="s">
        <v>49</v>
      </c>
      <c r="T432" t="s">
        <v>50</v>
      </c>
      <c r="U432" t="s">
        <v>57</v>
      </c>
      <c r="V432" t="s">
        <v>58</v>
      </c>
      <c r="W432" t="s">
        <v>53</v>
      </c>
      <c r="X432" t="s">
        <v>54</v>
      </c>
      <c r="Y432">
        <v>4</v>
      </c>
      <c r="Z432">
        <v>45</v>
      </c>
    </row>
    <row r="433" spans="5:26" x14ac:dyDescent="0.25">
      <c r="E433">
        <v>41340</v>
      </c>
      <c r="F433">
        <f t="shared" si="69"/>
        <v>2013</v>
      </c>
      <c r="G433">
        <f t="shared" si="66"/>
        <v>3</v>
      </c>
      <c r="H433" t="str">
        <f t="shared" si="70"/>
        <v>March</v>
      </c>
      <c r="I433" t="str">
        <f t="shared" si="71"/>
        <v>Mar</v>
      </c>
      <c r="J433">
        <f t="shared" si="67"/>
        <v>1</v>
      </c>
      <c r="K433" t="str">
        <f t="shared" si="72"/>
        <v>Quarter 1</v>
      </c>
      <c r="L433" t="str">
        <f t="shared" si="73"/>
        <v>Q1</v>
      </c>
      <c r="M433" t="str">
        <f t="shared" si="74"/>
        <v>20131</v>
      </c>
      <c r="N433" t="str">
        <f t="shared" si="75"/>
        <v>Q1 2013</v>
      </c>
      <c r="O433" t="str">
        <f t="shared" si="76"/>
        <v>Mar 2013</v>
      </c>
      <c r="P433">
        <f t="shared" si="68"/>
        <v>201303</v>
      </c>
      <c r="Q433">
        <v>41944</v>
      </c>
      <c r="R433">
        <v>41944</v>
      </c>
      <c r="S433" t="s">
        <v>49</v>
      </c>
      <c r="T433" t="s">
        <v>50</v>
      </c>
      <c r="U433" t="s">
        <v>57</v>
      </c>
      <c r="V433" t="s">
        <v>58</v>
      </c>
      <c r="W433" t="s">
        <v>53</v>
      </c>
      <c r="X433" t="s">
        <v>54</v>
      </c>
      <c r="Y433">
        <v>4</v>
      </c>
      <c r="Z433">
        <v>45</v>
      </c>
    </row>
    <row r="434" spans="5:26" x14ac:dyDescent="0.25">
      <c r="E434">
        <v>41341</v>
      </c>
      <c r="F434">
        <f t="shared" si="69"/>
        <v>2013</v>
      </c>
      <c r="G434">
        <f t="shared" si="66"/>
        <v>3</v>
      </c>
      <c r="H434" t="str">
        <f t="shared" si="70"/>
        <v>March</v>
      </c>
      <c r="I434" t="str">
        <f t="shared" si="71"/>
        <v>Mar</v>
      </c>
      <c r="J434">
        <f t="shared" si="67"/>
        <v>1</v>
      </c>
      <c r="K434" t="str">
        <f t="shared" si="72"/>
        <v>Quarter 1</v>
      </c>
      <c r="L434" t="str">
        <f t="shared" si="73"/>
        <v>Q1</v>
      </c>
      <c r="M434" t="str">
        <f t="shared" si="74"/>
        <v>20131</v>
      </c>
      <c r="N434" t="str">
        <f t="shared" si="75"/>
        <v>Q1 2013</v>
      </c>
      <c r="O434" t="str">
        <f t="shared" si="76"/>
        <v>Mar 2013</v>
      </c>
      <c r="P434">
        <f t="shared" si="68"/>
        <v>201303</v>
      </c>
      <c r="Q434">
        <v>41944</v>
      </c>
      <c r="R434">
        <v>41944</v>
      </c>
      <c r="S434" t="s">
        <v>49</v>
      </c>
      <c r="T434" t="s">
        <v>50</v>
      </c>
      <c r="U434" t="s">
        <v>57</v>
      </c>
      <c r="V434" t="s">
        <v>58</v>
      </c>
      <c r="W434" t="s">
        <v>53</v>
      </c>
      <c r="X434" t="s">
        <v>54</v>
      </c>
      <c r="Y434">
        <v>4</v>
      </c>
      <c r="Z434">
        <v>45</v>
      </c>
    </row>
    <row r="435" spans="5:26" x14ac:dyDescent="0.25">
      <c r="E435">
        <v>41342</v>
      </c>
      <c r="F435">
        <f t="shared" si="69"/>
        <v>2013</v>
      </c>
      <c r="G435">
        <f t="shared" si="66"/>
        <v>3</v>
      </c>
      <c r="H435" t="str">
        <f t="shared" si="70"/>
        <v>March</v>
      </c>
      <c r="I435" t="str">
        <f t="shared" si="71"/>
        <v>Mar</v>
      </c>
      <c r="J435">
        <f t="shared" si="67"/>
        <v>1</v>
      </c>
      <c r="K435" t="str">
        <f t="shared" si="72"/>
        <v>Quarter 1</v>
      </c>
      <c r="L435" t="str">
        <f t="shared" si="73"/>
        <v>Q1</v>
      </c>
      <c r="M435" t="str">
        <f t="shared" si="74"/>
        <v>20131</v>
      </c>
      <c r="N435" t="str">
        <f t="shared" si="75"/>
        <v>Q1 2013</v>
      </c>
      <c r="O435" t="str">
        <f t="shared" si="76"/>
        <v>Mar 2013</v>
      </c>
      <c r="P435">
        <f t="shared" si="68"/>
        <v>201303</v>
      </c>
      <c r="Q435">
        <v>41944</v>
      </c>
      <c r="R435">
        <v>41944</v>
      </c>
      <c r="S435" t="s">
        <v>49</v>
      </c>
      <c r="T435" t="s">
        <v>50</v>
      </c>
      <c r="U435" t="s">
        <v>57</v>
      </c>
      <c r="V435" t="s">
        <v>58</v>
      </c>
      <c r="W435" t="s">
        <v>53</v>
      </c>
      <c r="X435" t="s">
        <v>54</v>
      </c>
      <c r="Y435">
        <v>4</v>
      </c>
      <c r="Z435">
        <v>45</v>
      </c>
    </row>
    <row r="436" spans="5:26" x14ac:dyDescent="0.25">
      <c r="E436">
        <v>41343</v>
      </c>
      <c r="F436">
        <f t="shared" si="69"/>
        <v>2013</v>
      </c>
      <c r="G436">
        <f t="shared" si="66"/>
        <v>3</v>
      </c>
      <c r="H436" t="str">
        <f t="shared" si="70"/>
        <v>March</v>
      </c>
      <c r="I436" t="str">
        <f t="shared" si="71"/>
        <v>Mar</v>
      </c>
      <c r="J436">
        <f t="shared" si="67"/>
        <v>1</v>
      </c>
      <c r="K436" t="str">
        <f t="shared" si="72"/>
        <v>Quarter 1</v>
      </c>
      <c r="L436" t="str">
        <f t="shared" si="73"/>
        <v>Q1</v>
      </c>
      <c r="M436" t="str">
        <f t="shared" si="74"/>
        <v>20131</v>
      </c>
      <c r="N436" t="str">
        <f t="shared" si="75"/>
        <v>Q1 2013</v>
      </c>
      <c r="O436" t="str">
        <f t="shared" si="76"/>
        <v>Mar 2013</v>
      </c>
      <c r="P436">
        <f t="shared" si="68"/>
        <v>201303</v>
      </c>
      <c r="Q436">
        <v>41944</v>
      </c>
      <c r="R436">
        <v>41944</v>
      </c>
      <c r="S436" t="s">
        <v>49</v>
      </c>
      <c r="T436" t="s">
        <v>50</v>
      </c>
      <c r="U436" t="s">
        <v>57</v>
      </c>
      <c r="V436" t="s">
        <v>58</v>
      </c>
      <c r="W436" t="s">
        <v>53</v>
      </c>
      <c r="X436" t="s">
        <v>54</v>
      </c>
      <c r="Y436">
        <v>4</v>
      </c>
      <c r="Z436">
        <v>45</v>
      </c>
    </row>
    <row r="437" spans="5:26" x14ac:dyDescent="0.25">
      <c r="E437">
        <v>41344</v>
      </c>
      <c r="F437">
        <f t="shared" si="69"/>
        <v>2013</v>
      </c>
      <c r="G437">
        <f t="shared" si="66"/>
        <v>3</v>
      </c>
      <c r="H437" t="str">
        <f t="shared" si="70"/>
        <v>March</v>
      </c>
      <c r="I437" t="str">
        <f t="shared" si="71"/>
        <v>Mar</v>
      </c>
      <c r="J437">
        <f t="shared" si="67"/>
        <v>1</v>
      </c>
      <c r="K437" t="str">
        <f t="shared" si="72"/>
        <v>Quarter 1</v>
      </c>
      <c r="L437" t="str">
        <f t="shared" si="73"/>
        <v>Q1</v>
      </c>
      <c r="M437" t="str">
        <f t="shared" si="74"/>
        <v>20131</v>
      </c>
      <c r="N437" t="str">
        <f t="shared" si="75"/>
        <v>Q1 2013</v>
      </c>
      <c r="O437" t="str">
        <f t="shared" si="76"/>
        <v>Mar 2013</v>
      </c>
      <c r="P437">
        <f t="shared" si="68"/>
        <v>201303</v>
      </c>
      <c r="Q437">
        <v>41944</v>
      </c>
      <c r="R437">
        <v>41944</v>
      </c>
      <c r="S437" t="s">
        <v>49</v>
      </c>
      <c r="T437" t="s">
        <v>50</v>
      </c>
      <c r="U437" t="s">
        <v>57</v>
      </c>
      <c r="V437" t="s">
        <v>58</v>
      </c>
      <c r="W437" t="s">
        <v>53</v>
      </c>
      <c r="X437" t="s">
        <v>54</v>
      </c>
      <c r="Y437">
        <v>4</v>
      </c>
      <c r="Z437">
        <v>45</v>
      </c>
    </row>
    <row r="438" spans="5:26" x14ac:dyDescent="0.25">
      <c r="E438">
        <v>41345</v>
      </c>
      <c r="F438">
        <f t="shared" si="69"/>
        <v>2013</v>
      </c>
      <c r="G438">
        <f t="shared" si="66"/>
        <v>3</v>
      </c>
      <c r="H438" t="str">
        <f t="shared" si="70"/>
        <v>March</v>
      </c>
      <c r="I438" t="str">
        <f t="shared" si="71"/>
        <v>Mar</v>
      </c>
      <c r="J438">
        <f t="shared" si="67"/>
        <v>1</v>
      </c>
      <c r="K438" t="str">
        <f t="shared" si="72"/>
        <v>Quarter 1</v>
      </c>
      <c r="L438" t="str">
        <f t="shared" si="73"/>
        <v>Q1</v>
      </c>
      <c r="M438" t="str">
        <f t="shared" si="74"/>
        <v>20131</v>
      </c>
      <c r="N438" t="str">
        <f t="shared" si="75"/>
        <v>Q1 2013</v>
      </c>
      <c r="O438" t="str">
        <f t="shared" si="76"/>
        <v>Mar 2013</v>
      </c>
      <c r="P438">
        <f t="shared" si="68"/>
        <v>201303</v>
      </c>
      <c r="Q438">
        <v>41944</v>
      </c>
      <c r="R438">
        <v>41944</v>
      </c>
      <c r="S438" t="s">
        <v>49</v>
      </c>
      <c r="T438" t="s">
        <v>50</v>
      </c>
      <c r="U438" t="s">
        <v>57</v>
      </c>
      <c r="V438" t="s">
        <v>58</v>
      </c>
      <c r="W438" t="s">
        <v>53</v>
      </c>
      <c r="X438" t="s">
        <v>54</v>
      </c>
      <c r="Y438">
        <v>4</v>
      </c>
      <c r="Z438">
        <v>46</v>
      </c>
    </row>
    <row r="439" spans="5:26" x14ac:dyDescent="0.25">
      <c r="E439">
        <v>41346</v>
      </c>
      <c r="F439">
        <f t="shared" si="69"/>
        <v>2013</v>
      </c>
      <c r="G439">
        <f t="shared" si="66"/>
        <v>3</v>
      </c>
      <c r="H439" t="str">
        <f t="shared" si="70"/>
        <v>March</v>
      </c>
      <c r="I439" t="str">
        <f t="shared" si="71"/>
        <v>Mar</v>
      </c>
      <c r="J439">
        <f t="shared" si="67"/>
        <v>1</v>
      </c>
      <c r="K439" t="str">
        <f t="shared" si="72"/>
        <v>Quarter 1</v>
      </c>
      <c r="L439" t="str">
        <f t="shared" si="73"/>
        <v>Q1</v>
      </c>
      <c r="M439" t="str">
        <f t="shared" si="74"/>
        <v>20131</v>
      </c>
      <c r="N439" t="str">
        <f t="shared" si="75"/>
        <v>Q1 2013</v>
      </c>
      <c r="O439" t="str">
        <f t="shared" si="76"/>
        <v>Mar 2013</v>
      </c>
      <c r="P439">
        <f t="shared" si="68"/>
        <v>201303</v>
      </c>
      <c r="Q439">
        <v>41944</v>
      </c>
      <c r="R439">
        <v>41944</v>
      </c>
      <c r="S439" t="s">
        <v>49</v>
      </c>
      <c r="T439" t="s">
        <v>50</v>
      </c>
      <c r="U439" t="s">
        <v>57</v>
      </c>
      <c r="V439" t="s">
        <v>58</v>
      </c>
      <c r="W439" t="s">
        <v>53</v>
      </c>
      <c r="X439" t="s">
        <v>54</v>
      </c>
      <c r="Y439">
        <v>4</v>
      </c>
      <c r="Z439">
        <v>46</v>
      </c>
    </row>
    <row r="440" spans="5:26" x14ac:dyDescent="0.25">
      <c r="E440">
        <v>41347</v>
      </c>
      <c r="F440">
        <f t="shared" si="69"/>
        <v>2013</v>
      </c>
      <c r="G440">
        <f t="shared" si="66"/>
        <v>3</v>
      </c>
      <c r="H440" t="str">
        <f t="shared" si="70"/>
        <v>March</v>
      </c>
      <c r="I440" t="str">
        <f t="shared" si="71"/>
        <v>Mar</v>
      </c>
      <c r="J440">
        <f t="shared" si="67"/>
        <v>1</v>
      </c>
      <c r="K440" t="str">
        <f t="shared" si="72"/>
        <v>Quarter 1</v>
      </c>
      <c r="L440" t="str">
        <f t="shared" si="73"/>
        <v>Q1</v>
      </c>
      <c r="M440" t="str">
        <f t="shared" si="74"/>
        <v>20131</v>
      </c>
      <c r="N440" t="str">
        <f t="shared" si="75"/>
        <v>Q1 2013</v>
      </c>
      <c r="O440" t="str">
        <f t="shared" si="76"/>
        <v>Mar 2013</v>
      </c>
      <c r="P440">
        <f t="shared" si="68"/>
        <v>201303</v>
      </c>
      <c r="Q440">
        <v>41944</v>
      </c>
      <c r="R440">
        <v>41944</v>
      </c>
      <c r="S440" t="s">
        <v>49</v>
      </c>
      <c r="T440" t="s">
        <v>50</v>
      </c>
      <c r="U440" t="s">
        <v>57</v>
      </c>
      <c r="V440" t="s">
        <v>58</v>
      </c>
      <c r="W440" t="s">
        <v>53</v>
      </c>
      <c r="X440" t="s">
        <v>54</v>
      </c>
      <c r="Y440">
        <v>4</v>
      </c>
      <c r="Z440">
        <v>46</v>
      </c>
    </row>
    <row r="441" spans="5:26" x14ac:dyDescent="0.25">
      <c r="E441">
        <v>41348</v>
      </c>
      <c r="F441">
        <f t="shared" si="69"/>
        <v>2013</v>
      </c>
      <c r="G441">
        <f t="shared" si="66"/>
        <v>3</v>
      </c>
      <c r="H441" t="str">
        <f t="shared" si="70"/>
        <v>March</v>
      </c>
      <c r="I441" t="str">
        <f t="shared" si="71"/>
        <v>Mar</v>
      </c>
      <c r="J441">
        <f t="shared" si="67"/>
        <v>1</v>
      </c>
      <c r="K441" t="str">
        <f t="shared" si="72"/>
        <v>Quarter 1</v>
      </c>
      <c r="L441" t="str">
        <f t="shared" si="73"/>
        <v>Q1</v>
      </c>
      <c r="M441" t="str">
        <f t="shared" si="74"/>
        <v>20131</v>
      </c>
      <c r="N441" t="str">
        <f t="shared" si="75"/>
        <v>Q1 2013</v>
      </c>
      <c r="O441" t="str">
        <f t="shared" si="76"/>
        <v>Mar 2013</v>
      </c>
      <c r="P441">
        <f t="shared" si="68"/>
        <v>201303</v>
      </c>
      <c r="Q441">
        <v>41944</v>
      </c>
      <c r="R441">
        <v>41944</v>
      </c>
      <c r="S441" t="s">
        <v>49</v>
      </c>
      <c r="T441" t="s">
        <v>50</v>
      </c>
      <c r="U441" t="s">
        <v>57</v>
      </c>
      <c r="V441" t="s">
        <v>58</v>
      </c>
      <c r="W441" t="s">
        <v>53</v>
      </c>
      <c r="X441" t="s">
        <v>54</v>
      </c>
      <c r="Y441">
        <v>4</v>
      </c>
      <c r="Z441">
        <v>46</v>
      </c>
    </row>
    <row r="442" spans="5:26" x14ac:dyDescent="0.25">
      <c r="E442">
        <v>41349</v>
      </c>
      <c r="F442">
        <f t="shared" si="69"/>
        <v>2013</v>
      </c>
      <c r="G442">
        <f t="shared" si="66"/>
        <v>3</v>
      </c>
      <c r="H442" t="str">
        <f t="shared" si="70"/>
        <v>March</v>
      </c>
      <c r="I442" t="str">
        <f t="shared" si="71"/>
        <v>Mar</v>
      </c>
      <c r="J442">
        <f t="shared" si="67"/>
        <v>1</v>
      </c>
      <c r="K442" t="str">
        <f t="shared" si="72"/>
        <v>Quarter 1</v>
      </c>
      <c r="L442" t="str">
        <f t="shared" si="73"/>
        <v>Q1</v>
      </c>
      <c r="M442" t="str">
        <f t="shared" si="74"/>
        <v>20131</v>
      </c>
      <c r="N442" t="str">
        <f t="shared" si="75"/>
        <v>Q1 2013</v>
      </c>
      <c r="O442" t="str">
        <f t="shared" si="76"/>
        <v>Mar 2013</v>
      </c>
      <c r="P442">
        <f t="shared" si="68"/>
        <v>201303</v>
      </c>
      <c r="Q442">
        <v>41944</v>
      </c>
      <c r="R442">
        <v>41944</v>
      </c>
      <c r="S442" t="s">
        <v>49</v>
      </c>
      <c r="T442" t="s">
        <v>50</v>
      </c>
      <c r="U442" t="s">
        <v>57</v>
      </c>
      <c r="V442" t="s">
        <v>58</v>
      </c>
      <c r="W442" t="s">
        <v>53</v>
      </c>
      <c r="X442" t="s">
        <v>54</v>
      </c>
      <c r="Y442">
        <v>4</v>
      </c>
      <c r="Z442">
        <v>46</v>
      </c>
    </row>
    <row r="443" spans="5:26" x14ac:dyDescent="0.25">
      <c r="E443">
        <v>41350</v>
      </c>
      <c r="F443">
        <f t="shared" si="69"/>
        <v>2013</v>
      </c>
      <c r="G443">
        <f t="shared" si="66"/>
        <v>3</v>
      </c>
      <c r="H443" t="str">
        <f t="shared" si="70"/>
        <v>March</v>
      </c>
      <c r="I443" t="str">
        <f t="shared" si="71"/>
        <v>Mar</v>
      </c>
      <c r="J443">
        <f t="shared" si="67"/>
        <v>1</v>
      </c>
      <c r="K443" t="str">
        <f t="shared" si="72"/>
        <v>Quarter 1</v>
      </c>
      <c r="L443" t="str">
        <f t="shared" si="73"/>
        <v>Q1</v>
      </c>
      <c r="M443" t="str">
        <f t="shared" si="74"/>
        <v>20131</v>
      </c>
      <c r="N443" t="str">
        <f t="shared" si="75"/>
        <v>Q1 2013</v>
      </c>
      <c r="O443" t="str">
        <f t="shared" si="76"/>
        <v>Mar 2013</v>
      </c>
      <c r="P443">
        <f t="shared" si="68"/>
        <v>201303</v>
      </c>
      <c r="Q443">
        <v>41944</v>
      </c>
      <c r="R443">
        <v>41944</v>
      </c>
      <c r="S443" t="s">
        <v>49</v>
      </c>
      <c r="T443" t="s">
        <v>50</v>
      </c>
      <c r="U443" t="s">
        <v>57</v>
      </c>
      <c r="V443" t="s">
        <v>58</v>
      </c>
      <c r="W443" t="s">
        <v>53</v>
      </c>
      <c r="X443" t="s">
        <v>54</v>
      </c>
      <c r="Y443">
        <v>4</v>
      </c>
      <c r="Z443">
        <v>46</v>
      </c>
    </row>
    <row r="444" spans="5:26" x14ac:dyDescent="0.25">
      <c r="E444">
        <v>41351</v>
      </c>
      <c r="F444">
        <f t="shared" si="69"/>
        <v>2013</v>
      </c>
      <c r="G444">
        <f t="shared" si="66"/>
        <v>3</v>
      </c>
      <c r="H444" t="str">
        <f t="shared" si="70"/>
        <v>March</v>
      </c>
      <c r="I444" t="str">
        <f t="shared" si="71"/>
        <v>Mar</v>
      </c>
      <c r="J444">
        <f t="shared" si="67"/>
        <v>1</v>
      </c>
      <c r="K444" t="str">
        <f t="shared" si="72"/>
        <v>Quarter 1</v>
      </c>
      <c r="L444" t="str">
        <f t="shared" si="73"/>
        <v>Q1</v>
      </c>
      <c r="M444" t="str">
        <f t="shared" si="74"/>
        <v>20131</v>
      </c>
      <c r="N444" t="str">
        <f t="shared" si="75"/>
        <v>Q1 2013</v>
      </c>
      <c r="O444" t="str">
        <f t="shared" si="76"/>
        <v>Mar 2013</v>
      </c>
      <c r="P444">
        <f t="shared" si="68"/>
        <v>201303</v>
      </c>
      <c r="Q444">
        <v>41944</v>
      </c>
      <c r="R444">
        <v>41944</v>
      </c>
      <c r="S444" t="s">
        <v>49</v>
      </c>
      <c r="T444" t="s">
        <v>50</v>
      </c>
      <c r="U444" t="s">
        <v>57</v>
      </c>
      <c r="V444" t="s">
        <v>58</v>
      </c>
      <c r="W444" t="s">
        <v>53</v>
      </c>
      <c r="X444" t="s">
        <v>54</v>
      </c>
      <c r="Y444">
        <v>4</v>
      </c>
      <c r="Z444">
        <v>46</v>
      </c>
    </row>
    <row r="445" spans="5:26" x14ac:dyDescent="0.25">
      <c r="E445">
        <v>41352</v>
      </c>
      <c r="F445">
        <f t="shared" si="69"/>
        <v>2013</v>
      </c>
      <c r="G445">
        <f t="shared" si="66"/>
        <v>3</v>
      </c>
      <c r="H445" t="str">
        <f t="shared" si="70"/>
        <v>March</v>
      </c>
      <c r="I445" t="str">
        <f t="shared" si="71"/>
        <v>Mar</v>
      </c>
      <c r="J445">
        <f t="shared" si="67"/>
        <v>1</v>
      </c>
      <c r="K445" t="str">
        <f t="shared" si="72"/>
        <v>Quarter 1</v>
      </c>
      <c r="L445" t="str">
        <f t="shared" si="73"/>
        <v>Q1</v>
      </c>
      <c r="M445" t="str">
        <f t="shared" si="74"/>
        <v>20131</v>
      </c>
      <c r="N445" t="str">
        <f t="shared" si="75"/>
        <v>Q1 2013</v>
      </c>
      <c r="O445" t="str">
        <f t="shared" si="76"/>
        <v>Mar 2013</v>
      </c>
      <c r="P445">
        <f t="shared" si="68"/>
        <v>201303</v>
      </c>
      <c r="Q445">
        <v>41944</v>
      </c>
      <c r="R445">
        <v>41944</v>
      </c>
      <c r="S445" t="s">
        <v>49</v>
      </c>
      <c r="T445" t="s">
        <v>50</v>
      </c>
      <c r="U445" t="s">
        <v>57</v>
      </c>
      <c r="V445" t="s">
        <v>58</v>
      </c>
      <c r="W445" t="s">
        <v>53</v>
      </c>
      <c r="X445" t="s">
        <v>54</v>
      </c>
      <c r="Y445">
        <v>4</v>
      </c>
      <c r="Z445">
        <v>47</v>
      </c>
    </row>
    <row r="446" spans="5:26" x14ac:dyDescent="0.25">
      <c r="E446">
        <v>41353</v>
      </c>
      <c r="F446">
        <f t="shared" si="69"/>
        <v>2013</v>
      </c>
      <c r="G446">
        <f t="shared" si="66"/>
        <v>3</v>
      </c>
      <c r="H446" t="str">
        <f t="shared" si="70"/>
        <v>March</v>
      </c>
      <c r="I446" t="str">
        <f t="shared" si="71"/>
        <v>Mar</v>
      </c>
      <c r="J446">
        <f t="shared" si="67"/>
        <v>1</v>
      </c>
      <c r="K446" t="str">
        <f t="shared" si="72"/>
        <v>Quarter 1</v>
      </c>
      <c r="L446" t="str">
        <f t="shared" si="73"/>
        <v>Q1</v>
      </c>
      <c r="M446" t="str">
        <f t="shared" si="74"/>
        <v>20131</v>
      </c>
      <c r="N446" t="str">
        <f t="shared" si="75"/>
        <v>Q1 2013</v>
      </c>
      <c r="O446" t="str">
        <f t="shared" si="76"/>
        <v>Mar 2013</v>
      </c>
      <c r="P446">
        <f t="shared" si="68"/>
        <v>201303</v>
      </c>
      <c r="Q446">
        <v>41944</v>
      </c>
      <c r="R446">
        <v>41944</v>
      </c>
      <c r="S446" t="s">
        <v>49</v>
      </c>
      <c r="T446" t="s">
        <v>50</v>
      </c>
      <c r="U446" t="s">
        <v>57</v>
      </c>
      <c r="V446" t="s">
        <v>58</v>
      </c>
      <c r="W446" t="s">
        <v>53</v>
      </c>
      <c r="X446" t="s">
        <v>54</v>
      </c>
      <c r="Y446">
        <v>4</v>
      </c>
      <c r="Z446">
        <v>47</v>
      </c>
    </row>
    <row r="447" spans="5:26" x14ac:dyDescent="0.25">
      <c r="E447">
        <v>41354</v>
      </c>
      <c r="F447">
        <f t="shared" si="69"/>
        <v>2013</v>
      </c>
      <c r="G447">
        <f t="shared" si="66"/>
        <v>3</v>
      </c>
      <c r="H447" t="str">
        <f t="shared" si="70"/>
        <v>March</v>
      </c>
      <c r="I447" t="str">
        <f t="shared" si="71"/>
        <v>Mar</v>
      </c>
      <c r="J447">
        <f t="shared" si="67"/>
        <v>1</v>
      </c>
      <c r="K447" t="str">
        <f t="shared" si="72"/>
        <v>Quarter 1</v>
      </c>
      <c r="L447" t="str">
        <f t="shared" si="73"/>
        <v>Q1</v>
      </c>
      <c r="M447" t="str">
        <f t="shared" si="74"/>
        <v>20131</v>
      </c>
      <c r="N447" t="str">
        <f t="shared" si="75"/>
        <v>Q1 2013</v>
      </c>
      <c r="O447" t="str">
        <f t="shared" si="76"/>
        <v>Mar 2013</v>
      </c>
      <c r="P447">
        <f t="shared" si="68"/>
        <v>201303</v>
      </c>
      <c r="Q447">
        <v>41944</v>
      </c>
      <c r="R447">
        <v>41944</v>
      </c>
      <c r="S447" t="s">
        <v>49</v>
      </c>
      <c r="T447" t="s">
        <v>50</v>
      </c>
      <c r="U447" t="s">
        <v>57</v>
      </c>
      <c r="V447" t="s">
        <v>58</v>
      </c>
      <c r="W447" t="s">
        <v>53</v>
      </c>
      <c r="X447" t="s">
        <v>54</v>
      </c>
      <c r="Y447">
        <v>4</v>
      </c>
      <c r="Z447">
        <v>47</v>
      </c>
    </row>
    <row r="448" spans="5:26" x14ac:dyDescent="0.25">
      <c r="E448">
        <v>41355</v>
      </c>
      <c r="F448">
        <f t="shared" si="69"/>
        <v>2013</v>
      </c>
      <c r="G448">
        <f t="shared" si="66"/>
        <v>3</v>
      </c>
      <c r="H448" t="str">
        <f t="shared" si="70"/>
        <v>March</v>
      </c>
      <c r="I448" t="str">
        <f t="shared" si="71"/>
        <v>Mar</v>
      </c>
      <c r="J448">
        <f t="shared" si="67"/>
        <v>1</v>
      </c>
      <c r="K448" t="str">
        <f t="shared" si="72"/>
        <v>Quarter 1</v>
      </c>
      <c r="L448" t="str">
        <f t="shared" si="73"/>
        <v>Q1</v>
      </c>
      <c r="M448" t="str">
        <f t="shared" si="74"/>
        <v>20131</v>
      </c>
      <c r="N448" t="str">
        <f t="shared" si="75"/>
        <v>Q1 2013</v>
      </c>
      <c r="O448" t="str">
        <f t="shared" si="76"/>
        <v>Mar 2013</v>
      </c>
      <c r="P448">
        <f t="shared" si="68"/>
        <v>201303</v>
      </c>
      <c r="Q448">
        <v>41944</v>
      </c>
      <c r="R448">
        <v>41944</v>
      </c>
      <c r="S448" t="s">
        <v>49</v>
      </c>
      <c r="T448" t="s">
        <v>50</v>
      </c>
      <c r="U448" t="s">
        <v>57</v>
      </c>
      <c r="V448" t="s">
        <v>58</v>
      </c>
      <c r="W448" t="s">
        <v>53</v>
      </c>
      <c r="X448" t="s">
        <v>54</v>
      </c>
      <c r="Y448">
        <v>4</v>
      </c>
      <c r="Z448">
        <v>47</v>
      </c>
    </row>
    <row r="449" spans="5:26" x14ac:dyDescent="0.25">
      <c r="E449">
        <v>41356</v>
      </c>
      <c r="F449">
        <f t="shared" si="69"/>
        <v>2013</v>
      </c>
      <c r="G449">
        <f t="shared" si="66"/>
        <v>3</v>
      </c>
      <c r="H449" t="str">
        <f t="shared" si="70"/>
        <v>March</v>
      </c>
      <c r="I449" t="str">
        <f t="shared" si="71"/>
        <v>Mar</v>
      </c>
      <c r="J449">
        <f t="shared" si="67"/>
        <v>1</v>
      </c>
      <c r="K449" t="str">
        <f t="shared" si="72"/>
        <v>Quarter 1</v>
      </c>
      <c r="L449" t="str">
        <f t="shared" si="73"/>
        <v>Q1</v>
      </c>
      <c r="M449" t="str">
        <f t="shared" si="74"/>
        <v>20131</v>
      </c>
      <c r="N449" t="str">
        <f t="shared" si="75"/>
        <v>Q1 2013</v>
      </c>
      <c r="O449" t="str">
        <f t="shared" si="76"/>
        <v>Mar 2013</v>
      </c>
      <c r="P449">
        <f t="shared" si="68"/>
        <v>201303</v>
      </c>
      <c r="Q449">
        <v>41944</v>
      </c>
      <c r="R449">
        <v>41944</v>
      </c>
      <c r="S449" t="s">
        <v>49</v>
      </c>
      <c r="T449" t="s">
        <v>50</v>
      </c>
      <c r="U449" t="s">
        <v>57</v>
      </c>
      <c r="V449" t="s">
        <v>58</v>
      </c>
      <c r="W449" t="s">
        <v>53</v>
      </c>
      <c r="X449" t="s">
        <v>54</v>
      </c>
      <c r="Y449">
        <v>4</v>
      </c>
      <c r="Z449">
        <v>47</v>
      </c>
    </row>
    <row r="450" spans="5:26" x14ac:dyDescent="0.25">
      <c r="E450">
        <v>41357</v>
      </c>
      <c r="F450">
        <f t="shared" si="69"/>
        <v>2013</v>
      </c>
      <c r="G450">
        <f t="shared" ref="G450:G513" si="77">MONTH(E450)</f>
        <v>3</v>
      </c>
      <c r="H450" t="str">
        <f t="shared" si="70"/>
        <v>March</v>
      </c>
      <c r="I450" t="str">
        <f t="shared" si="71"/>
        <v>Mar</v>
      </c>
      <c r="J450">
        <f t="shared" ref="J450:J513" si="78">ROUNDUP(MONTH(E450)/3,0)</f>
        <v>1</v>
      </c>
      <c r="K450" t="str">
        <f t="shared" si="72"/>
        <v>Quarter 1</v>
      </c>
      <c r="L450" t="str">
        <f t="shared" si="73"/>
        <v>Q1</v>
      </c>
      <c r="M450" t="str">
        <f t="shared" si="74"/>
        <v>20131</v>
      </c>
      <c r="N450" t="str">
        <f t="shared" si="75"/>
        <v>Q1 2013</v>
      </c>
      <c r="O450" t="str">
        <f t="shared" si="76"/>
        <v>Mar 2013</v>
      </c>
      <c r="P450">
        <f t="shared" ref="P450:P513" si="79">(YEAR(E450) * 100) + MONTH(E450)</f>
        <v>201303</v>
      </c>
      <c r="Q450">
        <v>41944</v>
      </c>
      <c r="R450">
        <v>41944</v>
      </c>
      <c r="S450" t="s">
        <v>49</v>
      </c>
      <c r="T450" t="s">
        <v>50</v>
      </c>
      <c r="U450" t="s">
        <v>57</v>
      </c>
      <c r="V450" t="s">
        <v>58</v>
      </c>
      <c r="W450" t="s">
        <v>53</v>
      </c>
      <c r="X450" t="s">
        <v>54</v>
      </c>
      <c r="Y450">
        <v>4</v>
      </c>
      <c r="Z450">
        <v>47</v>
      </c>
    </row>
    <row r="451" spans="5:26" x14ac:dyDescent="0.25">
      <c r="E451">
        <v>41358</v>
      </c>
      <c r="F451">
        <f t="shared" ref="F451:F514" si="80">YEAR(E451)</f>
        <v>2013</v>
      </c>
      <c r="G451">
        <f t="shared" si="77"/>
        <v>3</v>
      </c>
      <c r="H451" t="str">
        <f t="shared" ref="H451:H514" si="81">TEXT(E451,"mmmm")</f>
        <v>March</v>
      </c>
      <c r="I451" t="str">
        <f t="shared" ref="I451:I514" si="82">TEXT(E451,"mmm")</f>
        <v>Mar</v>
      </c>
      <c r="J451">
        <f t="shared" si="78"/>
        <v>1</v>
      </c>
      <c r="K451" t="str">
        <f t="shared" ref="K451:K514" si="83">"Quarter " &amp; ROUNDUP(MONTH(E451)/3,0)</f>
        <v>Quarter 1</v>
      </c>
      <c r="L451" t="str">
        <f t="shared" ref="L451:L514" si="84">"Q" &amp; ROUNDUP(MONTH(E451)/3,0)</f>
        <v>Q1</v>
      </c>
      <c r="M451" t="str">
        <f t="shared" ref="M451:M514" si="85">YEAR(E451) &amp; ROUNDUP(MONTH(E451)/3,0)</f>
        <v>20131</v>
      </c>
      <c r="N451" t="str">
        <f t="shared" ref="N451:N514" si="86">"Q" &amp; ROUNDUP(MONTH(E451)/3,0) &amp; " " &amp; YEAR(E451)</f>
        <v>Q1 2013</v>
      </c>
      <c r="O451" t="str">
        <f t="shared" ref="O451:O514" si="87">TEXT(E451,"mmm") &amp; " " &amp; YEAR(E451)</f>
        <v>Mar 2013</v>
      </c>
      <c r="P451">
        <f t="shared" si="79"/>
        <v>201303</v>
      </c>
      <c r="Q451">
        <v>41944</v>
      </c>
      <c r="R451">
        <v>41944</v>
      </c>
      <c r="S451" t="s">
        <v>49</v>
      </c>
      <c r="T451" t="s">
        <v>50</v>
      </c>
      <c r="U451" t="s">
        <v>57</v>
      </c>
      <c r="V451" t="s">
        <v>58</v>
      </c>
      <c r="W451" t="s">
        <v>53</v>
      </c>
      <c r="X451" t="s">
        <v>54</v>
      </c>
      <c r="Y451">
        <v>4</v>
      </c>
      <c r="Z451">
        <v>47</v>
      </c>
    </row>
    <row r="452" spans="5:26" x14ac:dyDescent="0.25">
      <c r="E452">
        <v>41359</v>
      </c>
      <c r="F452">
        <f t="shared" si="80"/>
        <v>2013</v>
      </c>
      <c r="G452">
        <f t="shared" si="77"/>
        <v>3</v>
      </c>
      <c r="H452" t="str">
        <f t="shared" si="81"/>
        <v>March</v>
      </c>
      <c r="I452" t="str">
        <f t="shared" si="82"/>
        <v>Mar</v>
      </c>
      <c r="J452">
        <f t="shared" si="78"/>
        <v>1</v>
      </c>
      <c r="K452" t="str">
        <f t="shared" si="83"/>
        <v>Quarter 1</v>
      </c>
      <c r="L452" t="str">
        <f t="shared" si="84"/>
        <v>Q1</v>
      </c>
      <c r="M452" t="str">
        <f t="shared" si="85"/>
        <v>20131</v>
      </c>
      <c r="N452" t="str">
        <f t="shared" si="86"/>
        <v>Q1 2013</v>
      </c>
      <c r="O452" t="str">
        <f t="shared" si="87"/>
        <v>Mar 2013</v>
      </c>
      <c r="P452">
        <f t="shared" si="79"/>
        <v>201303</v>
      </c>
      <c r="Q452">
        <v>41944</v>
      </c>
      <c r="R452">
        <v>41944</v>
      </c>
      <c r="S452" t="s">
        <v>49</v>
      </c>
      <c r="T452" t="s">
        <v>50</v>
      </c>
      <c r="U452" t="s">
        <v>57</v>
      </c>
      <c r="V452" t="s">
        <v>58</v>
      </c>
      <c r="W452" t="s">
        <v>53</v>
      </c>
      <c r="X452" t="s">
        <v>54</v>
      </c>
      <c r="Y452">
        <v>4</v>
      </c>
      <c r="Z452">
        <v>48</v>
      </c>
    </row>
    <row r="453" spans="5:26" x14ac:dyDescent="0.25">
      <c r="E453">
        <v>41360</v>
      </c>
      <c r="F453">
        <f t="shared" si="80"/>
        <v>2013</v>
      </c>
      <c r="G453">
        <f t="shared" si="77"/>
        <v>3</v>
      </c>
      <c r="H453" t="str">
        <f t="shared" si="81"/>
        <v>March</v>
      </c>
      <c r="I453" t="str">
        <f t="shared" si="82"/>
        <v>Mar</v>
      </c>
      <c r="J453">
        <f t="shared" si="78"/>
        <v>1</v>
      </c>
      <c r="K453" t="str">
        <f t="shared" si="83"/>
        <v>Quarter 1</v>
      </c>
      <c r="L453" t="str">
        <f t="shared" si="84"/>
        <v>Q1</v>
      </c>
      <c r="M453" t="str">
        <f t="shared" si="85"/>
        <v>20131</v>
      </c>
      <c r="N453" t="str">
        <f t="shared" si="86"/>
        <v>Q1 2013</v>
      </c>
      <c r="O453" t="str">
        <f t="shared" si="87"/>
        <v>Mar 2013</v>
      </c>
      <c r="P453">
        <f t="shared" si="79"/>
        <v>201303</v>
      </c>
      <c r="Q453">
        <v>41944</v>
      </c>
      <c r="R453">
        <v>41944</v>
      </c>
      <c r="S453" t="s">
        <v>49</v>
      </c>
      <c r="T453" t="s">
        <v>50</v>
      </c>
      <c r="U453" t="s">
        <v>57</v>
      </c>
      <c r="V453" t="s">
        <v>58</v>
      </c>
      <c r="W453" t="s">
        <v>53</v>
      </c>
      <c r="X453" t="s">
        <v>54</v>
      </c>
      <c r="Y453">
        <v>4</v>
      </c>
      <c r="Z453">
        <v>48</v>
      </c>
    </row>
    <row r="454" spans="5:26" x14ac:dyDescent="0.25">
      <c r="E454">
        <v>41361</v>
      </c>
      <c r="F454">
        <f t="shared" si="80"/>
        <v>2013</v>
      </c>
      <c r="G454">
        <f t="shared" si="77"/>
        <v>3</v>
      </c>
      <c r="H454" t="str">
        <f t="shared" si="81"/>
        <v>March</v>
      </c>
      <c r="I454" t="str">
        <f t="shared" si="82"/>
        <v>Mar</v>
      </c>
      <c r="J454">
        <f t="shared" si="78"/>
        <v>1</v>
      </c>
      <c r="K454" t="str">
        <f t="shared" si="83"/>
        <v>Quarter 1</v>
      </c>
      <c r="L454" t="str">
        <f t="shared" si="84"/>
        <v>Q1</v>
      </c>
      <c r="M454" t="str">
        <f t="shared" si="85"/>
        <v>20131</v>
      </c>
      <c r="N454" t="str">
        <f t="shared" si="86"/>
        <v>Q1 2013</v>
      </c>
      <c r="O454" t="str">
        <f t="shared" si="87"/>
        <v>Mar 2013</v>
      </c>
      <c r="P454">
        <f t="shared" si="79"/>
        <v>201303</v>
      </c>
      <c r="Q454">
        <v>41944</v>
      </c>
      <c r="R454">
        <v>41944</v>
      </c>
      <c r="S454" t="s">
        <v>49</v>
      </c>
      <c r="T454" t="s">
        <v>50</v>
      </c>
      <c r="U454" t="s">
        <v>57</v>
      </c>
      <c r="V454" t="s">
        <v>58</v>
      </c>
      <c r="W454" t="s">
        <v>53</v>
      </c>
      <c r="X454" t="s">
        <v>54</v>
      </c>
      <c r="Y454">
        <v>4</v>
      </c>
      <c r="Z454">
        <v>48</v>
      </c>
    </row>
    <row r="455" spans="5:26" x14ac:dyDescent="0.25">
      <c r="E455">
        <v>41362</v>
      </c>
      <c r="F455">
        <f t="shared" si="80"/>
        <v>2013</v>
      </c>
      <c r="G455">
        <f t="shared" si="77"/>
        <v>3</v>
      </c>
      <c r="H455" t="str">
        <f t="shared" si="81"/>
        <v>March</v>
      </c>
      <c r="I455" t="str">
        <f t="shared" si="82"/>
        <v>Mar</v>
      </c>
      <c r="J455">
        <f t="shared" si="78"/>
        <v>1</v>
      </c>
      <c r="K455" t="str">
        <f t="shared" si="83"/>
        <v>Quarter 1</v>
      </c>
      <c r="L455" t="str">
        <f t="shared" si="84"/>
        <v>Q1</v>
      </c>
      <c r="M455" t="str">
        <f t="shared" si="85"/>
        <v>20131</v>
      </c>
      <c r="N455" t="str">
        <f t="shared" si="86"/>
        <v>Q1 2013</v>
      </c>
      <c r="O455" t="str">
        <f t="shared" si="87"/>
        <v>Mar 2013</v>
      </c>
      <c r="P455">
        <f t="shared" si="79"/>
        <v>201303</v>
      </c>
      <c r="Q455">
        <v>41944</v>
      </c>
      <c r="R455">
        <v>41944</v>
      </c>
      <c r="S455" t="s">
        <v>49</v>
      </c>
      <c r="T455" t="s">
        <v>50</v>
      </c>
      <c r="U455" t="s">
        <v>57</v>
      </c>
      <c r="V455" t="s">
        <v>58</v>
      </c>
      <c r="W455" t="s">
        <v>53</v>
      </c>
      <c r="X455" t="s">
        <v>54</v>
      </c>
      <c r="Y455">
        <v>4</v>
      </c>
      <c r="Z455">
        <v>48</v>
      </c>
    </row>
    <row r="456" spans="5:26" x14ac:dyDescent="0.25">
      <c r="E456">
        <v>41363</v>
      </c>
      <c r="F456">
        <f t="shared" si="80"/>
        <v>2013</v>
      </c>
      <c r="G456">
        <f t="shared" si="77"/>
        <v>3</v>
      </c>
      <c r="H456" t="str">
        <f t="shared" si="81"/>
        <v>March</v>
      </c>
      <c r="I456" t="str">
        <f t="shared" si="82"/>
        <v>Mar</v>
      </c>
      <c r="J456">
        <f t="shared" si="78"/>
        <v>1</v>
      </c>
      <c r="K456" t="str">
        <f t="shared" si="83"/>
        <v>Quarter 1</v>
      </c>
      <c r="L456" t="str">
        <f t="shared" si="84"/>
        <v>Q1</v>
      </c>
      <c r="M456" t="str">
        <f t="shared" si="85"/>
        <v>20131</v>
      </c>
      <c r="N456" t="str">
        <f t="shared" si="86"/>
        <v>Q1 2013</v>
      </c>
      <c r="O456" t="str">
        <f t="shared" si="87"/>
        <v>Mar 2013</v>
      </c>
      <c r="P456">
        <f t="shared" si="79"/>
        <v>201303</v>
      </c>
      <c r="Q456">
        <v>41944</v>
      </c>
      <c r="R456">
        <v>41944</v>
      </c>
      <c r="S456" t="s">
        <v>49</v>
      </c>
      <c r="T456" t="s">
        <v>50</v>
      </c>
      <c r="U456" t="s">
        <v>57</v>
      </c>
      <c r="V456" t="s">
        <v>58</v>
      </c>
      <c r="W456" t="s">
        <v>53</v>
      </c>
      <c r="X456" t="s">
        <v>54</v>
      </c>
      <c r="Y456">
        <v>4</v>
      </c>
      <c r="Z456">
        <v>48</v>
      </c>
    </row>
    <row r="457" spans="5:26" x14ac:dyDescent="0.25">
      <c r="E457">
        <v>41364</v>
      </c>
      <c r="F457">
        <f t="shared" si="80"/>
        <v>2013</v>
      </c>
      <c r="G457">
        <f t="shared" si="77"/>
        <v>3</v>
      </c>
      <c r="H457" t="str">
        <f t="shared" si="81"/>
        <v>March</v>
      </c>
      <c r="I457" t="str">
        <f t="shared" si="82"/>
        <v>Mar</v>
      </c>
      <c r="J457">
        <f t="shared" si="78"/>
        <v>1</v>
      </c>
      <c r="K457" t="str">
        <f t="shared" si="83"/>
        <v>Quarter 1</v>
      </c>
      <c r="L457" t="str">
        <f t="shared" si="84"/>
        <v>Q1</v>
      </c>
      <c r="M457" t="str">
        <f t="shared" si="85"/>
        <v>20131</v>
      </c>
      <c r="N457" t="str">
        <f t="shared" si="86"/>
        <v>Q1 2013</v>
      </c>
      <c r="O457" t="str">
        <f t="shared" si="87"/>
        <v>Mar 2013</v>
      </c>
      <c r="P457">
        <f t="shared" si="79"/>
        <v>201303</v>
      </c>
      <c r="Q457">
        <v>41944</v>
      </c>
      <c r="R457">
        <v>41944</v>
      </c>
      <c r="S457" t="s">
        <v>49</v>
      </c>
      <c r="T457" t="s">
        <v>50</v>
      </c>
      <c r="U457" t="s">
        <v>57</v>
      </c>
      <c r="V457" t="s">
        <v>58</v>
      </c>
      <c r="W457" t="s">
        <v>53</v>
      </c>
      <c r="X457" t="s">
        <v>54</v>
      </c>
      <c r="Y457">
        <v>4</v>
      </c>
      <c r="Z457">
        <v>48</v>
      </c>
    </row>
    <row r="458" spans="5:26" x14ac:dyDescent="0.25">
      <c r="E458">
        <v>41365</v>
      </c>
      <c r="F458">
        <f t="shared" si="80"/>
        <v>2013</v>
      </c>
      <c r="G458">
        <f t="shared" si="77"/>
        <v>4</v>
      </c>
      <c r="H458" t="str">
        <f t="shared" si="81"/>
        <v>April</v>
      </c>
      <c r="I458" t="str">
        <f t="shared" si="82"/>
        <v>Apr</v>
      </c>
      <c r="J458">
        <f t="shared" si="78"/>
        <v>2</v>
      </c>
      <c r="K458" t="str">
        <f t="shared" si="83"/>
        <v>Quarter 2</v>
      </c>
      <c r="L458" t="str">
        <f t="shared" si="84"/>
        <v>Q2</v>
      </c>
      <c r="M458" t="str">
        <f t="shared" si="85"/>
        <v>20132</v>
      </c>
      <c r="N458" t="str">
        <f t="shared" si="86"/>
        <v>Q2 2013</v>
      </c>
      <c r="O458" t="str">
        <f t="shared" si="87"/>
        <v>Apr 2013</v>
      </c>
      <c r="P458">
        <f t="shared" si="79"/>
        <v>201304</v>
      </c>
      <c r="Q458">
        <v>41944</v>
      </c>
      <c r="R458">
        <v>41944</v>
      </c>
      <c r="S458" t="s">
        <v>49</v>
      </c>
      <c r="T458" t="s">
        <v>50</v>
      </c>
      <c r="U458" t="s">
        <v>57</v>
      </c>
      <c r="V458" t="s">
        <v>58</v>
      </c>
      <c r="W458" t="s">
        <v>53</v>
      </c>
      <c r="X458" t="s">
        <v>54</v>
      </c>
      <c r="Y458">
        <v>4</v>
      </c>
      <c r="Z458">
        <v>48</v>
      </c>
    </row>
    <row r="459" spans="5:26" x14ac:dyDescent="0.25">
      <c r="E459">
        <v>41366</v>
      </c>
      <c r="F459">
        <f t="shared" si="80"/>
        <v>2013</v>
      </c>
      <c r="G459">
        <f t="shared" si="77"/>
        <v>4</v>
      </c>
      <c r="H459" t="str">
        <f t="shared" si="81"/>
        <v>April</v>
      </c>
      <c r="I459" t="str">
        <f t="shared" si="82"/>
        <v>Apr</v>
      </c>
      <c r="J459">
        <f t="shared" si="78"/>
        <v>2</v>
      </c>
      <c r="K459" t="str">
        <f t="shared" si="83"/>
        <v>Quarter 2</v>
      </c>
      <c r="L459" t="str">
        <f t="shared" si="84"/>
        <v>Q2</v>
      </c>
      <c r="M459" t="str">
        <f t="shared" si="85"/>
        <v>20132</v>
      </c>
      <c r="N459" t="str">
        <f t="shared" si="86"/>
        <v>Q2 2013</v>
      </c>
      <c r="O459" t="str">
        <f t="shared" si="87"/>
        <v>Apr 2013</v>
      </c>
      <c r="P459">
        <f t="shared" si="79"/>
        <v>201304</v>
      </c>
      <c r="Q459">
        <v>41944</v>
      </c>
      <c r="R459">
        <v>41944</v>
      </c>
      <c r="S459" t="s">
        <v>49</v>
      </c>
      <c r="T459" t="s">
        <v>50</v>
      </c>
      <c r="U459" t="s">
        <v>57</v>
      </c>
      <c r="V459" t="s">
        <v>58</v>
      </c>
      <c r="W459" t="s">
        <v>53</v>
      </c>
      <c r="X459" t="s">
        <v>54</v>
      </c>
      <c r="Y459">
        <v>4</v>
      </c>
      <c r="Z459">
        <v>49</v>
      </c>
    </row>
    <row r="460" spans="5:26" x14ac:dyDescent="0.25">
      <c r="E460">
        <v>41367</v>
      </c>
      <c r="F460">
        <f t="shared" si="80"/>
        <v>2013</v>
      </c>
      <c r="G460">
        <f t="shared" si="77"/>
        <v>4</v>
      </c>
      <c r="H460" t="str">
        <f t="shared" si="81"/>
        <v>April</v>
      </c>
      <c r="I460" t="str">
        <f t="shared" si="82"/>
        <v>Apr</v>
      </c>
      <c r="J460">
        <f t="shared" si="78"/>
        <v>2</v>
      </c>
      <c r="K460" t="str">
        <f t="shared" si="83"/>
        <v>Quarter 2</v>
      </c>
      <c r="L460" t="str">
        <f t="shared" si="84"/>
        <v>Q2</v>
      </c>
      <c r="M460" t="str">
        <f t="shared" si="85"/>
        <v>20132</v>
      </c>
      <c r="N460" t="str">
        <f t="shared" si="86"/>
        <v>Q2 2013</v>
      </c>
      <c r="O460" t="str">
        <f t="shared" si="87"/>
        <v>Apr 2013</v>
      </c>
      <c r="P460">
        <f t="shared" si="79"/>
        <v>201304</v>
      </c>
      <c r="Q460">
        <v>42309</v>
      </c>
      <c r="R460">
        <v>42309</v>
      </c>
      <c r="S460" t="s">
        <v>49</v>
      </c>
      <c r="T460" t="s">
        <v>50</v>
      </c>
      <c r="U460" t="s">
        <v>59</v>
      </c>
      <c r="V460" t="s">
        <v>60</v>
      </c>
      <c r="W460" t="s">
        <v>53</v>
      </c>
      <c r="X460" t="s">
        <v>54</v>
      </c>
      <c r="Y460">
        <v>4</v>
      </c>
      <c r="Z460">
        <v>45</v>
      </c>
    </row>
    <row r="461" spans="5:26" x14ac:dyDescent="0.25">
      <c r="E461">
        <v>41368</v>
      </c>
      <c r="F461">
        <f t="shared" si="80"/>
        <v>2013</v>
      </c>
      <c r="G461">
        <f t="shared" si="77"/>
        <v>4</v>
      </c>
      <c r="H461" t="str">
        <f t="shared" si="81"/>
        <v>April</v>
      </c>
      <c r="I461" t="str">
        <f t="shared" si="82"/>
        <v>Apr</v>
      </c>
      <c r="J461">
        <f t="shared" si="78"/>
        <v>2</v>
      </c>
      <c r="K461" t="str">
        <f t="shared" si="83"/>
        <v>Quarter 2</v>
      </c>
      <c r="L461" t="str">
        <f t="shared" si="84"/>
        <v>Q2</v>
      </c>
      <c r="M461" t="str">
        <f t="shared" si="85"/>
        <v>20132</v>
      </c>
      <c r="N461" t="str">
        <f t="shared" si="86"/>
        <v>Q2 2013</v>
      </c>
      <c r="O461" t="str">
        <f t="shared" si="87"/>
        <v>Apr 2013</v>
      </c>
      <c r="P461">
        <f t="shared" si="79"/>
        <v>201304</v>
      </c>
      <c r="Q461">
        <v>42309</v>
      </c>
      <c r="R461">
        <v>42309</v>
      </c>
      <c r="S461" t="s">
        <v>49</v>
      </c>
      <c r="T461" t="s">
        <v>50</v>
      </c>
      <c r="U461" t="s">
        <v>59</v>
      </c>
      <c r="V461" t="s">
        <v>60</v>
      </c>
      <c r="W461" t="s">
        <v>53</v>
      </c>
      <c r="X461" t="s">
        <v>54</v>
      </c>
      <c r="Y461">
        <v>4</v>
      </c>
      <c r="Z461">
        <v>45</v>
      </c>
    </row>
    <row r="462" spans="5:26" x14ac:dyDescent="0.25">
      <c r="E462">
        <v>41369</v>
      </c>
      <c r="F462">
        <f t="shared" si="80"/>
        <v>2013</v>
      </c>
      <c r="G462">
        <f t="shared" si="77"/>
        <v>4</v>
      </c>
      <c r="H462" t="str">
        <f t="shared" si="81"/>
        <v>April</v>
      </c>
      <c r="I462" t="str">
        <f t="shared" si="82"/>
        <v>Apr</v>
      </c>
      <c r="J462">
        <f t="shared" si="78"/>
        <v>2</v>
      </c>
      <c r="K462" t="str">
        <f t="shared" si="83"/>
        <v>Quarter 2</v>
      </c>
      <c r="L462" t="str">
        <f t="shared" si="84"/>
        <v>Q2</v>
      </c>
      <c r="M462" t="str">
        <f t="shared" si="85"/>
        <v>20132</v>
      </c>
      <c r="N462" t="str">
        <f t="shared" si="86"/>
        <v>Q2 2013</v>
      </c>
      <c r="O462" t="str">
        <f t="shared" si="87"/>
        <v>Apr 2013</v>
      </c>
      <c r="P462">
        <f t="shared" si="79"/>
        <v>201304</v>
      </c>
      <c r="Q462">
        <v>42309</v>
      </c>
      <c r="R462">
        <v>42309</v>
      </c>
      <c r="S462" t="s">
        <v>49</v>
      </c>
      <c r="T462" t="s">
        <v>50</v>
      </c>
      <c r="U462" t="s">
        <v>59</v>
      </c>
      <c r="V462" t="s">
        <v>60</v>
      </c>
      <c r="W462" t="s">
        <v>53</v>
      </c>
      <c r="X462" t="s">
        <v>54</v>
      </c>
      <c r="Y462">
        <v>4</v>
      </c>
      <c r="Z462">
        <v>45</v>
      </c>
    </row>
    <row r="463" spans="5:26" x14ac:dyDescent="0.25">
      <c r="E463">
        <v>41370</v>
      </c>
      <c r="F463">
        <f t="shared" si="80"/>
        <v>2013</v>
      </c>
      <c r="G463">
        <f t="shared" si="77"/>
        <v>4</v>
      </c>
      <c r="H463" t="str">
        <f t="shared" si="81"/>
        <v>April</v>
      </c>
      <c r="I463" t="str">
        <f t="shared" si="82"/>
        <v>Apr</v>
      </c>
      <c r="J463">
        <f t="shared" si="78"/>
        <v>2</v>
      </c>
      <c r="K463" t="str">
        <f t="shared" si="83"/>
        <v>Quarter 2</v>
      </c>
      <c r="L463" t="str">
        <f t="shared" si="84"/>
        <v>Q2</v>
      </c>
      <c r="M463" t="str">
        <f t="shared" si="85"/>
        <v>20132</v>
      </c>
      <c r="N463" t="str">
        <f t="shared" si="86"/>
        <v>Q2 2013</v>
      </c>
      <c r="O463" t="str">
        <f t="shared" si="87"/>
        <v>Apr 2013</v>
      </c>
      <c r="P463">
        <f t="shared" si="79"/>
        <v>201304</v>
      </c>
      <c r="Q463">
        <v>42309</v>
      </c>
      <c r="R463">
        <v>42309</v>
      </c>
      <c r="S463" t="s">
        <v>49</v>
      </c>
      <c r="T463" t="s">
        <v>50</v>
      </c>
      <c r="U463" t="s">
        <v>59</v>
      </c>
      <c r="V463" t="s">
        <v>60</v>
      </c>
      <c r="W463" t="s">
        <v>53</v>
      </c>
      <c r="X463" t="s">
        <v>54</v>
      </c>
      <c r="Y463">
        <v>4</v>
      </c>
      <c r="Z463">
        <v>45</v>
      </c>
    </row>
    <row r="464" spans="5:26" x14ac:dyDescent="0.25">
      <c r="E464">
        <v>41371</v>
      </c>
      <c r="F464">
        <f t="shared" si="80"/>
        <v>2013</v>
      </c>
      <c r="G464">
        <f t="shared" si="77"/>
        <v>4</v>
      </c>
      <c r="H464" t="str">
        <f t="shared" si="81"/>
        <v>April</v>
      </c>
      <c r="I464" t="str">
        <f t="shared" si="82"/>
        <v>Apr</v>
      </c>
      <c r="J464">
        <f t="shared" si="78"/>
        <v>2</v>
      </c>
      <c r="K464" t="str">
        <f t="shared" si="83"/>
        <v>Quarter 2</v>
      </c>
      <c r="L464" t="str">
        <f t="shared" si="84"/>
        <v>Q2</v>
      </c>
      <c r="M464" t="str">
        <f t="shared" si="85"/>
        <v>20132</v>
      </c>
      <c r="N464" t="str">
        <f t="shared" si="86"/>
        <v>Q2 2013</v>
      </c>
      <c r="O464" t="str">
        <f t="shared" si="87"/>
        <v>Apr 2013</v>
      </c>
      <c r="P464">
        <f t="shared" si="79"/>
        <v>201304</v>
      </c>
      <c r="Q464">
        <v>42309</v>
      </c>
      <c r="R464">
        <v>42309</v>
      </c>
      <c r="S464" t="s">
        <v>49</v>
      </c>
      <c r="T464" t="s">
        <v>50</v>
      </c>
      <c r="U464" t="s">
        <v>59</v>
      </c>
      <c r="V464" t="s">
        <v>60</v>
      </c>
      <c r="W464" t="s">
        <v>53</v>
      </c>
      <c r="X464" t="s">
        <v>54</v>
      </c>
      <c r="Y464">
        <v>4</v>
      </c>
      <c r="Z464">
        <v>45</v>
      </c>
    </row>
    <row r="465" spans="5:26" x14ac:dyDescent="0.25">
      <c r="E465">
        <v>41372</v>
      </c>
      <c r="F465">
        <f t="shared" si="80"/>
        <v>2013</v>
      </c>
      <c r="G465">
        <f t="shared" si="77"/>
        <v>4</v>
      </c>
      <c r="H465" t="str">
        <f t="shared" si="81"/>
        <v>April</v>
      </c>
      <c r="I465" t="str">
        <f t="shared" si="82"/>
        <v>Apr</v>
      </c>
      <c r="J465">
        <f t="shared" si="78"/>
        <v>2</v>
      </c>
      <c r="K465" t="str">
        <f t="shared" si="83"/>
        <v>Quarter 2</v>
      </c>
      <c r="L465" t="str">
        <f t="shared" si="84"/>
        <v>Q2</v>
      </c>
      <c r="M465" t="str">
        <f t="shared" si="85"/>
        <v>20132</v>
      </c>
      <c r="N465" t="str">
        <f t="shared" si="86"/>
        <v>Q2 2013</v>
      </c>
      <c r="O465" t="str">
        <f t="shared" si="87"/>
        <v>Apr 2013</v>
      </c>
      <c r="P465">
        <f t="shared" si="79"/>
        <v>201304</v>
      </c>
      <c r="Q465">
        <v>42309</v>
      </c>
      <c r="R465">
        <v>42309</v>
      </c>
      <c r="S465" t="s">
        <v>49</v>
      </c>
      <c r="T465" t="s">
        <v>50</v>
      </c>
      <c r="U465" t="s">
        <v>59</v>
      </c>
      <c r="V465" t="s">
        <v>60</v>
      </c>
      <c r="W465" t="s">
        <v>53</v>
      </c>
      <c r="X465" t="s">
        <v>54</v>
      </c>
      <c r="Y465">
        <v>4</v>
      </c>
      <c r="Z465">
        <v>45</v>
      </c>
    </row>
    <row r="466" spans="5:26" x14ac:dyDescent="0.25">
      <c r="E466">
        <v>41373</v>
      </c>
      <c r="F466">
        <f t="shared" si="80"/>
        <v>2013</v>
      </c>
      <c r="G466">
        <f t="shared" si="77"/>
        <v>4</v>
      </c>
      <c r="H466" t="str">
        <f t="shared" si="81"/>
        <v>April</v>
      </c>
      <c r="I466" t="str">
        <f t="shared" si="82"/>
        <v>Apr</v>
      </c>
      <c r="J466">
        <f t="shared" si="78"/>
        <v>2</v>
      </c>
      <c r="K466" t="str">
        <f t="shared" si="83"/>
        <v>Quarter 2</v>
      </c>
      <c r="L466" t="str">
        <f t="shared" si="84"/>
        <v>Q2</v>
      </c>
      <c r="M466" t="str">
        <f t="shared" si="85"/>
        <v>20132</v>
      </c>
      <c r="N466" t="str">
        <f t="shared" si="86"/>
        <v>Q2 2013</v>
      </c>
      <c r="O466" t="str">
        <f t="shared" si="87"/>
        <v>Apr 2013</v>
      </c>
      <c r="P466">
        <f t="shared" si="79"/>
        <v>201304</v>
      </c>
      <c r="Q466">
        <v>42309</v>
      </c>
      <c r="R466">
        <v>42309</v>
      </c>
      <c r="S466" t="s">
        <v>49</v>
      </c>
      <c r="T466" t="s">
        <v>50</v>
      </c>
      <c r="U466" t="s">
        <v>59</v>
      </c>
      <c r="V466" t="s">
        <v>60</v>
      </c>
      <c r="W466" t="s">
        <v>53</v>
      </c>
      <c r="X466" t="s">
        <v>54</v>
      </c>
      <c r="Y466">
        <v>4</v>
      </c>
      <c r="Z466">
        <v>45</v>
      </c>
    </row>
    <row r="467" spans="5:26" x14ac:dyDescent="0.25">
      <c r="E467">
        <v>41374</v>
      </c>
      <c r="F467">
        <f t="shared" si="80"/>
        <v>2013</v>
      </c>
      <c r="G467">
        <f t="shared" si="77"/>
        <v>4</v>
      </c>
      <c r="H467" t="str">
        <f t="shared" si="81"/>
        <v>April</v>
      </c>
      <c r="I467" t="str">
        <f t="shared" si="82"/>
        <v>Apr</v>
      </c>
      <c r="J467">
        <f t="shared" si="78"/>
        <v>2</v>
      </c>
      <c r="K467" t="str">
        <f t="shared" si="83"/>
        <v>Quarter 2</v>
      </c>
      <c r="L467" t="str">
        <f t="shared" si="84"/>
        <v>Q2</v>
      </c>
      <c r="M467" t="str">
        <f t="shared" si="85"/>
        <v>20132</v>
      </c>
      <c r="N467" t="str">
        <f t="shared" si="86"/>
        <v>Q2 2013</v>
      </c>
      <c r="O467" t="str">
        <f t="shared" si="87"/>
        <v>Apr 2013</v>
      </c>
      <c r="P467">
        <f t="shared" si="79"/>
        <v>201304</v>
      </c>
      <c r="Q467">
        <v>42309</v>
      </c>
      <c r="R467">
        <v>42309</v>
      </c>
      <c r="S467" t="s">
        <v>49</v>
      </c>
      <c r="T467" t="s">
        <v>50</v>
      </c>
      <c r="U467" t="s">
        <v>59</v>
      </c>
      <c r="V467" t="s">
        <v>60</v>
      </c>
      <c r="W467" t="s">
        <v>53</v>
      </c>
      <c r="X467" t="s">
        <v>54</v>
      </c>
      <c r="Y467">
        <v>4</v>
      </c>
      <c r="Z467">
        <v>46</v>
      </c>
    </row>
    <row r="468" spans="5:26" x14ac:dyDescent="0.25">
      <c r="E468">
        <v>41375</v>
      </c>
      <c r="F468">
        <f t="shared" si="80"/>
        <v>2013</v>
      </c>
      <c r="G468">
        <f t="shared" si="77"/>
        <v>4</v>
      </c>
      <c r="H468" t="str">
        <f t="shared" si="81"/>
        <v>April</v>
      </c>
      <c r="I468" t="str">
        <f t="shared" si="82"/>
        <v>Apr</v>
      </c>
      <c r="J468">
        <f t="shared" si="78"/>
        <v>2</v>
      </c>
      <c r="K468" t="str">
        <f t="shared" si="83"/>
        <v>Quarter 2</v>
      </c>
      <c r="L468" t="str">
        <f t="shared" si="84"/>
        <v>Q2</v>
      </c>
      <c r="M468" t="str">
        <f t="shared" si="85"/>
        <v>20132</v>
      </c>
      <c r="N468" t="str">
        <f t="shared" si="86"/>
        <v>Q2 2013</v>
      </c>
      <c r="O468" t="str">
        <f t="shared" si="87"/>
        <v>Apr 2013</v>
      </c>
      <c r="P468">
        <f t="shared" si="79"/>
        <v>201304</v>
      </c>
      <c r="Q468">
        <v>42309</v>
      </c>
      <c r="R468">
        <v>42309</v>
      </c>
      <c r="S468" t="s">
        <v>49</v>
      </c>
      <c r="T468" t="s">
        <v>50</v>
      </c>
      <c r="U468" t="s">
        <v>59</v>
      </c>
      <c r="V468" t="s">
        <v>60</v>
      </c>
      <c r="W468" t="s">
        <v>53</v>
      </c>
      <c r="X468" t="s">
        <v>54</v>
      </c>
      <c r="Y468">
        <v>4</v>
      </c>
      <c r="Z468">
        <v>46</v>
      </c>
    </row>
    <row r="469" spans="5:26" x14ac:dyDescent="0.25">
      <c r="E469">
        <v>41376</v>
      </c>
      <c r="F469">
        <f t="shared" si="80"/>
        <v>2013</v>
      </c>
      <c r="G469">
        <f t="shared" si="77"/>
        <v>4</v>
      </c>
      <c r="H469" t="str">
        <f t="shared" si="81"/>
        <v>April</v>
      </c>
      <c r="I469" t="str">
        <f t="shared" si="82"/>
        <v>Apr</v>
      </c>
      <c r="J469">
        <f t="shared" si="78"/>
        <v>2</v>
      </c>
      <c r="K469" t="str">
        <f t="shared" si="83"/>
        <v>Quarter 2</v>
      </c>
      <c r="L469" t="str">
        <f t="shared" si="84"/>
        <v>Q2</v>
      </c>
      <c r="M469" t="str">
        <f t="shared" si="85"/>
        <v>20132</v>
      </c>
      <c r="N469" t="str">
        <f t="shared" si="86"/>
        <v>Q2 2013</v>
      </c>
      <c r="O469" t="str">
        <f t="shared" si="87"/>
        <v>Apr 2013</v>
      </c>
      <c r="P469">
        <f t="shared" si="79"/>
        <v>201304</v>
      </c>
      <c r="Q469">
        <v>42309</v>
      </c>
      <c r="R469">
        <v>42309</v>
      </c>
      <c r="S469" t="s">
        <v>49</v>
      </c>
      <c r="T469" t="s">
        <v>50</v>
      </c>
      <c r="U469" t="s">
        <v>59</v>
      </c>
      <c r="V469" t="s">
        <v>60</v>
      </c>
      <c r="W469" t="s">
        <v>53</v>
      </c>
      <c r="X469" t="s">
        <v>54</v>
      </c>
      <c r="Y469">
        <v>4</v>
      </c>
      <c r="Z469">
        <v>46</v>
      </c>
    </row>
    <row r="470" spans="5:26" x14ac:dyDescent="0.25">
      <c r="E470">
        <v>41377</v>
      </c>
      <c r="F470">
        <f t="shared" si="80"/>
        <v>2013</v>
      </c>
      <c r="G470">
        <f t="shared" si="77"/>
        <v>4</v>
      </c>
      <c r="H470" t="str">
        <f t="shared" si="81"/>
        <v>April</v>
      </c>
      <c r="I470" t="str">
        <f t="shared" si="82"/>
        <v>Apr</v>
      </c>
      <c r="J470">
        <f t="shared" si="78"/>
        <v>2</v>
      </c>
      <c r="K470" t="str">
        <f t="shared" si="83"/>
        <v>Quarter 2</v>
      </c>
      <c r="L470" t="str">
        <f t="shared" si="84"/>
        <v>Q2</v>
      </c>
      <c r="M470" t="str">
        <f t="shared" si="85"/>
        <v>20132</v>
      </c>
      <c r="N470" t="str">
        <f t="shared" si="86"/>
        <v>Q2 2013</v>
      </c>
      <c r="O470" t="str">
        <f t="shared" si="87"/>
        <v>Apr 2013</v>
      </c>
      <c r="P470">
        <f t="shared" si="79"/>
        <v>201304</v>
      </c>
      <c r="Q470">
        <v>42309</v>
      </c>
      <c r="R470">
        <v>42309</v>
      </c>
      <c r="S470" t="s">
        <v>49</v>
      </c>
      <c r="T470" t="s">
        <v>50</v>
      </c>
      <c r="U470" t="s">
        <v>59</v>
      </c>
      <c r="V470" t="s">
        <v>60</v>
      </c>
      <c r="W470" t="s">
        <v>53</v>
      </c>
      <c r="X470" t="s">
        <v>54</v>
      </c>
      <c r="Y470">
        <v>4</v>
      </c>
      <c r="Z470">
        <v>46</v>
      </c>
    </row>
    <row r="471" spans="5:26" x14ac:dyDescent="0.25">
      <c r="E471">
        <v>41378</v>
      </c>
      <c r="F471">
        <f t="shared" si="80"/>
        <v>2013</v>
      </c>
      <c r="G471">
        <f t="shared" si="77"/>
        <v>4</v>
      </c>
      <c r="H471" t="str">
        <f t="shared" si="81"/>
        <v>April</v>
      </c>
      <c r="I471" t="str">
        <f t="shared" si="82"/>
        <v>Apr</v>
      </c>
      <c r="J471">
        <f t="shared" si="78"/>
        <v>2</v>
      </c>
      <c r="K471" t="str">
        <f t="shared" si="83"/>
        <v>Quarter 2</v>
      </c>
      <c r="L471" t="str">
        <f t="shared" si="84"/>
        <v>Q2</v>
      </c>
      <c r="M471" t="str">
        <f t="shared" si="85"/>
        <v>20132</v>
      </c>
      <c r="N471" t="str">
        <f t="shared" si="86"/>
        <v>Q2 2013</v>
      </c>
      <c r="O471" t="str">
        <f t="shared" si="87"/>
        <v>Apr 2013</v>
      </c>
      <c r="P471">
        <f t="shared" si="79"/>
        <v>201304</v>
      </c>
      <c r="Q471">
        <v>42309</v>
      </c>
      <c r="R471">
        <v>42309</v>
      </c>
      <c r="S471" t="s">
        <v>49</v>
      </c>
      <c r="T471" t="s">
        <v>50</v>
      </c>
      <c r="U471" t="s">
        <v>59</v>
      </c>
      <c r="V471" t="s">
        <v>60</v>
      </c>
      <c r="W471" t="s">
        <v>53</v>
      </c>
      <c r="X471" t="s">
        <v>54</v>
      </c>
      <c r="Y471">
        <v>4</v>
      </c>
      <c r="Z471">
        <v>46</v>
      </c>
    </row>
    <row r="472" spans="5:26" x14ac:dyDescent="0.25">
      <c r="E472">
        <v>41379</v>
      </c>
      <c r="F472">
        <f t="shared" si="80"/>
        <v>2013</v>
      </c>
      <c r="G472">
        <f t="shared" si="77"/>
        <v>4</v>
      </c>
      <c r="H472" t="str">
        <f t="shared" si="81"/>
        <v>April</v>
      </c>
      <c r="I472" t="str">
        <f t="shared" si="82"/>
        <v>Apr</v>
      </c>
      <c r="J472">
        <f t="shared" si="78"/>
        <v>2</v>
      </c>
      <c r="K472" t="str">
        <f t="shared" si="83"/>
        <v>Quarter 2</v>
      </c>
      <c r="L472" t="str">
        <f t="shared" si="84"/>
        <v>Q2</v>
      </c>
      <c r="M472" t="str">
        <f t="shared" si="85"/>
        <v>20132</v>
      </c>
      <c r="N472" t="str">
        <f t="shared" si="86"/>
        <v>Q2 2013</v>
      </c>
      <c r="O472" t="str">
        <f t="shared" si="87"/>
        <v>Apr 2013</v>
      </c>
      <c r="P472">
        <f t="shared" si="79"/>
        <v>201304</v>
      </c>
      <c r="Q472">
        <v>42309</v>
      </c>
      <c r="R472">
        <v>42309</v>
      </c>
      <c r="S472" t="s">
        <v>49</v>
      </c>
      <c r="T472" t="s">
        <v>50</v>
      </c>
      <c r="U472" t="s">
        <v>59</v>
      </c>
      <c r="V472" t="s">
        <v>60</v>
      </c>
      <c r="W472" t="s">
        <v>53</v>
      </c>
      <c r="X472" t="s">
        <v>54</v>
      </c>
      <c r="Y472">
        <v>4</v>
      </c>
      <c r="Z472">
        <v>46</v>
      </c>
    </row>
    <row r="473" spans="5:26" x14ac:dyDescent="0.25">
      <c r="E473">
        <v>41380</v>
      </c>
      <c r="F473">
        <f t="shared" si="80"/>
        <v>2013</v>
      </c>
      <c r="G473">
        <f t="shared" si="77"/>
        <v>4</v>
      </c>
      <c r="H473" t="str">
        <f t="shared" si="81"/>
        <v>April</v>
      </c>
      <c r="I473" t="str">
        <f t="shared" si="82"/>
        <v>Apr</v>
      </c>
      <c r="J473">
        <f t="shared" si="78"/>
        <v>2</v>
      </c>
      <c r="K473" t="str">
        <f t="shared" si="83"/>
        <v>Quarter 2</v>
      </c>
      <c r="L473" t="str">
        <f t="shared" si="84"/>
        <v>Q2</v>
      </c>
      <c r="M473" t="str">
        <f t="shared" si="85"/>
        <v>20132</v>
      </c>
      <c r="N473" t="str">
        <f t="shared" si="86"/>
        <v>Q2 2013</v>
      </c>
      <c r="O473" t="str">
        <f t="shared" si="87"/>
        <v>Apr 2013</v>
      </c>
      <c r="P473">
        <f t="shared" si="79"/>
        <v>201304</v>
      </c>
      <c r="Q473">
        <v>42309</v>
      </c>
      <c r="R473">
        <v>42309</v>
      </c>
      <c r="S473" t="s">
        <v>49</v>
      </c>
      <c r="T473" t="s">
        <v>50</v>
      </c>
      <c r="U473" t="s">
        <v>59</v>
      </c>
      <c r="V473" t="s">
        <v>60</v>
      </c>
      <c r="W473" t="s">
        <v>53</v>
      </c>
      <c r="X473" t="s">
        <v>54</v>
      </c>
      <c r="Y473">
        <v>4</v>
      </c>
      <c r="Z473">
        <v>46</v>
      </c>
    </row>
    <row r="474" spans="5:26" x14ac:dyDescent="0.25">
      <c r="E474">
        <v>41381</v>
      </c>
      <c r="F474">
        <f t="shared" si="80"/>
        <v>2013</v>
      </c>
      <c r="G474">
        <f t="shared" si="77"/>
        <v>4</v>
      </c>
      <c r="H474" t="str">
        <f t="shared" si="81"/>
        <v>April</v>
      </c>
      <c r="I474" t="str">
        <f t="shared" si="82"/>
        <v>Apr</v>
      </c>
      <c r="J474">
        <f t="shared" si="78"/>
        <v>2</v>
      </c>
      <c r="K474" t="str">
        <f t="shared" si="83"/>
        <v>Quarter 2</v>
      </c>
      <c r="L474" t="str">
        <f t="shared" si="84"/>
        <v>Q2</v>
      </c>
      <c r="M474" t="str">
        <f t="shared" si="85"/>
        <v>20132</v>
      </c>
      <c r="N474" t="str">
        <f t="shared" si="86"/>
        <v>Q2 2013</v>
      </c>
      <c r="O474" t="str">
        <f t="shared" si="87"/>
        <v>Apr 2013</v>
      </c>
      <c r="P474">
        <f t="shared" si="79"/>
        <v>201304</v>
      </c>
      <c r="Q474">
        <v>42309</v>
      </c>
      <c r="R474">
        <v>42309</v>
      </c>
      <c r="S474" t="s">
        <v>49</v>
      </c>
      <c r="T474" t="s">
        <v>50</v>
      </c>
      <c r="U474" t="s">
        <v>59</v>
      </c>
      <c r="V474" t="s">
        <v>60</v>
      </c>
      <c r="W474" t="s">
        <v>53</v>
      </c>
      <c r="X474" t="s">
        <v>54</v>
      </c>
      <c r="Y474">
        <v>4</v>
      </c>
      <c r="Z474">
        <v>47</v>
      </c>
    </row>
    <row r="475" spans="5:26" x14ac:dyDescent="0.25">
      <c r="E475">
        <v>41382</v>
      </c>
      <c r="F475">
        <f t="shared" si="80"/>
        <v>2013</v>
      </c>
      <c r="G475">
        <f t="shared" si="77"/>
        <v>4</v>
      </c>
      <c r="H475" t="str">
        <f t="shared" si="81"/>
        <v>April</v>
      </c>
      <c r="I475" t="str">
        <f t="shared" si="82"/>
        <v>Apr</v>
      </c>
      <c r="J475">
        <f t="shared" si="78"/>
        <v>2</v>
      </c>
      <c r="K475" t="str">
        <f t="shared" si="83"/>
        <v>Quarter 2</v>
      </c>
      <c r="L475" t="str">
        <f t="shared" si="84"/>
        <v>Q2</v>
      </c>
      <c r="M475" t="str">
        <f t="shared" si="85"/>
        <v>20132</v>
      </c>
      <c r="N475" t="str">
        <f t="shared" si="86"/>
        <v>Q2 2013</v>
      </c>
      <c r="O475" t="str">
        <f t="shared" si="87"/>
        <v>Apr 2013</v>
      </c>
      <c r="P475">
        <f t="shared" si="79"/>
        <v>201304</v>
      </c>
      <c r="Q475">
        <v>42309</v>
      </c>
      <c r="R475">
        <v>42309</v>
      </c>
      <c r="S475" t="s">
        <v>49</v>
      </c>
      <c r="T475" t="s">
        <v>50</v>
      </c>
      <c r="U475" t="s">
        <v>59</v>
      </c>
      <c r="V475" t="s">
        <v>60</v>
      </c>
      <c r="W475" t="s">
        <v>53</v>
      </c>
      <c r="X475" t="s">
        <v>54</v>
      </c>
      <c r="Y475">
        <v>4</v>
      </c>
      <c r="Z475">
        <v>47</v>
      </c>
    </row>
    <row r="476" spans="5:26" x14ac:dyDescent="0.25">
      <c r="E476">
        <v>41383</v>
      </c>
      <c r="F476">
        <f t="shared" si="80"/>
        <v>2013</v>
      </c>
      <c r="G476">
        <f t="shared" si="77"/>
        <v>4</v>
      </c>
      <c r="H476" t="str">
        <f t="shared" si="81"/>
        <v>April</v>
      </c>
      <c r="I476" t="str">
        <f t="shared" si="82"/>
        <v>Apr</v>
      </c>
      <c r="J476">
        <f t="shared" si="78"/>
        <v>2</v>
      </c>
      <c r="K476" t="str">
        <f t="shared" si="83"/>
        <v>Quarter 2</v>
      </c>
      <c r="L476" t="str">
        <f t="shared" si="84"/>
        <v>Q2</v>
      </c>
      <c r="M476" t="str">
        <f t="shared" si="85"/>
        <v>20132</v>
      </c>
      <c r="N476" t="str">
        <f t="shared" si="86"/>
        <v>Q2 2013</v>
      </c>
      <c r="O476" t="str">
        <f t="shared" si="87"/>
        <v>Apr 2013</v>
      </c>
      <c r="P476">
        <f t="shared" si="79"/>
        <v>201304</v>
      </c>
      <c r="Q476">
        <v>42309</v>
      </c>
      <c r="R476">
        <v>42309</v>
      </c>
      <c r="S476" t="s">
        <v>49</v>
      </c>
      <c r="T476" t="s">
        <v>50</v>
      </c>
      <c r="U476" t="s">
        <v>59</v>
      </c>
      <c r="V476" t="s">
        <v>60</v>
      </c>
      <c r="W476" t="s">
        <v>53</v>
      </c>
      <c r="X476" t="s">
        <v>54</v>
      </c>
      <c r="Y476">
        <v>4</v>
      </c>
      <c r="Z476">
        <v>47</v>
      </c>
    </row>
    <row r="477" spans="5:26" x14ac:dyDescent="0.25">
      <c r="E477">
        <v>41384</v>
      </c>
      <c r="F477">
        <f t="shared" si="80"/>
        <v>2013</v>
      </c>
      <c r="G477">
        <f t="shared" si="77"/>
        <v>4</v>
      </c>
      <c r="H477" t="str">
        <f t="shared" si="81"/>
        <v>April</v>
      </c>
      <c r="I477" t="str">
        <f t="shared" si="82"/>
        <v>Apr</v>
      </c>
      <c r="J477">
        <f t="shared" si="78"/>
        <v>2</v>
      </c>
      <c r="K477" t="str">
        <f t="shared" si="83"/>
        <v>Quarter 2</v>
      </c>
      <c r="L477" t="str">
        <f t="shared" si="84"/>
        <v>Q2</v>
      </c>
      <c r="M477" t="str">
        <f t="shared" si="85"/>
        <v>20132</v>
      </c>
      <c r="N477" t="str">
        <f t="shared" si="86"/>
        <v>Q2 2013</v>
      </c>
      <c r="O477" t="str">
        <f t="shared" si="87"/>
        <v>Apr 2013</v>
      </c>
      <c r="P477">
        <f t="shared" si="79"/>
        <v>201304</v>
      </c>
      <c r="Q477">
        <v>42309</v>
      </c>
      <c r="R477">
        <v>42309</v>
      </c>
      <c r="S477" t="s">
        <v>49</v>
      </c>
      <c r="T477" t="s">
        <v>50</v>
      </c>
      <c r="U477" t="s">
        <v>59</v>
      </c>
      <c r="V477" t="s">
        <v>60</v>
      </c>
      <c r="W477" t="s">
        <v>53</v>
      </c>
      <c r="X477" t="s">
        <v>54</v>
      </c>
      <c r="Y477">
        <v>4</v>
      </c>
      <c r="Z477">
        <v>47</v>
      </c>
    </row>
    <row r="478" spans="5:26" x14ac:dyDescent="0.25">
      <c r="E478">
        <v>41385</v>
      </c>
      <c r="F478">
        <f t="shared" si="80"/>
        <v>2013</v>
      </c>
      <c r="G478">
        <f t="shared" si="77"/>
        <v>4</v>
      </c>
      <c r="H478" t="str">
        <f t="shared" si="81"/>
        <v>April</v>
      </c>
      <c r="I478" t="str">
        <f t="shared" si="82"/>
        <v>Apr</v>
      </c>
      <c r="J478">
        <f t="shared" si="78"/>
        <v>2</v>
      </c>
      <c r="K478" t="str">
        <f t="shared" si="83"/>
        <v>Quarter 2</v>
      </c>
      <c r="L478" t="str">
        <f t="shared" si="84"/>
        <v>Q2</v>
      </c>
      <c r="M478" t="str">
        <f t="shared" si="85"/>
        <v>20132</v>
      </c>
      <c r="N478" t="str">
        <f t="shared" si="86"/>
        <v>Q2 2013</v>
      </c>
      <c r="O478" t="str">
        <f t="shared" si="87"/>
        <v>Apr 2013</v>
      </c>
      <c r="P478">
        <f t="shared" si="79"/>
        <v>201304</v>
      </c>
      <c r="Q478">
        <v>42309</v>
      </c>
      <c r="R478">
        <v>42309</v>
      </c>
      <c r="S478" t="s">
        <v>49</v>
      </c>
      <c r="T478" t="s">
        <v>50</v>
      </c>
      <c r="U478" t="s">
        <v>59</v>
      </c>
      <c r="V478" t="s">
        <v>60</v>
      </c>
      <c r="W478" t="s">
        <v>53</v>
      </c>
      <c r="X478" t="s">
        <v>54</v>
      </c>
      <c r="Y478">
        <v>4</v>
      </c>
      <c r="Z478">
        <v>47</v>
      </c>
    </row>
    <row r="479" spans="5:26" x14ac:dyDescent="0.25">
      <c r="E479">
        <v>41386</v>
      </c>
      <c r="F479">
        <f t="shared" si="80"/>
        <v>2013</v>
      </c>
      <c r="G479">
        <f t="shared" si="77"/>
        <v>4</v>
      </c>
      <c r="H479" t="str">
        <f t="shared" si="81"/>
        <v>April</v>
      </c>
      <c r="I479" t="str">
        <f t="shared" si="82"/>
        <v>Apr</v>
      </c>
      <c r="J479">
        <f t="shared" si="78"/>
        <v>2</v>
      </c>
      <c r="K479" t="str">
        <f t="shared" si="83"/>
        <v>Quarter 2</v>
      </c>
      <c r="L479" t="str">
        <f t="shared" si="84"/>
        <v>Q2</v>
      </c>
      <c r="M479" t="str">
        <f t="shared" si="85"/>
        <v>20132</v>
      </c>
      <c r="N479" t="str">
        <f t="shared" si="86"/>
        <v>Q2 2013</v>
      </c>
      <c r="O479" t="str">
        <f t="shared" si="87"/>
        <v>Apr 2013</v>
      </c>
      <c r="P479">
        <f t="shared" si="79"/>
        <v>201304</v>
      </c>
      <c r="Q479">
        <v>42309</v>
      </c>
      <c r="R479">
        <v>42309</v>
      </c>
      <c r="S479" t="s">
        <v>49</v>
      </c>
      <c r="T479" t="s">
        <v>50</v>
      </c>
      <c r="U479" t="s">
        <v>59</v>
      </c>
      <c r="V479" t="s">
        <v>60</v>
      </c>
      <c r="W479" t="s">
        <v>53</v>
      </c>
      <c r="X479" t="s">
        <v>54</v>
      </c>
      <c r="Y479">
        <v>4</v>
      </c>
      <c r="Z479">
        <v>47</v>
      </c>
    </row>
    <row r="480" spans="5:26" x14ac:dyDescent="0.25">
      <c r="E480">
        <v>41387</v>
      </c>
      <c r="F480">
        <f t="shared" si="80"/>
        <v>2013</v>
      </c>
      <c r="G480">
        <f t="shared" si="77"/>
        <v>4</v>
      </c>
      <c r="H480" t="str">
        <f t="shared" si="81"/>
        <v>April</v>
      </c>
      <c r="I480" t="str">
        <f t="shared" si="82"/>
        <v>Apr</v>
      </c>
      <c r="J480">
        <f t="shared" si="78"/>
        <v>2</v>
      </c>
      <c r="K480" t="str">
        <f t="shared" si="83"/>
        <v>Quarter 2</v>
      </c>
      <c r="L480" t="str">
        <f t="shared" si="84"/>
        <v>Q2</v>
      </c>
      <c r="M480" t="str">
        <f t="shared" si="85"/>
        <v>20132</v>
      </c>
      <c r="N480" t="str">
        <f t="shared" si="86"/>
        <v>Q2 2013</v>
      </c>
      <c r="O480" t="str">
        <f t="shared" si="87"/>
        <v>Apr 2013</v>
      </c>
      <c r="P480">
        <f t="shared" si="79"/>
        <v>201304</v>
      </c>
      <c r="Q480">
        <v>42309</v>
      </c>
      <c r="R480">
        <v>42309</v>
      </c>
      <c r="S480" t="s">
        <v>49</v>
      </c>
      <c r="T480" t="s">
        <v>50</v>
      </c>
      <c r="U480" t="s">
        <v>59</v>
      </c>
      <c r="V480" t="s">
        <v>60</v>
      </c>
      <c r="W480" t="s">
        <v>53</v>
      </c>
      <c r="X480" t="s">
        <v>54</v>
      </c>
      <c r="Y480">
        <v>4</v>
      </c>
      <c r="Z480">
        <v>47</v>
      </c>
    </row>
    <row r="481" spans="5:26" x14ac:dyDescent="0.25">
      <c r="E481">
        <v>41388</v>
      </c>
      <c r="F481">
        <f t="shared" si="80"/>
        <v>2013</v>
      </c>
      <c r="G481">
        <f t="shared" si="77"/>
        <v>4</v>
      </c>
      <c r="H481" t="str">
        <f t="shared" si="81"/>
        <v>April</v>
      </c>
      <c r="I481" t="str">
        <f t="shared" si="82"/>
        <v>Apr</v>
      </c>
      <c r="J481">
        <f t="shared" si="78"/>
        <v>2</v>
      </c>
      <c r="K481" t="str">
        <f t="shared" si="83"/>
        <v>Quarter 2</v>
      </c>
      <c r="L481" t="str">
        <f t="shared" si="84"/>
        <v>Q2</v>
      </c>
      <c r="M481" t="str">
        <f t="shared" si="85"/>
        <v>20132</v>
      </c>
      <c r="N481" t="str">
        <f t="shared" si="86"/>
        <v>Q2 2013</v>
      </c>
      <c r="O481" t="str">
        <f t="shared" si="87"/>
        <v>Apr 2013</v>
      </c>
      <c r="P481">
        <f t="shared" si="79"/>
        <v>201304</v>
      </c>
      <c r="Q481">
        <v>42309</v>
      </c>
      <c r="R481">
        <v>42309</v>
      </c>
      <c r="S481" t="s">
        <v>49</v>
      </c>
      <c r="T481" t="s">
        <v>50</v>
      </c>
      <c r="U481" t="s">
        <v>59</v>
      </c>
      <c r="V481" t="s">
        <v>60</v>
      </c>
      <c r="W481" t="s">
        <v>53</v>
      </c>
      <c r="X481" t="s">
        <v>54</v>
      </c>
      <c r="Y481">
        <v>4</v>
      </c>
      <c r="Z481">
        <v>48</v>
      </c>
    </row>
    <row r="482" spans="5:26" x14ac:dyDescent="0.25">
      <c r="E482">
        <v>41389</v>
      </c>
      <c r="F482">
        <f t="shared" si="80"/>
        <v>2013</v>
      </c>
      <c r="G482">
        <f t="shared" si="77"/>
        <v>4</v>
      </c>
      <c r="H482" t="str">
        <f t="shared" si="81"/>
        <v>April</v>
      </c>
      <c r="I482" t="str">
        <f t="shared" si="82"/>
        <v>Apr</v>
      </c>
      <c r="J482">
        <f t="shared" si="78"/>
        <v>2</v>
      </c>
      <c r="K482" t="str">
        <f t="shared" si="83"/>
        <v>Quarter 2</v>
      </c>
      <c r="L482" t="str">
        <f t="shared" si="84"/>
        <v>Q2</v>
      </c>
      <c r="M482" t="str">
        <f t="shared" si="85"/>
        <v>20132</v>
      </c>
      <c r="N482" t="str">
        <f t="shared" si="86"/>
        <v>Q2 2013</v>
      </c>
      <c r="O482" t="str">
        <f t="shared" si="87"/>
        <v>Apr 2013</v>
      </c>
      <c r="P482">
        <f t="shared" si="79"/>
        <v>201304</v>
      </c>
      <c r="Q482">
        <v>42309</v>
      </c>
      <c r="R482">
        <v>42309</v>
      </c>
      <c r="S482" t="s">
        <v>49</v>
      </c>
      <c r="T482" t="s">
        <v>50</v>
      </c>
      <c r="U482" t="s">
        <v>59</v>
      </c>
      <c r="V482" t="s">
        <v>60</v>
      </c>
      <c r="W482" t="s">
        <v>53</v>
      </c>
      <c r="X482" t="s">
        <v>54</v>
      </c>
      <c r="Y482">
        <v>4</v>
      </c>
      <c r="Z482">
        <v>48</v>
      </c>
    </row>
    <row r="483" spans="5:26" x14ac:dyDescent="0.25">
      <c r="E483">
        <v>41390</v>
      </c>
      <c r="F483">
        <f t="shared" si="80"/>
        <v>2013</v>
      </c>
      <c r="G483">
        <f t="shared" si="77"/>
        <v>4</v>
      </c>
      <c r="H483" t="str">
        <f t="shared" si="81"/>
        <v>April</v>
      </c>
      <c r="I483" t="str">
        <f t="shared" si="82"/>
        <v>Apr</v>
      </c>
      <c r="J483">
        <f t="shared" si="78"/>
        <v>2</v>
      </c>
      <c r="K483" t="str">
        <f t="shared" si="83"/>
        <v>Quarter 2</v>
      </c>
      <c r="L483" t="str">
        <f t="shared" si="84"/>
        <v>Q2</v>
      </c>
      <c r="M483" t="str">
        <f t="shared" si="85"/>
        <v>20132</v>
      </c>
      <c r="N483" t="str">
        <f t="shared" si="86"/>
        <v>Q2 2013</v>
      </c>
      <c r="O483" t="str">
        <f t="shared" si="87"/>
        <v>Apr 2013</v>
      </c>
      <c r="P483">
        <f t="shared" si="79"/>
        <v>201304</v>
      </c>
      <c r="Q483">
        <v>42309</v>
      </c>
      <c r="R483">
        <v>42309</v>
      </c>
      <c r="S483" t="s">
        <v>49</v>
      </c>
      <c r="T483" t="s">
        <v>50</v>
      </c>
      <c r="U483" t="s">
        <v>59</v>
      </c>
      <c r="V483" t="s">
        <v>60</v>
      </c>
      <c r="W483" t="s">
        <v>53</v>
      </c>
      <c r="X483" t="s">
        <v>54</v>
      </c>
      <c r="Y483">
        <v>4</v>
      </c>
      <c r="Z483">
        <v>48</v>
      </c>
    </row>
    <row r="484" spans="5:26" x14ac:dyDescent="0.25">
      <c r="E484">
        <v>41391</v>
      </c>
      <c r="F484">
        <f t="shared" si="80"/>
        <v>2013</v>
      </c>
      <c r="G484">
        <f t="shared" si="77"/>
        <v>4</v>
      </c>
      <c r="H484" t="str">
        <f t="shared" si="81"/>
        <v>April</v>
      </c>
      <c r="I484" t="str">
        <f t="shared" si="82"/>
        <v>Apr</v>
      </c>
      <c r="J484">
        <f t="shared" si="78"/>
        <v>2</v>
      </c>
      <c r="K484" t="str">
        <f t="shared" si="83"/>
        <v>Quarter 2</v>
      </c>
      <c r="L484" t="str">
        <f t="shared" si="84"/>
        <v>Q2</v>
      </c>
      <c r="M484" t="str">
        <f t="shared" si="85"/>
        <v>20132</v>
      </c>
      <c r="N484" t="str">
        <f t="shared" si="86"/>
        <v>Q2 2013</v>
      </c>
      <c r="O484" t="str">
        <f t="shared" si="87"/>
        <v>Apr 2013</v>
      </c>
      <c r="P484">
        <f t="shared" si="79"/>
        <v>201304</v>
      </c>
      <c r="Q484">
        <v>42309</v>
      </c>
      <c r="R484">
        <v>42309</v>
      </c>
      <c r="S484" t="s">
        <v>49</v>
      </c>
      <c r="T484" t="s">
        <v>50</v>
      </c>
      <c r="U484" t="s">
        <v>59</v>
      </c>
      <c r="V484" t="s">
        <v>60</v>
      </c>
      <c r="W484" t="s">
        <v>53</v>
      </c>
      <c r="X484" t="s">
        <v>54</v>
      </c>
      <c r="Y484">
        <v>4</v>
      </c>
      <c r="Z484">
        <v>48</v>
      </c>
    </row>
    <row r="485" spans="5:26" x14ac:dyDescent="0.25">
      <c r="E485">
        <v>41392</v>
      </c>
      <c r="F485">
        <f t="shared" si="80"/>
        <v>2013</v>
      </c>
      <c r="G485">
        <f t="shared" si="77"/>
        <v>4</v>
      </c>
      <c r="H485" t="str">
        <f t="shared" si="81"/>
        <v>April</v>
      </c>
      <c r="I485" t="str">
        <f t="shared" si="82"/>
        <v>Apr</v>
      </c>
      <c r="J485">
        <f t="shared" si="78"/>
        <v>2</v>
      </c>
      <c r="K485" t="str">
        <f t="shared" si="83"/>
        <v>Quarter 2</v>
      </c>
      <c r="L485" t="str">
        <f t="shared" si="84"/>
        <v>Q2</v>
      </c>
      <c r="M485" t="str">
        <f t="shared" si="85"/>
        <v>20132</v>
      </c>
      <c r="N485" t="str">
        <f t="shared" si="86"/>
        <v>Q2 2013</v>
      </c>
      <c r="O485" t="str">
        <f t="shared" si="87"/>
        <v>Apr 2013</v>
      </c>
      <c r="P485">
        <f t="shared" si="79"/>
        <v>201304</v>
      </c>
      <c r="Q485">
        <v>42309</v>
      </c>
      <c r="R485">
        <v>42309</v>
      </c>
      <c r="S485" t="s">
        <v>49</v>
      </c>
      <c r="T485" t="s">
        <v>50</v>
      </c>
      <c r="U485" t="s">
        <v>59</v>
      </c>
      <c r="V485" t="s">
        <v>60</v>
      </c>
      <c r="W485" t="s">
        <v>53</v>
      </c>
      <c r="X485" t="s">
        <v>54</v>
      </c>
      <c r="Y485">
        <v>4</v>
      </c>
      <c r="Z485">
        <v>48</v>
      </c>
    </row>
    <row r="486" spans="5:26" x14ac:dyDescent="0.25">
      <c r="E486">
        <v>41393</v>
      </c>
      <c r="F486">
        <f t="shared" si="80"/>
        <v>2013</v>
      </c>
      <c r="G486">
        <f t="shared" si="77"/>
        <v>4</v>
      </c>
      <c r="H486" t="str">
        <f t="shared" si="81"/>
        <v>April</v>
      </c>
      <c r="I486" t="str">
        <f t="shared" si="82"/>
        <v>Apr</v>
      </c>
      <c r="J486">
        <f t="shared" si="78"/>
        <v>2</v>
      </c>
      <c r="K486" t="str">
        <f t="shared" si="83"/>
        <v>Quarter 2</v>
      </c>
      <c r="L486" t="str">
        <f t="shared" si="84"/>
        <v>Q2</v>
      </c>
      <c r="M486" t="str">
        <f t="shared" si="85"/>
        <v>20132</v>
      </c>
      <c r="N486" t="str">
        <f t="shared" si="86"/>
        <v>Q2 2013</v>
      </c>
      <c r="O486" t="str">
        <f t="shared" si="87"/>
        <v>Apr 2013</v>
      </c>
      <c r="P486">
        <f t="shared" si="79"/>
        <v>201304</v>
      </c>
      <c r="Q486">
        <v>42309</v>
      </c>
      <c r="R486">
        <v>42309</v>
      </c>
      <c r="S486" t="s">
        <v>49</v>
      </c>
      <c r="T486" t="s">
        <v>50</v>
      </c>
      <c r="U486" t="s">
        <v>59</v>
      </c>
      <c r="V486" t="s">
        <v>60</v>
      </c>
      <c r="W486" t="s">
        <v>53</v>
      </c>
      <c r="X486" t="s">
        <v>54</v>
      </c>
      <c r="Y486">
        <v>4</v>
      </c>
      <c r="Z486">
        <v>48</v>
      </c>
    </row>
    <row r="487" spans="5:26" x14ac:dyDescent="0.25">
      <c r="E487">
        <v>41394</v>
      </c>
      <c r="F487">
        <f t="shared" si="80"/>
        <v>2013</v>
      </c>
      <c r="G487">
        <f t="shared" si="77"/>
        <v>4</v>
      </c>
      <c r="H487" t="str">
        <f t="shared" si="81"/>
        <v>April</v>
      </c>
      <c r="I487" t="str">
        <f t="shared" si="82"/>
        <v>Apr</v>
      </c>
      <c r="J487">
        <f t="shared" si="78"/>
        <v>2</v>
      </c>
      <c r="K487" t="str">
        <f t="shared" si="83"/>
        <v>Quarter 2</v>
      </c>
      <c r="L487" t="str">
        <f t="shared" si="84"/>
        <v>Q2</v>
      </c>
      <c r="M487" t="str">
        <f t="shared" si="85"/>
        <v>20132</v>
      </c>
      <c r="N487" t="str">
        <f t="shared" si="86"/>
        <v>Q2 2013</v>
      </c>
      <c r="O487" t="str">
        <f t="shared" si="87"/>
        <v>Apr 2013</v>
      </c>
      <c r="P487">
        <f t="shared" si="79"/>
        <v>201304</v>
      </c>
      <c r="Q487">
        <v>42309</v>
      </c>
      <c r="R487">
        <v>42309</v>
      </c>
      <c r="S487" t="s">
        <v>49</v>
      </c>
      <c r="T487" t="s">
        <v>50</v>
      </c>
      <c r="U487" t="s">
        <v>59</v>
      </c>
      <c r="V487" t="s">
        <v>60</v>
      </c>
      <c r="W487" t="s">
        <v>53</v>
      </c>
      <c r="X487" t="s">
        <v>54</v>
      </c>
      <c r="Y487">
        <v>4</v>
      </c>
      <c r="Z487">
        <v>48</v>
      </c>
    </row>
    <row r="488" spans="5:26" x14ac:dyDescent="0.25">
      <c r="E488">
        <v>41395</v>
      </c>
      <c r="F488">
        <f t="shared" si="80"/>
        <v>2013</v>
      </c>
      <c r="G488">
        <f t="shared" si="77"/>
        <v>5</v>
      </c>
      <c r="H488" t="str">
        <f t="shared" si="81"/>
        <v>May</v>
      </c>
      <c r="I488" t="str">
        <f t="shared" si="82"/>
        <v>May</v>
      </c>
      <c r="J488">
        <f t="shared" si="78"/>
        <v>2</v>
      </c>
      <c r="K488" t="str">
        <f t="shared" si="83"/>
        <v>Quarter 2</v>
      </c>
      <c r="L488" t="str">
        <f t="shared" si="84"/>
        <v>Q2</v>
      </c>
      <c r="M488" t="str">
        <f t="shared" si="85"/>
        <v>20132</v>
      </c>
      <c r="N488" t="str">
        <f t="shared" si="86"/>
        <v>Q2 2013</v>
      </c>
      <c r="O488" t="str">
        <f t="shared" si="87"/>
        <v>May 2013</v>
      </c>
      <c r="P488">
        <f t="shared" si="79"/>
        <v>201305</v>
      </c>
      <c r="Q488">
        <v>42309</v>
      </c>
      <c r="R488">
        <v>42309</v>
      </c>
      <c r="S488" t="s">
        <v>49</v>
      </c>
      <c r="T488" t="s">
        <v>50</v>
      </c>
      <c r="U488" t="s">
        <v>59</v>
      </c>
      <c r="V488" t="s">
        <v>60</v>
      </c>
      <c r="W488" t="s">
        <v>53</v>
      </c>
      <c r="X488" t="s">
        <v>54</v>
      </c>
      <c r="Y488">
        <v>4</v>
      </c>
      <c r="Z488">
        <v>49</v>
      </c>
    </row>
    <row r="489" spans="5:26" x14ac:dyDescent="0.25">
      <c r="E489">
        <v>41396</v>
      </c>
      <c r="F489">
        <f t="shared" si="80"/>
        <v>2013</v>
      </c>
      <c r="G489">
        <f t="shared" si="77"/>
        <v>5</v>
      </c>
      <c r="H489" t="str">
        <f t="shared" si="81"/>
        <v>May</v>
      </c>
      <c r="I489" t="str">
        <f t="shared" si="82"/>
        <v>May</v>
      </c>
      <c r="J489">
        <f t="shared" si="78"/>
        <v>2</v>
      </c>
      <c r="K489" t="str">
        <f t="shared" si="83"/>
        <v>Quarter 2</v>
      </c>
      <c r="L489" t="str">
        <f t="shared" si="84"/>
        <v>Q2</v>
      </c>
      <c r="M489" t="str">
        <f t="shared" si="85"/>
        <v>20132</v>
      </c>
      <c r="N489" t="str">
        <f t="shared" si="86"/>
        <v>Q2 2013</v>
      </c>
      <c r="O489" t="str">
        <f t="shared" si="87"/>
        <v>May 2013</v>
      </c>
      <c r="P489">
        <f t="shared" si="79"/>
        <v>201305</v>
      </c>
      <c r="Q489">
        <v>42309</v>
      </c>
      <c r="R489">
        <v>42309</v>
      </c>
      <c r="S489" t="s">
        <v>49</v>
      </c>
      <c r="T489" t="s">
        <v>50</v>
      </c>
      <c r="U489" t="s">
        <v>59</v>
      </c>
      <c r="V489" t="s">
        <v>60</v>
      </c>
      <c r="W489" t="s">
        <v>53</v>
      </c>
      <c r="X489" t="s">
        <v>54</v>
      </c>
      <c r="Y489">
        <v>4</v>
      </c>
      <c r="Z489">
        <v>49</v>
      </c>
    </row>
    <row r="490" spans="5:26" x14ac:dyDescent="0.25">
      <c r="E490">
        <v>41397</v>
      </c>
      <c r="F490">
        <f t="shared" si="80"/>
        <v>2013</v>
      </c>
      <c r="G490">
        <f t="shared" si="77"/>
        <v>5</v>
      </c>
      <c r="H490" t="str">
        <f t="shared" si="81"/>
        <v>May</v>
      </c>
      <c r="I490" t="str">
        <f t="shared" si="82"/>
        <v>May</v>
      </c>
      <c r="J490">
        <f t="shared" si="78"/>
        <v>2</v>
      </c>
      <c r="K490" t="str">
        <f t="shared" si="83"/>
        <v>Quarter 2</v>
      </c>
      <c r="L490" t="str">
        <f t="shared" si="84"/>
        <v>Q2</v>
      </c>
      <c r="M490" t="str">
        <f t="shared" si="85"/>
        <v>20132</v>
      </c>
      <c r="N490" t="str">
        <f t="shared" si="86"/>
        <v>Q2 2013</v>
      </c>
      <c r="O490" t="str">
        <f t="shared" si="87"/>
        <v>May 2013</v>
      </c>
      <c r="P490">
        <f t="shared" si="79"/>
        <v>201305</v>
      </c>
      <c r="Q490">
        <v>41244</v>
      </c>
      <c r="R490">
        <v>41244</v>
      </c>
      <c r="S490" t="s">
        <v>61</v>
      </c>
      <c r="T490" t="s">
        <v>62</v>
      </c>
      <c r="U490" t="s">
        <v>51</v>
      </c>
      <c r="V490" t="s">
        <v>52</v>
      </c>
      <c r="W490" t="s">
        <v>53</v>
      </c>
      <c r="X490" t="s">
        <v>54</v>
      </c>
      <c r="Y490">
        <v>4</v>
      </c>
      <c r="Z490">
        <v>48</v>
      </c>
    </row>
    <row r="491" spans="5:26" x14ac:dyDescent="0.25">
      <c r="E491">
        <v>41398</v>
      </c>
      <c r="F491">
        <f t="shared" si="80"/>
        <v>2013</v>
      </c>
      <c r="G491">
        <f t="shared" si="77"/>
        <v>5</v>
      </c>
      <c r="H491" t="str">
        <f t="shared" si="81"/>
        <v>May</v>
      </c>
      <c r="I491" t="str">
        <f t="shared" si="82"/>
        <v>May</v>
      </c>
      <c r="J491">
        <f t="shared" si="78"/>
        <v>2</v>
      </c>
      <c r="K491" t="str">
        <f t="shared" si="83"/>
        <v>Quarter 2</v>
      </c>
      <c r="L491" t="str">
        <f t="shared" si="84"/>
        <v>Q2</v>
      </c>
      <c r="M491" t="str">
        <f t="shared" si="85"/>
        <v>20132</v>
      </c>
      <c r="N491" t="str">
        <f t="shared" si="86"/>
        <v>Q2 2013</v>
      </c>
      <c r="O491" t="str">
        <f t="shared" si="87"/>
        <v>May 2013</v>
      </c>
      <c r="P491">
        <f t="shared" si="79"/>
        <v>201305</v>
      </c>
      <c r="Q491">
        <v>41244</v>
      </c>
      <c r="R491">
        <v>41244</v>
      </c>
      <c r="S491" t="s">
        <v>61</v>
      </c>
      <c r="T491" t="s">
        <v>62</v>
      </c>
      <c r="U491" t="s">
        <v>51</v>
      </c>
      <c r="V491" t="s">
        <v>52</v>
      </c>
      <c r="W491" t="s">
        <v>53</v>
      </c>
      <c r="X491" t="s">
        <v>54</v>
      </c>
      <c r="Y491">
        <v>4</v>
      </c>
      <c r="Z491">
        <v>49</v>
      </c>
    </row>
    <row r="492" spans="5:26" x14ac:dyDescent="0.25">
      <c r="E492">
        <v>41399</v>
      </c>
      <c r="F492">
        <f t="shared" si="80"/>
        <v>2013</v>
      </c>
      <c r="G492">
        <f t="shared" si="77"/>
        <v>5</v>
      </c>
      <c r="H492" t="str">
        <f t="shared" si="81"/>
        <v>May</v>
      </c>
      <c r="I492" t="str">
        <f t="shared" si="82"/>
        <v>May</v>
      </c>
      <c r="J492">
        <f t="shared" si="78"/>
        <v>2</v>
      </c>
      <c r="K492" t="str">
        <f t="shared" si="83"/>
        <v>Quarter 2</v>
      </c>
      <c r="L492" t="str">
        <f t="shared" si="84"/>
        <v>Q2</v>
      </c>
      <c r="M492" t="str">
        <f t="shared" si="85"/>
        <v>20132</v>
      </c>
      <c r="N492" t="str">
        <f t="shared" si="86"/>
        <v>Q2 2013</v>
      </c>
      <c r="O492" t="str">
        <f t="shared" si="87"/>
        <v>May 2013</v>
      </c>
      <c r="P492">
        <f t="shared" si="79"/>
        <v>201305</v>
      </c>
      <c r="Q492">
        <v>41244</v>
      </c>
      <c r="R492">
        <v>41244</v>
      </c>
      <c r="S492" t="s">
        <v>61</v>
      </c>
      <c r="T492" t="s">
        <v>62</v>
      </c>
      <c r="U492" t="s">
        <v>51</v>
      </c>
      <c r="V492" t="s">
        <v>52</v>
      </c>
      <c r="W492" t="s">
        <v>53</v>
      </c>
      <c r="X492" t="s">
        <v>54</v>
      </c>
      <c r="Y492">
        <v>4</v>
      </c>
      <c r="Z492">
        <v>49</v>
      </c>
    </row>
    <row r="493" spans="5:26" x14ac:dyDescent="0.25">
      <c r="E493">
        <v>41400</v>
      </c>
      <c r="F493">
        <f t="shared" si="80"/>
        <v>2013</v>
      </c>
      <c r="G493">
        <f t="shared" si="77"/>
        <v>5</v>
      </c>
      <c r="H493" t="str">
        <f t="shared" si="81"/>
        <v>May</v>
      </c>
      <c r="I493" t="str">
        <f t="shared" si="82"/>
        <v>May</v>
      </c>
      <c r="J493">
        <f t="shared" si="78"/>
        <v>2</v>
      </c>
      <c r="K493" t="str">
        <f t="shared" si="83"/>
        <v>Quarter 2</v>
      </c>
      <c r="L493" t="str">
        <f t="shared" si="84"/>
        <v>Q2</v>
      </c>
      <c r="M493" t="str">
        <f t="shared" si="85"/>
        <v>20132</v>
      </c>
      <c r="N493" t="str">
        <f t="shared" si="86"/>
        <v>Q2 2013</v>
      </c>
      <c r="O493" t="str">
        <f t="shared" si="87"/>
        <v>May 2013</v>
      </c>
      <c r="P493">
        <f t="shared" si="79"/>
        <v>201305</v>
      </c>
      <c r="Q493">
        <v>41244</v>
      </c>
      <c r="R493">
        <v>41244</v>
      </c>
      <c r="S493" t="s">
        <v>61</v>
      </c>
      <c r="T493" t="s">
        <v>62</v>
      </c>
      <c r="U493" t="s">
        <v>51</v>
      </c>
      <c r="V493" t="s">
        <v>52</v>
      </c>
      <c r="W493" t="s">
        <v>53</v>
      </c>
      <c r="X493" t="s">
        <v>54</v>
      </c>
      <c r="Y493">
        <v>4</v>
      </c>
      <c r="Z493">
        <v>49</v>
      </c>
    </row>
    <row r="494" spans="5:26" x14ac:dyDescent="0.25">
      <c r="E494">
        <v>41401</v>
      </c>
      <c r="F494">
        <f t="shared" si="80"/>
        <v>2013</v>
      </c>
      <c r="G494">
        <f t="shared" si="77"/>
        <v>5</v>
      </c>
      <c r="H494" t="str">
        <f t="shared" si="81"/>
        <v>May</v>
      </c>
      <c r="I494" t="str">
        <f t="shared" si="82"/>
        <v>May</v>
      </c>
      <c r="J494">
        <f t="shared" si="78"/>
        <v>2</v>
      </c>
      <c r="K494" t="str">
        <f t="shared" si="83"/>
        <v>Quarter 2</v>
      </c>
      <c r="L494" t="str">
        <f t="shared" si="84"/>
        <v>Q2</v>
      </c>
      <c r="M494" t="str">
        <f t="shared" si="85"/>
        <v>20132</v>
      </c>
      <c r="N494" t="str">
        <f t="shared" si="86"/>
        <v>Q2 2013</v>
      </c>
      <c r="O494" t="str">
        <f t="shared" si="87"/>
        <v>May 2013</v>
      </c>
      <c r="P494">
        <f t="shared" si="79"/>
        <v>201305</v>
      </c>
      <c r="Q494">
        <v>41244</v>
      </c>
      <c r="R494">
        <v>41244</v>
      </c>
      <c r="S494" t="s">
        <v>61</v>
      </c>
      <c r="T494" t="s">
        <v>62</v>
      </c>
      <c r="U494" t="s">
        <v>51</v>
      </c>
      <c r="V494" t="s">
        <v>52</v>
      </c>
      <c r="W494" t="s">
        <v>53</v>
      </c>
      <c r="X494" t="s">
        <v>54</v>
      </c>
      <c r="Y494">
        <v>4</v>
      </c>
      <c r="Z494">
        <v>49</v>
      </c>
    </row>
    <row r="495" spans="5:26" x14ac:dyDescent="0.25">
      <c r="E495">
        <v>41402</v>
      </c>
      <c r="F495">
        <f t="shared" si="80"/>
        <v>2013</v>
      </c>
      <c r="G495">
        <f t="shared" si="77"/>
        <v>5</v>
      </c>
      <c r="H495" t="str">
        <f t="shared" si="81"/>
        <v>May</v>
      </c>
      <c r="I495" t="str">
        <f t="shared" si="82"/>
        <v>May</v>
      </c>
      <c r="J495">
        <f t="shared" si="78"/>
        <v>2</v>
      </c>
      <c r="K495" t="str">
        <f t="shared" si="83"/>
        <v>Quarter 2</v>
      </c>
      <c r="L495" t="str">
        <f t="shared" si="84"/>
        <v>Q2</v>
      </c>
      <c r="M495" t="str">
        <f t="shared" si="85"/>
        <v>20132</v>
      </c>
      <c r="N495" t="str">
        <f t="shared" si="86"/>
        <v>Q2 2013</v>
      </c>
      <c r="O495" t="str">
        <f t="shared" si="87"/>
        <v>May 2013</v>
      </c>
      <c r="P495">
        <f t="shared" si="79"/>
        <v>201305</v>
      </c>
      <c r="Q495">
        <v>41244</v>
      </c>
      <c r="R495">
        <v>41244</v>
      </c>
      <c r="S495" t="s">
        <v>61</v>
      </c>
      <c r="T495" t="s">
        <v>62</v>
      </c>
      <c r="U495" t="s">
        <v>51</v>
      </c>
      <c r="V495" t="s">
        <v>52</v>
      </c>
      <c r="W495" t="s">
        <v>53</v>
      </c>
      <c r="X495" t="s">
        <v>54</v>
      </c>
      <c r="Y495">
        <v>4</v>
      </c>
      <c r="Z495">
        <v>49</v>
      </c>
    </row>
    <row r="496" spans="5:26" x14ac:dyDescent="0.25">
      <c r="E496">
        <v>41403</v>
      </c>
      <c r="F496">
        <f t="shared" si="80"/>
        <v>2013</v>
      </c>
      <c r="G496">
        <f t="shared" si="77"/>
        <v>5</v>
      </c>
      <c r="H496" t="str">
        <f t="shared" si="81"/>
        <v>May</v>
      </c>
      <c r="I496" t="str">
        <f t="shared" si="82"/>
        <v>May</v>
      </c>
      <c r="J496">
        <f t="shared" si="78"/>
        <v>2</v>
      </c>
      <c r="K496" t="str">
        <f t="shared" si="83"/>
        <v>Quarter 2</v>
      </c>
      <c r="L496" t="str">
        <f t="shared" si="84"/>
        <v>Q2</v>
      </c>
      <c r="M496" t="str">
        <f t="shared" si="85"/>
        <v>20132</v>
      </c>
      <c r="N496" t="str">
        <f t="shared" si="86"/>
        <v>Q2 2013</v>
      </c>
      <c r="O496" t="str">
        <f t="shared" si="87"/>
        <v>May 2013</v>
      </c>
      <c r="P496">
        <f t="shared" si="79"/>
        <v>201305</v>
      </c>
      <c r="Q496">
        <v>41244</v>
      </c>
      <c r="R496">
        <v>41244</v>
      </c>
      <c r="S496" t="s">
        <v>61</v>
      </c>
      <c r="T496" t="s">
        <v>62</v>
      </c>
      <c r="U496" t="s">
        <v>51</v>
      </c>
      <c r="V496" t="s">
        <v>52</v>
      </c>
      <c r="W496" t="s">
        <v>53</v>
      </c>
      <c r="X496" t="s">
        <v>54</v>
      </c>
      <c r="Y496">
        <v>4</v>
      </c>
      <c r="Z496">
        <v>49</v>
      </c>
    </row>
    <row r="497" spans="5:26" x14ac:dyDescent="0.25">
      <c r="E497">
        <v>41404</v>
      </c>
      <c r="F497">
        <f t="shared" si="80"/>
        <v>2013</v>
      </c>
      <c r="G497">
        <f t="shared" si="77"/>
        <v>5</v>
      </c>
      <c r="H497" t="str">
        <f t="shared" si="81"/>
        <v>May</v>
      </c>
      <c r="I497" t="str">
        <f t="shared" si="82"/>
        <v>May</v>
      </c>
      <c r="J497">
        <f t="shared" si="78"/>
        <v>2</v>
      </c>
      <c r="K497" t="str">
        <f t="shared" si="83"/>
        <v>Quarter 2</v>
      </c>
      <c r="L497" t="str">
        <f t="shared" si="84"/>
        <v>Q2</v>
      </c>
      <c r="M497" t="str">
        <f t="shared" si="85"/>
        <v>20132</v>
      </c>
      <c r="N497" t="str">
        <f t="shared" si="86"/>
        <v>Q2 2013</v>
      </c>
      <c r="O497" t="str">
        <f t="shared" si="87"/>
        <v>May 2013</v>
      </c>
      <c r="P497">
        <f t="shared" si="79"/>
        <v>201305</v>
      </c>
      <c r="Q497">
        <v>41244</v>
      </c>
      <c r="R497">
        <v>41244</v>
      </c>
      <c r="S497" t="s">
        <v>61</v>
      </c>
      <c r="T497" t="s">
        <v>62</v>
      </c>
      <c r="U497" t="s">
        <v>51</v>
      </c>
      <c r="V497" t="s">
        <v>52</v>
      </c>
      <c r="W497" t="s">
        <v>53</v>
      </c>
      <c r="X497" t="s">
        <v>54</v>
      </c>
      <c r="Y497">
        <v>4</v>
      </c>
      <c r="Z497">
        <v>49</v>
      </c>
    </row>
    <row r="498" spans="5:26" x14ac:dyDescent="0.25">
      <c r="E498">
        <v>41405</v>
      </c>
      <c r="F498">
        <f t="shared" si="80"/>
        <v>2013</v>
      </c>
      <c r="G498">
        <f t="shared" si="77"/>
        <v>5</v>
      </c>
      <c r="H498" t="str">
        <f t="shared" si="81"/>
        <v>May</v>
      </c>
      <c r="I498" t="str">
        <f t="shared" si="82"/>
        <v>May</v>
      </c>
      <c r="J498">
        <f t="shared" si="78"/>
        <v>2</v>
      </c>
      <c r="K498" t="str">
        <f t="shared" si="83"/>
        <v>Quarter 2</v>
      </c>
      <c r="L498" t="str">
        <f t="shared" si="84"/>
        <v>Q2</v>
      </c>
      <c r="M498" t="str">
        <f t="shared" si="85"/>
        <v>20132</v>
      </c>
      <c r="N498" t="str">
        <f t="shared" si="86"/>
        <v>Q2 2013</v>
      </c>
      <c r="O498" t="str">
        <f t="shared" si="87"/>
        <v>May 2013</v>
      </c>
      <c r="P498">
        <f t="shared" si="79"/>
        <v>201305</v>
      </c>
      <c r="Q498">
        <v>41244</v>
      </c>
      <c r="R498">
        <v>41244</v>
      </c>
      <c r="S498" t="s">
        <v>61</v>
      </c>
      <c r="T498" t="s">
        <v>62</v>
      </c>
      <c r="U498" t="s">
        <v>51</v>
      </c>
      <c r="V498" t="s">
        <v>52</v>
      </c>
      <c r="W498" t="s">
        <v>53</v>
      </c>
      <c r="X498" t="s">
        <v>54</v>
      </c>
      <c r="Y498">
        <v>4</v>
      </c>
      <c r="Z498">
        <v>50</v>
      </c>
    </row>
    <row r="499" spans="5:26" x14ac:dyDescent="0.25">
      <c r="E499">
        <v>41406</v>
      </c>
      <c r="F499">
        <f t="shared" si="80"/>
        <v>2013</v>
      </c>
      <c r="G499">
        <f t="shared" si="77"/>
        <v>5</v>
      </c>
      <c r="H499" t="str">
        <f t="shared" si="81"/>
        <v>May</v>
      </c>
      <c r="I499" t="str">
        <f t="shared" si="82"/>
        <v>May</v>
      </c>
      <c r="J499">
        <f t="shared" si="78"/>
        <v>2</v>
      </c>
      <c r="K499" t="str">
        <f t="shared" si="83"/>
        <v>Quarter 2</v>
      </c>
      <c r="L499" t="str">
        <f t="shared" si="84"/>
        <v>Q2</v>
      </c>
      <c r="M499" t="str">
        <f t="shared" si="85"/>
        <v>20132</v>
      </c>
      <c r="N499" t="str">
        <f t="shared" si="86"/>
        <v>Q2 2013</v>
      </c>
      <c r="O499" t="str">
        <f t="shared" si="87"/>
        <v>May 2013</v>
      </c>
      <c r="P499">
        <f t="shared" si="79"/>
        <v>201305</v>
      </c>
      <c r="Q499">
        <v>41244</v>
      </c>
      <c r="R499">
        <v>41244</v>
      </c>
      <c r="S499" t="s">
        <v>61</v>
      </c>
      <c r="T499" t="s">
        <v>62</v>
      </c>
      <c r="U499" t="s">
        <v>51</v>
      </c>
      <c r="V499" t="s">
        <v>52</v>
      </c>
      <c r="W499" t="s">
        <v>53</v>
      </c>
      <c r="X499" t="s">
        <v>54</v>
      </c>
      <c r="Y499">
        <v>4</v>
      </c>
      <c r="Z499">
        <v>50</v>
      </c>
    </row>
    <row r="500" spans="5:26" x14ac:dyDescent="0.25">
      <c r="E500">
        <v>41407</v>
      </c>
      <c r="F500">
        <f t="shared" si="80"/>
        <v>2013</v>
      </c>
      <c r="G500">
        <f t="shared" si="77"/>
        <v>5</v>
      </c>
      <c r="H500" t="str">
        <f t="shared" si="81"/>
        <v>May</v>
      </c>
      <c r="I500" t="str">
        <f t="shared" si="82"/>
        <v>May</v>
      </c>
      <c r="J500">
        <f t="shared" si="78"/>
        <v>2</v>
      </c>
      <c r="K500" t="str">
        <f t="shared" si="83"/>
        <v>Quarter 2</v>
      </c>
      <c r="L500" t="str">
        <f t="shared" si="84"/>
        <v>Q2</v>
      </c>
      <c r="M500" t="str">
        <f t="shared" si="85"/>
        <v>20132</v>
      </c>
      <c r="N500" t="str">
        <f t="shared" si="86"/>
        <v>Q2 2013</v>
      </c>
      <c r="O500" t="str">
        <f t="shared" si="87"/>
        <v>May 2013</v>
      </c>
      <c r="P500">
        <f t="shared" si="79"/>
        <v>201305</v>
      </c>
      <c r="Q500">
        <v>41244</v>
      </c>
      <c r="R500">
        <v>41244</v>
      </c>
      <c r="S500" t="s">
        <v>61</v>
      </c>
      <c r="T500" t="s">
        <v>62</v>
      </c>
      <c r="U500" t="s">
        <v>51</v>
      </c>
      <c r="V500" t="s">
        <v>52</v>
      </c>
      <c r="W500" t="s">
        <v>53</v>
      </c>
      <c r="X500" t="s">
        <v>54</v>
      </c>
      <c r="Y500">
        <v>4</v>
      </c>
      <c r="Z500">
        <v>50</v>
      </c>
    </row>
    <row r="501" spans="5:26" x14ac:dyDescent="0.25">
      <c r="E501">
        <v>41408</v>
      </c>
      <c r="F501">
        <f t="shared" si="80"/>
        <v>2013</v>
      </c>
      <c r="G501">
        <f t="shared" si="77"/>
        <v>5</v>
      </c>
      <c r="H501" t="str">
        <f t="shared" si="81"/>
        <v>May</v>
      </c>
      <c r="I501" t="str">
        <f t="shared" si="82"/>
        <v>May</v>
      </c>
      <c r="J501">
        <f t="shared" si="78"/>
        <v>2</v>
      </c>
      <c r="K501" t="str">
        <f t="shared" si="83"/>
        <v>Quarter 2</v>
      </c>
      <c r="L501" t="str">
        <f t="shared" si="84"/>
        <v>Q2</v>
      </c>
      <c r="M501" t="str">
        <f t="shared" si="85"/>
        <v>20132</v>
      </c>
      <c r="N501" t="str">
        <f t="shared" si="86"/>
        <v>Q2 2013</v>
      </c>
      <c r="O501" t="str">
        <f t="shared" si="87"/>
        <v>May 2013</v>
      </c>
      <c r="P501">
        <f t="shared" si="79"/>
        <v>201305</v>
      </c>
      <c r="Q501">
        <v>41244</v>
      </c>
      <c r="R501">
        <v>41244</v>
      </c>
      <c r="S501" t="s">
        <v>61</v>
      </c>
      <c r="T501" t="s">
        <v>62</v>
      </c>
      <c r="U501" t="s">
        <v>51</v>
      </c>
      <c r="V501" t="s">
        <v>52</v>
      </c>
      <c r="W501" t="s">
        <v>53</v>
      </c>
      <c r="X501" t="s">
        <v>54</v>
      </c>
      <c r="Y501">
        <v>4</v>
      </c>
      <c r="Z501">
        <v>50</v>
      </c>
    </row>
    <row r="502" spans="5:26" x14ac:dyDescent="0.25">
      <c r="E502">
        <v>41409</v>
      </c>
      <c r="F502">
        <f t="shared" si="80"/>
        <v>2013</v>
      </c>
      <c r="G502">
        <f t="shared" si="77"/>
        <v>5</v>
      </c>
      <c r="H502" t="str">
        <f t="shared" si="81"/>
        <v>May</v>
      </c>
      <c r="I502" t="str">
        <f t="shared" si="82"/>
        <v>May</v>
      </c>
      <c r="J502">
        <f t="shared" si="78"/>
        <v>2</v>
      </c>
      <c r="K502" t="str">
        <f t="shared" si="83"/>
        <v>Quarter 2</v>
      </c>
      <c r="L502" t="str">
        <f t="shared" si="84"/>
        <v>Q2</v>
      </c>
      <c r="M502" t="str">
        <f t="shared" si="85"/>
        <v>20132</v>
      </c>
      <c r="N502" t="str">
        <f t="shared" si="86"/>
        <v>Q2 2013</v>
      </c>
      <c r="O502" t="str">
        <f t="shared" si="87"/>
        <v>May 2013</v>
      </c>
      <c r="P502">
        <f t="shared" si="79"/>
        <v>201305</v>
      </c>
      <c r="Q502">
        <v>41244</v>
      </c>
      <c r="R502">
        <v>41244</v>
      </c>
      <c r="S502" t="s">
        <v>61</v>
      </c>
      <c r="T502" t="s">
        <v>62</v>
      </c>
      <c r="U502" t="s">
        <v>51</v>
      </c>
      <c r="V502" t="s">
        <v>52</v>
      </c>
      <c r="W502" t="s">
        <v>53</v>
      </c>
      <c r="X502" t="s">
        <v>54</v>
      </c>
      <c r="Y502">
        <v>4</v>
      </c>
      <c r="Z502">
        <v>50</v>
      </c>
    </row>
    <row r="503" spans="5:26" x14ac:dyDescent="0.25">
      <c r="E503">
        <v>41410</v>
      </c>
      <c r="F503">
        <f t="shared" si="80"/>
        <v>2013</v>
      </c>
      <c r="G503">
        <f t="shared" si="77"/>
        <v>5</v>
      </c>
      <c r="H503" t="str">
        <f t="shared" si="81"/>
        <v>May</v>
      </c>
      <c r="I503" t="str">
        <f t="shared" si="82"/>
        <v>May</v>
      </c>
      <c r="J503">
        <f t="shared" si="78"/>
        <v>2</v>
      </c>
      <c r="K503" t="str">
        <f t="shared" si="83"/>
        <v>Quarter 2</v>
      </c>
      <c r="L503" t="str">
        <f t="shared" si="84"/>
        <v>Q2</v>
      </c>
      <c r="M503" t="str">
        <f t="shared" si="85"/>
        <v>20132</v>
      </c>
      <c r="N503" t="str">
        <f t="shared" si="86"/>
        <v>Q2 2013</v>
      </c>
      <c r="O503" t="str">
        <f t="shared" si="87"/>
        <v>May 2013</v>
      </c>
      <c r="P503">
        <f t="shared" si="79"/>
        <v>201305</v>
      </c>
      <c r="Q503">
        <v>41244</v>
      </c>
      <c r="R503">
        <v>41244</v>
      </c>
      <c r="S503" t="s">
        <v>61</v>
      </c>
      <c r="T503" t="s">
        <v>62</v>
      </c>
      <c r="U503" t="s">
        <v>51</v>
      </c>
      <c r="V503" t="s">
        <v>52</v>
      </c>
      <c r="W503" t="s">
        <v>53</v>
      </c>
      <c r="X503" t="s">
        <v>54</v>
      </c>
      <c r="Y503">
        <v>4</v>
      </c>
      <c r="Z503">
        <v>50</v>
      </c>
    </row>
    <row r="504" spans="5:26" x14ac:dyDescent="0.25">
      <c r="E504">
        <v>41411</v>
      </c>
      <c r="F504">
        <f t="shared" si="80"/>
        <v>2013</v>
      </c>
      <c r="G504">
        <f t="shared" si="77"/>
        <v>5</v>
      </c>
      <c r="H504" t="str">
        <f t="shared" si="81"/>
        <v>May</v>
      </c>
      <c r="I504" t="str">
        <f t="shared" si="82"/>
        <v>May</v>
      </c>
      <c r="J504">
        <f t="shared" si="78"/>
        <v>2</v>
      </c>
      <c r="K504" t="str">
        <f t="shared" si="83"/>
        <v>Quarter 2</v>
      </c>
      <c r="L504" t="str">
        <f t="shared" si="84"/>
        <v>Q2</v>
      </c>
      <c r="M504" t="str">
        <f t="shared" si="85"/>
        <v>20132</v>
      </c>
      <c r="N504" t="str">
        <f t="shared" si="86"/>
        <v>Q2 2013</v>
      </c>
      <c r="O504" t="str">
        <f t="shared" si="87"/>
        <v>May 2013</v>
      </c>
      <c r="P504">
        <f t="shared" si="79"/>
        <v>201305</v>
      </c>
      <c r="Q504">
        <v>41244</v>
      </c>
      <c r="R504">
        <v>41244</v>
      </c>
      <c r="S504" t="s">
        <v>61</v>
      </c>
      <c r="T504" t="s">
        <v>62</v>
      </c>
      <c r="U504" t="s">
        <v>51</v>
      </c>
      <c r="V504" t="s">
        <v>52</v>
      </c>
      <c r="W504" t="s">
        <v>53</v>
      </c>
      <c r="X504" t="s">
        <v>54</v>
      </c>
      <c r="Y504">
        <v>4</v>
      </c>
      <c r="Z504">
        <v>50</v>
      </c>
    </row>
    <row r="505" spans="5:26" x14ac:dyDescent="0.25">
      <c r="E505">
        <v>41412</v>
      </c>
      <c r="F505">
        <f t="shared" si="80"/>
        <v>2013</v>
      </c>
      <c r="G505">
        <f t="shared" si="77"/>
        <v>5</v>
      </c>
      <c r="H505" t="str">
        <f t="shared" si="81"/>
        <v>May</v>
      </c>
      <c r="I505" t="str">
        <f t="shared" si="82"/>
        <v>May</v>
      </c>
      <c r="J505">
        <f t="shared" si="78"/>
        <v>2</v>
      </c>
      <c r="K505" t="str">
        <f t="shared" si="83"/>
        <v>Quarter 2</v>
      </c>
      <c r="L505" t="str">
        <f t="shared" si="84"/>
        <v>Q2</v>
      </c>
      <c r="M505" t="str">
        <f t="shared" si="85"/>
        <v>20132</v>
      </c>
      <c r="N505" t="str">
        <f t="shared" si="86"/>
        <v>Q2 2013</v>
      </c>
      <c r="O505" t="str">
        <f t="shared" si="87"/>
        <v>May 2013</v>
      </c>
      <c r="P505">
        <f t="shared" si="79"/>
        <v>201305</v>
      </c>
      <c r="Q505">
        <v>41244</v>
      </c>
      <c r="R505">
        <v>41244</v>
      </c>
      <c r="S505" t="s">
        <v>61</v>
      </c>
      <c r="T505" t="s">
        <v>62</v>
      </c>
      <c r="U505" t="s">
        <v>51</v>
      </c>
      <c r="V505" t="s">
        <v>52</v>
      </c>
      <c r="W505" t="s">
        <v>53</v>
      </c>
      <c r="X505" t="s">
        <v>54</v>
      </c>
      <c r="Y505">
        <v>4</v>
      </c>
      <c r="Z505">
        <v>51</v>
      </c>
    </row>
    <row r="506" spans="5:26" x14ac:dyDescent="0.25">
      <c r="E506">
        <v>41413</v>
      </c>
      <c r="F506">
        <f t="shared" si="80"/>
        <v>2013</v>
      </c>
      <c r="G506">
        <f t="shared" si="77"/>
        <v>5</v>
      </c>
      <c r="H506" t="str">
        <f t="shared" si="81"/>
        <v>May</v>
      </c>
      <c r="I506" t="str">
        <f t="shared" si="82"/>
        <v>May</v>
      </c>
      <c r="J506">
        <f t="shared" si="78"/>
        <v>2</v>
      </c>
      <c r="K506" t="str">
        <f t="shared" si="83"/>
        <v>Quarter 2</v>
      </c>
      <c r="L506" t="str">
        <f t="shared" si="84"/>
        <v>Q2</v>
      </c>
      <c r="M506" t="str">
        <f t="shared" si="85"/>
        <v>20132</v>
      </c>
      <c r="N506" t="str">
        <f t="shared" si="86"/>
        <v>Q2 2013</v>
      </c>
      <c r="O506" t="str">
        <f t="shared" si="87"/>
        <v>May 2013</v>
      </c>
      <c r="P506">
        <f t="shared" si="79"/>
        <v>201305</v>
      </c>
      <c r="Q506">
        <v>41244</v>
      </c>
      <c r="R506">
        <v>41244</v>
      </c>
      <c r="S506" t="s">
        <v>61</v>
      </c>
      <c r="T506" t="s">
        <v>62</v>
      </c>
      <c r="U506" t="s">
        <v>51</v>
      </c>
      <c r="V506" t="s">
        <v>52</v>
      </c>
      <c r="W506" t="s">
        <v>53</v>
      </c>
      <c r="X506" t="s">
        <v>54</v>
      </c>
      <c r="Y506">
        <v>4</v>
      </c>
      <c r="Z506">
        <v>51</v>
      </c>
    </row>
    <row r="507" spans="5:26" x14ac:dyDescent="0.25">
      <c r="E507">
        <v>41414</v>
      </c>
      <c r="F507">
        <f t="shared" si="80"/>
        <v>2013</v>
      </c>
      <c r="G507">
        <f t="shared" si="77"/>
        <v>5</v>
      </c>
      <c r="H507" t="str">
        <f t="shared" si="81"/>
        <v>May</v>
      </c>
      <c r="I507" t="str">
        <f t="shared" si="82"/>
        <v>May</v>
      </c>
      <c r="J507">
        <f t="shared" si="78"/>
        <v>2</v>
      </c>
      <c r="K507" t="str">
        <f t="shared" si="83"/>
        <v>Quarter 2</v>
      </c>
      <c r="L507" t="str">
        <f t="shared" si="84"/>
        <v>Q2</v>
      </c>
      <c r="M507" t="str">
        <f t="shared" si="85"/>
        <v>20132</v>
      </c>
      <c r="N507" t="str">
        <f t="shared" si="86"/>
        <v>Q2 2013</v>
      </c>
      <c r="O507" t="str">
        <f t="shared" si="87"/>
        <v>May 2013</v>
      </c>
      <c r="P507">
        <f t="shared" si="79"/>
        <v>201305</v>
      </c>
      <c r="Q507">
        <v>41244</v>
      </c>
      <c r="R507">
        <v>41244</v>
      </c>
      <c r="S507" t="s">
        <v>61</v>
      </c>
      <c r="T507" t="s">
        <v>62</v>
      </c>
      <c r="U507" t="s">
        <v>51</v>
      </c>
      <c r="V507" t="s">
        <v>52</v>
      </c>
      <c r="W507" t="s">
        <v>53</v>
      </c>
      <c r="X507" t="s">
        <v>54</v>
      </c>
      <c r="Y507">
        <v>4</v>
      </c>
      <c r="Z507">
        <v>51</v>
      </c>
    </row>
    <row r="508" spans="5:26" x14ac:dyDescent="0.25">
      <c r="E508">
        <v>41415</v>
      </c>
      <c r="F508">
        <f t="shared" si="80"/>
        <v>2013</v>
      </c>
      <c r="G508">
        <f t="shared" si="77"/>
        <v>5</v>
      </c>
      <c r="H508" t="str">
        <f t="shared" si="81"/>
        <v>May</v>
      </c>
      <c r="I508" t="str">
        <f t="shared" si="82"/>
        <v>May</v>
      </c>
      <c r="J508">
        <f t="shared" si="78"/>
        <v>2</v>
      </c>
      <c r="K508" t="str">
        <f t="shared" si="83"/>
        <v>Quarter 2</v>
      </c>
      <c r="L508" t="str">
        <f t="shared" si="84"/>
        <v>Q2</v>
      </c>
      <c r="M508" t="str">
        <f t="shared" si="85"/>
        <v>20132</v>
      </c>
      <c r="N508" t="str">
        <f t="shared" si="86"/>
        <v>Q2 2013</v>
      </c>
      <c r="O508" t="str">
        <f t="shared" si="87"/>
        <v>May 2013</v>
      </c>
      <c r="P508">
        <f t="shared" si="79"/>
        <v>201305</v>
      </c>
      <c r="Q508">
        <v>41244</v>
      </c>
      <c r="R508">
        <v>41244</v>
      </c>
      <c r="S508" t="s">
        <v>61</v>
      </c>
      <c r="T508" t="s">
        <v>62</v>
      </c>
      <c r="U508" t="s">
        <v>51</v>
      </c>
      <c r="V508" t="s">
        <v>52</v>
      </c>
      <c r="W508" t="s">
        <v>53</v>
      </c>
      <c r="X508" t="s">
        <v>54</v>
      </c>
      <c r="Y508">
        <v>4</v>
      </c>
      <c r="Z508">
        <v>51</v>
      </c>
    </row>
    <row r="509" spans="5:26" x14ac:dyDescent="0.25">
      <c r="E509">
        <v>41416</v>
      </c>
      <c r="F509">
        <f t="shared" si="80"/>
        <v>2013</v>
      </c>
      <c r="G509">
        <f t="shared" si="77"/>
        <v>5</v>
      </c>
      <c r="H509" t="str">
        <f t="shared" si="81"/>
        <v>May</v>
      </c>
      <c r="I509" t="str">
        <f t="shared" si="82"/>
        <v>May</v>
      </c>
      <c r="J509">
        <f t="shared" si="78"/>
        <v>2</v>
      </c>
      <c r="K509" t="str">
        <f t="shared" si="83"/>
        <v>Quarter 2</v>
      </c>
      <c r="L509" t="str">
        <f t="shared" si="84"/>
        <v>Q2</v>
      </c>
      <c r="M509" t="str">
        <f t="shared" si="85"/>
        <v>20132</v>
      </c>
      <c r="N509" t="str">
        <f t="shared" si="86"/>
        <v>Q2 2013</v>
      </c>
      <c r="O509" t="str">
        <f t="shared" si="87"/>
        <v>May 2013</v>
      </c>
      <c r="P509">
        <f t="shared" si="79"/>
        <v>201305</v>
      </c>
      <c r="Q509">
        <v>41244</v>
      </c>
      <c r="R509">
        <v>41244</v>
      </c>
      <c r="S509" t="s">
        <v>61</v>
      </c>
      <c r="T509" t="s">
        <v>62</v>
      </c>
      <c r="U509" t="s">
        <v>51</v>
      </c>
      <c r="V509" t="s">
        <v>52</v>
      </c>
      <c r="W509" t="s">
        <v>53</v>
      </c>
      <c r="X509" t="s">
        <v>54</v>
      </c>
      <c r="Y509">
        <v>4</v>
      </c>
      <c r="Z509">
        <v>51</v>
      </c>
    </row>
    <row r="510" spans="5:26" x14ac:dyDescent="0.25">
      <c r="E510">
        <v>41417</v>
      </c>
      <c r="F510">
        <f t="shared" si="80"/>
        <v>2013</v>
      </c>
      <c r="G510">
        <f t="shared" si="77"/>
        <v>5</v>
      </c>
      <c r="H510" t="str">
        <f t="shared" si="81"/>
        <v>May</v>
      </c>
      <c r="I510" t="str">
        <f t="shared" si="82"/>
        <v>May</v>
      </c>
      <c r="J510">
        <f t="shared" si="78"/>
        <v>2</v>
      </c>
      <c r="K510" t="str">
        <f t="shared" si="83"/>
        <v>Quarter 2</v>
      </c>
      <c r="L510" t="str">
        <f t="shared" si="84"/>
        <v>Q2</v>
      </c>
      <c r="M510" t="str">
        <f t="shared" si="85"/>
        <v>20132</v>
      </c>
      <c r="N510" t="str">
        <f t="shared" si="86"/>
        <v>Q2 2013</v>
      </c>
      <c r="O510" t="str">
        <f t="shared" si="87"/>
        <v>May 2013</v>
      </c>
      <c r="P510">
        <f t="shared" si="79"/>
        <v>201305</v>
      </c>
      <c r="Q510">
        <v>41244</v>
      </c>
      <c r="R510">
        <v>41244</v>
      </c>
      <c r="S510" t="s">
        <v>61</v>
      </c>
      <c r="T510" t="s">
        <v>62</v>
      </c>
      <c r="U510" t="s">
        <v>51</v>
      </c>
      <c r="V510" t="s">
        <v>52</v>
      </c>
      <c r="W510" t="s">
        <v>53</v>
      </c>
      <c r="X510" t="s">
        <v>54</v>
      </c>
      <c r="Y510">
        <v>4</v>
      </c>
      <c r="Z510">
        <v>51</v>
      </c>
    </row>
    <row r="511" spans="5:26" x14ac:dyDescent="0.25">
      <c r="E511">
        <v>41418</v>
      </c>
      <c r="F511">
        <f t="shared" si="80"/>
        <v>2013</v>
      </c>
      <c r="G511">
        <f t="shared" si="77"/>
        <v>5</v>
      </c>
      <c r="H511" t="str">
        <f t="shared" si="81"/>
        <v>May</v>
      </c>
      <c r="I511" t="str">
        <f t="shared" si="82"/>
        <v>May</v>
      </c>
      <c r="J511">
        <f t="shared" si="78"/>
        <v>2</v>
      </c>
      <c r="K511" t="str">
        <f t="shared" si="83"/>
        <v>Quarter 2</v>
      </c>
      <c r="L511" t="str">
        <f t="shared" si="84"/>
        <v>Q2</v>
      </c>
      <c r="M511" t="str">
        <f t="shared" si="85"/>
        <v>20132</v>
      </c>
      <c r="N511" t="str">
        <f t="shared" si="86"/>
        <v>Q2 2013</v>
      </c>
      <c r="O511" t="str">
        <f t="shared" si="87"/>
        <v>May 2013</v>
      </c>
      <c r="P511">
        <f t="shared" si="79"/>
        <v>201305</v>
      </c>
      <c r="Q511">
        <v>41244</v>
      </c>
      <c r="R511">
        <v>41244</v>
      </c>
      <c r="S511" t="s">
        <v>61</v>
      </c>
      <c r="T511" t="s">
        <v>62</v>
      </c>
      <c r="U511" t="s">
        <v>51</v>
      </c>
      <c r="V511" t="s">
        <v>52</v>
      </c>
      <c r="W511" t="s">
        <v>53</v>
      </c>
      <c r="X511" t="s">
        <v>54</v>
      </c>
      <c r="Y511">
        <v>4</v>
      </c>
      <c r="Z511">
        <v>51</v>
      </c>
    </row>
    <row r="512" spans="5:26" x14ac:dyDescent="0.25">
      <c r="E512">
        <v>41419</v>
      </c>
      <c r="F512">
        <f t="shared" si="80"/>
        <v>2013</v>
      </c>
      <c r="G512">
        <f t="shared" si="77"/>
        <v>5</v>
      </c>
      <c r="H512" t="str">
        <f t="shared" si="81"/>
        <v>May</v>
      </c>
      <c r="I512" t="str">
        <f t="shared" si="82"/>
        <v>May</v>
      </c>
      <c r="J512">
        <f t="shared" si="78"/>
        <v>2</v>
      </c>
      <c r="K512" t="str">
        <f t="shared" si="83"/>
        <v>Quarter 2</v>
      </c>
      <c r="L512" t="str">
        <f t="shared" si="84"/>
        <v>Q2</v>
      </c>
      <c r="M512" t="str">
        <f t="shared" si="85"/>
        <v>20132</v>
      </c>
      <c r="N512" t="str">
        <f t="shared" si="86"/>
        <v>Q2 2013</v>
      </c>
      <c r="O512" t="str">
        <f t="shared" si="87"/>
        <v>May 2013</v>
      </c>
      <c r="P512">
        <f t="shared" si="79"/>
        <v>201305</v>
      </c>
      <c r="Q512">
        <v>41244</v>
      </c>
      <c r="R512">
        <v>41244</v>
      </c>
      <c r="S512" t="s">
        <v>61</v>
      </c>
      <c r="T512" t="s">
        <v>62</v>
      </c>
      <c r="U512" t="s">
        <v>51</v>
      </c>
      <c r="V512" t="s">
        <v>52</v>
      </c>
      <c r="W512" t="s">
        <v>53</v>
      </c>
      <c r="X512" t="s">
        <v>54</v>
      </c>
      <c r="Y512">
        <v>4</v>
      </c>
      <c r="Z512">
        <v>52</v>
      </c>
    </row>
    <row r="513" spans="5:26" x14ac:dyDescent="0.25">
      <c r="E513">
        <v>41420</v>
      </c>
      <c r="F513">
        <f t="shared" si="80"/>
        <v>2013</v>
      </c>
      <c r="G513">
        <f t="shared" si="77"/>
        <v>5</v>
      </c>
      <c r="H513" t="str">
        <f t="shared" si="81"/>
        <v>May</v>
      </c>
      <c r="I513" t="str">
        <f t="shared" si="82"/>
        <v>May</v>
      </c>
      <c r="J513">
        <f t="shared" si="78"/>
        <v>2</v>
      </c>
      <c r="K513" t="str">
        <f t="shared" si="83"/>
        <v>Quarter 2</v>
      </c>
      <c r="L513" t="str">
        <f t="shared" si="84"/>
        <v>Q2</v>
      </c>
      <c r="M513" t="str">
        <f t="shared" si="85"/>
        <v>20132</v>
      </c>
      <c r="N513" t="str">
        <f t="shared" si="86"/>
        <v>Q2 2013</v>
      </c>
      <c r="O513" t="str">
        <f t="shared" si="87"/>
        <v>May 2013</v>
      </c>
      <c r="P513">
        <f t="shared" si="79"/>
        <v>201305</v>
      </c>
      <c r="Q513">
        <v>41244</v>
      </c>
      <c r="R513">
        <v>41244</v>
      </c>
      <c r="S513" t="s">
        <v>61</v>
      </c>
      <c r="T513" t="s">
        <v>62</v>
      </c>
      <c r="U513" t="s">
        <v>51</v>
      </c>
      <c r="V513" t="s">
        <v>52</v>
      </c>
      <c r="W513" t="s">
        <v>53</v>
      </c>
      <c r="X513" t="s">
        <v>54</v>
      </c>
      <c r="Y513">
        <v>4</v>
      </c>
      <c r="Z513">
        <v>52</v>
      </c>
    </row>
    <row r="514" spans="5:26" x14ac:dyDescent="0.25">
      <c r="E514">
        <v>41421</v>
      </c>
      <c r="F514">
        <f t="shared" si="80"/>
        <v>2013</v>
      </c>
      <c r="G514">
        <f t="shared" ref="G514:G577" si="88">MONTH(E514)</f>
        <v>5</v>
      </c>
      <c r="H514" t="str">
        <f t="shared" si="81"/>
        <v>May</v>
      </c>
      <c r="I514" t="str">
        <f t="shared" si="82"/>
        <v>May</v>
      </c>
      <c r="J514">
        <f t="shared" ref="J514:J577" si="89">ROUNDUP(MONTH(E514)/3,0)</f>
        <v>2</v>
      </c>
      <c r="K514" t="str">
        <f t="shared" si="83"/>
        <v>Quarter 2</v>
      </c>
      <c r="L514" t="str">
        <f t="shared" si="84"/>
        <v>Q2</v>
      </c>
      <c r="M514" t="str">
        <f t="shared" si="85"/>
        <v>20132</v>
      </c>
      <c r="N514" t="str">
        <f t="shared" si="86"/>
        <v>Q2 2013</v>
      </c>
      <c r="O514" t="str">
        <f t="shared" si="87"/>
        <v>May 2013</v>
      </c>
      <c r="P514">
        <f t="shared" ref="P514:P577" si="90">(YEAR(E514) * 100) + MONTH(E514)</f>
        <v>201305</v>
      </c>
      <c r="Q514">
        <v>41244</v>
      </c>
      <c r="R514">
        <v>41244</v>
      </c>
      <c r="S514" t="s">
        <v>61</v>
      </c>
      <c r="T514" t="s">
        <v>62</v>
      </c>
      <c r="U514" t="s">
        <v>51</v>
      </c>
      <c r="V514" t="s">
        <v>52</v>
      </c>
      <c r="W514" t="s">
        <v>53</v>
      </c>
      <c r="X514" t="s">
        <v>54</v>
      </c>
      <c r="Y514">
        <v>4</v>
      </c>
      <c r="Z514">
        <v>52</v>
      </c>
    </row>
    <row r="515" spans="5:26" x14ac:dyDescent="0.25">
      <c r="E515">
        <v>41422</v>
      </c>
      <c r="F515">
        <f t="shared" ref="F515:F578" si="91">YEAR(E515)</f>
        <v>2013</v>
      </c>
      <c r="G515">
        <f t="shared" si="88"/>
        <v>5</v>
      </c>
      <c r="H515" t="str">
        <f t="shared" ref="H515:H578" si="92">TEXT(E515,"mmmm")</f>
        <v>May</v>
      </c>
      <c r="I515" t="str">
        <f t="shared" ref="I515:I578" si="93">TEXT(E515,"mmm")</f>
        <v>May</v>
      </c>
      <c r="J515">
        <f t="shared" si="89"/>
        <v>2</v>
      </c>
      <c r="K515" t="str">
        <f t="shared" ref="K515:K578" si="94">"Quarter " &amp; ROUNDUP(MONTH(E515)/3,0)</f>
        <v>Quarter 2</v>
      </c>
      <c r="L515" t="str">
        <f t="shared" ref="L515:L578" si="95">"Q" &amp; ROUNDUP(MONTH(E515)/3,0)</f>
        <v>Q2</v>
      </c>
      <c r="M515" t="str">
        <f t="shared" ref="M515:M578" si="96">YEAR(E515) &amp; ROUNDUP(MONTH(E515)/3,0)</f>
        <v>20132</v>
      </c>
      <c r="N515" t="str">
        <f t="shared" ref="N515:N578" si="97">"Q" &amp; ROUNDUP(MONTH(E515)/3,0) &amp; " " &amp; YEAR(E515)</f>
        <v>Q2 2013</v>
      </c>
      <c r="O515" t="str">
        <f t="shared" ref="O515:O578" si="98">TEXT(E515,"mmm") &amp; " " &amp; YEAR(E515)</f>
        <v>May 2013</v>
      </c>
      <c r="P515">
        <f t="shared" si="90"/>
        <v>201305</v>
      </c>
      <c r="Q515">
        <v>41244</v>
      </c>
      <c r="R515">
        <v>41244</v>
      </c>
      <c r="S515" t="s">
        <v>61</v>
      </c>
      <c r="T515" t="s">
        <v>62</v>
      </c>
      <c r="U515" t="s">
        <v>51</v>
      </c>
      <c r="V515" t="s">
        <v>52</v>
      </c>
      <c r="W515" t="s">
        <v>53</v>
      </c>
      <c r="X515" t="s">
        <v>54</v>
      </c>
      <c r="Y515">
        <v>4</v>
      </c>
      <c r="Z515">
        <v>52</v>
      </c>
    </row>
    <row r="516" spans="5:26" x14ac:dyDescent="0.25">
      <c r="E516">
        <v>41423</v>
      </c>
      <c r="F516">
        <f t="shared" si="91"/>
        <v>2013</v>
      </c>
      <c r="G516">
        <f t="shared" si="88"/>
        <v>5</v>
      </c>
      <c r="H516" t="str">
        <f t="shared" si="92"/>
        <v>May</v>
      </c>
      <c r="I516" t="str">
        <f t="shared" si="93"/>
        <v>May</v>
      </c>
      <c r="J516">
        <f t="shared" si="89"/>
        <v>2</v>
      </c>
      <c r="K516" t="str">
        <f t="shared" si="94"/>
        <v>Quarter 2</v>
      </c>
      <c r="L516" t="str">
        <f t="shared" si="95"/>
        <v>Q2</v>
      </c>
      <c r="M516" t="str">
        <f t="shared" si="96"/>
        <v>20132</v>
      </c>
      <c r="N516" t="str">
        <f t="shared" si="97"/>
        <v>Q2 2013</v>
      </c>
      <c r="O516" t="str">
        <f t="shared" si="98"/>
        <v>May 2013</v>
      </c>
      <c r="P516">
        <f t="shared" si="90"/>
        <v>201305</v>
      </c>
      <c r="Q516">
        <v>41244</v>
      </c>
      <c r="R516">
        <v>41244</v>
      </c>
      <c r="S516" t="s">
        <v>61</v>
      </c>
      <c r="T516" t="s">
        <v>62</v>
      </c>
      <c r="U516" t="s">
        <v>51</v>
      </c>
      <c r="V516" t="s">
        <v>52</v>
      </c>
      <c r="W516" t="s">
        <v>53</v>
      </c>
      <c r="X516" t="s">
        <v>54</v>
      </c>
      <c r="Y516">
        <v>4</v>
      </c>
      <c r="Z516">
        <v>52</v>
      </c>
    </row>
    <row r="517" spans="5:26" x14ac:dyDescent="0.25">
      <c r="E517">
        <v>41424</v>
      </c>
      <c r="F517">
        <f t="shared" si="91"/>
        <v>2013</v>
      </c>
      <c r="G517">
        <f t="shared" si="88"/>
        <v>5</v>
      </c>
      <c r="H517" t="str">
        <f t="shared" si="92"/>
        <v>May</v>
      </c>
      <c r="I517" t="str">
        <f t="shared" si="93"/>
        <v>May</v>
      </c>
      <c r="J517">
        <f t="shared" si="89"/>
        <v>2</v>
      </c>
      <c r="K517" t="str">
        <f t="shared" si="94"/>
        <v>Quarter 2</v>
      </c>
      <c r="L517" t="str">
        <f t="shared" si="95"/>
        <v>Q2</v>
      </c>
      <c r="M517" t="str">
        <f t="shared" si="96"/>
        <v>20132</v>
      </c>
      <c r="N517" t="str">
        <f t="shared" si="97"/>
        <v>Q2 2013</v>
      </c>
      <c r="O517" t="str">
        <f t="shared" si="98"/>
        <v>May 2013</v>
      </c>
      <c r="P517">
        <f t="shared" si="90"/>
        <v>201305</v>
      </c>
      <c r="Q517">
        <v>41244</v>
      </c>
      <c r="R517">
        <v>41244</v>
      </c>
      <c r="S517" t="s">
        <v>61</v>
      </c>
      <c r="T517" t="s">
        <v>62</v>
      </c>
      <c r="U517" t="s">
        <v>51</v>
      </c>
      <c r="V517" t="s">
        <v>52</v>
      </c>
      <c r="W517" t="s">
        <v>53</v>
      </c>
      <c r="X517" t="s">
        <v>54</v>
      </c>
      <c r="Y517">
        <v>4</v>
      </c>
      <c r="Z517">
        <v>52</v>
      </c>
    </row>
    <row r="518" spans="5:26" x14ac:dyDescent="0.25">
      <c r="E518">
        <v>41425</v>
      </c>
      <c r="F518">
        <f t="shared" si="91"/>
        <v>2013</v>
      </c>
      <c r="G518">
        <f t="shared" si="88"/>
        <v>5</v>
      </c>
      <c r="H518" t="str">
        <f t="shared" si="92"/>
        <v>May</v>
      </c>
      <c r="I518" t="str">
        <f t="shared" si="93"/>
        <v>May</v>
      </c>
      <c r="J518">
        <f t="shared" si="89"/>
        <v>2</v>
      </c>
      <c r="K518" t="str">
        <f t="shared" si="94"/>
        <v>Quarter 2</v>
      </c>
      <c r="L518" t="str">
        <f t="shared" si="95"/>
        <v>Q2</v>
      </c>
      <c r="M518" t="str">
        <f t="shared" si="96"/>
        <v>20132</v>
      </c>
      <c r="N518" t="str">
        <f t="shared" si="97"/>
        <v>Q2 2013</v>
      </c>
      <c r="O518" t="str">
        <f t="shared" si="98"/>
        <v>May 2013</v>
      </c>
      <c r="P518">
        <f t="shared" si="90"/>
        <v>201305</v>
      </c>
      <c r="Q518">
        <v>41244</v>
      </c>
      <c r="R518">
        <v>41244</v>
      </c>
      <c r="S518" t="s">
        <v>61</v>
      </c>
      <c r="T518" t="s">
        <v>62</v>
      </c>
      <c r="U518" t="s">
        <v>51</v>
      </c>
      <c r="V518" t="s">
        <v>52</v>
      </c>
      <c r="W518" t="s">
        <v>53</v>
      </c>
      <c r="X518" t="s">
        <v>54</v>
      </c>
      <c r="Y518">
        <v>4</v>
      </c>
      <c r="Z518">
        <v>52</v>
      </c>
    </row>
    <row r="519" spans="5:26" x14ac:dyDescent="0.25">
      <c r="E519">
        <v>41426</v>
      </c>
      <c r="F519">
        <f t="shared" si="91"/>
        <v>2013</v>
      </c>
      <c r="G519">
        <f t="shared" si="88"/>
        <v>6</v>
      </c>
      <c r="H519" t="str">
        <f t="shared" si="92"/>
        <v>June</v>
      </c>
      <c r="I519" t="str">
        <f t="shared" si="93"/>
        <v>Jun</v>
      </c>
      <c r="J519">
        <f t="shared" si="89"/>
        <v>2</v>
      </c>
      <c r="K519" t="str">
        <f t="shared" si="94"/>
        <v>Quarter 2</v>
      </c>
      <c r="L519" t="str">
        <f t="shared" si="95"/>
        <v>Q2</v>
      </c>
      <c r="M519" t="str">
        <f t="shared" si="96"/>
        <v>20132</v>
      </c>
      <c r="N519" t="str">
        <f t="shared" si="97"/>
        <v>Q2 2013</v>
      </c>
      <c r="O519" t="str">
        <f t="shared" si="98"/>
        <v>Jun 2013</v>
      </c>
      <c r="P519">
        <f t="shared" si="90"/>
        <v>201306</v>
      </c>
      <c r="Q519">
        <v>41244</v>
      </c>
      <c r="R519">
        <v>41244</v>
      </c>
      <c r="S519" t="s">
        <v>61</v>
      </c>
      <c r="T519" t="s">
        <v>62</v>
      </c>
      <c r="U519" t="s">
        <v>51</v>
      </c>
      <c r="V519" t="s">
        <v>52</v>
      </c>
      <c r="W519" t="s">
        <v>53</v>
      </c>
      <c r="X519" t="s">
        <v>54</v>
      </c>
      <c r="Y519">
        <v>4</v>
      </c>
      <c r="Z519">
        <v>53</v>
      </c>
    </row>
    <row r="520" spans="5:26" x14ac:dyDescent="0.25">
      <c r="E520">
        <v>41427</v>
      </c>
      <c r="F520">
        <f t="shared" si="91"/>
        <v>2013</v>
      </c>
      <c r="G520">
        <f t="shared" si="88"/>
        <v>6</v>
      </c>
      <c r="H520" t="str">
        <f t="shared" si="92"/>
        <v>June</v>
      </c>
      <c r="I520" t="str">
        <f t="shared" si="93"/>
        <v>Jun</v>
      </c>
      <c r="J520">
        <f t="shared" si="89"/>
        <v>2</v>
      </c>
      <c r="K520" t="str">
        <f t="shared" si="94"/>
        <v>Quarter 2</v>
      </c>
      <c r="L520" t="str">
        <f t="shared" si="95"/>
        <v>Q2</v>
      </c>
      <c r="M520" t="str">
        <f t="shared" si="96"/>
        <v>20132</v>
      </c>
      <c r="N520" t="str">
        <f t="shared" si="97"/>
        <v>Q2 2013</v>
      </c>
      <c r="O520" t="str">
        <f t="shared" si="98"/>
        <v>Jun 2013</v>
      </c>
      <c r="P520">
        <f t="shared" si="90"/>
        <v>201306</v>
      </c>
      <c r="Q520">
        <v>41244</v>
      </c>
      <c r="R520">
        <v>41244</v>
      </c>
      <c r="S520" t="s">
        <v>61</v>
      </c>
      <c r="T520" t="s">
        <v>62</v>
      </c>
      <c r="U520" t="s">
        <v>51</v>
      </c>
      <c r="V520" t="s">
        <v>52</v>
      </c>
      <c r="W520" t="s">
        <v>53</v>
      </c>
      <c r="X520" t="s">
        <v>54</v>
      </c>
      <c r="Y520">
        <v>4</v>
      </c>
      <c r="Z520">
        <v>53</v>
      </c>
    </row>
    <row r="521" spans="5:26" x14ac:dyDescent="0.25">
      <c r="E521">
        <v>41428</v>
      </c>
      <c r="F521">
        <f t="shared" si="91"/>
        <v>2013</v>
      </c>
      <c r="G521">
        <f t="shared" si="88"/>
        <v>6</v>
      </c>
      <c r="H521" t="str">
        <f t="shared" si="92"/>
        <v>June</v>
      </c>
      <c r="I521" t="str">
        <f t="shared" si="93"/>
        <v>Jun</v>
      </c>
      <c r="J521">
        <f t="shared" si="89"/>
        <v>2</v>
      </c>
      <c r="K521" t="str">
        <f t="shared" si="94"/>
        <v>Quarter 2</v>
      </c>
      <c r="L521" t="str">
        <f t="shared" si="95"/>
        <v>Q2</v>
      </c>
      <c r="M521" t="str">
        <f t="shared" si="96"/>
        <v>20132</v>
      </c>
      <c r="N521" t="str">
        <f t="shared" si="97"/>
        <v>Q2 2013</v>
      </c>
      <c r="O521" t="str">
        <f t="shared" si="98"/>
        <v>Jun 2013</v>
      </c>
      <c r="P521">
        <f t="shared" si="90"/>
        <v>201306</v>
      </c>
      <c r="Q521">
        <v>41609</v>
      </c>
      <c r="R521">
        <v>41609</v>
      </c>
      <c r="S521" t="s">
        <v>61</v>
      </c>
      <c r="T521" t="s">
        <v>62</v>
      </c>
      <c r="U521" t="s">
        <v>55</v>
      </c>
      <c r="V521" t="s">
        <v>56</v>
      </c>
      <c r="W521" t="s">
        <v>53</v>
      </c>
      <c r="X521" t="s">
        <v>54</v>
      </c>
      <c r="Y521">
        <v>4</v>
      </c>
      <c r="Z521">
        <v>49</v>
      </c>
    </row>
    <row r="522" spans="5:26" x14ac:dyDescent="0.25">
      <c r="E522">
        <v>41429</v>
      </c>
      <c r="F522">
        <f t="shared" si="91"/>
        <v>2013</v>
      </c>
      <c r="G522">
        <f t="shared" si="88"/>
        <v>6</v>
      </c>
      <c r="H522" t="str">
        <f t="shared" si="92"/>
        <v>June</v>
      </c>
      <c r="I522" t="str">
        <f t="shared" si="93"/>
        <v>Jun</v>
      </c>
      <c r="J522">
        <f t="shared" si="89"/>
        <v>2</v>
      </c>
      <c r="K522" t="str">
        <f t="shared" si="94"/>
        <v>Quarter 2</v>
      </c>
      <c r="L522" t="str">
        <f t="shared" si="95"/>
        <v>Q2</v>
      </c>
      <c r="M522" t="str">
        <f t="shared" si="96"/>
        <v>20132</v>
      </c>
      <c r="N522" t="str">
        <f t="shared" si="97"/>
        <v>Q2 2013</v>
      </c>
      <c r="O522" t="str">
        <f t="shared" si="98"/>
        <v>Jun 2013</v>
      </c>
      <c r="P522">
        <f t="shared" si="90"/>
        <v>201306</v>
      </c>
      <c r="Q522">
        <v>41609</v>
      </c>
      <c r="R522">
        <v>41609</v>
      </c>
      <c r="S522" t="s">
        <v>61</v>
      </c>
      <c r="T522" t="s">
        <v>62</v>
      </c>
      <c r="U522" t="s">
        <v>55</v>
      </c>
      <c r="V522" t="s">
        <v>56</v>
      </c>
      <c r="W522" t="s">
        <v>53</v>
      </c>
      <c r="X522" t="s">
        <v>54</v>
      </c>
      <c r="Y522">
        <v>4</v>
      </c>
      <c r="Z522">
        <v>49</v>
      </c>
    </row>
    <row r="523" spans="5:26" x14ac:dyDescent="0.25">
      <c r="E523">
        <v>41430</v>
      </c>
      <c r="F523">
        <f t="shared" si="91"/>
        <v>2013</v>
      </c>
      <c r="G523">
        <f t="shared" si="88"/>
        <v>6</v>
      </c>
      <c r="H523" t="str">
        <f t="shared" si="92"/>
        <v>June</v>
      </c>
      <c r="I523" t="str">
        <f t="shared" si="93"/>
        <v>Jun</v>
      </c>
      <c r="J523">
        <f t="shared" si="89"/>
        <v>2</v>
      </c>
      <c r="K523" t="str">
        <f t="shared" si="94"/>
        <v>Quarter 2</v>
      </c>
      <c r="L523" t="str">
        <f t="shared" si="95"/>
        <v>Q2</v>
      </c>
      <c r="M523" t="str">
        <f t="shared" si="96"/>
        <v>20132</v>
      </c>
      <c r="N523" t="str">
        <f t="shared" si="97"/>
        <v>Q2 2013</v>
      </c>
      <c r="O523" t="str">
        <f t="shared" si="98"/>
        <v>Jun 2013</v>
      </c>
      <c r="P523">
        <f t="shared" si="90"/>
        <v>201306</v>
      </c>
      <c r="Q523">
        <v>41609</v>
      </c>
      <c r="R523">
        <v>41609</v>
      </c>
      <c r="S523" t="s">
        <v>61</v>
      </c>
      <c r="T523" t="s">
        <v>62</v>
      </c>
      <c r="U523" t="s">
        <v>55</v>
      </c>
      <c r="V523" t="s">
        <v>56</v>
      </c>
      <c r="W523" t="s">
        <v>53</v>
      </c>
      <c r="X523" t="s">
        <v>54</v>
      </c>
      <c r="Y523">
        <v>4</v>
      </c>
      <c r="Z523">
        <v>49</v>
      </c>
    </row>
    <row r="524" spans="5:26" x14ac:dyDescent="0.25">
      <c r="E524">
        <v>41431</v>
      </c>
      <c r="F524">
        <f t="shared" si="91"/>
        <v>2013</v>
      </c>
      <c r="G524">
        <f t="shared" si="88"/>
        <v>6</v>
      </c>
      <c r="H524" t="str">
        <f t="shared" si="92"/>
        <v>June</v>
      </c>
      <c r="I524" t="str">
        <f t="shared" si="93"/>
        <v>Jun</v>
      </c>
      <c r="J524">
        <f t="shared" si="89"/>
        <v>2</v>
      </c>
      <c r="K524" t="str">
        <f t="shared" si="94"/>
        <v>Quarter 2</v>
      </c>
      <c r="L524" t="str">
        <f t="shared" si="95"/>
        <v>Q2</v>
      </c>
      <c r="M524" t="str">
        <f t="shared" si="96"/>
        <v>20132</v>
      </c>
      <c r="N524" t="str">
        <f t="shared" si="97"/>
        <v>Q2 2013</v>
      </c>
      <c r="O524" t="str">
        <f t="shared" si="98"/>
        <v>Jun 2013</v>
      </c>
      <c r="P524">
        <f t="shared" si="90"/>
        <v>201306</v>
      </c>
      <c r="Q524">
        <v>41609</v>
      </c>
      <c r="R524">
        <v>41609</v>
      </c>
      <c r="S524" t="s">
        <v>61</v>
      </c>
      <c r="T524" t="s">
        <v>62</v>
      </c>
      <c r="U524" t="s">
        <v>55</v>
      </c>
      <c r="V524" t="s">
        <v>56</v>
      </c>
      <c r="W524" t="s">
        <v>53</v>
      </c>
      <c r="X524" t="s">
        <v>54</v>
      </c>
      <c r="Y524">
        <v>4</v>
      </c>
      <c r="Z524">
        <v>49</v>
      </c>
    </row>
    <row r="525" spans="5:26" x14ac:dyDescent="0.25">
      <c r="E525">
        <v>41432</v>
      </c>
      <c r="F525">
        <f t="shared" si="91"/>
        <v>2013</v>
      </c>
      <c r="G525">
        <f t="shared" si="88"/>
        <v>6</v>
      </c>
      <c r="H525" t="str">
        <f t="shared" si="92"/>
        <v>June</v>
      </c>
      <c r="I525" t="str">
        <f t="shared" si="93"/>
        <v>Jun</v>
      </c>
      <c r="J525">
        <f t="shared" si="89"/>
        <v>2</v>
      </c>
      <c r="K525" t="str">
        <f t="shared" si="94"/>
        <v>Quarter 2</v>
      </c>
      <c r="L525" t="str">
        <f t="shared" si="95"/>
        <v>Q2</v>
      </c>
      <c r="M525" t="str">
        <f t="shared" si="96"/>
        <v>20132</v>
      </c>
      <c r="N525" t="str">
        <f t="shared" si="97"/>
        <v>Q2 2013</v>
      </c>
      <c r="O525" t="str">
        <f t="shared" si="98"/>
        <v>Jun 2013</v>
      </c>
      <c r="P525">
        <f t="shared" si="90"/>
        <v>201306</v>
      </c>
      <c r="Q525">
        <v>41609</v>
      </c>
      <c r="R525">
        <v>41609</v>
      </c>
      <c r="S525" t="s">
        <v>61</v>
      </c>
      <c r="T525" t="s">
        <v>62</v>
      </c>
      <c r="U525" t="s">
        <v>55</v>
      </c>
      <c r="V525" t="s">
        <v>56</v>
      </c>
      <c r="W525" t="s">
        <v>53</v>
      </c>
      <c r="X525" t="s">
        <v>54</v>
      </c>
      <c r="Y525">
        <v>4</v>
      </c>
      <c r="Z525">
        <v>49</v>
      </c>
    </row>
    <row r="526" spans="5:26" x14ac:dyDescent="0.25">
      <c r="E526">
        <v>41433</v>
      </c>
      <c r="F526">
        <f t="shared" si="91"/>
        <v>2013</v>
      </c>
      <c r="G526">
        <f t="shared" si="88"/>
        <v>6</v>
      </c>
      <c r="H526" t="str">
        <f t="shared" si="92"/>
        <v>June</v>
      </c>
      <c r="I526" t="str">
        <f t="shared" si="93"/>
        <v>Jun</v>
      </c>
      <c r="J526">
        <f t="shared" si="89"/>
        <v>2</v>
      </c>
      <c r="K526" t="str">
        <f t="shared" si="94"/>
        <v>Quarter 2</v>
      </c>
      <c r="L526" t="str">
        <f t="shared" si="95"/>
        <v>Q2</v>
      </c>
      <c r="M526" t="str">
        <f t="shared" si="96"/>
        <v>20132</v>
      </c>
      <c r="N526" t="str">
        <f t="shared" si="97"/>
        <v>Q2 2013</v>
      </c>
      <c r="O526" t="str">
        <f t="shared" si="98"/>
        <v>Jun 2013</v>
      </c>
      <c r="P526">
        <f t="shared" si="90"/>
        <v>201306</v>
      </c>
      <c r="Q526">
        <v>41609</v>
      </c>
      <c r="R526">
        <v>41609</v>
      </c>
      <c r="S526" t="s">
        <v>61</v>
      </c>
      <c r="T526" t="s">
        <v>62</v>
      </c>
      <c r="U526" t="s">
        <v>55</v>
      </c>
      <c r="V526" t="s">
        <v>56</v>
      </c>
      <c r="W526" t="s">
        <v>53</v>
      </c>
      <c r="X526" t="s">
        <v>54</v>
      </c>
      <c r="Y526">
        <v>4</v>
      </c>
      <c r="Z526">
        <v>49</v>
      </c>
    </row>
    <row r="527" spans="5:26" x14ac:dyDescent="0.25">
      <c r="E527">
        <v>41434</v>
      </c>
      <c r="F527">
        <f t="shared" si="91"/>
        <v>2013</v>
      </c>
      <c r="G527">
        <f t="shared" si="88"/>
        <v>6</v>
      </c>
      <c r="H527" t="str">
        <f t="shared" si="92"/>
        <v>June</v>
      </c>
      <c r="I527" t="str">
        <f t="shared" si="93"/>
        <v>Jun</v>
      </c>
      <c r="J527">
        <f t="shared" si="89"/>
        <v>2</v>
      </c>
      <c r="K527" t="str">
        <f t="shared" si="94"/>
        <v>Quarter 2</v>
      </c>
      <c r="L527" t="str">
        <f t="shared" si="95"/>
        <v>Q2</v>
      </c>
      <c r="M527" t="str">
        <f t="shared" si="96"/>
        <v>20132</v>
      </c>
      <c r="N527" t="str">
        <f t="shared" si="97"/>
        <v>Q2 2013</v>
      </c>
      <c r="O527" t="str">
        <f t="shared" si="98"/>
        <v>Jun 2013</v>
      </c>
      <c r="P527">
        <f t="shared" si="90"/>
        <v>201306</v>
      </c>
      <c r="Q527">
        <v>41609</v>
      </c>
      <c r="R527">
        <v>41609</v>
      </c>
      <c r="S527" t="s">
        <v>61</v>
      </c>
      <c r="T527" t="s">
        <v>62</v>
      </c>
      <c r="U527" t="s">
        <v>55</v>
      </c>
      <c r="V527" t="s">
        <v>56</v>
      </c>
      <c r="W527" t="s">
        <v>53</v>
      </c>
      <c r="X527" t="s">
        <v>54</v>
      </c>
      <c r="Y527">
        <v>4</v>
      </c>
      <c r="Z527">
        <v>49</v>
      </c>
    </row>
    <row r="528" spans="5:26" x14ac:dyDescent="0.25">
      <c r="E528">
        <v>41435</v>
      </c>
      <c r="F528">
        <f t="shared" si="91"/>
        <v>2013</v>
      </c>
      <c r="G528">
        <f t="shared" si="88"/>
        <v>6</v>
      </c>
      <c r="H528" t="str">
        <f t="shared" si="92"/>
        <v>June</v>
      </c>
      <c r="I528" t="str">
        <f t="shared" si="93"/>
        <v>Jun</v>
      </c>
      <c r="J528">
        <f t="shared" si="89"/>
        <v>2</v>
      </c>
      <c r="K528" t="str">
        <f t="shared" si="94"/>
        <v>Quarter 2</v>
      </c>
      <c r="L528" t="str">
        <f t="shared" si="95"/>
        <v>Q2</v>
      </c>
      <c r="M528" t="str">
        <f t="shared" si="96"/>
        <v>20132</v>
      </c>
      <c r="N528" t="str">
        <f t="shared" si="97"/>
        <v>Q2 2013</v>
      </c>
      <c r="O528" t="str">
        <f t="shared" si="98"/>
        <v>Jun 2013</v>
      </c>
      <c r="P528">
        <f t="shared" si="90"/>
        <v>201306</v>
      </c>
      <c r="Q528">
        <v>41609</v>
      </c>
      <c r="R528">
        <v>41609</v>
      </c>
      <c r="S528" t="s">
        <v>61</v>
      </c>
      <c r="T528" t="s">
        <v>62</v>
      </c>
      <c r="U528" t="s">
        <v>55</v>
      </c>
      <c r="V528" t="s">
        <v>56</v>
      </c>
      <c r="W528" t="s">
        <v>53</v>
      </c>
      <c r="X528" t="s">
        <v>54</v>
      </c>
      <c r="Y528">
        <v>4</v>
      </c>
      <c r="Z528">
        <v>50</v>
      </c>
    </row>
    <row r="529" spans="5:26" x14ac:dyDescent="0.25">
      <c r="E529">
        <v>41436</v>
      </c>
      <c r="F529">
        <f t="shared" si="91"/>
        <v>2013</v>
      </c>
      <c r="G529">
        <f t="shared" si="88"/>
        <v>6</v>
      </c>
      <c r="H529" t="str">
        <f t="shared" si="92"/>
        <v>June</v>
      </c>
      <c r="I529" t="str">
        <f t="shared" si="93"/>
        <v>Jun</v>
      </c>
      <c r="J529">
        <f t="shared" si="89"/>
        <v>2</v>
      </c>
      <c r="K529" t="str">
        <f t="shared" si="94"/>
        <v>Quarter 2</v>
      </c>
      <c r="L529" t="str">
        <f t="shared" si="95"/>
        <v>Q2</v>
      </c>
      <c r="M529" t="str">
        <f t="shared" si="96"/>
        <v>20132</v>
      </c>
      <c r="N529" t="str">
        <f t="shared" si="97"/>
        <v>Q2 2013</v>
      </c>
      <c r="O529" t="str">
        <f t="shared" si="98"/>
        <v>Jun 2013</v>
      </c>
      <c r="P529">
        <f t="shared" si="90"/>
        <v>201306</v>
      </c>
      <c r="Q529">
        <v>41609</v>
      </c>
      <c r="R529">
        <v>41609</v>
      </c>
      <c r="S529" t="s">
        <v>61</v>
      </c>
      <c r="T529" t="s">
        <v>62</v>
      </c>
      <c r="U529" t="s">
        <v>55</v>
      </c>
      <c r="V529" t="s">
        <v>56</v>
      </c>
      <c r="W529" t="s">
        <v>53</v>
      </c>
      <c r="X529" t="s">
        <v>54</v>
      </c>
      <c r="Y529">
        <v>4</v>
      </c>
      <c r="Z529">
        <v>50</v>
      </c>
    </row>
    <row r="530" spans="5:26" x14ac:dyDescent="0.25">
      <c r="E530">
        <v>41437</v>
      </c>
      <c r="F530">
        <f t="shared" si="91"/>
        <v>2013</v>
      </c>
      <c r="G530">
        <f t="shared" si="88"/>
        <v>6</v>
      </c>
      <c r="H530" t="str">
        <f t="shared" si="92"/>
        <v>June</v>
      </c>
      <c r="I530" t="str">
        <f t="shared" si="93"/>
        <v>Jun</v>
      </c>
      <c r="J530">
        <f t="shared" si="89"/>
        <v>2</v>
      </c>
      <c r="K530" t="str">
        <f t="shared" si="94"/>
        <v>Quarter 2</v>
      </c>
      <c r="L530" t="str">
        <f t="shared" si="95"/>
        <v>Q2</v>
      </c>
      <c r="M530" t="str">
        <f t="shared" si="96"/>
        <v>20132</v>
      </c>
      <c r="N530" t="str">
        <f t="shared" si="97"/>
        <v>Q2 2013</v>
      </c>
      <c r="O530" t="str">
        <f t="shared" si="98"/>
        <v>Jun 2013</v>
      </c>
      <c r="P530">
        <f t="shared" si="90"/>
        <v>201306</v>
      </c>
      <c r="Q530">
        <v>41609</v>
      </c>
      <c r="R530">
        <v>41609</v>
      </c>
      <c r="S530" t="s">
        <v>61</v>
      </c>
      <c r="T530" t="s">
        <v>62</v>
      </c>
      <c r="U530" t="s">
        <v>55</v>
      </c>
      <c r="V530" t="s">
        <v>56</v>
      </c>
      <c r="W530" t="s">
        <v>53</v>
      </c>
      <c r="X530" t="s">
        <v>54</v>
      </c>
      <c r="Y530">
        <v>4</v>
      </c>
      <c r="Z530">
        <v>50</v>
      </c>
    </row>
    <row r="531" spans="5:26" x14ac:dyDescent="0.25">
      <c r="E531">
        <v>41438</v>
      </c>
      <c r="F531">
        <f t="shared" si="91"/>
        <v>2013</v>
      </c>
      <c r="G531">
        <f t="shared" si="88"/>
        <v>6</v>
      </c>
      <c r="H531" t="str">
        <f t="shared" si="92"/>
        <v>June</v>
      </c>
      <c r="I531" t="str">
        <f t="shared" si="93"/>
        <v>Jun</v>
      </c>
      <c r="J531">
        <f t="shared" si="89"/>
        <v>2</v>
      </c>
      <c r="K531" t="str">
        <f t="shared" si="94"/>
        <v>Quarter 2</v>
      </c>
      <c r="L531" t="str">
        <f t="shared" si="95"/>
        <v>Q2</v>
      </c>
      <c r="M531" t="str">
        <f t="shared" si="96"/>
        <v>20132</v>
      </c>
      <c r="N531" t="str">
        <f t="shared" si="97"/>
        <v>Q2 2013</v>
      </c>
      <c r="O531" t="str">
        <f t="shared" si="98"/>
        <v>Jun 2013</v>
      </c>
      <c r="P531">
        <f t="shared" si="90"/>
        <v>201306</v>
      </c>
      <c r="Q531">
        <v>41609</v>
      </c>
      <c r="R531">
        <v>41609</v>
      </c>
      <c r="S531" t="s">
        <v>61</v>
      </c>
      <c r="T531" t="s">
        <v>62</v>
      </c>
      <c r="U531" t="s">
        <v>55</v>
      </c>
      <c r="V531" t="s">
        <v>56</v>
      </c>
      <c r="W531" t="s">
        <v>53</v>
      </c>
      <c r="X531" t="s">
        <v>54</v>
      </c>
      <c r="Y531">
        <v>4</v>
      </c>
      <c r="Z531">
        <v>50</v>
      </c>
    </row>
    <row r="532" spans="5:26" x14ac:dyDescent="0.25">
      <c r="E532">
        <v>41439</v>
      </c>
      <c r="F532">
        <f t="shared" si="91"/>
        <v>2013</v>
      </c>
      <c r="G532">
        <f t="shared" si="88"/>
        <v>6</v>
      </c>
      <c r="H532" t="str">
        <f t="shared" si="92"/>
        <v>June</v>
      </c>
      <c r="I532" t="str">
        <f t="shared" si="93"/>
        <v>Jun</v>
      </c>
      <c r="J532">
        <f t="shared" si="89"/>
        <v>2</v>
      </c>
      <c r="K532" t="str">
        <f t="shared" si="94"/>
        <v>Quarter 2</v>
      </c>
      <c r="L532" t="str">
        <f t="shared" si="95"/>
        <v>Q2</v>
      </c>
      <c r="M532" t="str">
        <f t="shared" si="96"/>
        <v>20132</v>
      </c>
      <c r="N532" t="str">
        <f t="shared" si="97"/>
        <v>Q2 2013</v>
      </c>
      <c r="O532" t="str">
        <f t="shared" si="98"/>
        <v>Jun 2013</v>
      </c>
      <c r="P532">
        <f t="shared" si="90"/>
        <v>201306</v>
      </c>
      <c r="Q532">
        <v>41609</v>
      </c>
      <c r="R532">
        <v>41609</v>
      </c>
      <c r="S532" t="s">
        <v>61</v>
      </c>
      <c r="T532" t="s">
        <v>62</v>
      </c>
      <c r="U532" t="s">
        <v>55</v>
      </c>
      <c r="V532" t="s">
        <v>56</v>
      </c>
      <c r="W532" t="s">
        <v>53</v>
      </c>
      <c r="X532" t="s">
        <v>54</v>
      </c>
      <c r="Y532">
        <v>4</v>
      </c>
      <c r="Z532">
        <v>50</v>
      </c>
    </row>
    <row r="533" spans="5:26" x14ac:dyDescent="0.25">
      <c r="E533">
        <v>41440</v>
      </c>
      <c r="F533">
        <f t="shared" si="91"/>
        <v>2013</v>
      </c>
      <c r="G533">
        <f t="shared" si="88"/>
        <v>6</v>
      </c>
      <c r="H533" t="str">
        <f t="shared" si="92"/>
        <v>June</v>
      </c>
      <c r="I533" t="str">
        <f t="shared" si="93"/>
        <v>Jun</v>
      </c>
      <c r="J533">
        <f t="shared" si="89"/>
        <v>2</v>
      </c>
      <c r="K533" t="str">
        <f t="shared" si="94"/>
        <v>Quarter 2</v>
      </c>
      <c r="L533" t="str">
        <f t="shared" si="95"/>
        <v>Q2</v>
      </c>
      <c r="M533" t="str">
        <f t="shared" si="96"/>
        <v>20132</v>
      </c>
      <c r="N533" t="str">
        <f t="shared" si="97"/>
        <v>Q2 2013</v>
      </c>
      <c r="O533" t="str">
        <f t="shared" si="98"/>
        <v>Jun 2013</v>
      </c>
      <c r="P533">
        <f t="shared" si="90"/>
        <v>201306</v>
      </c>
      <c r="Q533">
        <v>41609</v>
      </c>
      <c r="R533">
        <v>41609</v>
      </c>
      <c r="S533" t="s">
        <v>61</v>
      </c>
      <c r="T533" t="s">
        <v>62</v>
      </c>
      <c r="U533" t="s">
        <v>55</v>
      </c>
      <c r="V533" t="s">
        <v>56</v>
      </c>
      <c r="W533" t="s">
        <v>53</v>
      </c>
      <c r="X533" t="s">
        <v>54</v>
      </c>
      <c r="Y533">
        <v>4</v>
      </c>
      <c r="Z533">
        <v>50</v>
      </c>
    </row>
    <row r="534" spans="5:26" x14ac:dyDescent="0.25">
      <c r="E534">
        <v>41441</v>
      </c>
      <c r="F534">
        <f t="shared" si="91"/>
        <v>2013</v>
      </c>
      <c r="G534">
        <f t="shared" si="88"/>
        <v>6</v>
      </c>
      <c r="H534" t="str">
        <f t="shared" si="92"/>
        <v>June</v>
      </c>
      <c r="I534" t="str">
        <f t="shared" si="93"/>
        <v>Jun</v>
      </c>
      <c r="J534">
        <f t="shared" si="89"/>
        <v>2</v>
      </c>
      <c r="K534" t="str">
        <f t="shared" si="94"/>
        <v>Quarter 2</v>
      </c>
      <c r="L534" t="str">
        <f t="shared" si="95"/>
        <v>Q2</v>
      </c>
      <c r="M534" t="str">
        <f t="shared" si="96"/>
        <v>20132</v>
      </c>
      <c r="N534" t="str">
        <f t="shared" si="97"/>
        <v>Q2 2013</v>
      </c>
      <c r="O534" t="str">
        <f t="shared" si="98"/>
        <v>Jun 2013</v>
      </c>
      <c r="P534">
        <f t="shared" si="90"/>
        <v>201306</v>
      </c>
      <c r="Q534">
        <v>41609</v>
      </c>
      <c r="R534">
        <v>41609</v>
      </c>
      <c r="S534" t="s">
        <v>61</v>
      </c>
      <c r="T534" t="s">
        <v>62</v>
      </c>
      <c r="U534" t="s">
        <v>55</v>
      </c>
      <c r="V534" t="s">
        <v>56</v>
      </c>
      <c r="W534" t="s">
        <v>53</v>
      </c>
      <c r="X534" t="s">
        <v>54</v>
      </c>
      <c r="Y534">
        <v>4</v>
      </c>
      <c r="Z534">
        <v>50</v>
      </c>
    </row>
    <row r="535" spans="5:26" x14ac:dyDescent="0.25">
      <c r="E535">
        <v>41442</v>
      </c>
      <c r="F535">
        <f t="shared" si="91"/>
        <v>2013</v>
      </c>
      <c r="G535">
        <f t="shared" si="88"/>
        <v>6</v>
      </c>
      <c r="H535" t="str">
        <f t="shared" si="92"/>
        <v>June</v>
      </c>
      <c r="I535" t="str">
        <f t="shared" si="93"/>
        <v>Jun</v>
      </c>
      <c r="J535">
        <f t="shared" si="89"/>
        <v>2</v>
      </c>
      <c r="K535" t="str">
        <f t="shared" si="94"/>
        <v>Quarter 2</v>
      </c>
      <c r="L535" t="str">
        <f t="shared" si="95"/>
        <v>Q2</v>
      </c>
      <c r="M535" t="str">
        <f t="shared" si="96"/>
        <v>20132</v>
      </c>
      <c r="N535" t="str">
        <f t="shared" si="97"/>
        <v>Q2 2013</v>
      </c>
      <c r="O535" t="str">
        <f t="shared" si="98"/>
        <v>Jun 2013</v>
      </c>
      <c r="P535">
        <f t="shared" si="90"/>
        <v>201306</v>
      </c>
      <c r="Q535">
        <v>41609</v>
      </c>
      <c r="R535">
        <v>41609</v>
      </c>
      <c r="S535" t="s">
        <v>61</v>
      </c>
      <c r="T535" t="s">
        <v>62</v>
      </c>
      <c r="U535" t="s">
        <v>55</v>
      </c>
      <c r="V535" t="s">
        <v>56</v>
      </c>
      <c r="W535" t="s">
        <v>53</v>
      </c>
      <c r="X535" t="s">
        <v>54</v>
      </c>
      <c r="Y535">
        <v>4</v>
      </c>
      <c r="Z535">
        <v>51</v>
      </c>
    </row>
    <row r="536" spans="5:26" x14ac:dyDescent="0.25">
      <c r="E536">
        <v>41443</v>
      </c>
      <c r="F536">
        <f t="shared" si="91"/>
        <v>2013</v>
      </c>
      <c r="G536">
        <f t="shared" si="88"/>
        <v>6</v>
      </c>
      <c r="H536" t="str">
        <f t="shared" si="92"/>
        <v>June</v>
      </c>
      <c r="I536" t="str">
        <f t="shared" si="93"/>
        <v>Jun</v>
      </c>
      <c r="J536">
        <f t="shared" si="89"/>
        <v>2</v>
      </c>
      <c r="K536" t="str">
        <f t="shared" si="94"/>
        <v>Quarter 2</v>
      </c>
      <c r="L536" t="str">
        <f t="shared" si="95"/>
        <v>Q2</v>
      </c>
      <c r="M536" t="str">
        <f t="shared" si="96"/>
        <v>20132</v>
      </c>
      <c r="N536" t="str">
        <f t="shared" si="97"/>
        <v>Q2 2013</v>
      </c>
      <c r="O536" t="str">
        <f t="shared" si="98"/>
        <v>Jun 2013</v>
      </c>
      <c r="P536">
        <f t="shared" si="90"/>
        <v>201306</v>
      </c>
      <c r="Q536">
        <v>41609</v>
      </c>
      <c r="R536">
        <v>41609</v>
      </c>
      <c r="S536" t="s">
        <v>61</v>
      </c>
      <c r="T536" t="s">
        <v>62</v>
      </c>
      <c r="U536" t="s">
        <v>55</v>
      </c>
      <c r="V536" t="s">
        <v>56</v>
      </c>
      <c r="W536" t="s">
        <v>53</v>
      </c>
      <c r="X536" t="s">
        <v>54</v>
      </c>
      <c r="Y536">
        <v>4</v>
      </c>
      <c r="Z536">
        <v>51</v>
      </c>
    </row>
    <row r="537" spans="5:26" x14ac:dyDescent="0.25">
      <c r="E537">
        <v>41444</v>
      </c>
      <c r="F537">
        <f t="shared" si="91"/>
        <v>2013</v>
      </c>
      <c r="G537">
        <f t="shared" si="88"/>
        <v>6</v>
      </c>
      <c r="H537" t="str">
        <f t="shared" si="92"/>
        <v>June</v>
      </c>
      <c r="I537" t="str">
        <f t="shared" si="93"/>
        <v>Jun</v>
      </c>
      <c r="J537">
        <f t="shared" si="89"/>
        <v>2</v>
      </c>
      <c r="K537" t="str">
        <f t="shared" si="94"/>
        <v>Quarter 2</v>
      </c>
      <c r="L537" t="str">
        <f t="shared" si="95"/>
        <v>Q2</v>
      </c>
      <c r="M537" t="str">
        <f t="shared" si="96"/>
        <v>20132</v>
      </c>
      <c r="N537" t="str">
        <f t="shared" si="97"/>
        <v>Q2 2013</v>
      </c>
      <c r="O537" t="str">
        <f t="shared" si="98"/>
        <v>Jun 2013</v>
      </c>
      <c r="P537">
        <f t="shared" si="90"/>
        <v>201306</v>
      </c>
      <c r="Q537">
        <v>41609</v>
      </c>
      <c r="R537">
        <v>41609</v>
      </c>
      <c r="S537" t="s">
        <v>61</v>
      </c>
      <c r="T537" t="s">
        <v>62</v>
      </c>
      <c r="U537" t="s">
        <v>55</v>
      </c>
      <c r="V537" t="s">
        <v>56</v>
      </c>
      <c r="W537" t="s">
        <v>53</v>
      </c>
      <c r="X537" t="s">
        <v>54</v>
      </c>
      <c r="Y537">
        <v>4</v>
      </c>
      <c r="Z537">
        <v>51</v>
      </c>
    </row>
    <row r="538" spans="5:26" x14ac:dyDescent="0.25">
      <c r="E538">
        <v>41445</v>
      </c>
      <c r="F538">
        <f t="shared" si="91"/>
        <v>2013</v>
      </c>
      <c r="G538">
        <f t="shared" si="88"/>
        <v>6</v>
      </c>
      <c r="H538" t="str">
        <f t="shared" si="92"/>
        <v>June</v>
      </c>
      <c r="I538" t="str">
        <f t="shared" si="93"/>
        <v>Jun</v>
      </c>
      <c r="J538">
        <f t="shared" si="89"/>
        <v>2</v>
      </c>
      <c r="K538" t="str">
        <f t="shared" si="94"/>
        <v>Quarter 2</v>
      </c>
      <c r="L538" t="str">
        <f t="shared" si="95"/>
        <v>Q2</v>
      </c>
      <c r="M538" t="str">
        <f t="shared" si="96"/>
        <v>20132</v>
      </c>
      <c r="N538" t="str">
        <f t="shared" si="97"/>
        <v>Q2 2013</v>
      </c>
      <c r="O538" t="str">
        <f t="shared" si="98"/>
        <v>Jun 2013</v>
      </c>
      <c r="P538">
        <f t="shared" si="90"/>
        <v>201306</v>
      </c>
      <c r="Q538">
        <v>41609</v>
      </c>
      <c r="R538">
        <v>41609</v>
      </c>
      <c r="S538" t="s">
        <v>61</v>
      </c>
      <c r="T538" t="s">
        <v>62</v>
      </c>
      <c r="U538" t="s">
        <v>55</v>
      </c>
      <c r="V538" t="s">
        <v>56</v>
      </c>
      <c r="W538" t="s">
        <v>53</v>
      </c>
      <c r="X538" t="s">
        <v>54</v>
      </c>
      <c r="Y538">
        <v>4</v>
      </c>
      <c r="Z538">
        <v>51</v>
      </c>
    </row>
    <row r="539" spans="5:26" x14ac:dyDescent="0.25">
      <c r="E539">
        <v>41446</v>
      </c>
      <c r="F539">
        <f t="shared" si="91"/>
        <v>2013</v>
      </c>
      <c r="G539">
        <f t="shared" si="88"/>
        <v>6</v>
      </c>
      <c r="H539" t="str">
        <f t="shared" si="92"/>
        <v>June</v>
      </c>
      <c r="I539" t="str">
        <f t="shared" si="93"/>
        <v>Jun</v>
      </c>
      <c r="J539">
        <f t="shared" si="89"/>
        <v>2</v>
      </c>
      <c r="K539" t="str">
        <f t="shared" si="94"/>
        <v>Quarter 2</v>
      </c>
      <c r="L539" t="str">
        <f t="shared" si="95"/>
        <v>Q2</v>
      </c>
      <c r="M539" t="str">
        <f t="shared" si="96"/>
        <v>20132</v>
      </c>
      <c r="N539" t="str">
        <f t="shared" si="97"/>
        <v>Q2 2013</v>
      </c>
      <c r="O539" t="str">
        <f t="shared" si="98"/>
        <v>Jun 2013</v>
      </c>
      <c r="P539">
        <f t="shared" si="90"/>
        <v>201306</v>
      </c>
      <c r="Q539">
        <v>41609</v>
      </c>
      <c r="R539">
        <v>41609</v>
      </c>
      <c r="S539" t="s">
        <v>61</v>
      </c>
      <c r="T539" t="s">
        <v>62</v>
      </c>
      <c r="U539" t="s">
        <v>55</v>
      </c>
      <c r="V539" t="s">
        <v>56</v>
      </c>
      <c r="W539" t="s">
        <v>53</v>
      </c>
      <c r="X539" t="s">
        <v>54</v>
      </c>
      <c r="Y539">
        <v>4</v>
      </c>
      <c r="Z539">
        <v>51</v>
      </c>
    </row>
    <row r="540" spans="5:26" x14ac:dyDescent="0.25">
      <c r="E540">
        <v>41447</v>
      </c>
      <c r="F540">
        <f t="shared" si="91"/>
        <v>2013</v>
      </c>
      <c r="G540">
        <f t="shared" si="88"/>
        <v>6</v>
      </c>
      <c r="H540" t="str">
        <f t="shared" si="92"/>
        <v>June</v>
      </c>
      <c r="I540" t="str">
        <f t="shared" si="93"/>
        <v>Jun</v>
      </c>
      <c r="J540">
        <f t="shared" si="89"/>
        <v>2</v>
      </c>
      <c r="K540" t="str">
        <f t="shared" si="94"/>
        <v>Quarter 2</v>
      </c>
      <c r="L540" t="str">
        <f t="shared" si="95"/>
        <v>Q2</v>
      </c>
      <c r="M540" t="str">
        <f t="shared" si="96"/>
        <v>20132</v>
      </c>
      <c r="N540" t="str">
        <f t="shared" si="97"/>
        <v>Q2 2013</v>
      </c>
      <c r="O540" t="str">
        <f t="shared" si="98"/>
        <v>Jun 2013</v>
      </c>
      <c r="P540">
        <f t="shared" si="90"/>
        <v>201306</v>
      </c>
      <c r="Q540">
        <v>41609</v>
      </c>
      <c r="R540">
        <v>41609</v>
      </c>
      <c r="S540" t="s">
        <v>61</v>
      </c>
      <c r="T540" t="s">
        <v>62</v>
      </c>
      <c r="U540" t="s">
        <v>55</v>
      </c>
      <c r="V540" t="s">
        <v>56</v>
      </c>
      <c r="W540" t="s">
        <v>53</v>
      </c>
      <c r="X540" t="s">
        <v>54</v>
      </c>
      <c r="Y540">
        <v>4</v>
      </c>
      <c r="Z540">
        <v>51</v>
      </c>
    </row>
    <row r="541" spans="5:26" x14ac:dyDescent="0.25">
      <c r="E541">
        <v>41448</v>
      </c>
      <c r="F541">
        <f t="shared" si="91"/>
        <v>2013</v>
      </c>
      <c r="G541">
        <f t="shared" si="88"/>
        <v>6</v>
      </c>
      <c r="H541" t="str">
        <f t="shared" si="92"/>
        <v>June</v>
      </c>
      <c r="I541" t="str">
        <f t="shared" si="93"/>
        <v>Jun</v>
      </c>
      <c r="J541">
        <f t="shared" si="89"/>
        <v>2</v>
      </c>
      <c r="K541" t="str">
        <f t="shared" si="94"/>
        <v>Quarter 2</v>
      </c>
      <c r="L541" t="str">
        <f t="shared" si="95"/>
        <v>Q2</v>
      </c>
      <c r="M541" t="str">
        <f t="shared" si="96"/>
        <v>20132</v>
      </c>
      <c r="N541" t="str">
        <f t="shared" si="97"/>
        <v>Q2 2013</v>
      </c>
      <c r="O541" t="str">
        <f t="shared" si="98"/>
        <v>Jun 2013</v>
      </c>
      <c r="P541">
        <f t="shared" si="90"/>
        <v>201306</v>
      </c>
      <c r="Q541">
        <v>41609</v>
      </c>
      <c r="R541">
        <v>41609</v>
      </c>
      <c r="S541" t="s">
        <v>61</v>
      </c>
      <c r="T541" t="s">
        <v>62</v>
      </c>
      <c r="U541" t="s">
        <v>55</v>
      </c>
      <c r="V541" t="s">
        <v>56</v>
      </c>
      <c r="W541" t="s">
        <v>53</v>
      </c>
      <c r="X541" t="s">
        <v>54</v>
      </c>
      <c r="Y541">
        <v>4</v>
      </c>
      <c r="Z541">
        <v>51</v>
      </c>
    </row>
    <row r="542" spans="5:26" x14ac:dyDescent="0.25">
      <c r="E542">
        <v>41449</v>
      </c>
      <c r="F542">
        <f t="shared" si="91"/>
        <v>2013</v>
      </c>
      <c r="G542">
        <f t="shared" si="88"/>
        <v>6</v>
      </c>
      <c r="H542" t="str">
        <f t="shared" si="92"/>
        <v>June</v>
      </c>
      <c r="I542" t="str">
        <f t="shared" si="93"/>
        <v>Jun</v>
      </c>
      <c r="J542">
        <f t="shared" si="89"/>
        <v>2</v>
      </c>
      <c r="K542" t="str">
        <f t="shared" si="94"/>
        <v>Quarter 2</v>
      </c>
      <c r="L542" t="str">
        <f t="shared" si="95"/>
        <v>Q2</v>
      </c>
      <c r="M542" t="str">
        <f t="shared" si="96"/>
        <v>20132</v>
      </c>
      <c r="N542" t="str">
        <f t="shared" si="97"/>
        <v>Q2 2013</v>
      </c>
      <c r="O542" t="str">
        <f t="shared" si="98"/>
        <v>Jun 2013</v>
      </c>
      <c r="P542">
        <f t="shared" si="90"/>
        <v>201306</v>
      </c>
      <c r="Q542">
        <v>41609</v>
      </c>
      <c r="R542">
        <v>41609</v>
      </c>
      <c r="S542" t="s">
        <v>61</v>
      </c>
      <c r="T542" t="s">
        <v>62</v>
      </c>
      <c r="U542" t="s">
        <v>55</v>
      </c>
      <c r="V542" t="s">
        <v>56</v>
      </c>
      <c r="W542" t="s">
        <v>53</v>
      </c>
      <c r="X542" t="s">
        <v>54</v>
      </c>
      <c r="Y542">
        <v>4</v>
      </c>
      <c r="Z542">
        <v>52</v>
      </c>
    </row>
    <row r="543" spans="5:26" x14ac:dyDescent="0.25">
      <c r="E543">
        <v>41450</v>
      </c>
      <c r="F543">
        <f t="shared" si="91"/>
        <v>2013</v>
      </c>
      <c r="G543">
        <f t="shared" si="88"/>
        <v>6</v>
      </c>
      <c r="H543" t="str">
        <f t="shared" si="92"/>
        <v>June</v>
      </c>
      <c r="I543" t="str">
        <f t="shared" si="93"/>
        <v>Jun</v>
      </c>
      <c r="J543">
        <f t="shared" si="89"/>
        <v>2</v>
      </c>
      <c r="K543" t="str">
        <f t="shared" si="94"/>
        <v>Quarter 2</v>
      </c>
      <c r="L543" t="str">
        <f t="shared" si="95"/>
        <v>Q2</v>
      </c>
      <c r="M543" t="str">
        <f t="shared" si="96"/>
        <v>20132</v>
      </c>
      <c r="N543" t="str">
        <f t="shared" si="97"/>
        <v>Q2 2013</v>
      </c>
      <c r="O543" t="str">
        <f t="shared" si="98"/>
        <v>Jun 2013</v>
      </c>
      <c r="P543">
        <f t="shared" si="90"/>
        <v>201306</v>
      </c>
      <c r="Q543">
        <v>41609</v>
      </c>
      <c r="R543">
        <v>41609</v>
      </c>
      <c r="S543" t="s">
        <v>61</v>
      </c>
      <c r="T543" t="s">
        <v>62</v>
      </c>
      <c r="U543" t="s">
        <v>55</v>
      </c>
      <c r="V543" t="s">
        <v>56</v>
      </c>
      <c r="W543" t="s">
        <v>53</v>
      </c>
      <c r="X543" t="s">
        <v>54</v>
      </c>
      <c r="Y543">
        <v>4</v>
      </c>
      <c r="Z543">
        <v>52</v>
      </c>
    </row>
    <row r="544" spans="5:26" x14ac:dyDescent="0.25">
      <c r="E544">
        <v>41451</v>
      </c>
      <c r="F544">
        <f t="shared" si="91"/>
        <v>2013</v>
      </c>
      <c r="G544">
        <f t="shared" si="88"/>
        <v>6</v>
      </c>
      <c r="H544" t="str">
        <f t="shared" si="92"/>
        <v>June</v>
      </c>
      <c r="I544" t="str">
        <f t="shared" si="93"/>
        <v>Jun</v>
      </c>
      <c r="J544">
        <f t="shared" si="89"/>
        <v>2</v>
      </c>
      <c r="K544" t="str">
        <f t="shared" si="94"/>
        <v>Quarter 2</v>
      </c>
      <c r="L544" t="str">
        <f t="shared" si="95"/>
        <v>Q2</v>
      </c>
      <c r="M544" t="str">
        <f t="shared" si="96"/>
        <v>20132</v>
      </c>
      <c r="N544" t="str">
        <f t="shared" si="97"/>
        <v>Q2 2013</v>
      </c>
      <c r="O544" t="str">
        <f t="shared" si="98"/>
        <v>Jun 2013</v>
      </c>
      <c r="P544">
        <f t="shared" si="90"/>
        <v>201306</v>
      </c>
      <c r="Q544">
        <v>41609</v>
      </c>
      <c r="R544">
        <v>41609</v>
      </c>
      <c r="S544" t="s">
        <v>61</v>
      </c>
      <c r="T544" t="s">
        <v>62</v>
      </c>
      <c r="U544" t="s">
        <v>55</v>
      </c>
      <c r="V544" t="s">
        <v>56</v>
      </c>
      <c r="W544" t="s">
        <v>53</v>
      </c>
      <c r="X544" t="s">
        <v>54</v>
      </c>
      <c r="Y544">
        <v>4</v>
      </c>
      <c r="Z544">
        <v>52</v>
      </c>
    </row>
    <row r="545" spans="5:26" x14ac:dyDescent="0.25">
      <c r="E545">
        <v>41452</v>
      </c>
      <c r="F545">
        <f t="shared" si="91"/>
        <v>2013</v>
      </c>
      <c r="G545">
        <f t="shared" si="88"/>
        <v>6</v>
      </c>
      <c r="H545" t="str">
        <f t="shared" si="92"/>
        <v>June</v>
      </c>
      <c r="I545" t="str">
        <f t="shared" si="93"/>
        <v>Jun</v>
      </c>
      <c r="J545">
        <f t="shared" si="89"/>
        <v>2</v>
      </c>
      <c r="K545" t="str">
        <f t="shared" si="94"/>
        <v>Quarter 2</v>
      </c>
      <c r="L545" t="str">
        <f t="shared" si="95"/>
        <v>Q2</v>
      </c>
      <c r="M545" t="str">
        <f t="shared" si="96"/>
        <v>20132</v>
      </c>
      <c r="N545" t="str">
        <f t="shared" si="97"/>
        <v>Q2 2013</v>
      </c>
      <c r="O545" t="str">
        <f t="shared" si="98"/>
        <v>Jun 2013</v>
      </c>
      <c r="P545">
        <f t="shared" si="90"/>
        <v>201306</v>
      </c>
      <c r="Q545">
        <v>41609</v>
      </c>
      <c r="R545">
        <v>41609</v>
      </c>
      <c r="S545" t="s">
        <v>61</v>
      </c>
      <c r="T545" t="s">
        <v>62</v>
      </c>
      <c r="U545" t="s">
        <v>55</v>
      </c>
      <c r="V545" t="s">
        <v>56</v>
      </c>
      <c r="W545" t="s">
        <v>53</v>
      </c>
      <c r="X545" t="s">
        <v>54</v>
      </c>
      <c r="Y545">
        <v>4</v>
      </c>
      <c r="Z545">
        <v>52</v>
      </c>
    </row>
    <row r="546" spans="5:26" x14ac:dyDescent="0.25">
      <c r="E546">
        <v>41453</v>
      </c>
      <c r="F546">
        <f t="shared" si="91"/>
        <v>2013</v>
      </c>
      <c r="G546">
        <f t="shared" si="88"/>
        <v>6</v>
      </c>
      <c r="H546" t="str">
        <f t="shared" si="92"/>
        <v>June</v>
      </c>
      <c r="I546" t="str">
        <f t="shared" si="93"/>
        <v>Jun</v>
      </c>
      <c r="J546">
        <f t="shared" si="89"/>
        <v>2</v>
      </c>
      <c r="K546" t="str">
        <f t="shared" si="94"/>
        <v>Quarter 2</v>
      </c>
      <c r="L546" t="str">
        <f t="shared" si="95"/>
        <v>Q2</v>
      </c>
      <c r="M546" t="str">
        <f t="shared" si="96"/>
        <v>20132</v>
      </c>
      <c r="N546" t="str">
        <f t="shared" si="97"/>
        <v>Q2 2013</v>
      </c>
      <c r="O546" t="str">
        <f t="shared" si="98"/>
        <v>Jun 2013</v>
      </c>
      <c r="P546">
        <f t="shared" si="90"/>
        <v>201306</v>
      </c>
      <c r="Q546">
        <v>41609</v>
      </c>
      <c r="R546">
        <v>41609</v>
      </c>
      <c r="S546" t="s">
        <v>61</v>
      </c>
      <c r="T546" t="s">
        <v>62</v>
      </c>
      <c r="U546" t="s">
        <v>55</v>
      </c>
      <c r="V546" t="s">
        <v>56</v>
      </c>
      <c r="W546" t="s">
        <v>53</v>
      </c>
      <c r="X546" t="s">
        <v>54</v>
      </c>
      <c r="Y546">
        <v>4</v>
      </c>
      <c r="Z546">
        <v>52</v>
      </c>
    </row>
    <row r="547" spans="5:26" x14ac:dyDescent="0.25">
      <c r="E547">
        <v>41454</v>
      </c>
      <c r="F547">
        <f t="shared" si="91"/>
        <v>2013</v>
      </c>
      <c r="G547">
        <f t="shared" si="88"/>
        <v>6</v>
      </c>
      <c r="H547" t="str">
        <f t="shared" si="92"/>
        <v>June</v>
      </c>
      <c r="I547" t="str">
        <f t="shared" si="93"/>
        <v>Jun</v>
      </c>
      <c r="J547">
        <f t="shared" si="89"/>
        <v>2</v>
      </c>
      <c r="K547" t="str">
        <f t="shared" si="94"/>
        <v>Quarter 2</v>
      </c>
      <c r="L547" t="str">
        <f t="shared" si="95"/>
        <v>Q2</v>
      </c>
      <c r="M547" t="str">
        <f t="shared" si="96"/>
        <v>20132</v>
      </c>
      <c r="N547" t="str">
        <f t="shared" si="97"/>
        <v>Q2 2013</v>
      </c>
      <c r="O547" t="str">
        <f t="shared" si="98"/>
        <v>Jun 2013</v>
      </c>
      <c r="P547">
        <f t="shared" si="90"/>
        <v>201306</v>
      </c>
      <c r="Q547">
        <v>41609</v>
      </c>
      <c r="R547">
        <v>41609</v>
      </c>
      <c r="S547" t="s">
        <v>61</v>
      </c>
      <c r="T547" t="s">
        <v>62</v>
      </c>
      <c r="U547" t="s">
        <v>55</v>
      </c>
      <c r="V547" t="s">
        <v>56</v>
      </c>
      <c r="W547" t="s">
        <v>53</v>
      </c>
      <c r="X547" t="s">
        <v>54</v>
      </c>
      <c r="Y547">
        <v>4</v>
      </c>
      <c r="Z547">
        <v>52</v>
      </c>
    </row>
    <row r="548" spans="5:26" x14ac:dyDescent="0.25">
      <c r="E548">
        <v>41455</v>
      </c>
      <c r="F548">
        <f t="shared" si="91"/>
        <v>2013</v>
      </c>
      <c r="G548">
        <f t="shared" si="88"/>
        <v>6</v>
      </c>
      <c r="H548" t="str">
        <f t="shared" si="92"/>
        <v>June</v>
      </c>
      <c r="I548" t="str">
        <f t="shared" si="93"/>
        <v>Jun</v>
      </c>
      <c r="J548">
        <f t="shared" si="89"/>
        <v>2</v>
      </c>
      <c r="K548" t="str">
        <f t="shared" si="94"/>
        <v>Quarter 2</v>
      </c>
      <c r="L548" t="str">
        <f t="shared" si="95"/>
        <v>Q2</v>
      </c>
      <c r="M548" t="str">
        <f t="shared" si="96"/>
        <v>20132</v>
      </c>
      <c r="N548" t="str">
        <f t="shared" si="97"/>
        <v>Q2 2013</v>
      </c>
      <c r="O548" t="str">
        <f t="shared" si="98"/>
        <v>Jun 2013</v>
      </c>
      <c r="P548">
        <f t="shared" si="90"/>
        <v>201306</v>
      </c>
      <c r="Q548">
        <v>41609</v>
      </c>
      <c r="R548">
        <v>41609</v>
      </c>
      <c r="S548" t="s">
        <v>61</v>
      </c>
      <c r="T548" t="s">
        <v>62</v>
      </c>
      <c r="U548" t="s">
        <v>55</v>
      </c>
      <c r="V548" t="s">
        <v>56</v>
      </c>
      <c r="W548" t="s">
        <v>53</v>
      </c>
      <c r="X548" t="s">
        <v>54</v>
      </c>
      <c r="Y548">
        <v>4</v>
      </c>
      <c r="Z548">
        <v>52</v>
      </c>
    </row>
    <row r="549" spans="5:26" x14ac:dyDescent="0.25">
      <c r="E549">
        <v>41456</v>
      </c>
      <c r="F549">
        <f t="shared" si="91"/>
        <v>2013</v>
      </c>
      <c r="G549">
        <f t="shared" si="88"/>
        <v>7</v>
      </c>
      <c r="H549" t="str">
        <f t="shared" si="92"/>
        <v>July</v>
      </c>
      <c r="I549" t="str">
        <f t="shared" si="93"/>
        <v>Jul</v>
      </c>
      <c r="J549">
        <f t="shared" si="89"/>
        <v>3</v>
      </c>
      <c r="K549" t="str">
        <f t="shared" si="94"/>
        <v>Quarter 3</v>
      </c>
      <c r="L549" t="str">
        <f t="shared" si="95"/>
        <v>Q3</v>
      </c>
      <c r="M549" t="str">
        <f t="shared" si="96"/>
        <v>20133</v>
      </c>
      <c r="N549" t="str">
        <f t="shared" si="97"/>
        <v>Q3 2013</v>
      </c>
      <c r="O549" t="str">
        <f t="shared" si="98"/>
        <v>Jul 2013</v>
      </c>
      <c r="P549">
        <f t="shared" si="90"/>
        <v>201307</v>
      </c>
      <c r="Q549">
        <v>41609</v>
      </c>
      <c r="R549">
        <v>41609</v>
      </c>
      <c r="S549" t="s">
        <v>61</v>
      </c>
      <c r="T549" t="s">
        <v>62</v>
      </c>
      <c r="U549" t="s">
        <v>55</v>
      </c>
      <c r="V549" t="s">
        <v>56</v>
      </c>
      <c r="W549" t="s">
        <v>53</v>
      </c>
      <c r="X549" t="s">
        <v>54</v>
      </c>
      <c r="Y549">
        <v>4</v>
      </c>
      <c r="Z549">
        <v>53</v>
      </c>
    </row>
    <row r="550" spans="5:26" x14ac:dyDescent="0.25">
      <c r="E550">
        <v>41457</v>
      </c>
      <c r="F550">
        <f t="shared" si="91"/>
        <v>2013</v>
      </c>
      <c r="G550">
        <f t="shared" si="88"/>
        <v>7</v>
      </c>
      <c r="H550" t="str">
        <f t="shared" si="92"/>
        <v>July</v>
      </c>
      <c r="I550" t="str">
        <f t="shared" si="93"/>
        <v>Jul</v>
      </c>
      <c r="J550">
        <f t="shared" si="89"/>
        <v>3</v>
      </c>
      <c r="K550" t="str">
        <f t="shared" si="94"/>
        <v>Quarter 3</v>
      </c>
      <c r="L550" t="str">
        <f t="shared" si="95"/>
        <v>Q3</v>
      </c>
      <c r="M550" t="str">
        <f t="shared" si="96"/>
        <v>20133</v>
      </c>
      <c r="N550" t="str">
        <f t="shared" si="97"/>
        <v>Q3 2013</v>
      </c>
      <c r="O550" t="str">
        <f t="shared" si="98"/>
        <v>Jul 2013</v>
      </c>
      <c r="P550">
        <f t="shared" si="90"/>
        <v>201307</v>
      </c>
      <c r="Q550">
        <v>41609</v>
      </c>
      <c r="R550">
        <v>41609</v>
      </c>
      <c r="S550" t="s">
        <v>61</v>
      </c>
      <c r="T550" t="s">
        <v>62</v>
      </c>
      <c r="U550" t="s">
        <v>55</v>
      </c>
      <c r="V550" t="s">
        <v>56</v>
      </c>
      <c r="W550" t="s">
        <v>53</v>
      </c>
      <c r="X550" t="s">
        <v>54</v>
      </c>
      <c r="Y550">
        <v>4</v>
      </c>
      <c r="Z550">
        <v>53</v>
      </c>
    </row>
    <row r="551" spans="5:26" x14ac:dyDescent="0.25">
      <c r="E551">
        <v>41458</v>
      </c>
      <c r="F551">
        <f t="shared" si="91"/>
        <v>2013</v>
      </c>
      <c r="G551">
        <f t="shared" si="88"/>
        <v>7</v>
      </c>
      <c r="H551" t="str">
        <f t="shared" si="92"/>
        <v>July</v>
      </c>
      <c r="I551" t="str">
        <f t="shared" si="93"/>
        <v>Jul</v>
      </c>
      <c r="J551">
        <f t="shared" si="89"/>
        <v>3</v>
      </c>
      <c r="K551" t="str">
        <f t="shared" si="94"/>
        <v>Quarter 3</v>
      </c>
      <c r="L551" t="str">
        <f t="shared" si="95"/>
        <v>Q3</v>
      </c>
      <c r="M551" t="str">
        <f t="shared" si="96"/>
        <v>20133</v>
      </c>
      <c r="N551" t="str">
        <f t="shared" si="97"/>
        <v>Q3 2013</v>
      </c>
      <c r="O551" t="str">
        <f t="shared" si="98"/>
        <v>Jul 2013</v>
      </c>
      <c r="P551">
        <f t="shared" si="90"/>
        <v>201307</v>
      </c>
      <c r="Q551">
        <v>41609</v>
      </c>
      <c r="R551">
        <v>41609</v>
      </c>
      <c r="S551" t="s">
        <v>61</v>
      </c>
      <c r="T551" t="s">
        <v>62</v>
      </c>
      <c r="U551" t="s">
        <v>55</v>
      </c>
      <c r="V551" t="s">
        <v>56</v>
      </c>
      <c r="W551" t="s">
        <v>53</v>
      </c>
      <c r="X551" t="s">
        <v>54</v>
      </c>
      <c r="Y551">
        <v>4</v>
      </c>
      <c r="Z551">
        <v>53</v>
      </c>
    </row>
    <row r="552" spans="5:26" x14ac:dyDescent="0.25">
      <c r="E552">
        <v>41459</v>
      </c>
      <c r="F552">
        <f t="shared" si="91"/>
        <v>2013</v>
      </c>
      <c r="G552">
        <f t="shared" si="88"/>
        <v>7</v>
      </c>
      <c r="H552" t="str">
        <f t="shared" si="92"/>
        <v>July</v>
      </c>
      <c r="I552" t="str">
        <f t="shared" si="93"/>
        <v>Jul</v>
      </c>
      <c r="J552">
        <f t="shared" si="89"/>
        <v>3</v>
      </c>
      <c r="K552" t="str">
        <f t="shared" si="94"/>
        <v>Quarter 3</v>
      </c>
      <c r="L552" t="str">
        <f t="shared" si="95"/>
        <v>Q3</v>
      </c>
      <c r="M552" t="str">
        <f t="shared" si="96"/>
        <v>20133</v>
      </c>
      <c r="N552" t="str">
        <f t="shared" si="97"/>
        <v>Q3 2013</v>
      </c>
      <c r="O552" t="str">
        <f t="shared" si="98"/>
        <v>Jul 2013</v>
      </c>
      <c r="P552">
        <f t="shared" si="90"/>
        <v>201307</v>
      </c>
      <c r="Q552">
        <v>41974</v>
      </c>
      <c r="R552">
        <v>41974</v>
      </c>
      <c r="S552" t="s">
        <v>61</v>
      </c>
      <c r="T552" t="s">
        <v>62</v>
      </c>
      <c r="U552" t="s">
        <v>57</v>
      </c>
      <c r="V552" t="s">
        <v>58</v>
      </c>
      <c r="W552" t="s">
        <v>53</v>
      </c>
      <c r="X552" t="s">
        <v>54</v>
      </c>
      <c r="Y552">
        <v>4</v>
      </c>
      <c r="Z552">
        <v>49</v>
      </c>
    </row>
    <row r="553" spans="5:26" x14ac:dyDescent="0.25">
      <c r="E553">
        <v>41460</v>
      </c>
      <c r="F553">
        <f t="shared" si="91"/>
        <v>2013</v>
      </c>
      <c r="G553">
        <f t="shared" si="88"/>
        <v>7</v>
      </c>
      <c r="H553" t="str">
        <f t="shared" si="92"/>
        <v>July</v>
      </c>
      <c r="I553" t="str">
        <f t="shared" si="93"/>
        <v>Jul</v>
      </c>
      <c r="J553">
        <f t="shared" si="89"/>
        <v>3</v>
      </c>
      <c r="K553" t="str">
        <f t="shared" si="94"/>
        <v>Quarter 3</v>
      </c>
      <c r="L553" t="str">
        <f t="shared" si="95"/>
        <v>Q3</v>
      </c>
      <c r="M553" t="str">
        <f t="shared" si="96"/>
        <v>20133</v>
      </c>
      <c r="N553" t="str">
        <f t="shared" si="97"/>
        <v>Q3 2013</v>
      </c>
      <c r="O553" t="str">
        <f t="shared" si="98"/>
        <v>Jul 2013</v>
      </c>
      <c r="P553">
        <f t="shared" si="90"/>
        <v>201307</v>
      </c>
      <c r="Q553">
        <v>41974</v>
      </c>
      <c r="R553">
        <v>41974</v>
      </c>
      <c r="S553" t="s">
        <v>61</v>
      </c>
      <c r="T553" t="s">
        <v>62</v>
      </c>
      <c r="U553" t="s">
        <v>57</v>
      </c>
      <c r="V553" t="s">
        <v>58</v>
      </c>
      <c r="W553" t="s">
        <v>53</v>
      </c>
      <c r="X553" t="s">
        <v>54</v>
      </c>
      <c r="Y553">
        <v>4</v>
      </c>
      <c r="Z553">
        <v>49</v>
      </c>
    </row>
    <row r="554" spans="5:26" x14ac:dyDescent="0.25">
      <c r="E554">
        <v>41461</v>
      </c>
      <c r="F554">
        <f t="shared" si="91"/>
        <v>2013</v>
      </c>
      <c r="G554">
        <f t="shared" si="88"/>
        <v>7</v>
      </c>
      <c r="H554" t="str">
        <f t="shared" si="92"/>
        <v>July</v>
      </c>
      <c r="I554" t="str">
        <f t="shared" si="93"/>
        <v>Jul</v>
      </c>
      <c r="J554">
        <f t="shared" si="89"/>
        <v>3</v>
      </c>
      <c r="K554" t="str">
        <f t="shared" si="94"/>
        <v>Quarter 3</v>
      </c>
      <c r="L554" t="str">
        <f t="shared" si="95"/>
        <v>Q3</v>
      </c>
      <c r="M554" t="str">
        <f t="shared" si="96"/>
        <v>20133</v>
      </c>
      <c r="N554" t="str">
        <f t="shared" si="97"/>
        <v>Q3 2013</v>
      </c>
      <c r="O554" t="str">
        <f t="shared" si="98"/>
        <v>Jul 2013</v>
      </c>
      <c r="P554">
        <f t="shared" si="90"/>
        <v>201307</v>
      </c>
      <c r="Q554">
        <v>41974</v>
      </c>
      <c r="R554">
        <v>41974</v>
      </c>
      <c r="S554" t="s">
        <v>61</v>
      </c>
      <c r="T554" t="s">
        <v>62</v>
      </c>
      <c r="U554" t="s">
        <v>57</v>
      </c>
      <c r="V554" t="s">
        <v>58</v>
      </c>
      <c r="W554" t="s">
        <v>53</v>
      </c>
      <c r="X554" t="s">
        <v>54</v>
      </c>
      <c r="Y554">
        <v>4</v>
      </c>
      <c r="Z554">
        <v>49</v>
      </c>
    </row>
    <row r="555" spans="5:26" x14ac:dyDescent="0.25">
      <c r="E555">
        <v>41462</v>
      </c>
      <c r="F555">
        <f t="shared" si="91"/>
        <v>2013</v>
      </c>
      <c r="G555">
        <f t="shared" si="88"/>
        <v>7</v>
      </c>
      <c r="H555" t="str">
        <f t="shared" si="92"/>
        <v>July</v>
      </c>
      <c r="I555" t="str">
        <f t="shared" si="93"/>
        <v>Jul</v>
      </c>
      <c r="J555">
        <f t="shared" si="89"/>
        <v>3</v>
      </c>
      <c r="K555" t="str">
        <f t="shared" si="94"/>
        <v>Quarter 3</v>
      </c>
      <c r="L555" t="str">
        <f t="shared" si="95"/>
        <v>Q3</v>
      </c>
      <c r="M555" t="str">
        <f t="shared" si="96"/>
        <v>20133</v>
      </c>
      <c r="N555" t="str">
        <f t="shared" si="97"/>
        <v>Q3 2013</v>
      </c>
      <c r="O555" t="str">
        <f t="shared" si="98"/>
        <v>Jul 2013</v>
      </c>
      <c r="P555">
        <f t="shared" si="90"/>
        <v>201307</v>
      </c>
      <c r="Q555">
        <v>41974</v>
      </c>
      <c r="R555">
        <v>41974</v>
      </c>
      <c r="S555" t="s">
        <v>61</v>
      </c>
      <c r="T555" t="s">
        <v>62</v>
      </c>
      <c r="U555" t="s">
        <v>57</v>
      </c>
      <c r="V555" t="s">
        <v>58</v>
      </c>
      <c r="W555" t="s">
        <v>53</v>
      </c>
      <c r="X555" t="s">
        <v>54</v>
      </c>
      <c r="Y555">
        <v>4</v>
      </c>
      <c r="Z555">
        <v>49</v>
      </c>
    </row>
    <row r="556" spans="5:26" x14ac:dyDescent="0.25">
      <c r="E556">
        <v>41463</v>
      </c>
      <c r="F556">
        <f t="shared" si="91"/>
        <v>2013</v>
      </c>
      <c r="G556">
        <f t="shared" si="88"/>
        <v>7</v>
      </c>
      <c r="H556" t="str">
        <f t="shared" si="92"/>
        <v>July</v>
      </c>
      <c r="I556" t="str">
        <f t="shared" si="93"/>
        <v>Jul</v>
      </c>
      <c r="J556">
        <f t="shared" si="89"/>
        <v>3</v>
      </c>
      <c r="K556" t="str">
        <f t="shared" si="94"/>
        <v>Quarter 3</v>
      </c>
      <c r="L556" t="str">
        <f t="shared" si="95"/>
        <v>Q3</v>
      </c>
      <c r="M556" t="str">
        <f t="shared" si="96"/>
        <v>20133</v>
      </c>
      <c r="N556" t="str">
        <f t="shared" si="97"/>
        <v>Q3 2013</v>
      </c>
      <c r="O556" t="str">
        <f t="shared" si="98"/>
        <v>Jul 2013</v>
      </c>
      <c r="P556">
        <f t="shared" si="90"/>
        <v>201307</v>
      </c>
      <c r="Q556">
        <v>41974</v>
      </c>
      <c r="R556">
        <v>41974</v>
      </c>
      <c r="S556" t="s">
        <v>61</v>
      </c>
      <c r="T556" t="s">
        <v>62</v>
      </c>
      <c r="U556" t="s">
        <v>57</v>
      </c>
      <c r="V556" t="s">
        <v>58</v>
      </c>
      <c r="W556" t="s">
        <v>53</v>
      </c>
      <c r="X556" t="s">
        <v>54</v>
      </c>
      <c r="Y556">
        <v>4</v>
      </c>
      <c r="Z556">
        <v>49</v>
      </c>
    </row>
    <row r="557" spans="5:26" x14ac:dyDescent="0.25">
      <c r="E557">
        <v>41464</v>
      </c>
      <c r="F557">
        <f t="shared" si="91"/>
        <v>2013</v>
      </c>
      <c r="G557">
        <f t="shared" si="88"/>
        <v>7</v>
      </c>
      <c r="H557" t="str">
        <f t="shared" si="92"/>
        <v>July</v>
      </c>
      <c r="I557" t="str">
        <f t="shared" si="93"/>
        <v>Jul</v>
      </c>
      <c r="J557">
        <f t="shared" si="89"/>
        <v>3</v>
      </c>
      <c r="K557" t="str">
        <f t="shared" si="94"/>
        <v>Quarter 3</v>
      </c>
      <c r="L557" t="str">
        <f t="shared" si="95"/>
        <v>Q3</v>
      </c>
      <c r="M557" t="str">
        <f t="shared" si="96"/>
        <v>20133</v>
      </c>
      <c r="N557" t="str">
        <f t="shared" si="97"/>
        <v>Q3 2013</v>
      </c>
      <c r="O557" t="str">
        <f t="shared" si="98"/>
        <v>Jul 2013</v>
      </c>
      <c r="P557">
        <f t="shared" si="90"/>
        <v>201307</v>
      </c>
      <c r="Q557">
        <v>41974</v>
      </c>
      <c r="R557">
        <v>41974</v>
      </c>
      <c r="S557" t="s">
        <v>61</v>
      </c>
      <c r="T557" t="s">
        <v>62</v>
      </c>
      <c r="U557" t="s">
        <v>57</v>
      </c>
      <c r="V557" t="s">
        <v>58</v>
      </c>
      <c r="W557" t="s">
        <v>53</v>
      </c>
      <c r="X557" t="s">
        <v>54</v>
      </c>
      <c r="Y557">
        <v>4</v>
      </c>
      <c r="Z557">
        <v>49</v>
      </c>
    </row>
    <row r="558" spans="5:26" x14ac:dyDescent="0.25">
      <c r="E558">
        <v>41465</v>
      </c>
      <c r="F558">
        <f t="shared" si="91"/>
        <v>2013</v>
      </c>
      <c r="G558">
        <f t="shared" si="88"/>
        <v>7</v>
      </c>
      <c r="H558" t="str">
        <f t="shared" si="92"/>
        <v>July</v>
      </c>
      <c r="I558" t="str">
        <f t="shared" si="93"/>
        <v>Jul</v>
      </c>
      <c r="J558">
        <f t="shared" si="89"/>
        <v>3</v>
      </c>
      <c r="K558" t="str">
        <f t="shared" si="94"/>
        <v>Quarter 3</v>
      </c>
      <c r="L558" t="str">
        <f t="shared" si="95"/>
        <v>Q3</v>
      </c>
      <c r="M558" t="str">
        <f t="shared" si="96"/>
        <v>20133</v>
      </c>
      <c r="N558" t="str">
        <f t="shared" si="97"/>
        <v>Q3 2013</v>
      </c>
      <c r="O558" t="str">
        <f t="shared" si="98"/>
        <v>Jul 2013</v>
      </c>
      <c r="P558">
        <f t="shared" si="90"/>
        <v>201307</v>
      </c>
      <c r="Q558">
        <v>41974</v>
      </c>
      <c r="R558">
        <v>41974</v>
      </c>
      <c r="S558" t="s">
        <v>61</v>
      </c>
      <c r="T558" t="s">
        <v>62</v>
      </c>
      <c r="U558" t="s">
        <v>57</v>
      </c>
      <c r="V558" t="s">
        <v>58</v>
      </c>
      <c r="W558" t="s">
        <v>53</v>
      </c>
      <c r="X558" t="s">
        <v>54</v>
      </c>
      <c r="Y558">
        <v>4</v>
      </c>
      <c r="Z558">
        <v>50</v>
      </c>
    </row>
    <row r="559" spans="5:26" x14ac:dyDescent="0.25">
      <c r="E559">
        <v>41466</v>
      </c>
      <c r="F559">
        <f t="shared" si="91"/>
        <v>2013</v>
      </c>
      <c r="G559">
        <f t="shared" si="88"/>
        <v>7</v>
      </c>
      <c r="H559" t="str">
        <f t="shared" si="92"/>
        <v>July</v>
      </c>
      <c r="I559" t="str">
        <f t="shared" si="93"/>
        <v>Jul</v>
      </c>
      <c r="J559">
        <f t="shared" si="89"/>
        <v>3</v>
      </c>
      <c r="K559" t="str">
        <f t="shared" si="94"/>
        <v>Quarter 3</v>
      </c>
      <c r="L559" t="str">
        <f t="shared" si="95"/>
        <v>Q3</v>
      </c>
      <c r="M559" t="str">
        <f t="shared" si="96"/>
        <v>20133</v>
      </c>
      <c r="N559" t="str">
        <f t="shared" si="97"/>
        <v>Q3 2013</v>
      </c>
      <c r="O559" t="str">
        <f t="shared" si="98"/>
        <v>Jul 2013</v>
      </c>
      <c r="P559">
        <f t="shared" si="90"/>
        <v>201307</v>
      </c>
      <c r="Q559">
        <v>41974</v>
      </c>
      <c r="R559">
        <v>41974</v>
      </c>
      <c r="S559" t="s">
        <v>61</v>
      </c>
      <c r="T559" t="s">
        <v>62</v>
      </c>
      <c r="U559" t="s">
        <v>57</v>
      </c>
      <c r="V559" t="s">
        <v>58</v>
      </c>
      <c r="W559" t="s">
        <v>53</v>
      </c>
      <c r="X559" t="s">
        <v>54</v>
      </c>
      <c r="Y559">
        <v>4</v>
      </c>
      <c r="Z559">
        <v>50</v>
      </c>
    </row>
    <row r="560" spans="5:26" x14ac:dyDescent="0.25">
      <c r="E560">
        <v>41467</v>
      </c>
      <c r="F560">
        <f t="shared" si="91"/>
        <v>2013</v>
      </c>
      <c r="G560">
        <f t="shared" si="88"/>
        <v>7</v>
      </c>
      <c r="H560" t="str">
        <f t="shared" si="92"/>
        <v>July</v>
      </c>
      <c r="I560" t="str">
        <f t="shared" si="93"/>
        <v>Jul</v>
      </c>
      <c r="J560">
        <f t="shared" si="89"/>
        <v>3</v>
      </c>
      <c r="K560" t="str">
        <f t="shared" si="94"/>
        <v>Quarter 3</v>
      </c>
      <c r="L560" t="str">
        <f t="shared" si="95"/>
        <v>Q3</v>
      </c>
      <c r="M560" t="str">
        <f t="shared" si="96"/>
        <v>20133</v>
      </c>
      <c r="N560" t="str">
        <f t="shared" si="97"/>
        <v>Q3 2013</v>
      </c>
      <c r="O560" t="str">
        <f t="shared" si="98"/>
        <v>Jul 2013</v>
      </c>
      <c r="P560">
        <f t="shared" si="90"/>
        <v>201307</v>
      </c>
      <c r="Q560">
        <v>41974</v>
      </c>
      <c r="R560">
        <v>41974</v>
      </c>
      <c r="S560" t="s">
        <v>61</v>
      </c>
      <c r="T560" t="s">
        <v>62</v>
      </c>
      <c r="U560" t="s">
        <v>57</v>
      </c>
      <c r="V560" t="s">
        <v>58</v>
      </c>
      <c r="W560" t="s">
        <v>53</v>
      </c>
      <c r="X560" t="s">
        <v>54</v>
      </c>
      <c r="Y560">
        <v>4</v>
      </c>
      <c r="Z560">
        <v>50</v>
      </c>
    </row>
    <row r="561" spans="5:26" x14ac:dyDescent="0.25">
      <c r="E561">
        <v>41468</v>
      </c>
      <c r="F561">
        <f t="shared" si="91"/>
        <v>2013</v>
      </c>
      <c r="G561">
        <f t="shared" si="88"/>
        <v>7</v>
      </c>
      <c r="H561" t="str">
        <f t="shared" si="92"/>
        <v>July</v>
      </c>
      <c r="I561" t="str">
        <f t="shared" si="93"/>
        <v>Jul</v>
      </c>
      <c r="J561">
        <f t="shared" si="89"/>
        <v>3</v>
      </c>
      <c r="K561" t="str">
        <f t="shared" si="94"/>
        <v>Quarter 3</v>
      </c>
      <c r="L561" t="str">
        <f t="shared" si="95"/>
        <v>Q3</v>
      </c>
      <c r="M561" t="str">
        <f t="shared" si="96"/>
        <v>20133</v>
      </c>
      <c r="N561" t="str">
        <f t="shared" si="97"/>
        <v>Q3 2013</v>
      </c>
      <c r="O561" t="str">
        <f t="shared" si="98"/>
        <v>Jul 2013</v>
      </c>
      <c r="P561">
        <f t="shared" si="90"/>
        <v>201307</v>
      </c>
      <c r="Q561">
        <v>41974</v>
      </c>
      <c r="R561">
        <v>41974</v>
      </c>
      <c r="S561" t="s">
        <v>61</v>
      </c>
      <c r="T561" t="s">
        <v>62</v>
      </c>
      <c r="U561" t="s">
        <v>57</v>
      </c>
      <c r="V561" t="s">
        <v>58</v>
      </c>
      <c r="W561" t="s">
        <v>53</v>
      </c>
      <c r="X561" t="s">
        <v>54</v>
      </c>
      <c r="Y561">
        <v>4</v>
      </c>
      <c r="Z561">
        <v>50</v>
      </c>
    </row>
    <row r="562" spans="5:26" x14ac:dyDescent="0.25">
      <c r="E562">
        <v>41469</v>
      </c>
      <c r="F562">
        <f t="shared" si="91"/>
        <v>2013</v>
      </c>
      <c r="G562">
        <f t="shared" si="88"/>
        <v>7</v>
      </c>
      <c r="H562" t="str">
        <f t="shared" si="92"/>
        <v>July</v>
      </c>
      <c r="I562" t="str">
        <f t="shared" si="93"/>
        <v>Jul</v>
      </c>
      <c r="J562">
        <f t="shared" si="89"/>
        <v>3</v>
      </c>
      <c r="K562" t="str">
        <f t="shared" si="94"/>
        <v>Quarter 3</v>
      </c>
      <c r="L562" t="str">
        <f t="shared" si="95"/>
        <v>Q3</v>
      </c>
      <c r="M562" t="str">
        <f t="shared" si="96"/>
        <v>20133</v>
      </c>
      <c r="N562" t="str">
        <f t="shared" si="97"/>
        <v>Q3 2013</v>
      </c>
      <c r="O562" t="str">
        <f t="shared" si="98"/>
        <v>Jul 2013</v>
      </c>
      <c r="P562">
        <f t="shared" si="90"/>
        <v>201307</v>
      </c>
      <c r="Q562">
        <v>41974</v>
      </c>
      <c r="R562">
        <v>41974</v>
      </c>
      <c r="S562" t="s">
        <v>61</v>
      </c>
      <c r="T562" t="s">
        <v>62</v>
      </c>
      <c r="U562" t="s">
        <v>57</v>
      </c>
      <c r="V562" t="s">
        <v>58</v>
      </c>
      <c r="W562" t="s">
        <v>53</v>
      </c>
      <c r="X562" t="s">
        <v>54</v>
      </c>
      <c r="Y562">
        <v>4</v>
      </c>
      <c r="Z562">
        <v>50</v>
      </c>
    </row>
    <row r="563" spans="5:26" x14ac:dyDescent="0.25">
      <c r="E563">
        <v>41470</v>
      </c>
      <c r="F563">
        <f t="shared" si="91"/>
        <v>2013</v>
      </c>
      <c r="G563">
        <f t="shared" si="88"/>
        <v>7</v>
      </c>
      <c r="H563" t="str">
        <f t="shared" si="92"/>
        <v>July</v>
      </c>
      <c r="I563" t="str">
        <f t="shared" si="93"/>
        <v>Jul</v>
      </c>
      <c r="J563">
        <f t="shared" si="89"/>
        <v>3</v>
      </c>
      <c r="K563" t="str">
        <f t="shared" si="94"/>
        <v>Quarter 3</v>
      </c>
      <c r="L563" t="str">
        <f t="shared" si="95"/>
        <v>Q3</v>
      </c>
      <c r="M563" t="str">
        <f t="shared" si="96"/>
        <v>20133</v>
      </c>
      <c r="N563" t="str">
        <f t="shared" si="97"/>
        <v>Q3 2013</v>
      </c>
      <c r="O563" t="str">
        <f t="shared" si="98"/>
        <v>Jul 2013</v>
      </c>
      <c r="P563">
        <f t="shared" si="90"/>
        <v>201307</v>
      </c>
      <c r="Q563">
        <v>41974</v>
      </c>
      <c r="R563">
        <v>41974</v>
      </c>
      <c r="S563" t="s">
        <v>61</v>
      </c>
      <c r="T563" t="s">
        <v>62</v>
      </c>
      <c r="U563" t="s">
        <v>57</v>
      </c>
      <c r="V563" t="s">
        <v>58</v>
      </c>
      <c r="W563" t="s">
        <v>53</v>
      </c>
      <c r="X563" t="s">
        <v>54</v>
      </c>
      <c r="Y563">
        <v>4</v>
      </c>
      <c r="Z563">
        <v>50</v>
      </c>
    </row>
    <row r="564" spans="5:26" x14ac:dyDescent="0.25">
      <c r="E564">
        <v>41471</v>
      </c>
      <c r="F564">
        <f t="shared" si="91"/>
        <v>2013</v>
      </c>
      <c r="G564">
        <f t="shared" si="88"/>
        <v>7</v>
      </c>
      <c r="H564" t="str">
        <f t="shared" si="92"/>
        <v>July</v>
      </c>
      <c r="I564" t="str">
        <f t="shared" si="93"/>
        <v>Jul</v>
      </c>
      <c r="J564">
        <f t="shared" si="89"/>
        <v>3</v>
      </c>
      <c r="K564" t="str">
        <f t="shared" si="94"/>
        <v>Quarter 3</v>
      </c>
      <c r="L564" t="str">
        <f t="shared" si="95"/>
        <v>Q3</v>
      </c>
      <c r="M564" t="str">
        <f t="shared" si="96"/>
        <v>20133</v>
      </c>
      <c r="N564" t="str">
        <f t="shared" si="97"/>
        <v>Q3 2013</v>
      </c>
      <c r="O564" t="str">
        <f t="shared" si="98"/>
        <v>Jul 2013</v>
      </c>
      <c r="P564">
        <f t="shared" si="90"/>
        <v>201307</v>
      </c>
      <c r="Q564">
        <v>41974</v>
      </c>
      <c r="R564">
        <v>41974</v>
      </c>
      <c r="S564" t="s">
        <v>61</v>
      </c>
      <c r="T564" t="s">
        <v>62</v>
      </c>
      <c r="U564" t="s">
        <v>57</v>
      </c>
      <c r="V564" t="s">
        <v>58</v>
      </c>
      <c r="W564" t="s">
        <v>53</v>
      </c>
      <c r="X564" t="s">
        <v>54</v>
      </c>
      <c r="Y564">
        <v>4</v>
      </c>
      <c r="Z564">
        <v>50</v>
      </c>
    </row>
    <row r="565" spans="5:26" x14ac:dyDescent="0.25">
      <c r="E565">
        <v>41472</v>
      </c>
      <c r="F565">
        <f t="shared" si="91"/>
        <v>2013</v>
      </c>
      <c r="G565">
        <f t="shared" si="88"/>
        <v>7</v>
      </c>
      <c r="H565" t="str">
        <f t="shared" si="92"/>
        <v>July</v>
      </c>
      <c r="I565" t="str">
        <f t="shared" si="93"/>
        <v>Jul</v>
      </c>
      <c r="J565">
        <f t="shared" si="89"/>
        <v>3</v>
      </c>
      <c r="K565" t="str">
        <f t="shared" si="94"/>
        <v>Quarter 3</v>
      </c>
      <c r="L565" t="str">
        <f t="shared" si="95"/>
        <v>Q3</v>
      </c>
      <c r="M565" t="str">
        <f t="shared" si="96"/>
        <v>20133</v>
      </c>
      <c r="N565" t="str">
        <f t="shared" si="97"/>
        <v>Q3 2013</v>
      </c>
      <c r="O565" t="str">
        <f t="shared" si="98"/>
        <v>Jul 2013</v>
      </c>
      <c r="P565">
        <f t="shared" si="90"/>
        <v>201307</v>
      </c>
      <c r="Q565">
        <v>41974</v>
      </c>
      <c r="R565">
        <v>41974</v>
      </c>
      <c r="S565" t="s">
        <v>61</v>
      </c>
      <c r="T565" t="s">
        <v>62</v>
      </c>
      <c r="U565" t="s">
        <v>57</v>
      </c>
      <c r="V565" t="s">
        <v>58</v>
      </c>
      <c r="W565" t="s">
        <v>53</v>
      </c>
      <c r="X565" t="s">
        <v>54</v>
      </c>
      <c r="Y565">
        <v>4</v>
      </c>
      <c r="Z565">
        <v>51</v>
      </c>
    </row>
    <row r="566" spans="5:26" x14ac:dyDescent="0.25">
      <c r="E566">
        <v>41473</v>
      </c>
      <c r="F566">
        <f t="shared" si="91"/>
        <v>2013</v>
      </c>
      <c r="G566">
        <f t="shared" si="88"/>
        <v>7</v>
      </c>
      <c r="H566" t="str">
        <f t="shared" si="92"/>
        <v>July</v>
      </c>
      <c r="I566" t="str">
        <f t="shared" si="93"/>
        <v>Jul</v>
      </c>
      <c r="J566">
        <f t="shared" si="89"/>
        <v>3</v>
      </c>
      <c r="K566" t="str">
        <f t="shared" si="94"/>
        <v>Quarter 3</v>
      </c>
      <c r="L566" t="str">
        <f t="shared" si="95"/>
        <v>Q3</v>
      </c>
      <c r="M566" t="str">
        <f t="shared" si="96"/>
        <v>20133</v>
      </c>
      <c r="N566" t="str">
        <f t="shared" si="97"/>
        <v>Q3 2013</v>
      </c>
      <c r="O566" t="str">
        <f t="shared" si="98"/>
        <v>Jul 2013</v>
      </c>
      <c r="P566">
        <f t="shared" si="90"/>
        <v>201307</v>
      </c>
      <c r="Q566">
        <v>41974</v>
      </c>
      <c r="R566">
        <v>41974</v>
      </c>
      <c r="S566" t="s">
        <v>61</v>
      </c>
      <c r="T566" t="s">
        <v>62</v>
      </c>
      <c r="U566" t="s">
        <v>57</v>
      </c>
      <c r="V566" t="s">
        <v>58</v>
      </c>
      <c r="W566" t="s">
        <v>53</v>
      </c>
      <c r="X566" t="s">
        <v>54</v>
      </c>
      <c r="Y566">
        <v>4</v>
      </c>
      <c r="Z566">
        <v>51</v>
      </c>
    </row>
    <row r="567" spans="5:26" x14ac:dyDescent="0.25">
      <c r="E567">
        <v>41474</v>
      </c>
      <c r="F567">
        <f t="shared" si="91"/>
        <v>2013</v>
      </c>
      <c r="G567">
        <f t="shared" si="88"/>
        <v>7</v>
      </c>
      <c r="H567" t="str">
        <f t="shared" si="92"/>
        <v>July</v>
      </c>
      <c r="I567" t="str">
        <f t="shared" si="93"/>
        <v>Jul</v>
      </c>
      <c r="J567">
        <f t="shared" si="89"/>
        <v>3</v>
      </c>
      <c r="K567" t="str">
        <f t="shared" si="94"/>
        <v>Quarter 3</v>
      </c>
      <c r="L567" t="str">
        <f t="shared" si="95"/>
        <v>Q3</v>
      </c>
      <c r="M567" t="str">
        <f t="shared" si="96"/>
        <v>20133</v>
      </c>
      <c r="N567" t="str">
        <f t="shared" si="97"/>
        <v>Q3 2013</v>
      </c>
      <c r="O567" t="str">
        <f t="shared" si="98"/>
        <v>Jul 2013</v>
      </c>
      <c r="P567">
        <f t="shared" si="90"/>
        <v>201307</v>
      </c>
      <c r="Q567">
        <v>41974</v>
      </c>
      <c r="R567">
        <v>41974</v>
      </c>
      <c r="S567" t="s">
        <v>61</v>
      </c>
      <c r="T567" t="s">
        <v>62</v>
      </c>
      <c r="U567" t="s">
        <v>57</v>
      </c>
      <c r="V567" t="s">
        <v>58</v>
      </c>
      <c r="W567" t="s">
        <v>53</v>
      </c>
      <c r="X567" t="s">
        <v>54</v>
      </c>
      <c r="Y567">
        <v>4</v>
      </c>
      <c r="Z567">
        <v>51</v>
      </c>
    </row>
    <row r="568" spans="5:26" x14ac:dyDescent="0.25">
      <c r="E568">
        <v>41475</v>
      </c>
      <c r="F568">
        <f t="shared" si="91"/>
        <v>2013</v>
      </c>
      <c r="G568">
        <f t="shared" si="88"/>
        <v>7</v>
      </c>
      <c r="H568" t="str">
        <f t="shared" si="92"/>
        <v>July</v>
      </c>
      <c r="I568" t="str">
        <f t="shared" si="93"/>
        <v>Jul</v>
      </c>
      <c r="J568">
        <f t="shared" si="89"/>
        <v>3</v>
      </c>
      <c r="K568" t="str">
        <f t="shared" si="94"/>
        <v>Quarter 3</v>
      </c>
      <c r="L568" t="str">
        <f t="shared" si="95"/>
        <v>Q3</v>
      </c>
      <c r="M568" t="str">
        <f t="shared" si="96"/>
        <v>20133</v>
      </c>
      <c r="N568" t="str">
        <f t="shared" si="97"/>
        <v>Q3 2013</v>
      </c>
      <c r="O568" t="str">
        <f t="shared" si="98"/>
        <v>Jul 2013</v>
      </c>
      <c r="P568">
        <f t="shared" si="90"/>
        <v>201307</v>
      </c>
      <c r="Q568">
        <v>41974</v>
      </c>
      <c r="R568">
        <v>41974</v>
      </c>
      <c r="S568" t="s">
        <v>61</v>
      </c>
      <c r="T568" t="s">
        <v>62</v>
      </c>
      <c r="U568" t="s">
        <v>57</v>
      </c>
      <c r="V568" t="s">
        <v>58</v>
      </c>
      <c r="W568" t="s">
        <v>53</v>
      </c>
      <c r="X568" t="s">
        <v>54</v>
      </c>
      <c r="Y568">
        <v>4</v>
      </c>
      <c r="Z568">
        <v>51</v>
      </c>
    </row>
    <row r="569" spans="5:26" x14ac:dyDescent="0.25">
      <c r="E569">
        <v>41476</v>
      </c>
      <c r="F569">
        <f t="shared" si="91"/>
        <v>2013</v>
      </c>
      <c r="G569">
        <f t="shared" si="88"/>
        <v>7</v>
      </c>
      <c r="H569" t="str">
        <f t="shared" si="92"/>
        <v>July</v>
      </c>
      <c r="I569" t="str">
        <f t="shared" si="93"/>
        <v>Jul</v>
      </c>
      <c r="J569">
        <f t="shared" si="89"/>
        <v>3</v>
      </c>
      <c r="K569" t="str">
        <f t="shared" si="94"/>
        <v>Quarter 3</v>
      </c>
      <c r="L569" t="str">
        <f t="shared" si="95"/>
        <v>Q3</v>
      </c>
      <c r="M569" t="str">
        <f t="shared" si="96"/>
        <v>20133</v>
      </c>
      <c r="N569" t="str">
        <f t="shared" si="97"/>
        <v>Q3 2013</v>
      </c>
      <c r="O569" t="str">
        <f t="shared" si="98"/>
        <v>Jul 2013</v>
      </c>
      <c r="P569">
        <f t="shared" si="90"/>
        <v>201307</v>
      </c>
      <c r="Q569">
        <v>41974</v>
      </c>
      <c r="R569">
        <v>41974</v>
      </c>
      <c r="S569" t="s">
        <v>61</v>
      </c>
      <c r="T569" t="s">
        <v>62</v>
      </c>
      <c r="U569" t="s">
        <v>57</v>
      </c>
      <c r="V569" t="s">
        <v>58</v>
      </c>
      <c r="W569" t="s">
        <v>53</v>
      </c>
      <c r="X569" t="s">
        <v>54</v>
      </c>
      <c r="Y569">
        <v>4</v>
      </c>
      <c r="Z569">
        <v>51</v>
      </c>
    </row>
    <row r="570" spans="5:26" x14ac:dyDescent="0.25">
      <c r="E570">
        <v>41477</v>
      </c>
      <c r="F570">
        <f t="shared" si="91"/>
        <v>2013</v>
      </c>
      <c r="G570">
        <f t="shared" si="88"/>
        <v>7</v>
      </c>
      <c r="H570" t="str">
        <f t="shared" si="92"/>
        <v>July</v>
      </c>
      <c r="I570" t="str">
        <f t="shared" si="93"/>
        <v>Jul</v>
      </c>
      <c r="J570">
        <f t="shared" si="89"/>
        <v>3</v>
      </c>
      <c r="K570" t="str">
        <f t="shared" si="94"/>
        <v>Quarter 3</v>
      </c>
      <c r="L570" t="str">
        <f t="shared" si="95"/>
        <v>Q3</v>
      </c>
      <c r="M570" t="str">
        <f t="shared" si="96"/>
        <v>20133</v>
      </c>
      <c r="N570" t="str">
        <f t="shared" si="97"/>
        <v>Q3 2013</v>
      </c>
      <c r="O570" t="str">
        <f t="shared" si="98"/>
        <v>Jul 2013</v>
      </c>
      <c r="P570">
        <f t="shared" si="90"/>
        <v>201307</v>
      </c>
      <c r="Q570">
        <v>41974</v>
      </c>
      <c r="R570">
        <v>41974</v>
      </c>
      <c r="S570" t="s">
        <v>61</v>
      </c>
      <c r="T570" t="s">
        <v>62</v>
      </c>
      <c r="U570" t="s">
        <v>57</v>
      </c>
      <c r="V570" t="s">
        <v>58</v>
      </c>
      <c r="W570" t="s">
        <v>53</v>
      </c>
      <c r="X570" t="s">
        <v>54</v>
      </c>
      <c r="Y570">
        <v>4</v>
      </c>
      <c r="Z570">
        <v>51</v>
      </c>
    </row>
    <row r="571" spans="5:26" x14ac:dyDescent="0.25">
      <c r="E571">
        <v>41478</v>
      </c>
      <c r="F571">
        <f t="shared" si="91"/>
        <v>2013</v>
      </c>
      <c r="G571">
        <f t="shared" si="88"/>
        <v>7</v>
      </c>
      <c r="H571" t="str">
        <f t="shared" si="92"/>
        <v>July</v>
      </c>
      <c r="I571" t="str">
        <f t="shared" si="93"/>
        <v>Jul</v>
      </c>
      <c r="J571">
        <f t="shared" si="89"/>
        <v>3</v>
      </c>
      <c r="K571" t="str">
        <f t="shared" si="94"/>
        <v>Quarter 3</v>
      </c>
      <c r="L571" t="str">
        <f t="shared" si="95"/>
        <v>Q3</v>
      </c>
      <c r="M571" t="str">
        <f t="shared" si="96"/>
        <v>20133</v>
      </c>
      <c r="N571" t="str">
        <f t="shared" si="97"/>
        <v>Q3 2013</v>
      </c>
      <c r="O571" t="str">
        <f t="shared" si="98"/>
        <v>Jul 2013</v>
      </c>
      <c r="P571">
        <f t="shared" si="90"/>
        <v>201307</v>
      </c>
      <c r="Q571">
        <v>41974</v>
      </c>
      <c r="R571">
        <v>41974</v>
      </c>
      <c r="S571" t="s">
        <v>61</v>
      </c>
      <c r="T571" t="s">
        <v>62</v>
      </c>
      <c r="U571" t="s">
        <v>57</v>
      </c>
      <c r="V571" t="s">
        <v>58</v>
      </c>
      <c r="W571" t="s">
        <v>53</v>
      </c>
      <c r="X571" t="s">
        <v>54</v>
      </c>
      <c r="Y571">
        <v>4</v>
      </c>
      <c r="Z571">
        <v>51</v>
      </c>
    </row>
    <row r="572" spans="5:26" x14ac:dyDescent="0.25">
      <c r="E572">
        <v>41479</v>
      </c>
      <c r="F572">
        <f t="shared" si="91"/>
        <v>2013</v>
      </c>
      <c r="G572">
        <f t="shared" si="88"/>
        <v>7</v>
      </c>
      <c r="H572" t="str">
        <f t="shared" si="92"/>
        <v>July</v>
      </c>
      <c r="I572" t="str">
        <f t="shared" si="93"/>
        <v>Jul</v>
      </c>
      <c r="J572">
        <f t="shared" si="89"/>
        <v>3</v>
      </c>
      <c r="K572" t="str">
        <f t="shared" si="94"/>
        <v>Quarter 3</v>
      </c>
      <c r="L572" t="str">
        <f t="shared" si="95"/>
        <v>Q3</v>
      </c>
      <c r="M572" t="str">
        <f t="shared" si="96"/>
        <v>20133</v>
      </c>
      <c r="N572" t="str">
        <f t="shared" si="97"/>
        <v>Q3 2013</v>
      </c>
      <c r="O572" t="str">
        <f t="shared" si="98"/>
        <v>Jul 2013</v>
      </c>
      <c r="P572">
        <f t="shared" si="90"/>
        <v>201307</v>
      </c>
      <c r="Q572">
        <v>41974</v>
      </c>
      <c r="R572">
        <v>41974</v>
      </c>
      <c r="S572" t="s">
        <v>61</v>
      </c>
      <c r="T572" t="s">
        <v>62</v>
      </c>
      <c r="U572" t="s">
        <v>57</v>
      </c>
      <c r="V572" t="s">
        <v>58</v>
      </c>
      <c r="W572" t="s">
        <v>53</v>
      </c>
      <c r="X572" t="s">
        <v>54</v>
      </c>
      <c r="Y572">
        <v>4</v>
      </c>
      <c r="Z572">
        <v>52</v>
      </c>
    </row>
    <row r="573" spans="5:26" x14ac:dyDescent="0.25">
      <c r="E573">
        <v>41480</v>
      </c>
      <c r="F573">
        <f t="shared" si="91"/>
        <v>2013</v>
      </c>
      <c r="G573">
        <f t="shared" si="88"/>
        <v>7</v>
      </c>
      <c r="H573" t="str">
        <f t="shared" si="92"/>
        <v>July</v>
      </c>
      <c r="I573" t="str">
        <f t="shared" si="93"/>
        <v>Jul</v>
      </c>
      <c r="J573">
        <f t="shared" si="89"/>
        <v>3</v>
      </c>
      <c r="K573" t="str">
        <f t="shared" si="94"/>
        <v>Quarter 3</v>
      </c>
      <c r="L573" t="str">
        <f t="shared" si="95"/>
        <v>Q3</v>
      </c>
      <c r="M573" t="str">
        <f t="shared" si="96"/>
        <v>20133</v>
      </c>
      <c r="N573" t="str">
        <f t="shared" si="97"/>
        <v>Q3 2013</v>
      </c>
      <c r="O573" t="str">
        <f t="shared" si="98"/>
        <v>Jul 2013</v>
      </c>
      <c r="P573">
        <f t="shared" si="90"/>
        <v>201307</v>
      </c>
      <c r="Q573">
        <v>41974</v>
      </c>
      <c r="R573">
        <v>41974</v>
      </c>
      <c r="S573" t="s">
        <v>61</v>
      </c>
      <c r="T573" t="s">
        <v>62</v>
      </c>
      <c r="U573" t="s">
        <v>57</v>
      </c>
      <c r="V573" t="s">
        <v>58</v>
      </c>
      <c r="W573" t="s">
        <v>53</v>
      </c>
      <c r="X573" t="s">
        <v>54</v>
      </c>
      <c r="Y573">
        <v>4</v>
      </c>
      <c r="Z573">
        <v>52</v>
      </c>
    </row>
    <row r="574" spans="5:26" x14ac:dyDescent="0.25">
      <c r="E574">
        <v>41481</v>
      </c>
      <c r="F574">
        <f t="shared" si="91"/>
        <v>2013</v>
      </c>
      <c r="G574">
        <f t="shared" si="88"/>
        <v>7</v>
      </c>
      <c r="H574" t="str">
        <f t="shared" si="92"/>
        <v>July</v>
      </c>
      <c r="I574" t="str">
        <f t="shared" si="93"/>
        <v>Jul</v>
      </c>
      <c r="J574">
        <f t="shared" si="89"/>
        <v>3</v>
      </c>
      <c r="K574" t="str">
        <f t="shared" si="94"/>
        <v>Quarter 3</v>
      </c>
      <c r="L574" t="str">
        <f t="shared" si="95"/>
        <v>Q3</v>
      </c>
      <c r="M574" t="str">
        <f t="shared" si="96"/>
        <v>20133</v>
      </c>
      <c r="N574" t="str">
        <f t="shared" si="97"/>
        <v>Q3 2013</v>
      </c>
      <c r="O574" t="str">
        <f t="shared" si="98"/>
        <v>Jul 2013</v>
      </c>
      <c r="P574">
        <f t="shared" si="90"/>
        <v>201307</v>
      </c>
      <c r="Q574">
        <v>41974</v>
      </c>
      <c r="R574">
        <v>41974</v>
      </c>
      <c r="S574" t="s">
        <v>61</v>
      </c>
      <c r="T574" t="s">
        <v>62</v>
      </c>
      <c r="U574" t="s">
        <v>57</v>
      </c>
      <c r="V574" t="s">
        <v>58</v>
      </c>
      <c r="W574" t="s">
        <v>53</v>
      </c>
      <c r="X574" t="s">
        <v>54</v>
      </c>
      <c r="Y574">
        <v>4</v>
      </c>
      <c r="Z574">
        <v>52</v>
      </c>
    </row>
    <row r="575" spans="5:26" x14ac:dyDescent="0.25">
      <c r="E575">
        <v>41482</v>
      </c>
      <c r="F575">
        <f t="shared" si="91"/>
        <v>2013</v>
      </c>
      <c r="G575">
        <f t="shared" si="88"/>
        <v>7</v>
      </c>
      <c r="H575" t="str">
        <f t="shared" si="92"/>
        <v>July</v>
      </c>
      <c r="I575" t="str">
        <f t="shared" si="93"/>
        <v>Jul</v>
      </c>
      <c r="J575">
        <f t="shared" si="89"/>
        <v>3</v>
      </c>
      <c r="K575" t="str">
        <f t="shared" si="94"/>
        <v>Quarter 3</v>
      </c>
      <c r="L575" t="str">
        <f t="shared" si="95"/>
        <v>Q3</v>
      </c>
      <c r="M575" t="str">
        <f t="shared" si="96"/>
        <v>20133</v>
      </c>
      <c r="N575" t="str">
        <f t="shared" si="97"/>
        <v>Q3 2013</v>
      </c>
      <c r="O575" t="str">
        <f t="shared" si="98"/>
        <v>Jul 2013</v>
      </c>
      <c r="P575">
        <f t="shared" si="90"/>
        <v>201307</v>
      </c>
      <c r="Q575">
        <v>41974</v>
      </c>
      <c r="R575">
        <v>41974</v>
      </c>
      <c r="S575" t="s">
        <v>61</v>
      </c>
      <c r="T575" t="s">
        <v>62</v>
      </c>
      <c r="U575" t="s">
        <v>57</v>
      </c>
      <c r="V575" t="s">
        <v>58</v>
      </c>
      <c r="W575" t="s">
        <v>53</v>
      </c>
      <c r="X575" t="s">
        <v>54</v>
      </c>
      <c r="Y575">
        <v>4</v>
      </c>
      <c r="Z575">
        <v>52</v>
      </c>
    </row>
    <row r="576" spans="5:26" x14ac:dyDescent="0.25">
      <c r="E576">
        <v>41483</v>
      </c>
      <c r="F576">
        <f t="shared" si="91"/>
        <v>2013</v>
      </c>
      <c r="G576">
        <f t="shared" si="88"/>
        <v>7</v>
      </c>
      <c r="H576" t="str">
        <f t="shared" si="92"/>
        <v>July</v>
      </c>
      <c r="I576" t="str">
        <f t="shared" si="93"/>
        <v>Jul</v>
      </c>
      <c r="J576">
        <f t="shared" si="89"/>
        <v>3</v>
      </c>
      <c r="K576" t="str">
        <f t="shared" si="94"/>
        <v>Quarter 3</v>
      </c>
      <c r="L576" t="str">
        <f t="shared" si="95"/>
        <v>Q3</v>
      </c>
      <c r="M576" t="str">
        <f t="shared" si="96"/>
        <v>20133</v>
      </c>
      <c r="N576" t="str">
        <f t="shared" si="97"/>
        <v>Q3 2013</v>
      </c>
      <c r="O576" t="str">
        <f t="shared" si="98"/>
        <v>Jul 2013</v>
      </c>
      <c r="P576">
        <f t="shared" si="90"/>
        <v>201307</v>
      </c>
      <c r="Q576">
        <v>41974</v>
      </c>
      <c r="R576">
        <v>41974</v>
      </c>
      <c r="S576" t="s">
        <v>61</v>
      </c>
      <c r="T576" t="s">
        <v>62</v>
      </c>
      <c r="U576" t="s">
        <v>57</v>
      </c>
      <c r="V576" t="s">
        <v>58</v>
      </c>
      <c r="W576" t="s">
        <v>53</v>
      </c>
      <c r="X576" t="s">
        <v>54</v>
      </c>
      <c r="Y576">
        <v>4</v>
      </c>
      <c r="Z576">
        <v>52</v>
      </c>
    </row>
    <row r="577" spans="5:26" x14ac:dyDescent="0.25">
      <c r="E577">
        <v>41484</v>
      </c>
      <c r="F577">
        <f t="shared" si="91"/>
        <v>2013</v>
      </c>
      <c r="G577">
        <f t="shared" si="88"/>
        <v>7</v>
      </c>
      <c r="H577" t="str">
        <f t="shared" si="92"/>
        <v>July</v>
      </c>
      <c r="I577" t="str">
        <f t="shared" si="93"/>
        <v>Jul</v>
      </c>
      <c r="J577">
        <f t="shared" si="89"/>
        <v>3</v>
      </c>
      <c r="K577" t="str">
        <f t="shared" si="94"/>
        <v>Quarter 3</v>
      </c>
      <c r="L577" t="str">
        <f t="shared" si="95"/>
        <v>Q3</v>
      </c>
      <c r="M577" t="str">
        <f t="shared" si="96"/>
        <v>20133</v>
      </c>
      <c r="N577" t="str">
        <f t="shared" si="97"/>
        <v>Q3 2013</v>
      </c>
      <c r="O577" t="str">
        <f t="shared" si="98"/>
        <v>Jul 2013</v>
      </c>
      <c r="P577">
        <f t="shared" si="90"/>
        <v>201307</v>
      </c>
      <c r="Q577">
        <v>41974</v>
      </c>
      <c r="R577">
        <v>41974</v>
      </c>
      <c r="S577" t="s">
        <v>61</v>
      </c>
      <c r="T577" t="s">
        <v>62</v>
      </c>
      <c r="U577" t="s">
        <v>57</v>
      </c>
      <c r="V577" t="s">
        <v>58</v>
      </c>
      <c r="W577" t="s">
        <v>53</v>
      </c>
      <c r="X577" t="s">
        <v>54</v>
      </c>
      <c r="Y577">
        <v>4</v>
      </c>
      <c r="Z577">
        <v>52</v>
      </c>
    </row>
    <row r="578" spans="5:26" x14ac:dyDescent="0.25">
      <c r="E578">
        <v>41485</v>
      </c>
      <c r="F578">
        <f t="shared" si="91"/>
        <v>2013</v>
      </c>
      <c r="G578">
        <f t="shared" ref="G578:G641" si="99">MONTH(E578)</f>
        <v>7</v>
      </c>
      <c r="H578" t="str">
        <f t="shared" si="92"/>
        <v>July</v>
      </c>
      <c r="I578" t="str">
        <f t="shared" si="93"/>
        <v>Jul</v>
      </c>
      <c r="J578">
        <f t="shared" ref="J578:J641" si="100">ROUNDUP(MONTH(E578)/3,0)</f>
        <v>3</v>
      </c>
      <c r="K578" t="str">
        <f t="shared" si="94"/>
        <v>Quarter 3</v>
      </c>
      <c r="L578" t="str">
        <f t="shared" si="95"/>
        <v>Q3</v>
      </c>
      <c r="M578" t="str">
        <f t="shared" si="96"/>
        <v>20133</v>
      </c>
      <c r="N578" t="str">
        <f t="shared" si="97"/>
        <v>Q3 2013</v>
      </c>
      <c r="O578" t="str">
        <f t="shared" si="98"/>
        <v>Jul 2013</v>
      </c>
      <c r="P578">
        <f t="shared" ref="P578:P641" si="101">(YEAR(E578) * 100) + MONTH(E578)</f>
        <v>201307</v>
      </c>
      <c r="Q578">
        <v>41974</v>
      </c>
      <c r="R578">
        <v>41974</v>
      </c>
      <c r="S578" t="s">
        <v>61</v>
      </c>
      <c r="T578" t="s">
        <v>62</v>
      </c>
      <c r="U578" t="s">
        <v>57</v>
      </c>
      <c r="V578" t="s">
        <v>58</v>
      </c>
      <c r="W578" t="s">
        <v>53</v>
      </c>
      <c r="X578" t="s">
        <v>54</v>
      </c>
      <c r="Y578">
        <v>4</v>
      </c>
      <c r="Z578">
        <v>52</v>
      </c>
    </row>
    <row r="579" spans="5:26" x14ac:dyDescent="0.25">
      <c r="E579">
        <v>41486</v>
      </c>
      <c r="F579">
        <f t="shared" ref="F579:F642" si="102">YEAR(E579)</f>
        <v>2013</v>
      </c>
      <c r="G579">
        <f t="shared" si="99"/>
        <v>7</v>
      </c>
      <c r="H579" t="str">
        <f t="shared" ref="H579:H642" si="103">TEXT(E579,"mmmm")</f>
        <v>July</v>
      </c>
      <c r="I579" t="str">
        <f t="shared" ref="I579:I642" si="104">TEXT(E579,"mmm")</f>
        <v>Jul</v>
      </c>
      <c r="J579">
        <f t="shared" si="100"/>
        <v>3</v>
      </c>
      <c r="K579" t="str">
        <f t="shared" ref="K579:K642" si="105">"Quarter " &amp; ROUNDUP(MONTH(E579)/3,0)</f>
        <v>Quarter 3</v>
      </c>
      <c r="L579" t="str">
        <f t="shared" ref="L579:L642" si="106">"Q" &amp; ROUNDUP(MONTH(E579)/3,0)</f>
        <v>Q3</v>
      </c>
      <c r="M579" t="str">
        <f t="shared" ref="M579:M642" si="107">YEAR(E579) &amp; ROUNDUP(MONTH(E579)/3,0)</f>
        <v>20133</v>
      </c>
      <c r="N579" t="str">
        <f t="shared" ref="N579:N642" si="108">"Q" &amp; ROUNDUP(MONTH(E579)/3,0) &amp; " " &amp; YEAR(E579)</f>
        <v>Q3 2013</v>
      </c>
      <c r="O579" t="str">
        <f t="shared" ref="O579:O642" si="109">TEXT(E579,"mmm") &amp; " " &amp; YEAR(E579)</f>
        <v>Jul 2013</v>
      </c>
      <c r="P579">
        <f t="shared" si="101"/>
        <v>201307</v>
      </c>
      <c r="Q579">
        <v>41974</v>
      </c>
      <c r="R579">
        <v>41974</v>
      </c>
      <c r="S579" t="s">
        <v>61</v>
      </c>
      <c r="T579" t="s">
        <v>62</v>
      </c>
      <c r="U579" t="s">
        <v>57</v>
      </c>
      <c r="V579" t="s">
        <v>58</v>
      </c>
      <c r="W579" t="s">
        <v>53</v>
      </c>
      <c r="X579" t="s">
        <v>54</v>
      </c>
      <c r="Y579">
        <v>4</v>
      </c>
      <c r="Z579">
        <v>53</v>
      </c>
    </row>
    <row r="580" spans="5:26" x14ac:dyDescent="0.25">
      <c r="E580">
        <v>41487</v>
      </c>
      <c r="F580">
        <f t="shared" si="102"/>
        <v>2013</v>
      </c>
      <c r="G580">
        <f t="shared" si="99"/>
        <v>8</v>
      </c>
      <c r="H580" t="str">
        <f t="shared" si="103"/>
        <v>August</v>
      </c>
      <c r="I580" t="str">
        <f t="shared" si="104"/>
        <v>Aug</v>
      </c>
      <c r="J580">
        <f t="shared" si="100"/>
        <v>3</v>
      </c>
      <c r="K580" t="str">
        <f t="shared" si="105"/>
        <v>Quarter 3</v>
      </c>
      <c r="L580" t="str">
        <f t="shared" si="106"/>
        <v>Q3</v>
      </c>
      <c r="M580" t="str">
        <f t="shared" si="107"/>
        <v>20133</v>
      </c>
      <c r="N580" t="str">
        <f t="shared" si="108"/>
        <v>Q3 2013</v>
      </c>
      <c r="O580" t="str">
        <f t="shared" si="109"/>
        <v>Aug 2013</v>
      </c>
      <c r="P580">
        <f t="shared" si="101"/>
        <v>201308</v>
      </c>
      <c r="Q580">
        <v>41974</v>
      </c>
      <c r="R580">
        <v>41974</v>
      </c>
      <c r="S580" t="s">
        <v>61</v>
      </c>
      <c r="T580" t="s">
        <v>62</v>
      </c>
      <c r="U580" t="s">
        <v>57</v>
      </c>
      <c r="V580" t="s">
        <v>58</v>
      </c>
      <c r="W580" t="s">
        <v>53</v>
      </c>
      <c r="X580" t="s">
        <v>54</v>
      </c>
      <c r="Y580">
        <v>4</v>
      </c>
      <c r="Z580">
        <v>53</v>
      </c>
    </row>
    <row r="581" spans="5:26" x14ac:dyDescent="0.25">
      <c r="E581">
        <v>41488</v>
      </c>
      <c r="F581">
        <f t="shared" si="102"/>
        <v>2013</v>
      </c>
      <c r="G581">
        <f t="shared" si="99"/>
        <v>8</v>
      </c>
      <c r="H581" t="str">
        <f t="shared" si="103"/>
        <v>August</v>
      </c>
      <c r="I581" t="str">
        <f t="shared" si="104"/>
        <v>Aug</v>
      </c>
      <c r="J581">
        <f t="shared" si="100"/>
        <v>3</v>
      </c>
      <c r="K581" t="str">
        <f t="shared" si="105"/>
        <v>Quarter 3</v>
      </c>
      <c r="L581" t="str">
        <f t="shared" si="106"/>
        <v>Q3</v>
      </c>
      <c r="M581" t="str">
        <f t="shared" si="107"/>
        <v>20133</v>
      </c>
      <c r="N581" t="str">
        <f t="shared" si="108"/>
        <v>Q3 2013</v>
      </c>
      <c r="O581" t="str">
        <f t="shared" si="109"/>
        <v>Aug 2013</v>
      </c>
      <c r="P581">
        <f t="shared" si="101"/>
        <v>201308</v>
      </c>
      <c r="Q581">
        <v>41974</v>
      </c>
      <c r="R581">
        <v>41974</v>
      </c>
      <c r="S581" t="s">
        <v>61</v>
      </c>
      <c r="T581" t="s">
        <v>62</v>
      </c>
      <c r="U581" t="s">
        <v>57</v>
      </c>
      <c r="V581" t="s">
        <v>58</v>
      </c>
      <c r="W581" t="s">
        <v>53</v>
      </c>
      <c r="X581" t="s">
        <v>54</v>
      </c>
      <c r="Y581">
        <v>4</v>
      </c>
      <c r="Z581">
        <v>53</v>
      </c>
    </row>
    <row r="582" spans="5:26" x14ac:dyDescent="0.25">
      <c r="E582">
        <v>41489</v>
      </c>
      <c r="F582">
        <f t="shared" si="102"/>
        <v>2013</v>
      </c>
      <c r="G582">
        <f t="shared" si="99"/>
        <v>8</v>
      </c>
      <c r="H582" t="str">
        <f t="shared" si="103"/>
        <v>August</v>
      </c>
      <c r="I582" t="str">
        <f t="shared" si="104"/>
        <v>Aug</v>
      </c>
      <c r="J582">
        <f t="shared" si="100"/>
        <v>3</v>
      </c>
      <c r="K582" t="str">
        <f t="shared" si="105"/>
        <v>Quarter 3</v>
      </c>
      <c r="L582" t="str">
        <f t="shared" si="106"/>
        <v>Q3</v>
      </c>
      <c r="M582" t="str">
        <f t="shared" si="107"/>
        <v>20133</v>
      </c>
      <c r="N582" t="str">
        <f t="shared" si="108"/>
        <v>Q3 2013</v>
      </c>
      <c r="O582" t="str">
        <f t="shared" si="109"/>
        <v>Aug 2013</v>
      </c>
      <c r="P582">
        <f t="shared" si="101"/>
        <v>201308</v>
      </c>
      <c r="Q582">
        <v>41974</v>
      </c>
      <c r="R582">
        <v>41974</v>
      </c>
      <c r="S582" t="s">
        <v>61</v>
      </c>
      <c r="T582" t="s">
        <v>62</v>
      </c>
      <c r="U582" t="s">
        <v>57</v>
      </c>
      <c r="V582" t="s">
        <v>58</v>
      </c>
      <c r="W582" t="s">
        <v>53</v>
      </c>
      <c r="X582" t="s">
        <v>54</v>
      </c>
      <c r="Y582">
        <v>4</v>
      </c>
      <c r="Z582">
        <v>53</v>
      </c>
    </row>
    <row r="583" spans="5:26" x14ac:dyDescent="0.25">
      <c r="E583">
        <v>41490</v>
      </c>
      <c r="F583">
        <f t="shared" si="102"/>
        <v>2013</v>
      </c>
      <c r="G583">
        <f t="shared" si="99"/>
        <v>8</v>
      </c>
      <c r="H583" t="str">
        <f t="shared" si="103"/>
        <v>August</v>
      </c>
      <c r="I583" t="str">
        <f t="shared" si="104"/>
        <v>Aug</v>
      </c>
      <c r="J583">
        <f t="shared" si="100"/>
        <v>3</v>
      </c>
      <c r="K583" t="str">
        <f t="shared" si="105"/>
        <v>Quarter 3</v>
      </c>
      <c r="L583" t="str">
        <f t="shared" si="106"/>
        <v>Q3</v>
      </c>
      <c r="M583" t="str">
        <f t="shared" si="107"/>
        <v>20133</v>
      </c>
      <c r="N583" t="str">
        <f t="shared" si="108"/>
        <v>Q3 2013</v>
      </c>
      <c r="O583" t="str">
        <f t="shared" si="109"/>
        <v>Aug 2013</v>
      </c>
      <c r="P583">
        <f t="shared" si="101"/>
        <v>201308</v>
      </c>
      <c r="Q583">
        <v>42339</v>
      </c>
      <c r="R583">
        <v>42339</v>
      </c>
      <c r="S583" t="s">
        <v>61</v>
      </c>
      <c r="T583" t="s">
        <v>62</v>
      </c>
      <c r="U583" t="s">
        <v>59</v>
      </c>
      <c r="V583" t="s">
        <v>60</v>
      </c>
      <c r="W583" t="s">
        <v>53</v>
      </c>
      <c r="X583" t="s">
        <v>54</v>
      </c>
      <c r="Y583">
        <v>4</v>
      </c>
      <c r="Z583">
        <v>49</v>
      </c>
    </row>
    <row r="584" spans="5:26" x14ac:dyDescent="0.25">
      <c r="E584">
        <v>41491</v>
      </c>
      <c r="F584">
        <f t="shared" si="102"/>
        <v>2013</v>
      </c>
      <c r="G584">
        <f t="shared" si="99"/>
        <v>8</v>
      </c>
      <c r="H584" t="str">
        <f t="shared" si="103"/>
        <v>August</v>
      </c>
      <c r="I584" t="str">
        <f t="shared" si="104"/>
        <v>Aug</v>
      </c>
      <c r="J584">
        <f t="shared" si="100"/>
        <v>3</v>
      </c>
      <c r="K584" t="str">
        <f t="shared" si="105"/>
        <v>Quarter 3</v>
      </c>
      <c r="L584" t="str">
        <f t="shared" si="106"/>
        <v>Q3</v>
      </c>
      <c r="M584" t="str">
        <f t="shared" si="107"/>
        <v>20133</v>
      </c>
      <c r="N584" t="str">
        <f t="shared" si="108"/>
        <v>Q3 2013</v>
      </c>
      <c r="O584" t="str">
        <f t="shared" si="109"/>
        <v>Aug 2013</v>
      </c>
      <c r="P584">
        <f t="shared" si="101"/>
        <v>201308</v>
      </c>
      <c r="Q584">
        <v>42339</v>
      </c>
      <c r="R584">
        <v>42339</v>
      </c>
      <c r="S584" t="s">
        <v>61</v>
      </c>
      <c r="T584" t="s">
        <v>62</v>
      </c>
      <c r="U584" t="s">
        <v>59</v>
      </c>
      <c r="V584" t="s">
        <v>60</v>
      </c>
      <c r="W584" t="s">
        <v>53</v>
      </c>
      <c r="X584" t="s">
        <v>54</v>
      </c>
      <c r="Y584">
        <v>4</v>
      </c>
      <c r="Z584">
        <v>49</v>
      </c>
    </row>
    <row r="585" spans="5:26" x14ac:dyDescent="0.25">
      <c r="E585">
        <v>41492</v>
      </c>
      <c r="F585">
        <f t="shared" si="102"/>
        <v>2013</v>
      </c>
      <c r="G585">
        <f t="shared" si="99"/>
        <v>8</v>
      </c>
      <c r="H585" t="str">
        <f t="shared" si="103"/>
        <v>August</v>
      </c>
      <c r="I585" t="str">
        <f t="shared" si="104"/>
        <v>Aug</v>
      </c>
      <c r="J585">
        <f t="shared" si="100"/>
        <v>3</v>
      </c>
      <c r="K585" t="str">
        <f t="shared" si="105"/>
        <v>Quarter 3</v>
      </c>
      <c r="L585" t="str">
        <f t="shared" si="106"/>
        <v>Q3</v>
      </c>
      <c r="M585" t="str">
        <f t="shared" si="107"/>
        <v>20133</v>
      </c>
      <c r="N585" t="str">
        <f t="shared" si="108"/>
        <v>Q3 2013</v>
      </c>
      <c r="O585" t="str">
        <f t="shared" si="109"/>
        <v>Aug 2013</v>
      </c>
      <c r="P585">
        <f t="shared" si="101"/>
        <v>201308</v>
      </c>
      <c r="Q585">
        <v>42339</v>
      </c>
      <c r="R585">
        <v>42339</v>
      </c>
      <c r="S585" t="s">
        <v>61</v>
      </c>
      <c r="T585" t="s">
        <v>62</v>
      </c>
      <c r="U585" t="s">
        <v>59</v>
      </c>
      <c r="V585" t="s">
        <v>60</v>
      </c>
      <c r="W585" t="s">
        <v>53</v>
      </c>
      <c r="X585" t="s">
        <v>54</v>
      </c>
      <c r="Y585">
        <v>4</v>
      </c>
      <c r="Z585">
        <v>49</v>
      </c>
    </row>
    <row r="586" spans="5:26" x14ac:dyDescent="0.25">
      <c r="E586">
        <v>41493</v>
      </c>
      <c r="F586">
        <f t="shared" si="102"/>
        <v>2013</v>
      </c>
      <c r="G586">
        <f t="shared" si="99"/>
        <v>8</v>
      </c>
      <c r="H586" t="str">
        <f t="shared" si="103"/>
        <v>August</v>
      </c>
      <c r="I586" t="str">
        <f t="shared" si="104"/>
        <v>Aug</v>
      </c>
      <c r="J586">
        <f t="shared" si="100"/>
        <v>3</v>
      </c>
      <c r="K586" t="str">
        <f t="shared" si="105"/>
        <v>Quarter 3</v>
      </c>
      <c r="L586" t="str">
        <f t="shared" si="106"/>
        <v>Q3</v>
      </c>
      <c r="M586" t="str">
        <f t="shared" si="107"/>
        <v>20133</v>
      </c>
      <c r="N586" t="str">
        <f t="shared" si="108"/>
        <v>Q3 2013</v>
      </c>
      <c r="O586" t="str">
        <f t="shared" si="109"/>
        <v>Aug 2013</v>
      </c>
      <c r="P586">
        <f t="shared" si="101"/>
        <v>201308</v>
      </c>
      <c r="Q586">
        <v>42339</v>
      </c>
      <c r="R586">
        <v>42339</v>
      </c>
      <c r="S586" t="s">
        <v>61</v>
      </c>
      <c r="T586" t="s">
        <v>62</v>
      </c>
      <c r="U586" t="s">
        <v>59</v>
      </c>
      <c r="V586" t="s">
        <v>60</v>
      </c>
      <c r="W586" t="s">
        <v>53</v>
      </c>
      <c r="X586" t="s">
        <v>54</v>
      </c>
      <c r="Y586">
        <v>4</v>
      </c>
      <c r="Z586">
        <v>49</v>
      </c>
    </row>
    <row r="587" spans="5:26" x14ac:dyDescent="0.25">
      <c r="E587">
        <v>41494</v>
      </c>
      <c r="F587">
        <f t="shared" si="102"/>
        <v>2013</v>
      </c>
      <c r="G587">
        <f t="shared" si="99"/>
        <v>8</v>
      </c>
      <c r="H587" t="str">
        <f t="shared" si="103"/>
        <v>August</v>
      </c>
      <c r="I587" t="str">
        <f t="shared" si="104"/>
        <v>Aug</v>
      </c>
      <c r="J587">
        <f t="shared" si="100"/>
        <v>3</v>
      </c>
      <c r="K587" t="str">
        <f t="shared" si="105"/>
        <v>Quarter 3</v>
      </c>
      <c r="L587" t="str">
        <f t="shared" si="106"/>
        <v>Q3</v>
      </c>
      <c r="M587" t="str">
        <f t="shared" si="107"/>
        <v>20133</v>
      </c>
      <c r="N587" t="str">
        <f t="shared" si="108"/>
        <v>Q3 2013</v>
      </c>
      <c r="O587" t="str">
        <f t="shared" si="109"/>
        <v>Aug 2013</v>
      </c>
      <c r="P587">
        <f t="shared" si="101"/>
        <v>201308</v>
      </c>
      <c r="Q587">
        <v>42339</v>
      </c>
      <c r="R587">
        <v>42339</v>
      </c>
      <c r="S587" t="s">
        <v>61</v>
      </c>
      <c r="T587" t="s">
        <v>62</v>
      </c>
      <c r="U587" t="s">
        <v>59</v>
      </c>
      <c r="V587" t="s">
        <v>60</v>
      </c>
      <c r="W587" t="s">
        <v>53</v>
      </c>
      <c r="X587" t="s">
        <v>54</v>
      </c>
      <c r="Y587">
        <v>4</v>
      </c>
      <c r="Z587">
        <v>49</v>
      </c>
    </row>
    <row r="588" spans="5:26" x14ac:dyDescent="0.25">
      <c r="E588">
        <v>41495</v>
      </c>
      <c r="F588">
        <f t="shared" si="102"/>
        <v>2013</v>
      </c>
      <c r="G588">
        <f t="shared" si="99"/>
        <v>8</v>
      </c>
      <c r="H588" t="str">
        <f t="shared" si="103"/>
        <v>August</v>
      </c>
      <c r="I588" t="str">
        <f t="shared" si="104"/>
        <v>Aug</v>
      </c>
      <c r="J588">
        <f t="shared" si="100"/>
        <v>3</v>
      </c>
      <c r="K588" t="str">
        <f t="shared" si="105"/>
        <v>Quarter 3</v>
      </c>
      <c r="L588" t="str">
        <f t="shared" si="106"/>
        <v>Q3</v>
      </c>
      <c r="M588" t="str">
        <f t="shared" si="107"/>
        <v>20133</v>
      </c>
      <c r="N588" t="str">
        <f t="shared" si="108"/>
        <v>Q3 2013</v>
      </c>
      <c r="O588" t="str">
        <f t="shared" si="109"/>
        <v>Aug 2013</v>
      </c>
      <c r="P588">
        <f t="shared" si="101"/>
        <v>201308</v>
      </c>
      <c r="Q588">
        <v>42339</v>
      </c>
      <c r="R588">
        <v>42339</v>
      </c>
      <c r="S588" t="s">
        <v>61</v>
      </c>
      <c r="T588" t="s">
        <v>62</v>
      </c>
      <c r="U588" t="s">
        <v>59</v>
      </c>
      <c r="V588" t="s">
        <v>60</v>
      </c>
      <c r="W588" t="s">
        <v>53</v>
      </c>
      <c r="X588" t="s">
        <v>54</v>
      </c>
      <c r="Y588">
        <v>4</v>
      </c>
      <c r="Z588">
        <v>50</v>
      </c>
    </row>
    <row r="589" spans="5:26" x14ac:dyDescent="0.25">
      <c r="E589">
        <v>41496</v>
      </c>
      <c r="F589">
        <f t="shared" si="102"/>
        <v>2013</v>
      </c>
      <c r="G589">
        <f t="shared" si="99"/>
        <v>8</v>
      </c>
      <c r="H589" t="str">
        <f t="shared" si="103"/>
        <v>August</v>
      </c>
      <c r="I589" t="str">
        <f t="shared" si="104"/>
        <v>Aug</v>
      </c>
      <c r="J589">
        <f t="shared" si="100"/>
        <v>3</v>
      </c>
      <c r="K589" t="str">
        <f t="shared" si="105"/>
        <v>Quarter 3</v>
      </c>
      <c r="L589" t="str">
        <f t="shared" si="106"/>
        <v>Q3</v>
      </c>
      <c r="M589" t="str">
        <f t="shared" si="107"/>
        <v>20133</v>
      </c>
      <c r="N589" t="str">
        <f t="shared" si="108"/>
        <v>Q3 2013</v>
      </c>
      <c r="O589" t="str">
        <f t="shared" si="109"/>
        <v>Aug 2013</v>
      </c>
      <c r="P589">
        <f t="shared" si="101"/>
        <v>201308</v>
      </c>
      <c r="Q589">
        <v>42339</v>
      </c>
      <c r="R589">
        <v>42339</v>
      </c>
      <c r="S589" t="s">
        <v>61</v>
      </c>
      <c r="T589" t="s">
        <v>62</v>
      </c>
      <c r="U589" t="s">
        <v>59</v>
      </c>
      <c r="V589" t="s">
        <v>60</v>
      </c>
      <c r="W589" t="s">
        <v>53</v>
      </c>
      <c r="X589" t="s">
        <v>54</v>
      </c>
      <c r="Y589">
        <v>4</v>
      </c>
      <c r="Z589">
        <v>50</v>
      </c>
    </row>
    <row r="590" spans="5:26" x14ac:dyDescent="0.25">
      <c r="E590">
        <v>41497</v>
      </c>
      <c r="F590">
        <f t="shared" si="102"/>
        <v>2013</v>
      </c>
      <c r="G590">
        <f t="shared" si="99"/>
        <v>8</v>
      </c>
      <c r="H590" t="str">
        <f t="shared" si="103"/>
        <v>August</v>
      </c>
      <c r="I590" t="str">
        <f t="shared" si="104"/>
        <v>Aug</v>
      </c>
      <c r="J590">
        <f t="shared" si="100"/>
        <v>3</v>
      </c>
      <c r="K590" t="str">
        <f t="shared" si="105"/>
        <v>Quarter 3</v>
      </c>
      <c r="L590" t="str">
        <f t="shared" si="106"/>
        <v>Q3</v>
      </c>
      <c r="M590" t="str">
        <f t="shared" si="107"/>
        <v>20133</v>
      </c>
      <c r="N590" t="str">
        <f t="shared" si="108"/>
        <v>Q3 2013</v>
      </c>
      <c r="O590" t="str">
        <f t="shared" si="109"/>
        <v>Aug 2013</v>
      </c>
      <c r="P590">
        <f t="shared" si="101"/>
        <v>201308</v>
      </c>
      <c r="Q590">
        <v>42339</v>
      </c>
      <c r="R590">
        <v>42339</v>
      </c>
      <c r="S590" t="s">
        <v>61</v>
      </c>
      <c r="T590" t="s">
        <v>62</v>
      </c>
      <c r="U590" t="s">
        <v>59</v>
      </c>
      <c r="V590" t="s">
        <v>60</v>
      </c>
      <c r="W590" t="s">
        <v>53</v>
      </c>
      <c r="X590" t="s">
        <v>54</v>
      </c>
      <c r="Y590">
        <v>4</v>
      </c>
      <c r="Z590">
        <v>50</v>
      </c>
    </row>
    <row r="591" spans="5:26" x14ac:dyDescent="0.25">
      <c r="E591">
        <v>41498</v>
      </c>
      <c r="F591">
        <f t="shared" si="102"/>
        <v>2013</v>
      </c>
      <c r="G591">
        <f t="shared" si="99"/>
        <v>8</v>
      </c>
      <c r="H591" t="str">
        <f t="shared" si="103"/>
        <v>August</v>
      </c>
      <c r="I591" t="str">
        <f t="shared" si="104"/>
        <v>Aug</v>
      </c>
      <c r="J591">
        <f t="shared" si="100"/>
        <v>3</v>
      </c>
      <c r="K591" t="str">
        <f t="shared" si="105"/>
        <v>Quarter 3</v>
      </c>
      <c r="L591" t="str">
        <f t="shared" si="106"/>
        <v>Q3</v>
      </c>
      <c r="M591" t="str">
        <f t="shared" si="107"/>
        <v>20133</v>
      </c>
      <c r="N591" t="str">
        <f t="shared" si="108"/>
        <v>Q3 2013</v>
      </c>
      <c r="O591" t="str">
        <f t="shared" si="109"/>
        <v>Aug 2013</v>
      </c>
      <c r="P591">
        <f t="shared" si="101"/>
        <v>201308</v>
      </c>
      <c r="Q591">
        <v>42339</v>
      </c>
      <c r="R591">
        <v>42339</v>
      </c>
      <c r="S591" t="s">
        <v>61</v>
      </c>
      <c r="T591" t="s">
        <v>62</v>
      </c>
      <c r="U591" t="s">
        <v>59</v>
      </c>
      <c r="V591" t="s">
        <v>60</v>
      </c>
      <c r="W591" t="s">
        <v>53</v>
      </c>
      <c r="X591" t="s">
        <v>54</v>
      </c>
      <c r="Y591">
        <v>4</v>
      </c>
      <c r="Z591">
        <v>50</v>
      </c>
    </row>
    <row r="592" spans="5:26" x14ac:dyDescent="0.25">
      <c r="E592">
        <v>41499</v>
      </c>
      <c r="F592">
        <f t="shared" si="102"/>
        <v>2013</v>
      </c>
      <c r="G592">
        <f t="shared" si="99"/>
        <v>8</v>
      </c>
      <c r="H592" t="str">
        <f t="shared" si="103"/>
        <v>August</v>
      </c>
      <c r="I592" t="str">
        <f t="shared" si="104"/>
        <v>Aug</v>
      </c>
      <c r="J592">
        <f t="shared" si="100"/>
        <v>3</v>
      </c>
      <c r="K592" t="str">
        <f t="shared" si="105"/>
        <v>Quarter 3</v>
      </c>
      <c r="L592" t="str">
        <f t="shared" si="106"/>
        <v>Q3</v>
      </c>
      <c r="M592" t="str">
        <f t="shared" si="107"/>
        <v>20133</v>
      </c>
      <c r="N592" t="str">
        <f t="shared" si="108"/>
        <v>Q3 2013</v>
      </c>
      <c r="O592" t="str">
        <f t="shared" si="109"/>
        <v>Aug 2013</v>
      </c>
      <c r="P592">
        <f t="shared" si="101"/>
        <v>201308</v>
      </c>
      <c r="Q592">
        <v>42339</v>
      </c>
      <c r="R592">
        <v>42339</v>
      </c>
      <c r="S592" t="s">
        <v>61</v>
      </c>
      <c r="T592" t="s">
        <v>62</v>
      </c>
      <c r="U592" t="s">
        <v>59</v>
      </c>
      <c r="V592" t="s">
        <v>60</v>
      </c>
      <c r="W592" t="s">
        <v>53</v>
      </c>
      <c r="X592" t="s">
        <v>54</v>
      </c>
      <c r="Y592">
        <v>4</v>
      </c>
      <c r="Z592">
        <v>50</v>
      </c>
    </row>
    <row r="593" spans="5:26" x14ac:dyDescent="0.25">
      <c r="E593">
        <v>41500</v>
      </c>
      <c r="F593">
        <f t="shared" si="102"/>
        <v>2013</v>
      </c>
      <c r="G593">
        <f t="shared" si="99"/>
        <v>8</v>
      </c>
      <c r="H593" t="str">
        <f t="shared" si="103"/>
        <v>August</v>
      </c>
      <c r="I593" t="str">
        <f t="shared" si="104"/>
        <v>Aug</v>
      </c>
      <c r="J593">
        <f t="shared" si="100"/>
        <v>3</v>
      </c>
      <c r="K593" t="str">
        <f t="shared" si="105"/>
        <v>Quarter 3</v>
      </c>
      <c r="L593" t="str">
        <f t="shared" si="106"/>
        <v>Q3</v>
      </c>
      <c r="M593" t="str">
        <f t="shared" si="107"/>
        <v>20133</v>
      </c>
      <c r="N593" t="str">
        <f t="shared" si="108"/>
        <v>Q3 2013</v>
      </c>
      <c r="O593" t="str">
        <f t="shared" si="109"/>
        <v>Aug 2013</v>
      </c>
      <c r="P593">
        <f t="shared" si="101"/>
        <v>201308</v>
      </c>
      <c r="Q593">
        <v>42339</v>
      </c>
      <c r="R593">
        <v>42339</v>
      </c>
      <c r="S593" t="s">
        <v>61</v>
      </c>
      <c r="T593" t="s">
        <v>62</v>
      </c>
      <c r="U593" t="s">
        <v>59</v>
      </c>
      <c r="V593" t="s">
        <v>60</v>
      </c>
      <c r="W593" t="s">
        <v>53</v>
      </c>
      <c r="X593" t="s">
        <v>54</v>
      </c>
      <c r="Y593">
        <v>4</v>
      </c>
      <c r="Z593">
        <v>50</v>
      </c>
    </row>
    <row r="594" spans="5:26" x14ac:dyDescent="0.25">
      <c r="E594">
        <v>41501</v>
      </c>
      <c r="F594">
        <f t="shared" si="102"/>
        <v>2013</v>
      </c>
      <c r="G594">
        <f t="shared" si="99"/>
        <v>8</v>
      </c>
      <c r="H594" t="str">
        <f t="shared" si="103"/>
        <v>August</v>
      </c>
      <c r="I594" t="str">
        <f t="shared" si="104"/>
        <v>Aug</v>
      </c>
      <c r="J594">
        <f t="shared" si="100"/>
        <v>3</v>
      </c>
      <c r="K594" t="str">
        <f t="shared" si="105"/>
        <v>Quarter 3</v>
      </c>
      <c r="L594" t="str">
        <f t="shared" si="106"/>
        <v>Q3</v>
      </c>
      <c r="M594" t="str">
        <f t="shared" si="107"/>
        <v>20133</v>
      </c>
      <c r="N594" t="str">
        <f t="shared" si="108"/>
        <v>Q3 2013</v>
      </c>
      <c r="O594" t="str">
        <f t="shared" si="109"/>
        <v>Aug 2013</v>
      </c>
      <c r="P594">
        <f t="shared" si="101"/>
        <v>201308</v>
      </c>
      <c r="Q594">
        <v>42339</v>
      </c>
      <c r="R594">
        <v>42339</v>
      </c>
      <c r="S594" t="s">
        <v>61</v>
      </c>
      <c r="T594" t="s">
        <v>62</v>
      </c>
      <c r="U594" t="s">
        <v>59</v>
      </c>
      <c r="V594" t="s">
        <v>60</v>
      </c>
      <c r="W594" t="s">
        <v>53</v>
      </c>
      <c r="X594" t="s">
        <v>54</v>
      </c>
      <c r="Y594">
        <v>4</v>
      </c>
      <c r="Z594">
        <v>50</v>
      </c>
    </row>
    <row r="595" spans="5:26" x14ac:dyDescent="0.25">
      <c r="E595">
        <v>41502</v>
      </c>
      <c r="F595">
        <f t="shared" si="102"/>
        <v>2013</v>
      </c>
      <c r="G595">
        <f t="shared" si="99"/>
        <v>8</v>
      </c>
      <c r="H595" t="str">
        <f t="shared" si="103"/>
        <v>August</v>
      </c>
      <c r="I595" t="str">
        <f t="shared" si="104"/>
        <v>Aug</v>
      </c>
      <c r="J595">
        <f t="shared" si="100"/>
        <v>3</v>
      </c>
      <c r="K595" t="str">
        <f t="shared" si="105"/>
        <v>Quarter 3</v>
      </c>
      <c r="L595" t="str">
        <f t="shared" si="106"/>
        <v>Q3</v>
      </c>
      <c r="M595" t="str">
        <f t="shared" si="107"/>
        <v>20133</v>
      </c>
      <c r="N595" t="str">
        <f t="shared" si="108"/>
        <v>Q3 2013</v>
      </c>
      <c r="O595" t="str">
        <f t="shared" si="109"/>
        <v>Aug 2013</v>
      </c>
      <c r="P595">
        <f t="shared" si="101"/>
        <v>201308</v>
      </c>
      <c r="Q595">
        <v>42339</v>
      </c>
      <c r="R595">
        <v>42339</v>
      </c>
      <c r="S595" t="s">
        <v>61</v>
      </c>
      <c r="T595" t="s">
        <v>62</v>
      </c>
      <c r="U595" t="s">
        <v>59</v>
      </c>
      <c r="V595" t="s">
        <v>60</v>
      </c>
      <c r="W595" t="s">
        <v>53</v>
      </c>
      <c r="X595" t="s">
        <v>54</v>
      </c>
      <c r="Y595">
        <v>4</v>
      </c>
      <c r="Z595">
        <v>51</v>
      </c>
    </row>
    <row r="596" spans="5:26" x14ac:dyDescent="0.25">
      <c r="E596">
        <v>41503</v>
      </c>
      <c r="F596">
        <f t="shared" si="102"/>
        <v>2013</v>
      </c>
      <c r="G596">
        <f t="shared" si="99"/>
        <v>8</v>
      </c>
      <c r="H596" t="str">
        <f t="shared" si="103"/>
        <v>August</v>
      </c>
      <c r="I596" t="str">
        <f t="shared" si="104"/>
        <v>Aug</v>
      </c>
      <c r="J596">
        <f t="shared" si="100"/>
        <v>3</v>
      </c>
      <c r="K596" t="str">
        <f t="shared" si="105"/>
        <v>Quarter 3</v>
      </c>
      <c r="L596" t="str">
        <f t="shared" si="106"/>
        <v>Q3</v>
      </c>
      <c r="M596" t="str">
        <f t="shared" si="107"/>
        <v>20133</v>
      </c>
      <c r="N596" t="str">
        <f t="shared" si="108"/>
        <v>Q3 2013</v>
      </c>
      <c r="O596" t="str">
        <f t="shared" si="109"/>
        <v>Aug 2013</v>
      </c>
      <c r="P596">
        <f t="shared" si="101"/>
        <v>201308</v>
      </c>
      <c r="Q596">
        <v>42339</v>
      </c>
      <c r="R596">
        <v>42339</v>
      </c>
      <c r="S596" t="s">
        <v>61</v>
      </c>
      <c r="T596" t="s">
        <v>62</v>
      </c>
      <c r="U596" t="s">
        <v>59</v>
      </c>
      <c r="V596" t="s">
        <v>60</v>
      </c>
      <c r="W596" t="s">
        <v>53</v>
      </c>
      <c r="X596" t="s">
        <v>54</v>
      </c>
      <c r="Y596">
        <v>4</v>
      </c>
      <c r="Z596">
        <v>51</v>
      </c>
    </row>
    <row r="597" spans="5:26" x14ac:dyDescent="0.25">
      <c r="E597">
        <v>41504</v>
      </c>
      <c r="F597">
        <f t="shared" si="102"/>
        <v>2013</v>
      </c>
      <c r="G597">
        <f t="shared" si="99"/>
        <v>8</v>
      </c>
      <c r="H597" t="str">
        <f t="shared" si="103"/>
        <v>August</v>
      </c>
      <c r="I597" t="str">
        <f t="shared" si="104"/>
        <v>Aug</v>
      </c>
      <c r="J597">
        <f t="shared" si="100"/>
        <v>3</v>
      </c>
      <c r="K597" t="str">
        <f t="shared" si="105"/>
        <v>Quarter 3</v>
      </c>
      <c r="L597" t="str">
        <f t="shared" si="106"/>
        <v>Q3</v>
      </c>
      <c r="M597" t="str">
        <f t="shared" si="107"/>
        <v>20133</v>
      </c>
      <c r="N597" t="str">
        <f t="shared" si="108"/>
        <v>Q3 2013</v>
      </c>
      <c r="O597" t="str">
        <f t="shared" si="109"/>
        <v>Aug 2013</v>
      </c>
      <c r="P597">
        <f t="shared" si="101"/>
        <v>201308</v>
      </c>
      <c r="Q597">
        <v>42339</v>
      </c>
      <c r="R597">
        <v>42339</v>
      </c>
      <c r="S597" t="s">
        <v>61</v>
      </c>
      <c r="T597" t="s">
        <v>62</v>
      </c>
      <c r="U597" t="s">
        <v>59</v>
      </c>
      <c r="V597" t="s">
        <v>60</v>
      </c>
      <c r="W597" t="s">
        <v>53</v>
      </c>
      <c r="X597" t="s">
        <v>54</v>
      </c>
      <c r="Y597">
        <v>4</v>
      </c>
      <c r="Z597">
        <v>51</v>
      </c>
    </row>
    <row r="598" spans="5:26" x14ac:dyDescent="0.25">
      <c r="E598">
        <v>41505</v>
      </c>
      <c r="F598">
        <f t="shared" si="102"/>
        <v>2013</v>
      </c>
      <c r="G598">
        <f t="shared" si="99"/>
        <v>8</v>
      </c>
      <c r="H598" t="str">
        <f t="shared" si="103"/>
        <v>August</v>
      </c>
      <c r="I598" t="str">
        <f t="shared" si="104"/>
        <v>Aug</v>
      </c>
      <c r="J598">
        <f t="shared" si="100"/>
        <v>3</v>
      </c>
      <c r="K598" t="str">
        <f t="shared" si="105"/>
        <v>Quarter 3</v>
      </c>
      <c r="L598" t="str">
        <f t="shared" si="106"/>
        <v>Q3</v>
      </c>
      <c r="M598" t="str">
        <f t="shared" si="107"/>
        <v>20133</v>
      </c>
      <c r="N598" t="str">
        <f t="shared" si="108"/>
        <v>Q3 2013</v>
      </c>
      <c r="O598" t="str">
        <f t="shared" si="109"/>
        <v>Aug 2013</v>
      </c>
      <c r="P598">
        <f t="shared" si="101"/>
        <v>201308</v>
      </c>
      <c r="Q598">
        <v>42339</v>
      </c>
      <c r="R598">
        <v>42339</v>
      </c>
      <c r="S598" t="s">
        <v>61</v>
      </c>
      <c r="T598" t="s">
        <v>62</v>
      </c>
      <c r="U598" t="s">
        <v>59</v>
      </c>
      <c r="V598" t="s">
        <v>60</v>
      </c>
      <c r="W598" t="s">
        <v>53</v>
      </c>
      <c r="X598" t="s">
        <v>54</v>
      </c>
      <c r="Y598">
        <v>4</v>
      </c>
      <c r="Z598">
        <v>51</v>
      </c>
    </row>
    <row r="599" spans="5:26" x14ac:dyDescent="0.25">
      <c r="E599">
        <v>41506</v>
      </c>
      <c r="F599">
        <f t="shared" si="102"/>
        <v>2013</v>
      </c>
      <c r="G599">
        <f t="shared" si="99"/>
        <v>8</v>
      </c>
      <c r="H599" t="str">
        <f t="shared" si="103"/>
        <v>August</v>
      </c>
      <c r="I599" t="str">
        <f t="shared" si="104"/>
        <v>Aug</v>
      </c>
      <c r="J599">
        <f t="shared" si="100"/>
        <v>3</v>
      </c>
      <c r="K599" t="str">
        <f t="shared" si="105"/>
        <v>Quarter 3</v>
      </c>
      <c r="L599" t="str">
        <f t="shared" si="106"/>
        <v>Q3</v>
      </c>
      <c r="M599" t="str">
        <f t="shared" si="107"/>
        <v>20133</v>
      </c>
      <c r="N599" t="str">
        <f t="shared" si="108"/>
        <v>Q3 2013</v>
      </c>
      <c r="O599" t="str">
        <f t="shared" si="109"/>
        <v>Aug 2013</v>
      </c>
      <c r="P599">
        <f t="shared" si="101"/>
        <v>201308</v>
      </c>
      <c r="Q599">
        <v>42339</v>
      </c>
      <c r="R599">
        <v>42339</v>
      </c>
      <c r="S599" t="s">
        <v>61</v>
      </c>
      <c r="T599" t="s">
        <v>62</v>
      </c>
      <c r="U599" t="s">
        <v>59</v>
      </c>
      <c r="V599" t="s">
        <v>60</v>
      </c>
      <c r="W599" t="s">
        <v>53</v>
      </c>
      <c r="X599" t="s">
        <v>54</v>
      </c>
      <c r="Y599">
        <v>4</v>
      </c>
      <c r="Z599">
        <v>51</v>
      </c>
    </row>
    <row r="600" spans="5:26" x14ac:dyDescent="0.25">
      <c r="E600">
        <v>41507</v>
      </c>
      <c r="F600">
        <f t="shared" si="102"/>
        <v>2013</v>
      </c>
      <c r="G600">
        <f t="shared" si="99"/>
        <v>8</v>
      </c>
      <c r="H600" t="str">
        <f t="shared" si="103"/>
        <v>August</v>
      </c>
      <c r="I600" t="str">
        <f t="shared" si="104"/>
        <v>Aug</v>
      </c>
      <c r="J600">
        <f t="shared" si="100"/>
        <v>3</v>
      </c>
      <c r="K600" t="str">
        <f t="shared" si="105"/>
        <v>Quarter 3</v>
      </c>
      <c r="L600" t="str">
        <f t="shared" si="106"/>
        <v>Q3</v>
      </c>
      <c r="M600" t="str">
        <f t="shared" si="107"/>
        <v>20133</v>
      </c>
      <c r="N600" t="str">
        <f t="shared" si="108"/>
        <v>Q3 2013</v>
      </c>
      <c r="O600" t="str">
        <f t="shared" si="109"/>
        <v>Aug 2013</v>
      </c>
      <c r="P600">
        <f t="shared" si="101"/>
        <v>201308</v>
      </c>
      <c r="Q600">
        <v>42339</v>
      </c>
      <c r="R600">
        <v>42339</v>
      </c>
      <c r="S600" t="s">
        <v>61</v>
      </c>
      <c r="T600" t="s">
        <v>62</v>
      </c>
      <c r="U600" t="s">
        <v>59</v>
      </c>
      <c r="V600" t="s">
        <v>60</v>
      </c>
      <c r="W600" t="s">
        <v>53</v>
      </c>
      <c r="X600" t="s">
        <v>54</v>
      </c>
      <c r="Y600">
        <v>4</v>
      </c>
      <c r="Z600">
        <v>51</v>
      </c>
    </row>
    <row r="601" spans="5:26" x14ac:dyDescent="0.25">
      <c r="E601">
        <v>41508</v>
      </c>
      <c r="F601">
        <f t="shared" si="102"/>
        <v>2013</v>
      </c>
      <c r="G601">
        <f t="shared" si="99"/>
        <v>8</v>
      </c>
      <c r="H601" t="str">
        <f t="shared" si="103"/>
        <v>August</v>
      </c>
      <c r="I601" t="str">
        <f t="shared" si="104"/>
        <v>Aug</v>
      </c>
      <c r="J601">
        <f t="shared" si="100"/>
        <v>3</v>
      </c>
      <c r="K601" t="str">
        <f t="shared" si="105"/>
        <v>Quarter 3</v>
      </c>
      <c r="L601" t="str">
        <f t="shared" si="106"/>
        <v>Q3</v>
      </c>
      <c r="M601" t="str">
        <f t="shared" si="107"/>
        <v>20133</v>
      </c>
      <c r="N601" t="str">
        <f t="shared" si="108"/>
        <v>Q3 2013</v>
      </c>
      <c r="O601" t="str">
        <f t="shared" si="109"/>
        <v>Aug 2013</v>
      </c>
      <c r="P601">
        <f t="shared" si="101"/>
        <v>201308</v>
      </c>
      <c r="Q601">
        <v>42339</v>
      </c>
      <c r="R601">
        <v>42339</v>
      </c>
      <c r="S601" t="s">
        <v>61</v>
      </c>
      <c r="T601" t="s">
        <v>62</v>
      </c>
      <c r="U601" t="s">
        <v>59</v>
      </c>
      <c r="V601" t="s">
        <v>60</v>
      </c>
      <c r="W601" t="s">
        <v>53</v>
      </c>
      <c r="X601" t="s">
        <v>54</v>
      </c>
      <c r="Y601">
        <v>4</v>
      </c>
      <c r="Z601">
        <v>51</v>
      </c>
    </row>
    <row r="602" spans="5:26" x14ac:dyDescent="0.25">
      <c r="E602">
        <v>41509</v>
      </c>
      <c r="F602">
        <f t="shared" si="102"/>
        <v>2013</v>
      </c>
      <c r="G602">
        <f t="shared" si="99"/>
        <v>8</v>
      </c>
      <c r="H602" t="str">
        <f t="shared" si="103"/>
        <v>August</v>
      </c>
      <c r="I602" t="str">
        <f t="shared" si="104"/>
        <v>Aug</v>
      </c>
      <c r="J602">
        <f t="shared" si="100"/>
        <v>3</v>
      </c>
      <c r="K602" t="str">
        <f t="shared" si="105"/>
        <v>Quarter 3</v>
      </c>
      <c r="L602" t="str">
        <f t="shared" si="106"/>
        <v>Q3</v>
      </c>
      <c r="M602" t="str">
        <f t="shared" si="107"/>
        <v>20133</v>
      </c>
      <c r="N602" t="str">
        <f t="shared" si="108"/>
        <v>Q3 2013</v>
      </c>
      <c r="O602" t="str">
        <f t="shared" si="109"/>
        <v>Aug 2013</v>
      </c>
      <c r="P602">
        <f t="shared" si="101"/>
        <v>201308</v>
      </c>
      <c r="Q602">
        <v>42339</v>
      </c>
      <c r="R602">
        <v>42339</v>
      </c>
      <c r="S602" t="s">
        <v>61</v>
      </c>
      <c r="T602" t="s">
        <v>62</v>
      </c>
      <c r="U602" t="s">
        <v>59</v>
      </c>
      <c r="V602" t="s">
        <v>60</v>
      </c>
      <c r="W602" t="s">
        <v>53</v>
      </c>
      <c r="X602" t="s">
        <v>54</v>
      </c>
      <c r="Y602">
        <v>4</v>
      </c>
      <c r="Z602">
        <v>52</v>
      </c>
    </row>
    <row r="603" spans="5:26" x14ac:dyDescent="0.25">
      <c r="E603">
        <v>41510</v>
      </c>
      <c r="F603">
        <f t="shared" si="102"/>
        <v>2013</v>
      </c>
      <c r="G603">
        <f t="shared" si="99"/>
        <v>8</v>
      </c>
      <c r="H603" t="str">
        <f t="shared" si="103"/>
        <v>August</v>
      </c>
      <c r="I603" t="str">
        <f t="shared" si="104"/>
        <v>Aug</v>
      </c>
      <c r="J603">
        <f t="shared" si="100"/>
        <v>3</v>
      </c>
      <c r="K603" t="str">
        <f t="shared" si="105"/>
        <v>Quarter 3</v>
      </c>
      <c r="L603" t="str">
        <f t="shared" si="106"/>
        <v>Q3</v>
      </c>
      <c r="M603" t="str">
        <f t="shared" si="107"/>
        <v>20133</v>
      </c>
      <c r="N603" t="str">
        <f t="shared" si="108"/>
        <v>Q3 2013</v>
      </c>
      <c r="O603" t="str">
        <f t="shared" si="109"/>
        <v>Aug 2013</v>
      </c>
      <c r="P603">
        <f t="shared" si="101"/>
        <v>201308</v>
      </c>
      <c r="Q603">
        <v>42339</v>
      </c>
      <c r="R603">
        <v>42339</v>
      </c>
      <c r="S603" t="s">
        <v>61</v>
      </c>
      <c r="T603" t="s">
        <v>62</v>
      </c>
      <c r="U603" t="s">
        <v>59</v>
      </c>
      <c r="V603" t="s">
        <v>60</v>
      </c>
      <c r="W603" t="s">
        <v>53</v>
      </c>
      <c r="X603" t="s">
        <v>54</v>
      </c>
      <c r="Y603">
        <v>4</v>
      </c>
      <c r="Z603">
        <v>52</v>
      </c>
    </row>
    <row r="604" spans="5:26" x14ac:dyDescent="0.25">
      <c r="E604">
        <v>41511</v>
      </c>
      <c r="F604">
        <f t="shared" si="102"/>
        <v>2013</v>
      </c>
      <c r="G604">
        <f t="shared" si="99"/>
        <v>8</v>
      </c>
      <c r="H604" t="str">
        <f t="shared" si="103"/>
        <v>August</v>
      </c>
      <c r="I604" t="str">
        <f t="shared" si="104"/>
        <v>Aug</v>
      </c>
      <c r="J604">
        <f t="shared" si="100"/>
        <v>3</v>
      </c>
      <c r="K604" t="str">
        <f t="shared" si="105"/>
        <v>Quarter 3</v>
      </c>
      <c r="L604" t="str">
        <f t="shared" si="106"/>
        <v>Q3</v>
      </c>
      <c r="M604" t="str">
        <f t="shared" si="107"/>
        <v>20133</v>
      </c>
      <c r="N604" t="str">
        <f t="shared" si="108"/>
        <v>Q3 2013</v>
      </c>
      <c r="O604" t="str">
        <f t="shared" si="109"/>
        <v>Aug 2013</v>
      </c>
      <c r="P604">
        <f t="shared" si="101"/>
        <v>201308</v>
      </c>
      <c r="Q604">
        <v>42339</v>
      </c>
      <c r="R604">
        <v>42339</v>
      </c>
      <c r="S604" t="s">
        <v>61</v>
      </c>
      <c r="T604" t="s">
        <v>62</v>
      </c>
      <c r="U604" t="s">
        <v>59</v>
      </c>
      <c r="V604" t="s">
        <v>60</v>
      </c>
      <c r="W604" t="s">
        <v>53</v>
      </c>
      <c r="X604" t="s">
        <v>54</v>
      </c>
      <c r="Y604">
        <v>4</v>
      </c>
      <c r="Z604">
        <v>52</v>
      </c>
    </row>
    <row r="605" spans="5:26" x14ac:dyDescent="0.25">
      <c r="E605">
        <v>41512</v>
      </c>
      <c r="F605">
        <f t="shared" si="102"/>
        <v>2013</v>
      </c>
      <c r="G605">
        <f t="shared" si="99"/>
        <v>8</v>
      </c>
      <c r="H605" t="str">
        <f t="shared" si="103"/>
        <v>August</v>
      </c>
      <c r="I605" t="str">
        <f t="shared" si="104"/>
        <v>Aug</v>
      </c>
      <c r="J605">
        <f t="shared" si="100"/>
        <v>3</v>
      </c>
      <c r="K605" t="str">
        <f t="shared" si="105"/>
        <v>Quarter 3</v>
      </c>
      <c r="L605" t="str">
        <f t="shared" si="106"/>
        <v>Q3</v>
      </c>
      <c r="M605" t="str">
        <f t="shared" si="107"/>
        <v>20133</v>
      </c>
      <c r="N605" t="str">
        <f t="shared" si="108"/>
        <v>Q3 2013</v>
      </c>
      <c r="O605" t="str">
        <f t="shared" si="109"/>
        <v>Aug 2013</v>
      </c>
      <c r="P605">
        <f t="shared" si="101"/>
        <v>201308</v>
      </c>
      <c r="Q605">
        <v>42339</v>
      </c>
      <c r="R605">
        <v>42339</v>
      </c>
      <c r="S605" t="s">
        <v>61</v>
      </c>
      <c r="T605" t="s">
        <v>62</v>
      </c>
      <c r="U605" t="s">
        <v>59</v>
      </c>
      <c r="V605" t="s">
        <v>60</v>
      </c>
      <c r="W605" t="s">
        <v>53</v>
      </c>
      <c r="X605" t="s">
        <v>54</v>
      </c>
      <c r="Y605">
        <v>4</v>
      </c>
      <c r="Z605">
        <v>52</v>
      </c>
    </row>
    <row r="606" spans="5:26" x14ac:dyDescent="0.25">
      <c r="E606">
        <v>41513</v>
      </c>
      <c r="F606">
        <f t="shared" si="102"/>
        <v>2013</v>
      </c>
      <c r="G606">
        <f t="shared" si="99"/>
        <v>8</v>
      </c>
      <c r="H606" t="str">
        <f t="shared" si="103"/>
        <v>August</v>
      </c>
      <c r="I606" t="str">
        <f t="shared" si="104"/>
        <v>Aug</v>
      </c>
      <c r="J606">
        <f t="shared" si="100"/>
        <v>3</v>
      </c>
      <c r="K606" t="str">
        <f t="shared" si="105"/>
        <v>Quarter 3</v>
      </c>
      <c r="L606" t="str">
        <f t="shared" si="106"/>
        <v>Q3</v>
      </c>
      <c r="M606" t="str">
        <f t="shared" si="107"/>
        <v>20133</v>
      </c>
      <c r="N606" t="str">
        <f t="shared" si="108"/>
        <v>Q3 2013</v>
      </c>
      <c r="O606" t="str">
        <f t="shared" si="109"/>
        <v>Aug 2013</v>
      </c>
      <c r="P606">
        <f t="shared" si="101"/>
        <v>201308</v>
      </c>
      <c r="Q606">
        <v>42339</v>
      </c>
      <c r="R606">
        <v>42339</v>
      </c>
      <c r="S606" t="s">
        <v>61</v>
      </c>
      <c r="T606" t="s">
        <v>62</v>
      </c>
      <c r="U606" t="s">
        <v>59</v>
      </c>
      <c r="V606" t="s">
        <v>60</v>
      </c>
      <c r="W606" t="s">
        <v>53</v>
      </c>
      <c r="X606" t="s">
        <v>54</v>
      </c>
      <c r="Y606">
        <v>4</v>
      </c>
      <c r="Z606">
        <v>52</v>
      </c>
    </row>
    <row r="607" spans="5:26" x14ac:dyDescent="0.25">
      <c r="E607">
        <v>41514</v>
      </c>
      <c r="F607">
        <f t="shared" si="102"/>
        <v>2013</v>
      </c>
      <c r="G607">
        <f t="shared" si="99"/>
        <v>8</v>
      </c>
      <c r="H607" t="str">
        <f t="shared" si="103"/>
        <v>August</v>
      </c>
      <c r="I607" t="str">
        <f t="shared" si="104"/>
        <v>Aug</v>
      </c>
      <c r="J607">
        <f t="shared" si="100"/>
        <v>3</v>
      </c>
      <c r="K607" t="str">
        <f t="shared" si="105"/>
        <v>Quarter 3</v>
      </c>
      <c r="L607" t="str">
        <f t="shared" si="106"/>
        <v>Q3</v>
      </c>
      <c r="M607" t="str">
        <f t="shared" si="107"/>
        <v>20133</v>
      </c>
      <c r="N607" t="str">
        <f t="shared" si="108"/>
        <v>Q3 2013</v>
      </c>
      <c r="O607" t="str">
        <f t="shared" si="109"/>
        <v>Aug 2013</v>
      </c>
      <c r="P607">
        <f t="shared" si="101"/>
        <v>201308</v>
      </c>
      <c r="Q607">
        <v>42339</v>
      </c>
      <c r="R607">
        <v>42339</v>
      </c>
      <c r="S607" t="s">
        <v>61</v>
      </c>
      <c r="T607" t="s">
        <v>62</v>
      </c>
      <c r="U607" t="s">
        <v>59</v>
      </c>
      <c r="V607" t="s">
        <v>60</v>
      </c>
      <c r="W607" t="s">
        <v>53</v>
      </c>
      <c r="X607" t="s">
        <v>54</v>
      </c>
      <c r="Y607">
        <v>4</v>
      </c>
      <c r="Z607">
        <v>52</v>
      </c>
    </row>
    <row r="608" spans="5:26" x14ac:dyDescent="0.25">
      <c r="E608">
        <v>41515</v>
      </c>
      <c r="F608">
        <f t="shared" si="102"/>
        <v>2013</v>
      </c>
      <c r="G608">
        <f t="shared" si="99"/>
        <v>8</v>
      </c>
      <c r="H608" t="str">
        <f t="shared" si="103"/>
        <v>August</v>
      </c>
      <c r="I608" t="str">
        <f t="shared" si="104"/>
        <v>Aug</v>
      </c>
      <c r="J608">
        <f t="shared" si="100"/>
        <v>3</v>
      </c>
      <c r="K608" t="str">
        <f t="shared" si="105"/>
        <v>Quarter 3</v>
      </c>
      <c r="L608" t="str">
        <f t="shared" si="106"/>
        <v>Q3</v>
      </c>
      <c r="M608" t="str">
        <f t="shared" si="107"/>
        <v>20133</v>
      </c>
      <c r="N608" t="str">
        <f t="shared" si="108"/>
        <v>Q3 2013</v>
      </c>
      <c r="O608" t="str">
        <f t="shared" si="109"/>
        <v>Aug 2013</v>
      </c>
      <c r="P608">
        <f t="shared" si="101"/>
        <v>201308</v>
      </c>
      <c r="Q608">
        <v>42339</v>
      </c>
      <c r="R608">
        <v>42339</v>
      </c>
      <c r="S608" t="s">
        <v>61</v>
      </c>
      <c r="T608" t="s">
        <v>62</v>
      </c>
      <c r="U608" t="s">
        <v>59</v>
      </c>
      <c r="V608" t="s">
        <v>60</v>
      </c>
      <c r="W608" t="s">
        <v>53</v>
      </c>
      <c r="X608" t="s">
        <v>54</v>
      </c>
      <c r="Y608">
        <v>4</v>
      </c>
      <c r="Z608">
        <v>52</v>
      </c>
    </row>
    <row r="609" spans="5:26" x14ac:dyDescent="0.25">
      <c r="E609">
        <v>41516</v>
      </c>
      <c r="F609">
        <f t="shared" si="102"/>
        <v>2013</v>
      </c>
      <c r="G609">
        <f t="shared" si="99"/>
        <v>8</v>
      </c>
      <c r="H609" t="str">
        <f t="shared" si="103"/>
        <v>August</v>
      </c>
      <c r="I609" t="str">
        <f t="shared" si="104"/>
        <v>Aug</v>
      </c>
      <c r="J609">
        <f t="shared" si="100"/>
        <v>3</v>
      </c>
      <c r="K609" t="str">
        <f t="shared" si="105"/>
        <v>Quarter 3</v>
      </c>
      <c r="L609" t="str">
        <f t="shared" si="106"/>
        <v>Q3</v>
      </c>
      <c r="M609" t="str">
        <f t="shared" si="107"/>
        <v>20133</v>
      </c>
      <c r="N609" t="str">
        <f t="shared" si="108"/>
        <v>Q3 2013</v>
      </c>
      <c r="O609" t="str">
        <f t="shared" si="109"/>
        <v>Aug 2013</v>
      </c>
      <c r="P609">
        <f t="shared" si="101"/>
        <v>201308</v>
      </c>
      <c r="Q609">
        <v>42339</v>
      </c>
      <c r="R609">
        <v>42339</v>
      </c>
      <c r="S609" t="s">
        <v>61</v>
      </c>
      <c r="T609" t="s">
        <v>62</v>
      </c>
      <c r="U609" t="s">
        <v>59</v>
      </c>
      <c r="V609" t="s">
        <v>60</v>
      </c>
      <c r="W609" t="s">
        <v>53</v>
      </c>
      <c r="X609" t="s">
        <v>54</v>
      </c>
      <c r="Y609">
        <v>4</v>
      </c>
      <c r="Z609">
        <v>53</v>
      </c>
    </row>
    <row r="610" spans="5:26" x14ac:dyDescent="0.25">
      <c r="E610">
        <v>41517</v>
      </c>
      <c r="F610">
        <f t="shared" si="102"/>
        <v>2013</v>
      </c>
      <c r="G610">
        <f t="shared" si="99"/>
        <v>8</v>
      </c>
      <c r="H610" t="str">
        <f t="shared" si="103"/>
        <v>August</v>
      </c>
      <c r="I610" t="str">
        <f t="shared" si="104"/>
        <v>Aug</v>
      </c>
      <c r="J610">
        <f t="shared" si="100"/>
        <v>3</v>
      </c>
      <c r="K610" t="str">
        <f t="shared" si="105"/>
        <v>Quarter 3</v>
      </c>
      <c r="L610" t="str">
        <f t="shared" si="106"/>
        <v>Q3</v>
      </c>
      <c r="M610" t="str">
        <f t="shared" si="107"/>
        <v>20133</v>
      </c>
      <c r="N610" t="str">
        <f t="shared" si="108"/>
        <v>Q3 2013</v>
      </c>
      <c r="O610" t="str">
        <f t="shared" si="109"/>
        <v>Aug 2013</v>
      </c>
      <c r="P610">
        <f t="shared" si="101"/>
        <v>201308</v>
      </c>
      <c r="Q610">
        <v>42339</v>
      </c>
      <c r="R610">
        <v>42339</v>
      </c>
      <c r="S610" t="s">
        <v>61</v>
      </c>
      <c r="T610" t="s">
        <v>62</v>
      </c>
      <c r="U610" t="s">
        <v>59</v>
      </c>
      <c r="V610" t="s">
        <v>60</v>
      </c>
      <c r="W610" t="s">
        <v>53</v>
      </c>
      <c r="X610" t="s">
        <v>54</v>
      </c>
      <c r="Y610">
        <v>4</v>
      </c>
      <c r="Z610">
        <v>53</v>
      </c>
    </row>
    <row r="611" spans="5:26" x14ac:dyDescent="0.25">
      <c r="E611">
        <v>41518</v>
      </c>
      <c r="F611">
        <f t="shared" si="102"/>
        <v>2013</v>
      </c>
      <c r="G611">
        <f t="shared" si="99"/>
        <v>9</v>
      </c>
      <c r="H611" t="str">
        <f t="shared" si="103"/>
        <v>September</v>
      </c>
      <c r="I611" t="str">
        <f t="shared" si="104"/>
        <v>Sep</v>
      </c>
      <c r="J611">
        <f t="shared" si="100"/>
        <v>3</v>
      </c>
      <c r="K611" t="str">
        <f t="shared" si="105"/>
        <v>Quarter 3</v>
      </c>
      <c r="L611" t="str">
        <f t="shared" si="106"/>
        <v>Q3</v>
      </c>
      <c r="M611" t="str">
        <f t="shared" si="107"/>
        <v>20133</v>
      </c>
      <c r="N611" t="str">
        <f t="shared" si="108"/>
        <v>Q3 2013</v>
      </c>
      <c r="O611" t="str">
        <f t="shared" si="109"/>
        <v>Sep 2013</v>
      </c>
      <c r="P611">
        <f t="shared" si="101"/>
        <v>201309</v>
      </c>
      <c r="Q611">
        <v>42339</v>
      </c>
      <c r="R611">
        <v>42339</v>
      </c>
      <c r="S611" t="s">
        <v>61</v>
      </c>
      <c r="T611" t="s">
        <v>62</v>
      </c>
      <c r="U611" t="s">
        <v>59</v>
      </c>
      <c r="V611" t="s">
        <v>60</v>
      </c>
      <c r="W611" t="s">
        <v>53</v>
      </c>
      <c r="X611" t="s">
        <v>54</v>
      </c>
      <c r="Y611">
        <v>4</v>
      </c>
      <c r="Z611">
        <v>53</v>
      </c>
    </row>
    <row r="612" spans="5:26" x14ac:dyDescent="0.25">
      <c r="E612">
        <v>41519</v>
      </c>
      <c r="F612">
        <f t="shared" si="102"/>
        <v>2013</v>
      </c>
      <c r="G612">
        <f t="shared" si="99"/>
        <v>9</v>
      </c>
      <c r="H612" t="str">
        <f t="shared" si="103"/>
        <v>September</v>
      </c>
      <c r="I612" t="str">
        <f t="shared" si="104"/>
        <v>Sep</v>
      </c>
      <c r="J612">
        <f t="shared" si="100"/>
        <v>3</v>
      </c>
      <c r="K612" t="str">
        <f t="shared" si="105"/>
        <v>Quarter 3</v>
      </c>
      <c r="L612" t="str">
        <f t="shared" si="106"/>
        <v>Q3</v>
      </c>
      <c r="M612" t="str">
        <f t="shared" si="107"/>
        <v>20133</v>
      </c>
      <c r="N612" t="str">
        <f t="shared" si="108"/>
        <v>Q3 2013</v>
      </c>
      <c r="O612" t="str">
        <f t="shared" si="109"/>
        <v>Sep 2013</v>
      </c>
      <c r="P612">
        <f t="shared" si="101"/>
        <v>201309</v>
      </c>
      <c r="Q612">
        <v>42339</v>
      </c>
      <c r="R612">
        <v>42339</v>
      </c>
      <c r="S612" t="s">
        <v>61</v>
      </c>
      <c r="T612" t="s">
        <v>62</v>
      </c>
      <c r="U612" t="s">
        <v>59</v>
      </c>
      <c r="V612" t="s">
        <v>60</v>
      </c>
      <c r="W612" t="s">
        <v>53</v>
      </c>
      <c r="X612" t="s">
        <v>54</v>
      </c>
      <c r="Y612">
        <v>4</v>
      </c>
      <c r="Z612">
        <v>53</v>
      </c>
    </row>
    <row r="613" spans="5:26" x14ac:dyDescent="0.25">
      <c r="E613">
        <v>41520</v>
      </c>
      <c r="F613">
        <f t="shared" si="102"/>
        <v>2013</v>
      </c>
      <c r="G613">
        <f t="shared" si="99"/>
        <v>9</v>
      </c>
      <c r="H613" t="str">
        <f t="shared" si="103"/>
        <v>September</v>
      </c>
      <c r="I613" t="str">
        <f t="shared" si="104"/>
        <v>Sep</v>
      </c>
      <c r="J613">
        <f t="shared" si="100"/>
        <v>3</v>
      </c>
      <c r="K613" t="str">
        <f t="shared" si="105"/>
        <v>Quarter 3</v>
      </c>
      <c r="L613" t="str">
        <f t="shared" si="106"/>
        <v>Q3</v>
      </c>
      <c r="M613" t="str">
        <f t="shared" si="107"/>
        <v>20133</v>
      </c>
      <c r="N613" t="str">
        <f t="shared" si="108"/>
        <v>Q3 2013</v>
      </c>
      <c r="O613" t="str">
        <f t="shared" si="109"/>
        <v>Sep 2013</v>
      </c>
      <c r="P613">
        <f t="shared" si="101"/>
        <v>201309</v>
      </c>
      <c r="Q613">
        <v>42339</v>
      </c>
      <c r="R613">
        <v>42339</v>
      </c>
      <c r="S613" t="s">
        <v>61</v>
      </c>
      <c r="T613" t="s">
        <v>62</v>
      </c>
      <c r="U613" t="s">
        <v>59</v>
      </c>
      <c r="V613" t="s">
        <v>60</v>
      </c>
      <c r="W613" t="s">
        <v>53</v>
      </c>
      <c r="X613" t="s">
        <v>54</v>
      </c>
      <c r="Y613">
        <v>4</v>
      </c>
      <c r="Z613">
        <v>53</v>
      </c>
    </row>
    <row r="614" spans="5:26" x14ac:dyDescent="0.25">
      <c r="E614">
        <v>41521</v>
      </c>
      <c r="F614">
        <f t="shared" si="102"/>
        <v>2013</v>
      </c>
      <c r="G614">
        <f t="shared" si="99"/>
        <v>9</v>
      </c>
      <c r="H614" t="str">
        <f t="shared" si="103"/>
        <v>September</v>
      </c>
      <c r="I614" t="str">
        <f t="shared" si="104"/>
        <v>Sep</v>
      </c>
      <c r="J614">
        <f t="shared" si="100"/>
        <v>3</v>
      </c>
      <c r="K614" t="str">
        <f t="shared" si="105"/>
        <v>Quarter 3</v>
      </c>
      <c r="L614" t="str">
        <f t="shared" si="106"/>
        <v>Q3</v>
      </c>
      <c r="M614" t="str">
        <f t="shared" si="107"/>
        <v>20133</v>
      </c>
      <c r="N614" t="str">
        <f t="shared" si="108"/>
        <v>Q3 2013</v>
      </c>
      <c r="O614" t="str">
        <f t="shared" si="109"/>
        <v>Sep 2013</v>
      </c>
      <c r="P614">
        <f t="shared" si="101"/>
        <v>201309</v>
      </c>
      <c r="Q614">
        <v>41183</v>
      </c>
      <c r="R614">
        <v>41183</v>
      </c>
      <c r="S614" t="s">
        <v>63</v>
      </c>
      <c r="T614" t="s">
        <v>64</v>
      </c>
      <c r="U614" t="s">
        <v>51</v>
      </c>
      <c r="V614" t="s">
        <v>52</v>
      </c>
      <c r="W614" t="s">
        <v>53</v>
      </c>
      <c r="X614" t="s">
        <v>54</v>
      </c>
      <c r="Y614">
        <v>4</v>
      </c>
      <c r="Z614">
        <v>40</v>
      </c>
    </row>
    <row r="615" spans="5:26" x14ac:dyDescent="0.25">
      <c r="E615">
        <v>41522</v>
      </c>
      <c r="F615">
        <f t="shared" si="102"/>
        <v>2013</v>
      </c>
      <c r="G615">
        <f t="shared" si="99"/>
        <v>9</v>
      </c>
      <c r="H615" t="str">
        <f t="shared" si="103"/>
        <v>September</v>
      </c>
      <c r="I615" t="str">
        <f t="shared" si="104"/>
        <v>Sep</v>
      </c>
      <c r="J615">
        <f t="shared" si="100"/>
        <v>3</v>
      </c>
      <c r="K615" t="str">
        <f t="shared" si="105"/>
        <v>Quarter 3</v>
      </c>
      <c r="L615" t="str">
        <f t="shared" si="106"/>
        <v>Q3</v>
      </c>
      <c r="M615" t="str">
        <f t="shared" si="107"/>
        <v>20133</v>
      </c>
      <c r="N615" t="str">
        <f t="shared" si="108"/>
        <v>Q3 2013</v>
      </c>
      <c r="O615" t="str">
        <f t="shared" si="109"/>
        <v>Sep 2013</v>
      </c>
      <c r="P615">
        <f t="shared" si="101"/>
        <v>201309</v>
      </c>
      <c r="Q615">
        <v>41183</v>
      </c>
      <c r="R615">
        <v>41183</v>
      </c>
      <c r="S615" t="s">
        <v>63</v>
      </c>
      <c r="T615" t="s">
        <v>64</v>
      </c>
      <c r="U615" t="s">
        <v>51</v>
      </c>
      <c r="V615" t="s">
        <v>52</v>
      </c>
      <c r="W615" t="s">
        <v>53</v>
      </c>
      <c r="X615" t="s">
        <v>54</v>
      </c>
      <c r="Y615">
        <v>4</v>
      </c>
      <c r="Z615">
        <v>40</v>
      </c>
    </row>
    <row r="616" spans="5:26" x14ac:dyDescent="0.25">
      <c r="E616">
        <v>41523</v>
      </c>
      <c r="F616">
        <f t="shared" si="102"/>
        <v>2013</v>
      </c>
      <c r="G616">
        <f t="shared" si="99"/>
        <v>9</v>
      </c>
      <c r="H616" t="str">
        <f t="shared" si="103"/>
        <v>September</v>
      </c>
      <c r="I616" t="str">
        <f t="shared" si="104"/>
        <v>Sep</v>
      </c>
      <c r="J616">
        <f t="shared" si="100"/>
        <v>3</v>
      </c>
      <c r="K616" t="str">
        <f t="shared" si="105"/>
        <v>Quarter 3</v>
      </c>
      <c r="L616" t="str">
        <f t="shared" si="106"/>
        <v>Q3</v>
      </c>
      <c r="M616" t="str">
        <f t="shared" si="107"/>
        <v>20133</v>
      </c>
      <c r="N616" t="str">
        <f t="shared" si="108"/>
        <v>Q3 2013</v>
      </c>
      <c r="O616" t="str">
        <f t="shared" si="109"/>
        <v>Sep 2013</v>
      </c>
      <c r="P616">
        <f t="shared" si="101"/>
        <v>201309</v>
      </c>
      <c r="Q616">
        <v>41183</v>
      </c>
      <c r="R616">
        <v>41183</v>
      </c>
      <c r="S616" t="s">
        <v>63</v>
      </c>
      <c r="T616" t="s">
        <v>64</v>
      </c>
      <c r="U616" t="s">
        <v>51</v>
      </c>
      <c r="V616" t="s">
        <v>52</v>
      </c>
      <c r="W616" t="s">
        <v>53</v>
      </c>
      <c r="X616" t="s">
        <v>54</v>
      </c>
      <c r="Y616">
        <v>4</v>
      </c>
      <c r="Z616">
        <v>40</v>
      </c>
    </row>
    <row r="617" spans="5:26" x14ac:dyDescent="0.25">
      <c r="E617">
        <v>41524</v>
      </c>
      <c r="F617">
        <f t="shared" si="102"/>
        <v>2013</v>
      </c>
      <c r="G617">
        <f t="shared" si="99"/>
        <v>9</v>
      </c>
      <c r="H617" t="str">
        <f t="shared" si="103"/>
        <v>September</v>
      </c>
      <c r="I617" t="str">
        <f t="shared" si="104"/>
        <v>Sep</v>
      </c>
      <c r="J617">
        <f t="shared" si="100"/>
        <v>3</v>
      </c>
      <c r="K617" t="str">
        <f t="shared" si="105"/>
        <v>Quarter 3</v>
      </c>
      <c r="L617" t="str">
        <f t="shared" si="106"/>
        <v>Q3</v>
      </c>
      <c r="M617" t="str">
        <f t="shared" si="107"/>
        <v>20133</v>
      </c>
      <c r="N617" t="str">
        <f t="shared" si="108"/>
        <v>Q3 2013</v>
      </c>
      <c r="O617" t="str">
        <f t="shared" si="109"/>
        <v>Sep 2013</v>
      </c>
      <c r="P617">
        <f t="shared" si="101"/>
        <v>201309</v>
      </c>
      <c r="Q617">
        <v>41183</v>
      </c>
      <c r="R617">
        <v>41183</v>
      </c>
      <c r="S617" t="s">
        <v>63</v>
      </c>
      <c r="T617" t="s">
        <v>64</v>
      </c>
      <c r="U617" t="s">
        <v>51</v>
      </c>
      <c r="V617" t="s">
        <v>52</v>
      </c>
      <c r="W617" t="s">
        <v>53</v>
      </c>
      <c r="X617" t="s">
        <v>54</v>
      </c>
      <c r="Y617">
        <v>4</v>
      </c>
      <c r="Z617">
        <v>40</v>
      </c>
    </row>
    <row r="618" spans="5:26" x14ac:dyDescent="0.25">
      <c r="E618">
        <v>41525</v>
      </c>
      <c r="F618">
        <f t="shared" si="102"/>
        <v>2013</v>
      </c>
      <c r="G618">
        <f t="shared" si="99"/>
        <v>9</v>
      </c>
      <c r="H618" t="str">
        <f t="shared" si="103"/>
        <v>September</v>
      </c>
      <c r="I618" t="str">
        <f t="shared" si="104"/>
        <v>Sep</v>
      </c>
      <c r="J618">
        <f t="shared" si="100"/>
        <v>3</v>
      </c>
      <c r="K618" t="str">
        <f t="shared" si="105"/>
        <v>Quarter 3</v>
      </c>
      <c r="L618" t="str">
        <f t="shared" si="106"/>
        <v>Q3</v>
      </c>
      <c r="M618" t="str">
        <f t="shared" si="107"/>
        <v>20133</v>
      </c>
      <c r="N618" t="str">
        <f t="shared" si="108"/>
        <v>Q3 2013</v>
      </c>
      <c r="O618" t="str">
        <f t="shared" si="109"/>
        <v>Sep 2013</v>
      </c>
      <c r="P618">
        <f t="shared" si="101"/>
        <v>201309</v>
      </c>
      <c r="Q618">
        <v>41183</v>
      </c>
      <c r="R618">
        <v>41183</v>
      </c>
      <c r="S618" t="s">
        <v>63</v>
      </c>
      <c r="T618" t="s">
        <v>64</v>
      </c>
      <c r="U618" t="s">
        <v>51</v>
      </c>
      <c r="V618" t="s">
        <v>52</v>
      </c>
      <c r="W618" t="s">
        <v>53</v>
      </c>
      <c r="X618" t="s">
        <v>54</v>
      </c>
      <c r="Y618">
        <v>4</v>
      </c>
      <c r="Z618">
        <v>40</v>
      </c>
    </row>
    <row r="619" spans="5:26" x14ac:dyDescent="0.25">
      <c r="E619">
        <v>41526</v>
      </c>
      <c r="F619">
        <f t="shared" si="102"/>
        <v>2013</v>
      </c>
      <c r="G619">
        <f t="shared" si="99"/>
        <v>9</v>
      </c>
      <c r="H619" t="str">
        <f t="shared" si="103"/>
        <v>September</v>
      </c>
      <c r="I619" t="str">
        <f t="shared" si="104"/>
        <v>Sep</v>
      </c>
      <c r="J619">
        <f t="shared" si="100"/>
        <v>3</v>
      </c>
      <c r="K619" t="str">
        <f t="shared" si="105"/>
        <v>Quarter 3</v>
      </c>
      <c r="L619" t="str">
        <f t="shared" si="106"/>
        <v>Q3</v>
      </c>
      <c r="M619" t="str">
        <f t="shared" si="107"/>
        <v>20133</v>
      </c>
      <c r="N619" t="str">
        <f t="shared" si="108"/>
        <v>Q3 2013</v>
      </c>
      <c r="O619" t="str">
        <f t="shared" si="109"/>
        <v>Sep 2013</v>
      </c>
      <c r="P619">
        <f t="shared" si="101"/>
        <v>201309</v>
      </c>
      <c r="Q619">
        <v>41183</v>
      </c>
      <c r="R619">
        <v>41183</v>
      </c>
      <c r="S619" t="s">
        <v>63</v>
      </c>
      <c r="T619" t="s">
        <v>64</v>
      </c>
      <c r="U619" t="s">
        <v>51</v>
      </c>
      <c r="V619" t="s">
        <v>52</v>
      </c>
      <c r="W619" t="s">
        <v>53</v>
      </c>
      <c r="X619" t="s">
        <v>54</v>
      </c>
      <c r="Y619">
        <v>4</v>
      </c>
      <c r="Z619">
        <v>40</v>
      </c>
    </row>
    <row r="620" spans="5:26" x14ac:dyDescent="0.25">
      <c r="E620">
        <v>41527</v>
      </c>
      <c r="F620">
        <f t="shared" si="102"/>
        <v>2013</v>
      </c>
      <c r="G620">
        <f t="shared" si="99"/>
        <v>9</v>
      </c>
      <c r="H620" t="str">
        <f t="shared" si="103"/>
        <v>September</v>
      </c>
      <c r="I620" t="str">
        <f t="shared" si="104"/>
        <v>Sep</v>
      </c>
      <c r="J620">
        <f t="shared" si="100"/>
        <v>3</v>
      </c>
      <c r="K620" t="str">
        <f t="shared" si="105"/>
        <v>Quarter 3</v>
      </c>
      <c r="L620" t="str">
        <f t="shared" si="106"/>
        <v>Q3</v>
      </c>
      <c r="M620" t="str">
        <f t="shared" si="107"/>
        <v>20133</v>
      </c>
      <c r="N620" t="str">
        <f t="shared" si="108"/>
        <v>Q3 2013</v>
      </c>
      <c r="O620" t="str">
        <f t="shared" si="109"/>
        <v>Sep 2013</v>
      </c>
      <c r="P620">
        <f t="shared" si="101"/>
        <v>201309</v>
      </c>
      <c r="Q620">
        <v>41183</v>
      </c>
      <c r="R620">
        <v>41183</v>
      </c>
      <c r="S620" t="s">
        <v>63</v>
      </c>
      <c r="T620" t="s">
        <v>64</v>
      </c>
      <c r="U620" t="s">
        <v>51</v>
      </c>
      <c r="V620" t="s">
        <v>52</v>
      </c>
      <c r="W620" t="s">
        <v>53</v>
      </c>
      <c r="X620" t="s">
        <v>54</v>
      </c>
      <c r="Y620">
        <v>4</v>
      </c>
      <c r="Z620">
        <v>41</v>
      </c>
    </row>
    <row r="621" spans="5:26" x14ac:dyDescent="0.25">
      <c r="E621">
        <v>41528</v>
      </c>
      <c r="F621">
        <f t="shared" si="102"/>
        <v>2013</v>
      </c>
      <c r="G621">
        <f t="shared" si="99"/>
        <v>9</v>
      </c>
      <c r="H621" t="str">
        <f t="shared" si="103"/>
        <v>September</v>
      </c>
      <c r="I621" t="str">
        <f t="shared" si="104"/>
        <v>Sep</v>
      </c>
      <c r="J621">
        <f t="shared" si="100"/>
        <v>3</v>
      </c>
      <c r="K621" t="str">
        <f t="shared" si="105"/>
        <v>Quarter 3</v>
      </c>
      <c r="L621" t="str">
        <f t="shared" si="106"/>
        <v>Q3</v>
      </c>
      <c r="M621" t="str">
        <f t="shared" si="107"/>
        <v>20133</v>
      </c>
      <c r="N621" t="str">
        <f t="shared" si="108"/>
        <v>Q3 2013</v>
      </c>
      <c r="O621" t="str">
        <f t="shared" si="109"/>
        <v>Sep 2013</v>
      </c>
      <c r="P621">
        <f t="shared" si="101"/>
        <v>201309</v>
      </c>
      <c r="Q621">
        <v>41183</v>
      </c>
      <c r="R621">
        <v>41183</v>
      </c>
      <c r="S621" t="s">
        <v>63</v>
      </c>
      <c r="T621" t="s">
        <v>64</v>
      </c>
      <c r="U621" t="s">
        <v>51</v>
      </c>
      <c r="V621" t="s">
        <v>52</v>
      </c>
      <c r="W621" t="s">
        <v>53</v>
      </c>
      <c r="X621" t="s">
        <v>54</v>
      </c>
      <c r="Y621">
        <v>4</v>
      </c>
      <c r="Z621">
        <v>41</v>
      </c>
    </row>
    <row r="622" spans="5:26" x14ac:dyDescent="0.25">
      <c r="E622">
        <v>41529</v>
      </c>
      <c r="F622">
        <f t="shared" si="102"/>
        <v>2013</v>
      </c>
      <c r="G622">
        <f t="shared" si="99"/>
        <v>9</v>
      </c>
      <c r="H622" t="str">
        <f t="shared" si="103"/>
        <v>September</v>
      </c>
      <c r="I622" t="str">
        <f t="shared" si="104"/>
        <v>Sep</v>
      </c>
      <c r="J622">
        <f t="shared" si="100"/>
        <v>3</v>
      </c>
      <c r="K622" t="str">
        <f t="shared" si="105"/>
        <v>Quarter 3</v>
      </c>
      <c r="L622" t="str">
        <f t="shared" si="106"/>
        <v>Q3</v>
      </c>
      <c r="M622" t="str">
        <f t="shared" si="107"/>
        <v>20133</v>
      </c>
      <c r="N622" t="str">
        <f t="shared" si="108"/>
        <v>Q3 2013</v>
      </c>
      <c r="O622" t="str">
        <f t="shared" si="109"/>
        <v>Sep 2013</v>
      </c>
      <c r="P622">
        <f t="shared" si="101"/>
        <v>201309</v>
      </c>
      <c r="Q622">
        <v>41183</v>
      </c>
      <c r="R622">
        <v>41183</v>
      </c>
      <c r="S622" t="s">
        <v>63</v>
      </c>
      <c r="T622" t="s">
        <v>64</v>
      </c>
      <c r="U622" t="s">
        <v>51</v>
      </c>
      <c r="V622" t="s">
        <v>52</v>
      </c>
      <c r="W622" t="s">
        <v>53</v>
      </c>
      <c r="X622" t="s">
        <v>54</v>
      </c>
      <c r="Y622">
        <v>4</v>
      </c>
      <c r="Z622">
        <v>41</v>
      </c>
    </row>
    <row r="623" spans="5:26" x14ac:dyDescent="0.25">
      <c r="E623">
        <v>41530</v>
      </c>
      <c r="F623">
        <f t="shared" si="102"/>
        <v>2013</v>
      </c>
      <c r="G623">
        <f t="shared" si="99"/>
        <v>9</v>
      </c>
      <c r="H623" t="str">
        <f t="shared" si="103"/>
        <v>September</v>
      </c>
      <c r="I623" t="str">
        <f t="shared" si="104"/>
        <v>Sep</v>
      </c>
      <c r="J623">
        <f t="shared" si="100"/>
        <v>3</v>
      </c>
      <c r="K623" t="str">
        <f t="shared" si="105"/>
        <v>Quarter 3</v>
      </c>
      <c r="L623" t="str">
        <f t="shared" si="106"/>
        <v>Q3</v>
      </c>
      <c r="M623" t="str">
        <f t="shared" si="107"/>
        <v>20133</v>
      </c>
      <c r="N623" t="str">
        <f t="shared" si="108"/>
        <v>Q3 2013</v>
      </c>
      <c r="O623" t="str">
        <f t="shared" si="109"/>
        <v>Sep 2013</v>
      </c>
      <c r="P623">
        <f t="shared" si="101"/>
        <v>201309</v>
      </c>
      <c r="Q623">
        <v>41183</v>
      </c>
      <c r="R623">
        <v>41183</v>
      </c>
      <c r="S623" t="s">
        <v>63</v>
      </c>
      <c r="T623" t="s">
        <v>64</v>
      </c>
      <c r="U623" t="s">
        <v>51</v>
      </c>
      <c r="V623" t="s">
        <v>52</v>
      </c>
      <c r="W623" t="s">
        <v>53</v>
      </c>
      <c r="X623" t="s">
        <v>54</v>
      </c>
      <c r="Y623">
        <v>4</v>
      </c>
      <c r="Z623">
        <v>41</v>
      </c>
    </row>
    <row r="624" spans="5:26" x14ac:dyDescent="0.25">
      <c r="E624">
        <v>41531</v>
      </c>
      <c r="F624">
        <f t="shared" si="102"/>
        <v>2013</v>
      </c>
      <c r="G624">
        <f t="shared" si="99"/>
        <v>9</v>
      </c>
      <c r="H624" t="str">
        <f t="shared" si="103"/>
        <v>September</v>
      </c>
      <c r="I624" t="str">
        <f t="shared" si="104"/>
        <v>Sep</v>
      </c>
      <c r="J624">
        <f t="shared" si="100"/>
        <v>3</v>
      </c>
      <c r="K624" t="str">
        <f t="shared" si="105"/>
        <v>Quarter 3</v>
      </c>
      <c r="L624" t="str">
        <f t="shared" si="106"/>
        <v>Q3</v>
      </c>
      <c r="M624" t="str">
        <f t="shared" si="107"/>
        <v>20133</v>
      </c>
      <c r="N624" t="str">
        <f t="shared" si="108"/>
        <v>Q3 2013</v>
      </c>
      <c r="O624" t="str">
        <f t="shared" si="109"/>
        <v>Sep 2013</v>
      </c>
      <c r="P624">
        <f t="shared" si="101"/>
        <v>201309</v>
      </c>
      <c r="Q624">
        <v>41183</v>
      </c>
      <c r="R624">
        <v>41183</v>
      </c>
      <c r="S624" t="s">
        <v>63</v>
      </c>
      <c r="T624" t="s">
        <v>64</v>
      </c>
      <c r="U624" t="s">
        <v>51</v>
      </c>
      <c r="V624" t="s">
        <v>52</v>
      </c>
      <c r="W624" t="s">
        <v>53</v>
      </c>
      <c r="X624" t="s">
        <v>54</v>
      </c>
      <c r="Y624">
        <v>4</v>
      </c>
      <c r="Z624">
        <v>41</v>
      </c>
    </row>
    <row r="625" spans="5:26" x14ac:dyDescent="0.25">
      <c r="E625">
        <v>41532</v>
      </c>
      <c r="F625">
        <f t="shared" si="102"/>
        <v>2013</v>
      </c>
      <c r="G625">
        <f t="shared" si="99"/>
        <v>9</v>
      </c>
      <c r="H625" t="str">
        <f t="shared" si="103"/>
        <v>September</v>
      </c>
      <c r="I625" t="str">
        <f t="shared" si="104"/>
        <v>Sep</v>
      </c>
      <c r="J625">
        <f t="shared" si="100"/>
        <v>3</v>
      </c>
      <c r="K625" t="str">
        <f t="shared" si="105"/>
        <v>Quarter 3</v>
      </c>
      <c r="L625" t="str">
        <f t="shared" si="106"/>
        <v>Q3</v>
      </c>
      <c r="M625" t="str">
        <f t="shared" si="107"/>
        <v>20133</v>
      </c>
      <c r="N625" t="str">
        <f t="shared" si="108"/>
        <v>Q3 2013</v>
      </c>
      <c r="O625" t="str">
        <f t="shared" si="109"/>
        <v>Sep 2013</v>
      </c>
      <c r="P625">
        <f t="shared" si="101"/>
        <v>201309</v>
      </c>
      <c r="Q625">
        <v>41183</v>
      </c>
      <c r="R625">
        <v>41183</v>
      </c>
      <c r="S625" t="s">
        <v>63</v>
      </c>
      <c r="T625" t="s">
        <v>64</v>
      </c>
      <c r="U625" t="s">
        <v>51</v>
      </c>
      <c r="V625" t="s">
        <v>52</v>
      </c>
      <c r="W625" t="s">
        <v>53</v>
      </c>
      <c r="X625" t="s">
        <v>54</v>
      </c>
      <c r="Y625">
        <v>4</v>
      </c>
      <c r="Z625">
        <v>41</v>
      </c>
    </row>
    <row r="626" spans="5:26" x14ac:dyDescent="0.25">
      <c r="E626">
        <v>41533</v>
      </c>
      <c r="F626">
        <f t="shared" si="102"/>
        <v>2013</v>
      </c>
      <c r="G626">
        <f t="shared" si="99"/>
        <v>9</v>
      </c>
      <c r="H626" t="str">
        <f t="shared" si="103"/>
        <v>September</v>
      </c>
      <c r="I626" t="str">
        <f t="shared" si="104"/>
        <v>Sep</v>
      </c>
      <c r="J626">
        <f t="shared" si="100"/>
        <v>3</v>
      </c>
      <c r="K626" t="str">
        <f t="shared" si="105"/>
        <v>Quarter 3</v>
      </c>
      <c r="L626" t="str">
        <f t="shared" si="106"/>
        <v>Q3</v>
      </c>
      <c r="M626" t="str">
        <f t="shared" si="107"/>
        <v>20133</v>
      </c>
      <c r="N626" t="str">
        <f t="shared" si="108"/>
        <v>Q3 2013</v>
      </c>
      <c r="O626" t="str">
        <f t="shared" si="109"/>
        <v>Sep 2013</v>
      </c>
      <c r="P626">
        <f t="shared" si="101"/>
        <v>201309</v>
      </c>
      <c r="Q626">
        <v>41183</v>
      </c>
      <c r="R626">
        <v>41183</v>
      </c>
      <c r="S626" t="s">
        <v>63</v>
      </c>
      <c r="T626" t="s">
        <v>64</v>
      </c>
      <c r="U626" t="s">
        <v>51</v>
      </c>
      <c r="V626" t="s">
        <v>52</v>
      </c>
      <c r="W626" t="s">
        <v>53</v>
      </c>
      <c r="X626" t="s">
        <v>54</v>
      </c>
      <c r="Y626">
        <v>4</v>
      </c>
      <c r="Z626">
        <v>41</v>
      </c>
    </row>
    <row r="627" spans="5:26" x14ac:dyDescent="0.25">
      <c r="E627">
        <v>41534</v>
      </c>
      <c r="F627">
        <f t="shared" si="102"/>
        <v>2013</v>
      </c>
      <c r="G627">
        <f t="shared" si="99"/>
        <v>9</v>
      </c>
      <c r="H627" t="str">
        <f t="shared" si="103"/>
        <v>September</v>
      </c>
      <c r="I627" t="str">
        <f t="shared" si="104"/>
        <v>Sep</v>
      </c>
      <c r="J627">
        <f t="shared" si="100"/>
        <v>3</v>
      </c>
      <c r="K627" t="str">
        <f t="shared" si="105"/>
        <v>Quarter 3</v>
      </c>
      <c r="L627" t="str">
        <f t="shared" si="106"/>
        <v>Q3</v>
      </c>
      <c r="M627" t="str">
        <f t="shared" si="107"/>
        <v>20133</v>
      </c>
      <c r="N627" t="str">
        <f t="shared" si="108"/>
        <v>Q3 2013</v>
      </c>
      <c r="O627" t="str">
        <f t="shared" si="109"/>
        <v>Sep 2013</v>
      </c>
      <c r="P627">
        <f t="shared" si="101"/>
        <v>201309</v>
      </c>
      <c r="Q627">
        <v>41183</v>
      </c>
      <c r="R627">
        <v>41183</v>
      </c>
      <c r="S627" t="s">
        <v>63</v>
      </c>
      <c r="T627" t="s">
        <v>64</v>
      </c>
      <c r="U627" t="s">
        <v>51</v>
      </c>
      <c r="V627" t="s">
        <v>52</v>
      </c>
      <c r="W627" t="s">
        <v>53</v>
      </c>
      <c r="X627" t="s">
        <v>54</v>
      </c>
      <c r="Y627">
        <v>4</v>
      </c>
      <c r="Z627">
        <v>42</v>
      </c>
    </row>
    <row r="628" spans="5:26" x14ac:dyDescent="0.25">
      <c r="E628">
        <v>41535</v>
      </c>
      <c r="F628">
        <f t="shared" si="102"/>
        <v>2013</v>
      </c>
      <c r="G628">
        <f t="shared" si="99"/>
        <v>9</v>
      </c>
      <c r="H628" t="str">
        <f t="shared" si="103"/>
        <v>September</v>
      </c>
      <c r="I628" t="str">
        <f t="shared" si="104"/>
        <v>Sep</v>
      </c>
      <c r="J628">
        <f t="shared" si="100"/>
        <v>3</v>
      </c>
      <c r="K628" t="str">
        <f t="shared" si="105"/>
        <v>Quarter 3</v>
      </c>
      <c r="L628" t="str">
        <f t="shared" si="106"/>
        <v>Q3</v>
      </c>
      <c r="M628" t="str">
        <f t="shared" si="107"/>
        <v>20133</v>
      </c>
      <c r="N628" t="str">
        <f t="shared" si="108"/>
        <v>Q3 2013</v>
      </c>
      <c r="O628" t="str">
        <f t="shared" si="109"/>
        <v>Sep 2013</v>
      </c>
      <c r="P628">
        <f t="shared" si="101"/>
        <v>201309</v>
      </c>
      <c r="Q628">
        <v>41183</v>
      </c>
      <c r="R628">
        <v>41183</v>
      </c>
      <c r="S628" t="s">
        <v>63</v>
      </c>
      <c r="T628" t="s">
        <v>64</v>
      </c>
      <c r="U628" t="s">
        <v>51</v>
      </c>
      <c r="V628" t="s">
        <v>52</v>
      </c>
      <c r="W628" t="s">
        <v>53</v>
      </c>
      <c r="X628" t="s">
        <v>54</v>
      </c>
      <c r="Y628">
        <v>4</v>
      </c>
      <c r="Z628">
        <v>42</v>
      </c>
    </row>
    <row r="629" spans="5:26" x14ac:dyDescent="0.25">
      <c r="E629">
        <v>41536</v>
      </c>
      <c r="F629">
        <f t="shared" si="102"/>
        <v>2013</v>
      </c>
      <c r="G629">
        <f t="shared" si="99"/>
        <v>9</v>
      </c>
      <c r="H629" t="str">
        <f t="shared" si="103"/>
        <v>September</v>
      </c>
      <c r="I629" t="str">
        <f t="shared" si="104"/>
        <v>Sep</v>
      </c>
      <c r="J629">
        <f t="shared" si="100"/>
        <v>3</v>
      </c>
      <c r="K629" t="str">
        <f t="shared" si="105"/>
        <v>Quarter 3</v>
      </c>
      <c r="L629" t="str">
        <f t="shared" si="106"/>
        <v>Q3</v>
      </c>
      <c r="M629" t="str">
        <f t="shared" si="107"/>
        <v>20133</v>
      </c>
      <c r="N629" t="str">
        <f t="shared" si="108"/>
        <v>Q3 2013</v>
      </c>
      <c r="O629" t="str">
        <f t="shared" si="109"/>
        <v>Sep 2013</v>
      </c>
      <c r="P629">
        <f t="shared" si="101"/>
        <v>201309</v>
      </c>
      <c r="Q629">
        <v>41183</v>
      </c>
      <c r="R629">
        <v>41183</v>
      </c>
      <c r="S629" t="s">
        <v>63</v>
      </c>
      <c r="T629" t="s">
        <v>64</v>
      </c>
      <c r="U629" t="s">
        <v>51</v>
      </c>
      <c r="V629" t="s">
        <v>52</v>
      </c>
      <c r="W629" t="s">
        <v>53</v>
      </c>
      <c r="X629" t="s">
        <v>54</v>
      </c>
      <c r="Y629">
        <v>4</v>
      </c>
      <c r="Z629">
        <v>42</v>
      </c>
    </row>
    <row r="630" spans="5:26" x14ac:dyDescent="0.25">
      <c r="E630">
        <v>41537</v>
      </c>
      <c r="F630">
        <f t="shared" si="102"/>
        <v>2013</v>
      </c>
      <c r="G630">
        <f t="shared" si="99"/>
        <v>9</v>
      </c>
      <c r="H630" t="str">
        <f t="shared" si="103"/>
        <v>September</v>
      </c>
      <c r="I630" t="str">
        <f t="shared" si="104"/>
        <v>Sep</v>
      </c>
      <c r="J630">
        <f t="shared" si="100"/>
        <v>3</v>
      </c>
      <c r="K630" t="str">
        <f t="shared" si="105"/>
        <v>Quarter 3</v>
      </c>
      <c r="L630" t="str">
        <f t="shared" si="106"/>
        <v>Q3</v>
      </c>
      <c r="M630" t="str">
        <f t="shared" si="107"/>
        <v>20133</v>
      </c>
      <c r="N630" t="str">
        <f t="shared" si="108"/>
        <v>Q3 2013</v>
      </c>
      <c r="O630" t="str">
        <f t="shared" si="109"/>
        <v>Sep 2013</v>
      </c>
      <c r="P630">
        <f t="shared" si="101"/>
        <v>201309</v>
      </c>
      <c r="Q630">
        <v>41183</v>
      </c>
      <c r="R630">
        <v>41183</v>
      </c>
      <c r="S630" t="s">
        <v>63</v>
      </c>
      <c r="T630" t="s">
        <v>64</v>
      </c>
      <c r="U630" t="s">
        <v>51</v>
      </c>
      <c r="V630" t="s">
        <v>52</v>
      </c>
      <c r="W630" t="s">
        <v>53</v>
      </c>
      <c r="X630" t="s">
        <v>54</v>
      </c>
      <c r="Y630">
        <v>4</v>
      </c>
      <c r="Z630">
        <v>42</v>
      </c>
    </row>
    <row r="631" spans="5:26" x14ac:dyDescent="0.25">
      <c r="E631">
        <v>41538</v>
      </c>
      <c r="F631">
        <f t="shared" si="102"/>
        <v>2013</v>
      </c>
      <c r="G631">
        <f t="shared" si="99"/>
        <v>9</v>
      </c>
      <c r="H631" t="str">
        <f t="shared" si="103"/>
        <v>September</v>
      </c>
      <c r="I631" t="str">
        <f t="shared" si="104"/>
        <v>Sep</v>
      </c>
      <c r="J631">
        <f t="shared" si="100"/>
        <v>3</v>
      </c>
      <c r="K631" t="str">
        <f t="shared" si="105"/>
        <v>Quarter 3</v>
      </c>
      <c r="L631" t="str">
        <f t="shared" si="106"/>
        <v>Q3</v>
      </c>
      <c r="M631" t="str">
        <f t="shared" si="107"/>
        <v>20133</v>
      </c>
      <c r="N631" t="str">
        <f t="shared" si="108"/>
        <v>Q3 2013</v>
      </c>
      <c r="O631" t="str">
        <f t="shared" si="109"/>
        <v>Sep 2013</v>
      </c>
      <c r="P631">
        <f t="shared" si="101"/>
        <v>201309</v>
      </c>
      <c r="Q631">
        <v>41183</v>
      </c>
      <c r="R631">
        <v>41183</v>
      </c>
      <c r="S631" t="s">
        <v>63</v>
      </c>
      <c r="T631" t="s">
        <v>64</v>
      </c>
      <c r="U631" t="s">
        <v>51</v>
      </c>
      <c r="V631" t="s">
        <v>52</v>
      </c>
      <c r="W631" t="s">
        <v>53</v>
      </c>
      <c r="X631" t="s">
        <v>54</v>
      </c>
      <c r="Y631">
        <v>4</v>
      </c>
      <c r="Z631">
        <v>42</v>
      </c>
    </row>
    <row r="632" spans="5:26" x14ac:dyDescent="0.25">
      <c r="E632">
        <v>41539</v>
      </c>
      <c r="F632">
        <f t="shared" si="102"/>
        <v>2013</v>
      </c>
      <c r="G632">
        <f t="shared" si="99"/>
        <v>9</v>
      </c>
      <c r="H632" t="str">
        <f t="shared" si="103"/>
        <v>September</v>
      </c>
      <c r="I632" t="str">
        <f t="shared" si="104"/>
        <v>Sep</v>
      </c>
      <c r="J632">
        <f t="shared" si="100"/>
        <v>3</v>
      </c>
      <c r="K632" t="str">
        <f t="shared" si="105"/>
        <v>Quarter 3</v>
      </c>
      <c r="L632" t="str">
        <f t="shared" si="106"/>
        <v>Q3</v>
      </c>
      <c r="M632" t="str">
        <f t="shared" si="107"/>
        <v>20133</v>
      </c>
      <c r="N632" t="str">
        <f t="shared" si="108"/>
        <v>Q3 2013</v>
      </c>
      <c r="O632" t="str">
        <f t="shared" si="109"/>
        <v>Sep 2013</v>
      </c>
      <c r="P632">
        <f t="shared" si="101"/>
        <v>201309</v>
      </c>
      <c r="Q632">
        <v>41183</v>
      </c>
      <c r="R632">
        <v>41183</v>
      </c>
      <c r="S632" t="s">
        <v>63</v>
      </c>
      <c r="T632" t="s">
        <v>64</v>
      </c>
      <c r="U632" t="s">
        <v>51</v>
      </c>
      <c r="V632" t="s">
        <v>52</v>
      </c>
      <c r="W632" t="s">
        <v>53</v>
      </c>
      <c r="X632" t="s">
        <v>54</v>
      </c>
      <c r="Y632">
        <v>4</v>
      </c>
      <c r="Z632">
        <v>42</v>
      </c>
    </row>
    <row r="633" spans="5:26" x14ac:dyDescent="0.25">
      <c r="E633">
        <v>41540</v>
      </c>
      <c r="F633">
        <f t="shared" si="102"/>
        <v>2013</v>
      </c>
      <c r="G633">
        <f t="shared" si="99"/>
        <v>9</v>
      </c>
      <c r="H633" t="str">
        <f t="shared" si="103"/>
        <v>September</v>
      </c>
      <c r="I633" t="str">
        <f t="shared" si="104"/>
        <v>Sep</v>
      </c>
      <c r="J633">
        <f t="shared" si="100"/>
        <v>3</v>
      </c>
      <c r="K633" t="str">
        <f t="shared" si="105"/>
        <v>Quarter 3</v>
      </c>
      <c r="L633" t="str">
        <f t="shared" si="106"/>
        <v>Q3</v>
      </c>
      <c r="M633" t="str">
        <f t="shared" si="107"/>
        <v>20133</v>
      </c>
      <c r="N633" t="str">
        <f t="shared" si="108"/>
        <v>Q3 2013</v>
      </c>
      <c r="O633" t="str">
        <f t="shared" si="109"/>
        <v>Sep 2013</v>
      </c>
      <c r="P633">
        <f t="shared" si="101"/>
        <v>201309</v>
      </c>
      <c r="Q633">
        <v>41183</v>
      </c>
      <c r="R633">
        <v>41183</v>
      </c>
      <c r="S633" t="s">
        <v>63</v>
      </c>
      <c r="T633" t="s">
        <v>64</v>
      </c>
      <c r="U633" t="s">
        <v>51</v>
      </c>
      <c r="V633" t="s">
        <v>52</v>
      </c>
      <c r="W633" t="s">
        <v>53</v>
      </c>
      <c r="X633" t="s">
        <v>54</v>
      </c>
      <c r="Y633">
        <v>4</v>
      </c>
      <c r="Z633">
        <v>42</v>
      </c>
    </row>
    <row r="634" spans="5:26" x14ac:dyDescent="0.25">
      <c r="E634">
        <v>41541</v>
      </c>
      <c r="F634">
        <f t="shared" si="102"/>
        <v>2013</v>
      </c>
      <c r="G634">
        <f t="shared" si="99"/>
        <v>9</v>
      </c>
      <c r="H634" t="str">
        <f t="shared" si="103"/>
        <v>September</v>
      </c>
      <c r="I634" t="str">
        <f t="shared" si="104"/>
        <v>Sep</v>
      </c>
      <c r="J634">
        <f t="shared" si="100"/>
        <v>3</v>
      </c>
      <c r="K634" t="str">
        <f t="shared" si="105"/>
        <v>Quarter 3</v>
      </c>
      <c r="L634" t="str">
        <f t="shared" si="106"/>
        <v>Q3</v>
      </c>
      <c r="M634" t="str">
        <f t="shared" si="107"/>
        <v>20133</v>
      </c>
      <c r="N634" t="str">
        <f t="shared" si="108"/>
        <v>Q3 2013</v>
      </c>
      <c r="O634" t="str">
        <f t="shared" si="109"/>
        <v>Sep 2013</v>
      </c>
      <c r="P634">
        <f t="shared" si="101"/>
        <v>201309</v>
      </c>
      <c r="Q634">
        <v>41183</v>
      </c>
      <c r="R634">
        <v>41183</v>
      </c>
      <c r="S634" t="s">
        <v>63</v>
      </c>
      <c r="T634" t="s">
        <v>64</v>
      </c>
      <c r="U634" t="s">
        <v>51</v>
      </c>
      <c r="V634" t="s">
        <v>52</v>
      </c>
      <c r="W634" t="s">
        <v>53</v>
      </c>
      <c r="X634" t="s">
        <v>54</v>
      </c>
      <c r="Y634">
        <v>4</v>
      </c>
      <c r="Z634">
        <v>43</v>
      </c>
    </row>
    <row r="635" spans="5:26" x14ac:dyDescent="0.25">
      <c r="E635">
        <v>41542</v>
      </c>
      <c r="F635">
        <f t="shared" si="102"/>
        <v>2013</v>
      </c>
      <c r="G635">
        <f t="shared" si="99"/>
        <v>9</v>
      </c>
      <c r="H635" t="str">
        <f t="shared" si="103"/>
        <v>September</v>
      </c>
      <c r="I635" t="str">
        <f t="shared" si="104"/>
        <v>Sep</v>
      </c>
      <c r="J635">
        <f t="shared" si="100"/>
        <v>3</v>
      </c>
      <c r="K635" t="str">
        <f t="shared" si="105"/>
        <v>Quarter 3</v>
      </c>
      <c r="L635" t="str">
        <f t="shared" si="106"/>
        <v>Q3</v>
      </c>
      <c r="M635" t="str">
        <f t="shared" si="107"/>
        <v>20133</v>
      </c>
      <c r="N635" t="str">
        <f t="shared" si="108"/>
        <v>Q3 2013</v>
      </c>
      <c r="O635" t="str">
        <f t="shared" si="109"/>
        <v>Sep 2013</v>
      </c>
      <c r="P635">
        <f t="shared" si="101"/>
        <v>201309</v>
      </c>
      <c r="Q635">
        <v>41183</v>
      </c>
      <c r="R635">
        <v>41183</v>
      </c>
      <c r="S635" t="s">
        <v>63</v>
      </c>
      <c r="T635" t="s">
        <v>64</v>
      </c>
      <c r="U635" t="s">
        <v>51</v>
      </c>
      <c r="V635" t="s">
        <v>52</v>
      </c>
      <c r="W635" t="s">
        <v>53</v>
      </c>
      <c r="X635" t="s">
        <v>54</v>
      </c>
      <c r="Y635">
        <v>4</v>
      </c>
      <c r="Z635">
        <v>43</v>
      </c>
    </row>
    <row r="636" spans="5:26" x14ac:dyDescent="0.25">
      <c r="E636">
        <v>41543</v>
      </c>
      <c r="F636">
        <f t="shared" si="102"/>
        <v>2013</v>
      </c>
      <c r="G636">
        <f t="shared" si="99"/>
        <v>9</v>
      </c>
      <c r="H636" t="str">
        <f t="shared" si="103"/>
        <v>September</v>
      </c>
      <c r="I636" t="str">
        <f t="shared" si="104"/>
        <v>Sep</v>
      </c>
      <c r="J636">
        <f t="shared" si="100"/>
        <v>3</v>
      </c>
      <c r="K636" t="str">
        <f t="shared" si="105"/>
        <v>Quarter 3</v>
      </c>
      <c r="L636" t="str">
        <f t="shared" si="106"/>
        <v>Q3</v>
      </c>
      <c r="M636" t="str">
        <f t="shared" si="107"/>
        <v>20133</v>
      </c>
      <c r="N636" t="str">
        <f t="shared" si="108"/>
        <v>Q3 2013</v>
      </c>
      <c r="O636" t="str">
        <f t="shared" si="109"/>
        <v>Sep 2013</v>
      </c>
      <c r="P636">
        <f t="shared" si="101"/>
        <v>201309</v>
      </c>
      <c r="Q636">
        <v>41183</v>
      </c>
      <c r="R636">
        <v>41183</v>
      </c>
      <c r="S636" t="s">
        <v>63</v>
      </c>
      <c r="T636" t="s">
        <v>64</v>
      </c>
      <c r="U636" t="s">
        <v>51</v>
      </c>
      <c r="V636" t="s">
        <v>52</v>
      </c>
      <c r="W636" t="s">
        <v>53</v>
      </c>
      <c r="X636" t="s">
        <v>54</v>
      </c>
      <c r="Y636">
        <v>4</v>
      </c>
      <c r="Z636">
        <v>43</v>
      </c>
    </row>
    <row r="637" spans="5:26" x14ac:dyDescent="0.25">
      <c r="E637">
        <v>41544</v>
      </c>
      <c r="F637">
        <f t="shared" si="102"/>
        <v>2013</v>
      </c>
      <c r="G637">
        <f t="shared" si="99"/>
        <v>9</v>
      </c>
      <c r="H637" t="str">
        <f t="shared" si="103"/>
        <v>September</v>
      </c>
      <c r="I637" t="str">
        <f t="shared" si="104"/>
        <v>Sep</v>
      </c>
      <c r="J637">
        <f t="shared" si="100"/>
        <v>3</v>
      </c>
      <c r="K637" t="str">
        <f t="shared" si="105"/>
        <v>Quarter 3</v>
      </c>
      <c r="L637" t="str">
        <f t="shared" si="106"/>
        <v>Q3</v>
      </c>
      <c r="M637" t="str">
        <f t="shared" si="107"/>
        <v>20133</v>
      </c>
      <c r="N637" t="str">
        <f t="shared" si="108"/>
        <v>Q3 2013</v>
      </c>
      <c r="O637" t="str">
        <f t="shared" si="109"/>
        <v>Sep 2013</v>
      </c>
      <c r="P637">
        <f t="shared" si="101"/>
        <v>201309</v>
      </c>
      <c r="Q637">
        <v>41183</v>
      </c>
      <c r="R637">
        <v>41183</v>
      </c>
      <c r="S637" t="s">
        <v>63</v>
      </c>
      <c r="T637" t="s">
        <v>64</v>
      </c>
      <c r="U637" t="s">
        <v>51</v>
      </c>
      <c r="V637" t="s">
        <v>52</v>
      </c>
      <c r="W637" t="s">
        <v>53</v>
      </c>
      <c r="X637" t="s">
        <v>54</v>
      </c>
      <c r="Y637">
        <v>4</v>
      </c>
      <c r="Z637">
        <v>43</v>
      </c>
    </row>
    <row r="638" spans="5:26" x14ac:dyDescent="0.25">
      <c r="E638">
        <v>41545</v>
      </c>
      <c r="F638">
        <f t="shared" si="102"/>
        <v>2013</v>
      </c>
      <c r="G638">
        <f t="shared" si="99"/>
        <v>9</v>
      </c>
      <c r="H638" t="str">
        <f t="shared" si="103"/>
        <v>September</v>
      </c>
      <c r="I638" t="str">
        <f t="shared" si="104"/>
        <v>Sep</v>
      </c>
      <c r="J638">
        <f t="shared" si="100"/>
        <v>3</v>
      </c>
      <c r="K638" t="str">
        <f t="shared" si="105"/>
        <v>Quarter 3</v>
      </c>
      <c r="L638" t="str">
        <f t="shared" si="106"/>
        <v>Q3</v>
      </c>
      <c r="M638" t="str">
        <f t="shared" si="107"/>
        <v>20133</v>
      </c>
      <c r="N638" t="str">
        <f t="shared" si="108"/>
        <v>Q3 2013</v>
      </c>
      <c r="O638" t="str">
        <f t="shared" si="109"/>
        <v>Sep 2013</v>
      </c>
      <c r="P638">
        <f t="shared" si="101"/>
        <v>201309</v>
      </c>
      <c r="Q638">
        <v>41183</v>
      </c>
      <c r="R638">
        <v>41183</v>
      </c>
      <c r="S638" t="s">
        <v>63</v>
      </c>
      <c r="T638" t="s">
        <v>64</v>
      </c>
      <c r="U638" t="s">
        <v>51</v>
      </c>
      <c r="V638" t="s">
        <v>52</v>
      </c>
      <c r="W638" t="s">
        <v>53</v>
      </c>
      <c r="X638" t="s">
        <v>54</v>
      </c>
      <c r="Y638">
        <v>4</v>
      </c>
      <c r="Z638">
        <v>43</v>
      </c>
    </row>
    <row r="639" spans="5:26" x14ac:dyDescent="0.25">
      <c r="E639">
        <v>41546</v>
      </c>
      <c r="F639">
        <f t="shared" si="102"/>
        <v>2013</v>
      </c>
      <c r="G639">
        <f t="shared" si="99"/>
        <v>9</v>
      </c>
      <c r="H639" t="str">
        <f t="shared" si="103"/>
        <v>September</v>
      </c>
      <c r="I639" t="str">
        <f t="shared" si="104"/>
        <v>Sep</v>
      </c>
      <c r="J639">
        <f t="shared" si="100"/>
        <v>3</v>
      </c>
      <c r="K639" t="str">
        <f t="shared" si="105"/>
        <v>Quarter 3</v>
      </c>
      <c r="L639" t="str">
        <f t="shared" si="106"/>
        <v>Q3</v>
      </c>
      <c r="M639" t="str">
        <f t="shared" si="107"/>
        <v>20133</v>
      </c>
      <c r="N639" t="str">
        <f t="shared" si="108"/>
        <v>Q3 2013</v>
      </c>
      <c r="O639" t="str">
        <f t="shared" si="109"/>
        <v>Sep 2013</v>
      </c>
      <c r="P639">
        <f t="shared" si="101"/>
        <v>201309</v>
      </c>
      <c r="Q639">
        <v>41183</v>
      </c>
      <c r="R639">
        <v>41183</v>
      </c>
      <c r="S639" t="s">
        <v>63</v>
      </c>
      <c r="T639" t="s">
        <v>64</v>
      </c>
      <c r="U639" t="s">
        <v>51</v>
      </c>
      <c r="V639" t="s">
        <v>52</v>
      </c>
      <c r="W639" t="s">
        <v>53</v>
      </c>
      <c r="X639" t="s">
        <v>54</v>
      </c>
      <c r="Y639">
        <v>4</v>
      </c>
      <c r="Z639">
        <v>43</v>
      </c>
    </row>
    <row r="640" spans="5:26" x14ac:dyDescent="0.25">
      <c r="E640">
        <v>41547</v>
      </c>
      <c r="F640">
        <f t="shared" si="102"/>
        <v>2013</v>
      </c>
      <c r="G640">
        <f t="shared" si="99"/>
        <v>9</v>
      </c>
      <c r="H640" t="str">
        <f t="shared" si="103"/>
        <v>September</v>
      </c>
      <c r="I640" t="str">
        <f t="shared" si="104"/>
        <v>Sep</v>
      </c>
      <c r="J640">
        <f t="shared" si="100"/>
        <v>3</v>
      </c>
      <c r="K640" t="str">
        <f t="shared" si="105"/>
        <v>Quarter 3</v>
      </c>
      <c r="L640" t="str">
        <f t="shared" si="106"/>
        <v>Q3</v>
      </c>
      <c r="M640" t="str">
        <f t="shared" si="107"/>
        <v>20133</v>
      </c>
      <c r="N640" t="str">
        <f t="shared" si="108"/>
        <v>Q3 2013</v>
      </c>
      <c r="O640" t="str">
        <f t="shared" si="109"/>
        <v>Sep 2013</v>
      </c>
      <c r="P640">
        <f t="shared" si="101"/>
        <v>201309</v>
      </c>
      <c r="Q640">
        <v>41183</v>
      </c>
      <c r="R640">
        <v>41183</v>
      </c>
      <c r="S640" t="s">
        <v>63</v>
      </c>
      <c r="T640" t="s">
        <v>64</v>
      </c>
      <c r="U640" t="s">
        <v>51</v>
      </c>
      <c r="V640" t="s">
        <v>52</v>
      </c>
      <c r="W640" t="s">
        <v>53</v>
      </c>
      <c r="X640" t="s">
        <v>54</v>
      </c>
      <c r="Y640">
        <v>4</v>
      </c>
      <c r="Z640">
        <v>43</v>
      </c>
    </row>
    <row r="641" spans="5:26" x14ac:dyDescent="0.25">
      <c r="E641">
        <v>41548</v>
      </c>
      <c r="F641">
        <f t="shared" si="102"/>
        <v>2013</v>
      </c>
      <c r="G641">
        <f t="shared" si="99"/>
        <v>10</v>
      </c>
      <c r="H641" t="str">
        <f t="shared" si="103"/>
        <v>October</v>
      </c>
      <c r="I641" t="str">
        <f t="shared" si="104"/>
        <v>Oct</v>
      </c>
      <c r="J641">
        <f t="shared" si="100"/>
        <v>4</v>
      </c>
      <c r="K641" t="str">
        <f t="shared" si="105"/>
        <v>Quarter 4</v>
      </c>
      <c r="L641" t="str">
        <f t="shared" si="106"/>
        <v>Q4</v>
      </c>
      <c r="M641" t="str">
        <f t="shared" si="107"/>
        <v>20134</v>
      </c>
      <c r="N641" t="str">
        <f t="shared" si="108"/>
        <v>Q4 2013</v>
      </c>
      <c r="O641" t="str">
        <f t="shared" si="109"/>
        <v>Oct 2013</v>
      </c>
      <c r="P641">
        <f t="shared" si="101"/>
        <v>201310</v>
      </c>
      <c r="Q641">
        <v>41183</v>
      </c>
      <c r="R641">
        <v>41183</v>
      </c>
      <c r="S641" t="s">
        <v>63</v>
      </c>
      <c r="T641" t="s">
        <v>64</v>
      </c>
      <c r="U641" t="s">
        <v>51</v>
      </c>
      <c r="V641" t="s">
        <v>52</v>
      </c>
      <c r="W641" t="s">
        <v>53</v>
      </c>
      <c r="X641" t="s">
        <v>54</v>
      </c>
      <c r="Y641">
        <v>4</v>
      </c>
      <c r="Z641">
        <v>44</v>
      </c>
    </row>
    <row r="642" spans="5:26" x14ac:dyDescent="0.25">
      <c r="E642">
        <v>41549</v>
      </c>
      <c r="F642">
        <f t="shared" si="102"/>
        <v>2013</v>
      </c>
      <c r="G642">
        <f t="shared" ref="G642:G705" si="110">MONTH(E642)</f>
        <v>10</v>
      </c>
      <c r="H642" t="str">
        <f t="shared" si="103"/>
        <v>October</v>
      </c>
      <c r="I642" t="str">
        <f t="shared" si="104"/>
        <v>Oct</v>
      </c>
      <c r="J642">
        <f t="shared" ref="J642:J705" si="111">ROUNDUP(MONTH(E642)/3,0)</f>
        <v>4</v>
      </c>
      <c r="K642" t="str">
        <f t="shared" si="105"/>
        <v>Quarter 4</v>
      </c>
      <c r="L642" t="str">
        <f t="shared" si="106"/>
        <v>Q4</v>
      </c>
      <c r="M642" t="str">
        <f t="shared" si="107"/>
        <v>20134</v>
      </c>
      <c r="N642" t="str">
        <f t="shared" si="108"/>
        <v>Q4 2013</v>
      </c>
      <c r="O642" t="str">
        <f t="shared" si="109"/>
        <v>Oct 2013</v>
      </c>
      <c r="P642">
        <f t="shared" ref="P642:P705" si="112">(YEAR(E642) * 100) + MONTH(E642)</f>
        <v>201310</v>
      </c>
      <c r="Q642">
        <v>41183</v>
      </c>
      <c r="R642">
        <v>41183</v>
      </c>
      <c r="S642" t="s">
        <v>63</v>
      </c>
      <c r="T642" t="s">
        <v>64</v>
      </c>
      <c r="U642" t="s">
        <v>51</v>
      </c>
      <c r="V642" t="s">
        <v>52</v>
      </c>
      <c r="W642" t="s">
        <v>53</v>
      </c>
      <c r="X642" t="s">
        <v>54</v>
      </c>
      <c r="Y642">
        <v>4</v>
      </c>
      <c r="Z642">
        <v>44</v>
      </c>
    </row>
    <row r="643" spans="5:26" x14ac:dyDescent="0.25">
      <c r="E643">
        <v>41550</v>
      </c>
      <c r="F643">
        <f t="shared" ref="F643:F706" si="113">YEAR(E643)</f>
        <v>2013</v>
      </c>
      <c r="G643">
        <f t="shared" si="110"/>
        <v>10</v>
      </c>
      <c r="H643" t="str">
        <f t="shared" ref="H643:H706" si="114">TEXT(E643,"mmmm")</f>
        <v>October</v>
      </c>
      <c r="I643" t="str">
        <f t="shared" ref="I643:I706" si="115">TEXT(E643,"mmm")</f>
        <v>Oct</v>
      </c>
      <c r="J643">
        <f t="shared" si="111"/>
        <v>4</v>
      </c>
      <c r="K643" t="str">
        <f t="shared" ref="K643:K706" si="116">"Quarter " &amp; ROUNDUP(MONTH(E643)/3,0)</f>
        <v>Quarter 4</v>
      </c>
      <c r="L643" t="str">
        <f t="shared" ref="L643:L706" si="117">"Q" &amp; ROUNDUP(MONTH(E643)/3,0)</f>
        <v>Q4</v>
      </c>
      <c r="M643" t="str">
        <f t="shared" ref="M643:M706" si="118">YEAR(E643) &amp; ROUNDUP(MONTH(E643)/3,0)</f>
        <v>20134</v>
      </c>
      <c r="N643" t="str">
        <f t="shared" ref="N643:N706" si="119">"Q" &amp; ROUNDUP(MONTH(E643)/3,0) &amp; " " &amp; YEAR(E643)</f>
        <v>Q4 2013</v>
      </c>
      <c r="O643" t="str">
        <f t="shared" ref="O643:O706" si="120">TEXT(E643,"mmm") &amp; " " &amp; YEAR(E643)</f>
        <v>Oct 2013</v>
      </c>
      <c r="P643">
        <f t="shared" si="112"/>
        <v>201310</v>
      </c>
      <c r="Q643">
        <v>41183</v>
      </c>
      <c r="R643">
        <v>41183</v>
      </c>
      <c r="S643" t="s">
        <v>63</v>
      </c>
      <c r="T643" t="s">
        <v>64</v>
      </c>
      <c r="U643" t="s">
        <v>51</v>
      </c>
      <c r="V643" t="s">
        <v>52</v>
      </c>
      <c r="W643" t="s">
        <v>53</v>
      </c>
      <c r="X643" t="s">
        <v>54</v>
      </c>
      <c r="Y643">
        <v>4</v>
      </c>
      <c r="Z643">
        <v>44</v>
      </c>
    </row>
    <row r="644" spans="5:26" x14ac:dyDescent="0.25">
      <c r="E644">
        <v>41551</v>
      </c>
      <c r="F644">
        <f t="shared" si="113"/>
        <v>2013</v>
      </c>
      <c r="G644">
        <f t="shared" si="110"/>
        <v>10</v>
      </c>
      <c r="H644" t="str">
        <f t="shared" si="114"/>
        <v>October</v>
      </c>
      <c r="I644" t="str">
        <f t="shared" si="115"/>
        <v>Oct</v>
      </c>
      <c r="J644">
        <f t="shared" si="111"/>
        <v>4</v>
      </c>
      <c r="K644" t="str">
        <f t="shared" si="116"/>
        <v>Quarter 4</v>
      </c>
      <c r="L644" t="str">
        <f t="shared" si="117"/>
        <v>Q4</v>
      </c>
      <c r="M644" t="str">
        <f t="shared" si="118"/>
        <v>20134</v>
      </c>
      <c r="N644" t="str">
        <f t="shared" si="119"/>
        <v>Q4 2013</v>
      </c>
      <c r="O644" t="str">
        <f t="shared" si="120"/>
        <v>Oct 2013</v>
      </c>
      <c r="P644">
        <f t="shared" si="112"/>
        <v>201310</v>
      </c>
      <c r="Q644">
        <v>41183</v>
      </c>
      <c r="R644">
        <v>41183</v>
      </c>
      <c r="S644" t="s">
        <v>63</v>
      </c>
      <c r="T644" t="s">
        <v>64</v>
      </c>
      <c r="U644" t="s">
        <v>51</v>
      </c>
      <c r="V644" t="s">
        <v>52</v>
      </c>
      <c r="W644" t="s">
        <v>53</v>
      </c>
      <c r="X644" t="s">
        <v>54</v>
      </c>
      <c r="Y644">
        <v>4</v>
      </c>
      <c r="Z644">
        <v>44</v>
      </c>
    </row>
    <row r="645" spans="5:26" x14ac:dyDescent="0.25">
      <c r="E645">
        <v>41552</v>
      </c>
      <c r="F645">
        <f t="shared" si="113"/>
        <v>2013</v>
      </c>
      <c r="G645">
        <f t="shared" si="110"/>
        <v>10</v>
      </c>
      <c r="H645" t="str">
        <f t="shared" si="114"/>
        <v>October</v>
      </c>
      <c r="I645" t="str">
        <f t="shared" si="115"/>
        <v>Oct</v>
      </c>
      <c r="J645">
        <f t="shared" si="111"/>
        <v>4</v>
      </c>
      <c r="K645" t="str">
        <f t="shared" si="116"/>
        <v>Quarter 4</v>
      </c>
      <c r="L645" t="str">
        <f t="shared" si="117"/>
        <v>Q4</v>
      </c>
      <c r="M645" t="str">
        <f t="shared" si="118"/>
        <v>20134</v>
      </c>
      <c r="N645" t="str">
        <f t="shared" si="119"/>
        <v>Q4 2013</v>
      </c>
      <c r="O645" t="str">
        <f t="shared" si="120"/>
        <v>Oct 2013</v>
      </c>
      <c r="P645">
        <f t="shared" si="112"/>
        <v>201310</v>
      </c>
      <c r="Q645">
        <v>41548</v>
      </c>
      <c r="R645">
        <v>41548</v>
      </c>
      <c r="S645" t="s">
        <v>63</v>
      </c>
      <c r="T645" t="s">
        <v>64</v>
      </c>
      <c r="U645" t="s">
        <v>55</v>
      </c>
      <c r="V645" t="s">
        <v>56</v>
      </c>
      <c r="W645" t="s">
        <v>53</v>
      </c>
      <c r="X645" t="s">
        <v>54</v>
      </c>
      <c r="Y645">
        <v>4</v>
      </c>
      <c r="Z645">
        <v>40</v>
      </c>
    </row>
    <row r="646" spans="5:26" x14ac:dyDescent="0.25">
      <c r="E646">
        <v>41553</v>
      </c>
      <c r="F646">
        <f t="shared" si="113"/>
        <v>2013</v>
      </c>
      <c r="G646">
        <f t="shared" si="110"/>
        <v>10</v>
      </c>
      <c r="H646" t="str">
        <f t="shared" si="114"/>
        <v>October</v>
      </c>
      <c r="I646" t="str">
        <f t="shared" si="115"/>
        <v>Oct</v>
      </c>
      <c r="J646">
        <f t="shared" si="111"/>
        <v>4</v>
      </c>
      <c r="K646" t="str">
        <f t="shared" si="116"/>
        <v>Quarter 4</v>
      </c>
      <c r="L646" t="str">
        <f t="shared" si="117"/>
        <v>Q4</v>
      </c>
      <c r="M646" t="str">
        <f t="shared" si="118"/>
        <v>20134</v>
      </c>
      <c r="N646" t="str">
        <f t="shared" si="119"/>
        <v>Q4 2013</v>
      </c>
      <c r="O646" t="str">
        <f t="shared" si="120"/>
        <v>Oct 2013</v>
      </c>
      <c r="P646">
        <f t="shared" si="112"/>
        <v>201310</v>
      </c>
      <c r="Q646">
        <v>41548</v>
      </c>
      <c r="R646">
        <v>41548</v>
      </c>
      <c r="S646" t="s">
        <v>63</v>
      </c>
      <c r="T646" t="s">
        <v>64</v>
      </c>
      <c r="U646" t="s">
        <v>55</v>
      </c>
      <c r="V646" t="s">
        <v>56</v>
      </c>
      <c r="W646" t="s">
        <v>53</v>
      </c>
      <c r="X646" t="s">
        <v>54</v>
      </c>
      <c r="Y646">
        <v>4</v>
      </c>
      <c r="Z646">
        <v>40</v>
      </c>
    </row>
    <row r="647" spans="5:26" x14ac:dyDescent="0.25">
      <c r="E647">
        <v>41554</v>
      </c>
      <c r="F647">
        <f t="shared" si="113"/>
        <v>2013</v>
      </c>
      <c r="G647">
        <f t="shared" si="110"/>
        <v>10</v>
      </c>
      <c r="H647" t="str">
        <f t="shared" si="114"/>
        <v>October</v>
      </c>
      <c r="I647" t="str">
        <f t="shared" si="115"/>
        <v>Oct</v>
      </c>
      <c r="J647">
        <f t="shared" si="111"/>
        <v>4</v>
      </c>
      <c r="K647" t="str">
        <f t="shared" si="116"/>
        <v>Quarter 4</v>
      </c>
      <c r="L647" t="str">
        <f t="shared" si="117"/>
        <v>Q4</v>
      </c>
      <c r="M647" t="str">
        <f t="shared" si="118"/>
        <v>20134</v>
      </c>
      <c r="N647" t="str">
        <f t="shared" si="119"/>
        <v>Q4 2013</v>
      </c>
      <c r="O647" t="str">
        <f t="shared" si="120"/>
        <v>Oct 2013</v>
      </c>
      <c r="P647">
        <f t="shared" si="112"/>
        <v>201310</v>
      </c>
      <c r="Q647">
        <v>41548</v>
      </c>
      <c r="R647">
        <v>41548</v>
      </c>
      <c r="S647" t="s">
        <v>63</v>
      </c>
      <c r="T647" t="s">
        <v>64</v>
      </c>
      <c r="U647" t="s">
        <v>55</v>
      </c>
      <c r="V647" t="s">
        <v>56</v>
      </c>
      <c r="W647" t="s">
        <v>53</v>
      </c>
      <c r="X647" t="s">
        <v>54</v>
      </c>
      <c r="Y647">
        <v>4</v>
      </c>
      <c r="Z647">
        <v>40</v>
      </c>
    </row>
    <row r="648" spans="5:26" x14ac:dyDescent="0.25">
      <c r="E648">
        <v>41555</v>
      </c>
      <c r="F648">
        <f t="shared" si="113"/>
        <v>2013</v>
      </c>
      <c r="G648">
        <f t="shared" si="110"/>
        <v>10</v>
      </c>
      <c r="H648" t="str">
        <f t="shared" si="114"/>
        <v>October</v>
      </c>
      <c r="I648" t="str">
        <f t="shared" si="115"/>
        <v>Oct</v>
      </c>
      <c r="J648">
        <f t="shared" si="111"/>
        <v>4</v>
      </c>
      <c r="K648" t="str">
        <f t="shared" si="116"/>
        <v>Quarter 4</v>
      </c>
      <c r="L648" t="str">
        <f t="shared" si="117"/>
        <v>Q4</v>
      </c>
      <c r="M648" t="str">
        <f t="shared" si="118"/>
        <v>20134</v>
      </c>
      <c r="N648" t="str">
        <f t="shared" si="119"/>
        <v>Q4 2013</v>
      </c>
      <c r="O648" t="str">
        <f t="shared" si="120"/>
        <v>Oct 2013</v>
      </c>
      <c r="P648">
        <f t="shared" si="112"/>
        <v>201310</v>
      </c>
      <c r="Q648">
        <v>41548</v>
      </c>
      <c r="R648">
        <v>41548</v>
      </c>
      <c r="S648" t="s">
        <v>63</v>
      </c>
      <c r="T648" t="s">
        <v>64</v>
      </c>
      <c r="U648" t="s">
        <v>55</v>
      </c>
      <c r="V648" t="s">
        <v>56</v>
      </c>
      <c r="W648" t="s">
        <v>53</v>
      </c>
      <c r="X648" t="s">
        <v>54</v>
      </c>
      <c r="Y648">
        <v>4</v>
      </c>
      <c r="Z648">
        <v>40</v>
      </c>
    </row>
    <row r="649" spans="5:26" x14ac:dyDescent="0.25">
      <c r="E649">
        <v>41556</v>
      </c>
      <c r="F649">
        <f t="shared" si="113"/>
        <v>2013</v>
      </c>
      <c r="G649">
        <f t="shared" si="110"/>
        <v>10</v>
      </c>
      <c r="H649" t="str">
        <f t="shared" si="114"/>
        <v>October</v>
      </c>
      <c r="I649" t="str">
        <f t="shared" si="115"/>
        <v>Oct</v>
      </c>
      <c r="J649">
        <f t="shared" si="111"/>
        <v>4</v>
      </c>
      <c r="K649" t="str">
        <f t="shared" si="116"/>
        <v>Quarter 4</v>
      </c>
      <c r="L649" t="str">
        <f t="shared" si="117"/>
        <v>Q4</v>
      </c>
      <c r="M649" t="str">
        <f t="shared" si="118"/>
        <v>20134</v>
      </c>
      <c r="N649" t="str">
        <f t="shared" si="119"/>
        <v>Q4 2013</v>
      </c>
      <c r="O649" t="str">
        <f t="shared" si="120"/>
        <v>Oct 2013</v>
      </c>
      <c r="P649">
        <f t="shared" si="112"/>
        <v>201310</v>
      </c>
      <c r="Q649">
        <v>41548</v>
      </c>
      <c r="R649">
        <v>41548</v>
      </c>
      <c r="S649" t="s">
        <v>63</v>
      </c>
      <c r="T649" t="s">
        <v>64</v>
      </c>
      <c r="U649" t="s">
        <v>55</v>
      </c>
      <c r="V649" t="s">
        <v>56</v>
      </c>
      <c r="W649" t="s">
        <v>53</v>
      </c>
      <c r="X649" t="s">
        <v>54</v>
      </c>
      <c r="Y649">
        <v>4</v>
      </c>
      <c r="Z649">
        <v>40</v>
      </c>
    </row>
    <row r="650" spans="5:26" x14ac:dyDescent="0.25">
      <c r="E650">
        <v>41557</v>
      </c>
      <c r="F650">
        <f t="shared" si="113"/>
        <v>2013</v>
      </c>
      <c r="G650">
        <f t="shared" si="110"/>
        <v>10</v>
      </c>
      <c r="H650" t="str">
        <f t="shared" si="114"/>
        <v>October</v>
      </c>
      <c r="I650" t="str">
        <f t="shared" si="115"/>
        <v>Oct</v>
      </c>
      <c r="J650">
        <f t="shared" si="111"/>
        <v>4</v>
      </c>
      <c r="K650" t="str">
        <f t="shared" si="116"/>
        <v>Quarter 4</v>
      </c>
      <c r="L650" t="str">
        <f t="shared" si="117"/>
        <v>Q4</v>
      </c>
      <c r="M650" t="str">
        <f t="shared" si="118"/>
        <v>20134</v>
      </c>
      <c r="N650" t="str">
        <f t="shared" si="119"/>
        <v>Q4 2013</v>
      </c>
      <c r="O650" t="str">
        <f t="shared" si="120"/>
        <v>Oct 2013</v>
      </c>
      <c r="P650">
        <f t="shared" si="112"/>
        <v>201310</v>
      </c>
      <c r="Q650">
        <v>41548</v>
      </c>
      <c r="R650">
        <v>41548</v>
      </c>
      <c r="S650" t="s">
        <v>63</v>
      </c>
      <c r="T650" t="s">
        <v>64</v>
      </c>
      <c r="U650" t="s">
        <v>55</v>
      </c>
      <c r="V650" t="s">
        <v>56</v>
      </c>
      <c r="W650" t="s">
        <v>53</v>
      </c>
      <c r="X650" t="s">
        <v>54</v>
      </c>
      <c r="Y650">
        <v>4</v>
      </c>
      <c r="Z650">
        <v>41</v>
      </c>
    </row>
    <row r="651" spans="5:26" x14ac:dyDescent="0.25">
      <c r="E651">
        <v>41558</v>
      </c>
      <c r="F651">
        <f t="shared" si="113"/>
        <v>2013</v>
      </c>
      <c r="G651">
        <f t="shared" si="110"/>
        <v>10</v>
      </c>
      <c r="H651" t="str">
        <f t="shared" si="114"/>
        <v>October</v>
      </c>
      <c r="I651" t="str">
        <f t="shared" si="115"/>
        <v>Oct</v>
      </c>
      <c r="J651">
        <f t="shared" si="111"/>
        <v>4</v>
      </c>
      <c r="K651" t="str">
        <f t="shared" si="116"/>
        <v>Quarter 4</v>
      </c>
      <c r="L651" t="str">
        <f t="shared" si="117"/>
        <v>Q4</v>
      </c>
      <c r="M651" t="str">
        <f t="shared" si="118"/>
        <v>20134</v>
      </c>
      <c r="N651" t="str">
        <f t="shared" si="119"/>
        <v>Q4 2013</v>
      </c>
      <c r="O651" t="str">
        <f t="shared" si="120"/>
        <v>Oct 2013</v>
      </c>
      <c r="P651">
        <f t="shared" si="112"/>
        <v>201310</v>
      </c>
      <c r="Q651">
        <v>41548</v>
      </c>
      <c r="R651">
        <v>41548</v>
      </c>
      <c r="S651" t="s">
        <v>63</v>
      </c>
      <c r="T651" t="s">
        <v>64</v>
      </c>
      <c r="U651" t="s">
        <v>55</v>
      </c>
      <c r="V651" t="s">
        <v>56</v>
      </c>
      <c r="W651" t="s">
        <v>53</v>
      </c>
      <c r="X651" t="s">
        <v>54</v>
      </c>
      <c r="Y651">
        <v>4</v>
      </c>
      <c r="Z651">
        <v>41</v>
      </c>
    </row>
    <row r="652" spans="5:26" x14ac:dyDescent="0.25">
      <c r="E652">
        <v>41559</v>
      </c>
      <c r="F652">
        <f t="shared" si="113"/>
        <v>2013</v>
      </c>
      <c r="G652">
        <f t="shared" si="110"/>
        <v>10</v>
      </c>
      <c r="H652" t="str">
        <f t="shared" si="114"/>
        <v>October</v>
      </c>
      <c r="I652" t="str">
        <f t="shared" si="115"/>
        <v>Oct</v>
      </c>
      <c r="J652">
        <f t="shared" si="111"/>
        <v>4</v>
      </c>
      <c r="K652" t="str">
        <f t="shared" si="116"/>
        <v>Quarter 4</v>
      </c>
      <c r="L652" t="str">
        <f t="shared" si="117"/>
        <v>Q4</v>
      </c>
      <c r="M652" t="str">
        <f t="shared" si="118"/>
        <v>20134</v>
      </c>
      <c r="N652" t="str">
        <f t="shared" si="119"/>
        <v>Q4 2013</v>
      </c>
      <c r="O652" t="str">
        <f t="shared" si="120"/>
        <v>Oct 2013</v>
      </c>
      <c r="P652">
        <f t="shared" si="112"/>
        <v>201310</v>
      </c>
      <c r="Q652">
        <v>41548</v>
      </c>
      <c r="R652">
        <v>41548</v>
      </c>
      <c r="S652" t="s">
        <v>63</v>
      </c>
      <c r="T652" t="s">
        <v>64</v>
      </c>
      <c r="U652" t="s">
        <v>55</v>
      </c>
      <c r="V652" t="s">
        <v>56</v>
      </c>
      <c r="W652" t="s">
        <v>53</v>
      </c>
      <c r="X652" t="s">
        <v>54</v>
      </c>
      <c r="Y652">
        <v>4</v>
      </c>
      <c r="Z652">
        <v>41</v>
      </c>
    </row>
    <row r="653" spans="5:26" x14ac:dyDescent="0.25">
      <c r="E653">
        <v>41560</v>
      </c>
      <c r="F653">
        <f t="shared" si="113"/>
        <v>2013</v>
      </c>
      <c r="G653">
        <f t="shared" si="110"/>
        <v>10</v>
      </c>
      <c r="H653" t="str">
        <f t="shared" si="114"/>
        <v>October</v>
      </c>
      <c r="I653" t="str">
        <f t="shared" si="115"/>
        <v>Oct</v>
      </c>
      <c r="J653">
        <f t="shared" si="111"/>
        <v>4</v>
      </c>
      <c r="K653" t="str">
        <f t="shared" si="116"/>
        <v>Quarter 4</v>
      </c>
      <c r="L653" t="str">
        <f t="shared" si="117"/>
        <v>Q4</v>
      </c>
      <c r="M653" t="str">
        <f t="shared" si="118"/>
        <v>20134</v>
      </c>
      <c r="N653" t="str">
        <f t="shared" si="119"/>
        <v>Q4 2013</v>
      </c>
      <c r="O653" t="str">
        <f t="shared" si="120"/>
        <v>Oct 2013</v>
      </c>
      <c r="P653">
        <f t="shared" si="112"/>
        <v>201310</v>
      </c>
      <c r="Q653">
        <v>41548</v>
      </c>
      <c r="R653">
        <v>41548</v>
      </c>
      <c r="S653" t="s">
        <v>63</v>
      </c>
      <c r="T653" t="s">
        <v>64</v>
      </c>
      <c r="U653" t="s">
        <v>55</v>
      </c>
      <c r="V653" t="s">
        <v>56</v>
      </c>
      <c r="W653" t="s">
        <v>53</v>
      </c>
      <c r="X653" t="s">
        <v>54</v>
      </c>
      <c r="Y653">
        <v>4</v>
      </c>
      <c r="Z653">
        <v>41</v>
      </c>
    </row>
    <row r="654" spans="5:26" x14ac:dyDescent="0.25">
      <c r="E654">
        <v>41561</v>
      </c>
      <c r="F654">
        <f t="shared" si="113"/>
        <v>2013</v>
      </c>
      <c r="G654">
        <f t="shared" si="110"/>
        <v>10</v>
      </c>
      <c r="H654" t="str">
        <f t="shared" si="114"/>
        <v>October</v>
      </c>
      <c r="I654" t="str">
        <f t="shared" si="115"/>
        <v>Oct</v>
      </c>
      <c r="J654">
        <f t="shared" si="111"/>
        <v>4</v>
      </c>
      <c r="K654" t="str">
        <f t="shared" si="116"/>
        <v>Quarter 4</v>
      </c>
      <c r="L654" t="str">
        <f t="shared" si="117"/>
        <v>Q4</v>
      </c>
      <c r="M654" t="str">
        <f t="shared" si="118"/>
        <v>20134</v>
      </c>
      <c r="N654" t="str">
        <f t="shared" si="119"/>
        <v>Q4 2013</v>
      </c>
      <c r="O654" t="str">
        <f t="shared" si="120"/>
        <v>Oct 2013</v>
      </c>
      <c r="P654">
        <f t="shared" si="112"/>
        <v>201310</v>
      </c>
      <c r="Q654">
        <v>41548</v>
      </c>
      <c r="R654">
        <v>41548</v>
      </c>
      <c r="S654" t="s">
        <v>63</v>
      </c>
      <c r="T654" t="s">
        <v>64</v>
      </c>
      <c r="U654" t="s">
        <v>55</v>
      </c>
      <c r="V654" t="s">
        <v>56</v>
      </c>
      <c r="W654" t="s">
        <v>53</v>
      </c>
      <c r="X654" t="s">
        <v>54</v>
      </c>
      <c r="Y654">
        <v>4</v>
      </c>
      <c r="Z654">
        <v>41</v>
      </c>
    </row>
    <row r="655" spans="5:26" x14ac:dyDescent="0.25">
      <c r="E655">
        <v>41562</v>
      </c>
      <c r="F655">
        <f t="shared" si="113"/>
        <v>2013</v>
      </c>
      <c r="G655">
        <f t="shared" si="110"/>
        <v>10</v>
      </c>
      <c r="H655" t="str">
        <f t="shared" si="114"/>
        <v>October</v>
      </c>
      <c r="I655" t="str">
        <f t="shared" si="115"/>
        <v>Oct</v>
      </c>
      <c r="J655">
        <f t="shared" si="111"/>
        <v>4</v>
      </c>
      <c r="K655" t="str">
        <f t="shared" si="116"/>
        <v>Quarter 4</v>
      </c>
      <c r="L655" t="str">
        <f t="shared" si="117"/>
        <v>Q4</v>
      </c>
      <c r="M655" t="str">
        <f t="shared" si="118"/>
        <v>20134</v>
      </c>
      <c r="N655" t="str">
        <f t="shared" si="119"/>
        <v>Q4 2013</v>
      </c>
      <c r="O655" t="str">
        <f t="shared" si="120"/>
        <v>Oct 2013</v>
      </c>
      <c r="P655">
        <f t="shared" si="112"/>
        <v>201310</v>
      </c>
      <c r="Q655">
        <v>41548</v>
      </c>
      <c r="R655">
        <v>41548</v>
      </c>
      <c r="S655" t="s">
        <v>63</v>
      </c>
      <c r="T655" t="s">
        <v>64</v>
      </c>
      <c r="U655" t="s">
        <v>55</v>
      </c>
      <c r="V655" t="s">
        <v>56</v>
      </c>
      <c r="W655" t="s">
        <v>53</v>
      </c>
      <c r="X655" t="s">
        <v>54</v>
      </c>
      <c r="Y655">
        <v>4</v>
      </c>
      <c r="Z655">
        <v>41</v>
      </c>
    </row>
    <row r="656" spans="5:26" x14ac:dyDescent="0.25">
      <c r="E656">
        <v>41563</v>
      </c>
      <c r="F656">
        <f t="shared" si="113"/>
        <v>2013</v>
      </c>
      <c r="G656">
        <f t="shared" si="110"/>
        <v>10</v>
      </c>
      <c r="H656" t="str">
        <f t="shared" si="114"/>
        <v>October</v>
      </c>
      <c r="I656" t="str">
        <f t="shared" si="115"/>
        <v>Oct</v>
      </c>
      <c r="J656">
        <f t="shared" si="111"/>
        <v>4</v>
      </c>
      <c r="K656" t="str">
        <f t="shared" si="116"/>
        <v>Quarter 4</v>
      </c>
      <c r="L656" t="str">
        <f t="shared" si="117"/>
        <v>Q4</v>
      </c>
      <c r="M656" t="str">
        <f t="shared" si="118"/>
        <v>20134</v>
      </c>
      <c r="N656" t="str">
        <f t="shared" si="119"/>
        <v>Q4 2013</v>
      </c>
      <c r="O656" t="str">
        <f t="shared" si="120"/>
        <v>Oct 2013</v>
      </c>
      <c r="P656">
        <f t="shared" si="112"/>
        <v>201310</v>
      </c>
      <c r="Q656">
        <v>41548</v>
      </c>
      <c r="R656">
        <v>41548</v>
      </c>
      <c r="S656" t="s">
        <v>63</v>
      </c>
      <c r="T656" t="s">
        <v>64</v>
      </c>
      <c r="U656" t="s">
        <v>55</v>
      </c>
      <c r="V656" t="s">
        <v>56</v>
      </c>
      <c r="W656" t="s">
        <v>53</v>
      </c>
      <c r="X656" t="s">
        <v>54</v>
      </c>
      <c r="Y656">
        <v>4</v>
      </c>
      <c r="Z656">
        <v>41</v>
      </c>
    </row>
    <row r="657" spans="5:26" x14ac:dyDescent="0.25">
      <c r="E657">
        <v>41564</v>
      </c>
      <c r="F657">
        <f t="shared" si="113"/>
        <v>2013</v>
      </c>
      <c r="G657">
        <f t="shared" si="110"/>
        <v>10</v>
      </c>
      <c r="H657" t="str">
        <f t="shared" si="114"/>
        <v>October</v>
      </c>
      <c r="I657" t="str">
        <f t="shared" si="115"/>
        <v>Oct</v>
      </c>
      <c r="J657">
        <f t="shared" si="111"/>
        <v>4</v>
      </c>
      <c r="K657" t="str">
        <f t="shared" si="116"/>
        <v>Quarter 4</v>
      </c>
      <c r="L657" t="str">
        <f t="shared" si="117"/>
        <v>Q4</v>
      </c>
      <c r="M657" t="str">
        <f t="shared" si="118"/>
        <v>20134</v>
      </c>
      <c r="N657" t="str">
        <f t="shared" si="119"/>
        <v>Q4 2013</v>
      </c>
      <c r="O657" t="str">
        <f t="shared" si="120"/>
        <v>Oct 2013</v>
      </c>
      <c r="P657">
        <f t="shared" si="112"/>
        <v>201310</v>
      </c>
      <c r="Q657">
        <v>41548</v>
      </c>
      <c r="R657">
        <v>41548</v>
      </c>
      <c r="S657" t="s">
        <v>63</v>
      </c>
      <c r="T657" t="s">
        <v>64</v>
      </c>
      <c r="U657" t="s">
        <v>55</v>
      </c>
      <c r="V657" t="s">
        <v>56</v>
      </c>
      <c r="W657" t="s">
        <v>53</v>
      </c>
      <c r="X657" t="s">
        <v>54</v>
      </c>
      <c r="Y657">
        <v>4</v>
      </c>
      <c r="Z657">
        <v>42</v>
      </c>
    </row>
    <row r="658" spans="5:26" x14ac:dyDescent="0.25">
      <c r="E658">
        <v>41565</v>
      </c>
      <c r="F658">
        <f t="shared" si="113"/>
        <v>2013</v>
      </c>
      <c r="G658">
        <f t="shared" si="110"/>
        <v>10</v>
      </c>
      <c r="H658" t="str">
        <f t="shared" si="114"/>
        <v>October</v>
      </c>
      <c r="I658" t="str">
        <f t="shared" si="115"/>
        <v>Oct</v>
      </c>
      <c r="J658">
        <f t="shared" si="111"/>
        <v>4</v>
      </c>
      <c r="K658" t="str">
        <f t="shared" si="116"/>
        <v>Quarter 4</v>
      </c>
      <c r="L658" t="str">
        <f t="shared" si="117"/>
        <v>Q4</v>
      </c>
      <c r="M658" t="str">
        <f t="shared" si="118"/>
        <v>20134</v>
      </c>
      <c r="N658" t="str">
        <f t="shared" si="119"/>
        <v>Q4 2013</v>
      </c>
      <c r="O658" t="str">
        <f t="shared" si="120"/>
        <v>Oct 2013</v>
      </c>
      <c r="P658">
        <f t="shared" si="112"/>
        <v>201310</v>
      </c>
      <c r="Q658">
        <v>41548</v>
      </c>
      <c r="R658">
        <v>41548</v>
      </c>
      <c r="S658" t="s">
        <v>63</v>
      </c>
      <c r="T658" t="s">
        <v>64</v>
      </c>
      <c r="U658" t="s">
        <v>55</v>
      </c>
      <c r="V658" t="s">
        <v>56</v>
      </c>
      <c r="W658" t="s">
        <v>53</v>
      </c>
      <c r="X658" t="s">
        <v>54</v>
      </c>
      <c r="Y658">
        <v>4</v>
      </c>
      <c r="Z658">
        <v>42</v>
      </c>
    </row>
    <row r="659" spans="5:26" x14ac:dyDescent="0.25">
      <c r="E659">
        <v>41566</v>
      </c>
      <c r="F659">
        <f t="shared" si="113"/>
        <v>2013</v>
      </c>
      <c r="G659">
        <f t="shared" si="110"/>
        <v>10</v>
      </c>
      <c r="H659" t="str">
        <f t="shared" si="114"/>
        <v>October</v>
      </c>
      <c r="I659" t="str">
        <f t="shared" si="115"/>
        <v>Oct</v>
      </c>
      <c r="J659">
        <f t="shared" si="111"/>
        <v>4</v>
      </c>
      <c r="K659" t="str">
        <f t="shared" si="116"/>
        <v>Quarter 4</v>
      </c>
      <c r="L659" t="str">
        <f t="shared" si="117"/>
        <v>Q4</v>
      </c>
      <c r="M659" t="str">
        <f t="shared" si="118"/>
        <v>20134</v>
      </c>
      <c r="N659" t="str">
        <f t="shared" si="119"/>
        <v>Q4 2013</v>
      </c>
      <c r="O659" t="str">
        <f t="shared" si="120"/>
        <v>Oct 2013</v>
      </c>
      <c r="P659">
        <f t="shared" si="112"/>
        <v>201310</v>
      </c>
      <c r="Q659">
        <v>41548</v>
      </c>
      <c r="R659">
        <v>41548</v>
      </c>
      <c r="S659" t="s">
        <v>63</v>
      </c>
      <c r="T659" t="s">
        <v>64</v>
      </c>
      <c r="U659" t="s">
        <v>55</v>
      </c>
      <c r="V659" t="s">
        <v>56</v>
      </c>
      <c r="W659" t="s">
        <v>53</v>
      </c>
      <c r="X659" t="s">
        <v>54</v>
      </c>
      <c r="Y659">
        <v>4</v>
      </c>
      <c r="Z659">
        <v>42</v>
      </c>
    </row>
    <row r="660" spans="5:26" x14ac:dyDescent="0.25">
      <c r="E660">
        <v>41567</v>
      </c>
      <c r="F660">
        <f t="shared" si="113"/>
        <v>2013</v>
      </c>
      <c r="G660">
        <f t="shared" si="110"/>
        <v>10</v>
      </c>
      <c r="H660" t="str">
        <f t="shared" si="114"/>
        <v>October</v>
      </c>
      <c r="I660" t="str">
        <f t="shared" si="115"/>
        <v>Oct</v>
      </c>
      <c r="J660">
        <f t="shared" si="111"/>
        <v>4</v>
      </c>
      <c r="K660" t="str">
        <f t="shared" si="116"/>
        <v>Quarter 4</v>
      </c>
      <c r="L660" t="str">
        <f t="shared" si="117"/>
        <v>Q4</v>
      </c>
      <c r="M660" t="str">
        <f t="shared" si="118"/>
        <v>20134</v>
      </c>
      <c r="N660" t="str">
        <f t="shared" si="119"/>
        <v>Q4 2013</v>
      </c>
      <c r="O660" t="str">
        <f t="shared" si="120"/>
        <v>Oct 2013</v>
      </c>
      <c r="P660">
        <f t="shared" si="112"/>
        <v>201310</v>
      </c>
      <c r="Q660">
        <v>41548</v>
      </c>
      <c r="R660">
        <v>41548</v>
      </c>
      <c r="S660" t="s">
        <v>63</v>
      </c>
      <c r="T660" t="s">
        <v>64</v>
      </c>
      <c r="U660" t="s">
        <v>55</v>
      </c>
      <c r="V660" t="s">
        <v>56</v>
      </c>
      <c r="W660" t="s">
        <v>53</v>
      </c>
      <c r="X660" t="s">
        <v>54</v>
      </c>
      <c r="Y660">
        <v>4</v>
      </c>
      <c r="Z660">
        <v>42</v>
      </c>
    </row>
    <row r="661" spans="5:26" x14ac:dyDescent="0.25">
      <c r="E661">
        <v>41568</v>
      </c>
      <c r="F661">
        <f t="shared" si="113"/>
        <v>2013</v>
      </c>
      <c r="G661">
        <f t="shared" si="110"/>
        <v>10</v>
      </c>
      <c r="H661" t="str">
        <f t="shared" si="114"/>
        <v>October</v>
      </c>
      <c r="I661" t="str">
        <f t="shared" si="115"/>
        <v>Oct</v>
      </c>
      <c r="J661">
        <f t="shared" si="111"/>
        <v>4</v>
      </c>
      <c r="K661" t="str">
        <f t="shared" si="116"/>
        <v>Quarter 4</v>
      </c>
      <c r="L661" t="str">
        <f t="shared" si="117"/>
        <v>Q4</v>
      </c>
      <c r="M661" t="str">
        <f t="shared" si="118"/>
        <v>20134</v>
      </c>
      <c r="N661" t="str">
        <f t="shared" si="119"/>
        <v>Q4 2013</v>
      </c>
      <c r="O661" t="str">
        <f t="shared" si="120"/>
        <v>Oct 2013</v>
      </c>
      <c r="P661">
        <f t="shared" si="112"/>
        <v>201310</v>
      </c>
      <c r="Q661">
        <v>41548</v>
      </c>
      <c r="R661">
        <v>41548</v>
      </c>
      <c r="S661" t="s">
        <v>63</v>
      </c>
      <c r="T661" t="s">
        <v>64</v>
      </c>
      <c r="U661" t="s">
        <v>55</v>
      </c>
      <c r="V661" t="s">
        <v>56</v>
      </c>
      <c r="W661" t="s">
        <v>53</v>
      </c>
      <c r="X661" t="s">
        <v>54</v>
      </c>
      <c r="Y661">
        <v>4</v>
      </c>
      <c r="Z661">
        <v>42</v>
      </c>
    </row>
    <row r="662" spans="5:26" x14ac:dyDescent="0.25">
      <c r="E662">
        <v>41569</v>
      </c>
      <c r="F662">
        <f t="shared" si="113"/>
        <v>2013</v>
      </c>
      <c r="G662">
        <f t="shared" si="110"/>
        <v>10</v>
      </c>
      <c r="H662" t="str">
        <f t="shared" si="114"/>
        <v>October</v>
      </c>
      <c r="I662" t="str">
        <f t="shared" si="115"/>
        <v>Oct</v>
      </c>
      <c r="J662">
        <f t="shared" si="111"/>
        <v>4</v>
      </c>
      <c r="K662" t="str">
        <f t="shared" si="116"/>
        <v>Quarter 4</v>
      </c>
      <c r="L662" t="str">
        <f t="shared" si="117"/>
        <v>Q4</v>
      </c>
      <c r="M662" t="str">
        <f t="shared" si="118"/>
        <v>20134</v>
      </c>
      <c r="N662" t="str">
        <f t="shared" si="119"/>
        <v>Q4 2013</v>
      </c>
      <c r="O662" t="str">
        <f t="shared" si="120"/>
        <v>Oct 2013</v>
      </c>
      <c r="P662">
        <f t="shared" si="112"/>
        <v>201310</v>
      </c>
      <c r="Q662">
        <v>41548</v>
      </c>
      <c r="R662">
        <v>41548</v>
      </c>
      <c r="S662" t="s">
        <v>63</v>
      </c>
      <c r="T662" t="s">
        <v>64</v>
      </c>
      <c r="U662" t="s">
        <v>55</v>
      </c>
      <c r="V662" t="s">
        <v>56</v>
      </c>
      <c r="W662" t="s">
        <v>53</v>
      </c>
      <c r="X662" t="s">
        <v>54</v>
      </c>
      <c r="Y662">
        <v>4</v>
      </c>
      <c r="Z662">
        <v>42</v>
      </c>
    </row>
    <row r="663" spans="5:26" x14ac:dyDescent="0.25">
      <c r="E663">
        <v>41570</v>
      </c>
      <c r="F663">
        <f t="shared" si="113"/>
        <v>2013</v>
      </c>
      <c r="G663">
        <f t="shared" si="110"/>
        <v>10</v>
      </c>
      <c r="H663" t="str">
        <f t="shared" si="114"/>
        <v>October</v>
      </c>
      <c r="I663" t="str">
        <f t="shared" si="115"/>
        <v>Oct</v>
      </c>
      <c r="J663">
        <f t="shared" si="111"/>
        <v>4</v>
      </c>
      <c r="K663" t="str">
        <f t="shared" si="116"/>
        <v>Quarter 4</v>
      </c>
      <c r="L663" t="str">
        <f t="shared" si="117"/>
        <v>Q4</v>
      </c>
      <c r="M663" t="str">
        <f t="shared" si="118"/>
        <v>20134</v>
      </c>
      <c r="N663" t="str">
        <f t="shared" si="119"/>
        <v>Q4 2013</v>
      </c>
      <c r="O663" t="str">
        <f t="shared" si="120"/>
        <v>Oct 2013</v>
      </c>
      <c r="P663">
        <f t="shared" si="112"/>
        <v>201310</v>
      </c>
      <c r="Q663">
        <v>41548</v>
      </c>
      <c r="R663">
        <v>41548</v>
      </c>
      <c r="S663" t="s">
        <v>63</v>
      </c>
      <c r="T663" t="s">
        <v>64</v>
      </c>
      <c r="U663" t="s">
        <v>55</v>
      </c>
      <c r="V663" t="s">
        <v>56</v>
      </c>
      <c r="W663" t="s">
        <v>53</v>
      </c>
      <c r="X663" t="s">
        <v>54</v>
      </c>
      <c r="Y663">
        <v>4</v>
      </c>
      <c r="Z663">
        <v>42</v>
      </c>
    </row>
    <row r="664" spans="5:26" x14ac:dyDescent="0.25">
      <c r="E664">
        <v>41571</v>
      </c>
      <c r="F664">
        <f t="shared" si="113"/>
        <v>2013</v>
      </c>
      <c r="G664">
        <f t="shared" si="110"/>
        <v>10</v>
      </c>
      <c r="H664" t="str">
        <f t="shared" si="114"/>
        <v>October</v>
      </c>
      <c r="I664" t="str">
        <f t="shared" si="115"/>
        <v>Oct</v>
      </c>
      <c r="J664">
        <f t="shared" si="111"/>
        <v>4</v>
      </c>
      <c r="K664" t="str">
        <f t="shared" si="116"/>
        <v>Quarter 4</v>
      </c>
      <c r="L664" t="str">
        <f t="shared" si="117"/>
        <v>Q4</v>
      </c>
      <c r="M664" t="str">
        <f t="shared" si="118"/>
        <v>20134</v>
      </c>
      <c r="N664" t="str">
        <f t="shared" si="119"/>
        <v>Q4 2013</v>
      </c>
      <c r="O664" t="str">
        <f t="shared" si="120"/>
        <v>Oct 2013</v>
      </c>
      <c r="P664">
        <f t="shared" si="112"/>
        <v>201310</v>
      </c>
      <c r="Q664">
        <v>41548</v>
      </c>
      <c r="R664">
        <v>41548</v>
      </c>
      <c r="S664" t="s">
        <v>63</v>
      </c>
      <c r="T664" t="s">
        <v>64</v>
      </c>
      <c r="U664" t="s">
        <v>55</v>
      </c>
      <c r="V664" t="s">
        <v>56</v>
      </c>
      <c r="W664" t="s">
        <v>53</v>
      </c>
      <c r="X664" t="s">
        <v>54</v>
      </c>
      <c r="Y664">
        <v>4</v>
      </c>
      <c r="Z664">
        <v>43</v>
      </c>
    </row>
    <row r="665" spans="5:26" x14ac:dyDescent="0.25">
      <c r="E665">
        <v>41572</v>
      </c>
      <c r="F665">
        <f t="shared" si="113"/>
        <v>2013</v>
      </c>
      <c r="G665">
        <f t="shared" si="110"/>
        <v>10</v>
      </c>
      <c r="H665" t="str">
        <f t="shared" si="114"/>
        <v>October</v>
      </c>
      <c r="I665" t="str">
        <f t="shared" si="115"/>
        <v>Oct</v>
      </c>
      <c r="J665">
        <f t="shared" si="111"/>
        <v>4</v>
      </c>
      <c r="K665" t="str">
        <f t="shared" si="116"/>
        <v>Quarter 4</v>
      </c>
      <c r="L665" t="str">
        <f t="shared" si="117"/>
        <v>Q4</v>
      </c>
      <c r="M665" t="str">
        <f t="shared" si="118"/>
        <v>20134</v>
      </c>
      <c r="N665" t="str">
        <f t="shared" si="119"/>
        <v>Q4 2013</v>
      </c>
      <c r="O665" t="str">
        <f t="shared" si="120"/>
        <v>Oct 2013</v>
      </c>
      <c r="P665">
        <f t="shared" si="112"/>
        <v>201310</v>
      </c>
      <c r="Q665">
        <v>41548</v>
      </c>
      <c r="R665">
        <v>41548</v>
      </c>
      <c r="S665" t="s">
        <v>63</v>
      </c>
      <c r="T665" t="s">
        <v>64</v>
      </c>
      <c r="U665" t="s">
        <v>55</v>
      </c>
      <c r="V665" t="s">
        <v>56</v>
      </c>
      <c r="W665" t="s">
        <v>53</v>
      </c>
      <c r="X665" t="s">
        <v>54</v>
      </c>
      <c r="Y665">
        <v>4</v>
      </c>
      <c r="Z665">
        <v>43</v>
      </c>
    </row>
    <row r="666" spans="5:26" x14ac:dyDescent="0.25">
      <c r="E666">
        <v>41573</v>
      </c>
      <c r="F666">
        <f t="shared" si="113"/>
        <v>2013</v>
      </c>
      <c r="G666">
        <f t="shared" si="110"/>
        <v>10</v>
      </c>
      <c r="H666" t="str">
        <f t="shared" si="114"/>
        <v>October</v>
      </c>
      <c r="I666" t="str">
        <f t="shared" si="115"/>
        <v>Oct</v>
      </c>
      <c r="J666">
        <f t="shared" si="111"/>
        <v>4</v>
      </c>
      <c r="K666" t="str">
        <f t="shared" si="116"/>
        <v>Quarter 4</v>
      </c>
      <c r="L666" t="str">
        <f t="shared" si="117"/>
        <v>Q4</v>
      </c>
      <c r="M666" t="str">
        <f t="shared" si="118"/>
        <v>20134</v>
      </c>
      <c r="N666" t="str">
        <f t="shared" si="119"/>
        <v>Q4 2013</v>
      </c>
      <c r="O666" t="str">
        <f t="shared" si="120"/>
        <v>Oct 2013</v>
      </c>
      <c r="P666">
        <f t="shared" si="112"/>
        <v>201310</v>
      </c>
      <c r="Q666">
        <v>41548</v>
      </c>
      <c r="R666">
        <v>41548</v>
      </c>
      <c r="S666" t="s">
        <v>63</v>
      </c>
      <c r="T666" t="s">
        <v>64</v>
      </c>
      <c r="U666" t="s">
        <v>55</v>
      </c>
      <c r="V666" t="s">
        <v>56</v>
      </c>
      <c r="W666" t="s">
        <v>53</v>
      </c>
      <c r="X666" t="s">
        <v>54</v>
      </c>
      <c r="Y666">
        <v>4</v>
      </c>
      <c r="Z666">
        <v>43</v>
      </c>
    </row>
    <row r="667" spans="5:26" x14ac:dyDescent="0.25">
      <c r="E667">
        <v>41574</v>
      </c>
      <c r="F667">
        <f t="shared" si="113"/>
        <v>2013</v>
      </c>
      <c r="G667">
        <f t="shared" si="110"/>
        <v>10</v>
      </c>
      <c r="H667" t="str">
        <f t="shared" si="114"/>
        <v>October</v>
      </c>
      <c r="I667" t="str">
        <f t="shared" si="115"/>
        <v>Oct</v>
      </c>
      <c r="J667">
        <f t="shared" si="111"/>
        <v>4</v>
      </c>
      <c r="K667" t="str">
        <f t="shared" si="116"/>
        <v>Quarter 4</v>
      </c>
      <c r="L667" t="str">
        <f t="shared" si="117"/>
        <v>Q4</v>
      </c>
      <c r="M667" t="str">
        <f t="shared" si="118"/>
        <v>20134</v>
      </c>
      <c r="N667" t="str">
        <f t="shared" si="119"/>
        <v>Q4 2013</v>
      </c>
      <c r="O667" t="str">
        <f t="shared" si="120"/>
        <v>Oct 2013</v>
      </c>
      <c r="P667">
        <f t="shared" si="112"/>
        <v>201310</v>
      </c>
      <c r="Q667">
        <v>41548</v>
      </c>
      <c r="R667">
        <v>41548</v>
      </c>
      <c r="S667" t="s">
        <v>63</v>
      </c>
      <c r="T667" t="s">
        <v>64</v>
      </c>
      <c r="U667" t="s">
        <v>55</v>
      </c>
      <c r="V667" t="s">
        <v>56</v>
      </c>
      <c r="W667" t="s">
        <v>53</v>
      </c>
      <c r="X667" t="s">
        <v>54</v>
      </c>
      <c r="Y667">
        <v>4</v>
      </c>
      <c r="Z667">
        <v>43</v>
      </c>
    </row>
    <row r="668" spans="5:26" x14ac:dyDescent="0.25">
      <c r="E668">
        <v>41575</v>
      </c>
      <c r="F668">
        <f t="shared" si="113"/>
        <v>2013</v>
      </c>
      <c r="G668">
        <f t="shared" si="110"/>
        <v>10</v>
      </c>
      <c r="H668" t="str">
        <f t="shared" si="114"/>
        <v>October</v>
      </c>
      <c r="I668" t="str">
        <f t="shared" si="115"/>
        <v>Oct</v>
      </c>
      <c r="J668">
        <f t="shared" si="111"/>
        <v>4</v>
      </c>
      <c r="K668" t="str">
        <f t="shared" si="116"/>
        <v>Quarter 4</v>
      </c>
      <c r="L668" t="str">
        <f t="shared" si="117"/>
        <v>Q4</v>
      </c>
      <c r="M668" t="str">
        <f t="shared" si="118"/>
        <v>20134</v>
      </c>
      <c r="N668" t="str">
        <f t="shared" si="119"/>
        <v>Q4 2013</v>
      </c>
      <c r="O668" t="str">
        <f t="shared" si="120"/>
        <v>Oct 2013</v>
      </c>
      <c r="P668">
        <f t="shared" si="112"/>
        <v>201310</v>
      </c>
      <c r="Q668">
        <v>41548</v>
      </c>
      <c r="R668">
        <v>41548</v>
      </c>
      <c r="S668" t="s">
        <v>63</v>
      </c>
      <c r="T668" t="s">
        <v>64</v>
      </c>
      <c r="U668" t="s">
        <v>55</v>
      </c>
      <c r="V668" t="s">
        <v>56</v>
      </c>
      <c r="W668" t="s">
        <v>53</v>
      </c>
      <c r="X668" t="s">
        <v>54</v>
      </c>
      <c r="Y668">
        <v>4</v>
      </c>
      <c r="Z668">
        <v>43</v>
      </c>
    </row>
    <row r="669" spans="5:26" x14ac:dyDescent="0.25">
      <c r="E669">
        <v>41576</v>
      </c>
      <c r="F669">
        <f t="shared" si="113"/>
        <v>2013</v>
      </c>
      <c r="G669">
        <f t="shared" si="110"/>
        <v>10</v>
      </c>
      <c r="H669" t="str">
        <f t="shared" si="114"/>
        <v>October</v>
      </c>
      <c r="I669" t="str">
        <f t="shared" si="115"/>
        <v>Oct</v>
      </c>
      <c r="J669">
        <f t="shared" si="111"/>
        <v>4</v>
      </c>
      <c r="K669" t="str">
        <f t="shared" si="116"/>
        <v>Quarter 4</v>
      </c>
      <c r="L669" t="str">
        <f t="shared" si="117"/>
        <v>Q4</v>
      </c>
      <c r="M669" t="str">
        <f t="shared" si="118"/>
        <v>20134</v>
      </c>
      <c r="N669" t="str">
        <f t="shared" si="119"/>
        <v>Q4 2013</v>
      </c>
      <c r="O669" t="str">
        <f t="shared" si="120"/>
        <v>Oct 2013</v>
      </c>
      <c r="P669">
        <f t="shared" si="112"/>
        <v>201310</v>
      </c>
      <c r="Q669">
        <v>41548</v>
      </c>
      <c r="R669">
        <v>41548</v>
      </c>
      <c r="S669" t="s">
        <v>63</v>
      </c>
      <c r="T669" t="s">
        <v>64</v>
      </c>
      <c r="U669" t="s">
        <v>55</v>
      </c>
      <c r="V669" t="s">
        <v>56</v>
      </c>
      <c r="W669" t="s">
        <v>53</v>
      </c>
      <c r="X669" t="s">
        <v>54</v>
      </c>
      <c r="Y669">
        <v>4</v>
      </c>
      <c r="Z669">
        <v>43</v>
      </c>
    </row>
    <row r="670" spans="5:26" x14ac:dyDescent="0.25">
      <c r="E670">
        <v>41577</v>
      </c>
      <c r="F670">
        <f t="shared" si="113"/>
        <v>2013</v>
      </c>
      <c r="G670">
        <f t="shared" si="110"/>
        <v>10</v>
      </c>
      <c r="H670" t="str">
        <f t="shared" si="114"/>
        <v>October</v>
      </c>
      <c r="I670" t="str">
        <f t="shared" si="115"/>
        <v>Oct</v>
      </c>
      <c r="J670">
        <f t="shared" si="111"/>
        <v>4</v>
      </c>
      <c r="K670" t="str">
        <f t="shared" si="116"/>
        <v>Quarter 4</v>
      </c>
      <c r="L670" t="str">
        <f t="shared" si="117"/>
        <v>Q4</v>
      </c>
      <c r="M670" t="str">
        <f t="shared" si="118"/>
        <v>20134</v>
      </c>
      <c r="N670" t="str">
        <f t="shared" si="119"/>
        <v>Q4 2013</v>
      </c>
      <c r="O670" t="str">
        <f t="shared" si="120"/>
        <v>Oct 2013</v>
      </c>
      <c r="P670">
        <f t="shared" si="112"/>
        <v>201310</v>
      </c>
      <c r="Q670">
        <v>41548</v>
      </c>
      <c r="R670">
        <v>41548</v>
      </c>
      <c r="S670" t="s">
        <v>63</v>
      </c>
      <c r="T670" t="s">
        <v>64</v>
      </c>
      <c r="U670" t="s">
        <v>55</v>
      </c>
      <c r="V670" t="s">
        <v>56</v>
      </c>
      <c r="W670" t="s">
        <v>53</v>
      </c>
      <c r="X670" t="s">
        <v>54</v>
      </c>
      <c r="Y670">
        <v>4</v>
      </c>
      <c r="Z670">
        <v>43</v>
      </c>
    </row>
    <row r="671" spans="5:26" x14ac:dyDescent="0.25">
      <c r="E671">
        <v>41578</v>
      </c>
      <c r="F671">
        <f t="shared" si="113"/>
        <v>2013</v>
      </c>
      <c r="G671">
        <f t="shared" si="110"/>
        <v>10</v>
      </c>
      <c r="H671" t="str">
        <f t="shared" si="114"/>
        <v>October</v>
      </c>
      <c r="I671" t="str">
        <f t="shared" si="115"/>
        <v>Oct</v>
      </c>
      <c r="J671">
        <f t="shared" si="111"/>
        <v>4</v>
      </c>
      <c r="K671" t="str">
        <f t="shared" si="116"/>
        <v>Quarter 4</v>
      </c>
      <c r="L671" t="str">
        <f t="shared" si="117"/>
        <v>Q4</v>
      </c>
      <c r="M671" t="str">
        <f t="shared" si="118"/>
        <v>20134</v>
      </c>
      <c r="N671" t="str">
        <f t="shared" si="119"/>
        <v>Q4 2013</v>
      </c>
      <c r="O671" t="str">
        <f t="shared" si="120"/>
        <v>Oct 2013</v>
      </c>
      <c r="P671">
        <f t="shared" si="112"/>
        <v>201310</v>
      </c>
      <c r="Q671">
        <v>41548</v>
      </c>
      <c r="R671">
        <v>41548</v>
      </c>
      <c r="S671" t="s">
        <v>63</v>
      </c>
      <c r="T671" t="s">
        <v>64</v>
      </c>
      <c r="U671" t="s">
        <v>55</v>
      </c>
      <c r="V671" t="s">
        <v>56</v>
      </c>
      <c r="W671" t="s">
        <v>53</v>
      </c>
      <c r="X671" t="s">
        <v>54</v>
      </c>
      <c r="Y671">
        <v>4</v>
      </c>
      <c r="Z671">
        <v>44</v>
      </c>
    </row>
    <row r="672" spans="5:26" x14ac:dyDescent="0.25">
      <c r="E672">
        <v>41579</v>
      </c>
      <c r="F672">
        <f t="shared" si="113"/>
        <v>2013</v>
      </c>
      <c r="G672">
        <f t="shared" si="110"/>
        <v>11</v>
      </c>
      <c r="H672" t="str">
        <f t="shared" si="114"/>
        <v>November</v>
      </c>
      <c r="I672" t="str">
        <f t="shared" si="115"/>
        <v>Nov</v>
      </c>
      <c r="J672">
        <f t="shared" si="111"/>
        <v>4</v>
      </c>
      <c r="K672" t="str">
        <f t="shared" si="116"/>
        <v>Quarter 4</v>
      </c>
      <c r="L672" t="str">
        <f t="shared" si="117"/>
        <v>Q4</v>
      </c>
      <c r="M672" t="str">
        <f t="shared" si="118"/>
        <v>20134</v>
      </c>
      <c r="N672" t="str">
        <f t="shared" si="119"/>
        <v>Q4 2013</v>
      </c>
      <c r="O672" t="str">
        <f t="shared" si="120"/>
        <v>Nov 2013</v>
      </c>
      <c r="P672">
        <f t="shared" si="112"/>
        <v>201311</v>
      </c>
      <c r="Q672">
        <v>41548</v>
      </c>
      <c r="R672">
        <v>41548</v>
      </c>
      <c r="S672" t="s">
        <v>63</v>
      </c>
      <c r="T672" t="s">
        <v>64</v>
      </c>
      <c r="U672" t="s">
        <v>55</v>
      </c>
      <c r="V672" t="s">
        <v>56</v>
      </c>
      <c r="W672" t="s">
        <v>53</v>
      </c>
      <c r="X672" t="s">
        <v>54</v>
      </c>
      <c r="Y672">
        <v>4</v>
      </c>
      <c r="Z672">
        <v>44</v>
      </c>
    </row>
    <row r="673" spans="5:26" x14ac:dyDescent="0.25">
      <c r="E673">
        <v>41580</v>
      </c>
      <c r="F673">
        <f t="shared" si="113"/>
        <v>2013</v>
      </c>
      <c r="G673">
        <f t="shared" si="110"/>
        <v>11</v>
      </c>
      <c r="H673" t="str">
        <f t="shared" si="114"/>
        <v>November</v>
      </c>
      <c r="I673" t="str">
        <f t="shared" si="115"/>
        <v>Nov</v>
      </c>
      <c r="J673">
        <f t="shared" si="111"/>
        <v>4</v>
      </c>
      <c r="K673" t="str">
        <f t="shared" si="116"/>
        <v>Quarter 4</v>
      </c>
      <c r="L673" t="str">
        <f t="shared" si="117"/>
        <v>Q4</v>
      </c>
      <c r="M673" t="str">
        <f t="shared" si="118"/>
        <v>20134</v>
      </c>
      <c r="N673" t="str">
        <f t="shared" si="119"/>
        <v>Q4 2013</v>
      </c>
      <c r="O673" t="str">
        <f t="shared" si="120"/>
        <v>Nov 2013</v>
      </c>
      <c r="P673">
        <f t="shared" si="112"/>
        <v>201311</v>
      </c>
      <c r="Q673">
        <v>41548</v>
      </c>
      <c r="R673">
        <v>41548</v>
      </c>
      <c r="S673" t="s">
        <v>63</v>
      </c>
      <c r="T673" t="s">
        <v>64</v>
      </c>
      <c r="U673" t="s">
        <v>55</v>
      </c>
      <c r="V673" t="s">
        <v>56</v>
      </c>
      <c r="W673" t="s">
        <v>53</v>
      </c>
      <c r="X673" t="s">
        <v>54</v>
      </c>
      <c r="Y673">
        <v>4</v>
      </c>
      <c r="Z673">
        <v>44</v>
      </c>
    </row>
    <row r="674" spans="5:26" x14ac:dyDescent="0.25">
      <c r="E674">
        <v>41581</v>
      </c>
      <c r="F674">
        <f t="shared" si="113"/>
        <v>2013</v>
      </c>
      <c r="G674">
        <f t="shared" si="110"/>
        <v>11</v>
      </c>
      <c r="H674" t="str">
        <f t="shared" si="114"/>
        <v>November</v>
      </c>
      <c r="I674" t="str">
        <f t="shared" si="115"/>
        <v>Nov</v>
      </c>
      <c r="J674">
        <f t="shared" si="111"/>
        <v>4</v>
      </c>
      <c r="K674" t="str">
        <f t="shared" si="116"/>
        <v>Quarter 4</v>
      </c>
      <c r="L674" t="str">
        <f t="shared" si="117"/>
        <v>Q4</v>
      </c>
      <c r="M674" t="str">
        <f t="shared" si="118"/>
        <v>20134</v>
      </c>
      <c r="N674" t="str">
        <f t="shared" si="119"/>
        <v>Q4 2013</v>
      </c>
      <c r="O674" t="str">
        <f t="shared" si="120"/>
        <v>Nov 2013</v>
      </c>
      <c r="P674">
        <f t="shared" si="112"/>
        <v>201311</v>
      </c>
      <c r="Q674">
        <v>41548</v>
      </c>
      <c r="R674">
        <v>41548</v>
      </c>
      <c r="S674" t="s">
        <v>63</v>
      </c>
      <c r="T674" t="s">
        <v>64</v>
      </c>
      <c r="U674" t="s">
        <v>55</v>
      </c>
      <c r="V674" t="s">
        <v>56</v>
      </c>
      <c r="W674" t="s">
        <v>53</v>
      </c>
      <c r="X674" t="s">
        <v>54</v>
      </c>
      <c r="Y674">
        <v>4</v>
      </c>
      <c r="Z674">
        <v>44</v>
      </c>
    </row>
    <row r="675" spans="5:26" x14ac:dyDescent="0.25">
      <c r="E675">
        <v>41582</v>
      </c>
      <c r="F675">
        <f t="shared" si="113"/>
        <v>2013</v>
      </c>
      <c r="G675">
        <f t="shared" si="110"/>
        <v>11</v>
      </c>
      <c r="H675" t="str">
        <f t="shared" si="114"/>
        <v>November</v>
      </c>
      <c r="I675" t="str">
        <f t="shared" si="115"/>
        <v>Nov</v>
      </c>
      <c r="J675">
        <f t="shared" si="111"/>
        <v>4</v>
      </c>
      <c r="K675" t="str">
        <f t="shared" si="116"/>
        <v>Quarter 4</v>
      </c>
      <c r="L675" t="str">
        <f t="shared" si="117"/>
        <v>Q4</v>
      </c>
      <c r="M675" t="str">
        <f t="shared" si="118"/>
        <v>20134</v>
      </c>
      <c r="N675" t="str">
        <f t="shared" si="119"/>
        <v>Q4 2013</v>
      </c>
      <c r="O675" t="str">
        <f t="shared" si="120"/>
        <v>Nov 2013</v>
      </c>
      <c r="P675">
        <f t="shared" si="112"/>
        <v>201311</v>
      </c>
      <c r="Q675">
        <v>41548</v>
      </c>
      <c r="R675">
        <v>41548</v>
      </c>
      <c r="S675" t="s">
        <v>63</v>
      </c>
      <c r="T675" t="s">
        <v>64</v>
      </c>
      <c r="U675" t="s">
        <v>55</v>
      </c>
      <c r="V675" t="s">
        <v>56</v>
      </c>
      <c r="W675" t="s">
        <v>53</v>
      </c>
      <c r="X675" t="s">
        <v>54</v>
      </c>
      <c r="Y675">
        <v>4</v>
      </c>
      <c r="Z675">
        <v>44</v>
      </c>
    </row>
    <row r="676" spans="5:26" x14ac:dyDescent="0.25">
      <c r="E676">
        <v>41583</v>
      </c>
      <c r="F676">
        <f t="shared" si="113"/>
        <v>2013</v>
      </c>
      <c r="G676">
        <f t="shared" si="110"/>
        <v>11</v>
      </c>
      <c r="H676" t="str">
        <f t="shared" si="114"/>
        <v>November</v>
      </c>
      <c r="I676" t="str">
        <f t="shared" si="115"/>
        <v>Nov</v>
      </c>
      <c r="J676">
        <f t="shared" si="111"/>
        <v>4</v>
      </c>
      <c r="K676" t="str">
        <f t="shared" si="116"/>
        <v>Quarter 4</v>
      </c>
      <c r="L676" t="str">
        <f t="shared" si="117"/>
        <v>Q4</v>
      </c>
      <c r="M676" t="str">
        <f t="shared" si="118"/>
        <v>20134</v>
      </c>
      <c r="N676" t="str">
        <f t="shared" si="119"/>
        <v>Q4 2013</v>
      </c>
      <c r="O676" t="str">
        <f t="shared" si="120"/>
        <v>Nov 2013</v>
      </c>
      <c r="P676">
        <f t="shared" si="112"/>
        <v>201311</v>
      </c>
      <c r="Q676">
        <v>41913</v>
      </c>
      <c r="R676">
        <v>41913</v>
      </c>
      <c r="S676" t="s">
        <v>63</v>
      </c>
      <c r="T676" t="s">
        <v>64</v>
      </c>
      <c r="U676" t="s">
        <v>57</v>
      </c>
      <c r="V676" t="s">
        <v>58</v>
      </c>
      <c r="W676" t="s">
        <v>53</v>
      </c>
      <c r="X676" t="s">
        <v>54</v>
      </c>
      <c r="Y676">
        <v>4</v>
      </c>
      <c r="Z676">
        <v>40</v>
      </c>
    </row>
    <row r="677" spans="5:26" x14ac:dyDescent="0.25">
      <c r="E677">
        <v>41584</v>
      </c>
      <c r="F677">
        <f t="shared" si="113"/>
        <v>2013</v>
      </c>
      <c r="G677">
        <f t="shared" si="110"/>
        <v>11</v>
      </c>
      <c r="H677" t="str">
        <f t="shared" si="114"/>
        <v>November</v>
      </c>
      <c r="I677" t="str">
        <f t="shared" si="115"/>
        <v>Nov</v>
      </c>
      <c r="J677">
        <f t="shared" si="111"/>
        <v>4</v>
      </c>
      <c r="K677" t="str">
        <f t="shared" si="116"/>
        <v>Quarter 4</v>
      </c>
      <c r="L677" t="str">
        <f t="shared" si="117"/>
        <v>Q4</v>
      </c>
      <c r="M677" t="str">
        <f t="shared" si="118"/>
        <v>20134</v>
      </c>
      <c r="N677" t="str">
        <f t="shared" si="119"/>
        <v>Q4 2013</v>
      </c>
      <c r="O677" t="str">
        <f t="shared" si="120"/>
        <v>Nov 2013</v>
      </c>
      <c r="P677">
        <f t="shared" si="112"/>
        <v>201311</v>
      </c>
      <c r="Q677">
        <v>41913</v>
      </c>
      <c r="R677">
        <v>41913</v>
      </c>
      <c r="S677" t="s">
        <v>63</v>
      </c>
      <c r="T677" t="s">
        <v>64</v>
      </c>
      <c r="U677" t="s">
        <v>57</v>
      </c>
      <c r="V677" t="s">
        <v>58</v>
      </c>
      <c r="W677" t="s">
        <v>53</v>
      </c>
      <c r="X677" t="s">
        <v>54</v>
      </c>
      <c r="Y677">
        <v>4</v>
      </c>
      <c r="Z677">
        <v>40</v>
      </c>
    </row>
    <row r="678" spans="5:26" x14ac:dyDescent="0.25">
      <c r="E678">
        <v>41585</v>
      </c>
      <c r="F678">
        <f t="shared" si="113"/>
        <v>2013</v>
      </c>
      <c r="G678">
        <f t="shared" si="110"/>
        <v>11</v>
      </c>
      <c r="H678" t="str">
        <f t="shared" si="114"/>
        <v>November</v>
      </c>
      <c r="I678" t="str">
        <f t="shared" si="115"/>
        <v>Nov</v>
      </c>
      <c r="J678">
        <f t="shared" si="111"/>
        <v>4</v>
      </c>
      <c r="K678" t="str">
        <f t="shared" si="116"/>
        <v>Quarter 4</v>
      </c>
      <c r="L678" t="str">
        <f t="shared" si="117"/>
        <v>Q4</v>
      </c>
      <c r="M678" t="str">
        <f t="shared" si="118"/>
        <v>20134</v>
      </c>
      <c r="N678" t="str">
        <f t="shared" si="119"/>
        <v>Q4 2013</v>
      </c>
      <c r="O678" t="str">
        <f t="shared" si="120"/>
        <v>Nov 2013</v>
      </c>
      <c r="P678">
        <f t="shared" si="112"/>
        <v>201311</v>
      </c>
      <c r="Q678">
        <v>41913</v>
      </c>
      <c r="R678">
        <v>41913</v>
      </c>
      <c r="S678" t="s">
        <v>63</v>
      </c>
      <c r="T678" t="s">
        <v>64</v>
      </c>
      <c r="U678" t="s">
        <v>57</v>
      </c>
      <c r="V678" t="s">
        <v>58</v>
      </c>
      <c r="W678" t="s">
        <v>53</v>
      </c>
      <c r="X678" t="s">
        <v>54</v>
      </c>
      <c r="Y678">
        <v>4</v>
      </c>
      <c r="Z678">
        <v>40</v>
      </c>
    </row>
    <row r="679" spans="5:26" x14ac:dyDescent="0.25">
      <c r="E679">
        <v>41586</v>
      </c>
      <c r="F679">
        <f t="shared" si="113"/>
        <v>2013</v>
      </c>
      <c r="G679">
        <f t="shared" si="110"/>
        <v>11</v>
      </c>
      <c r="H679" t="str">
        <f t="shared" si="114"/>
        <v>November</v>
      </c>
      <c r="I679" t="str">
        <f t="shared" si="115"/>
        <v>Nov</v>
      </c>
      <c r="J679">
        <f t="shared" si="111"/>
        <v>4</v>
      </c>
      <c r="K679" t="str">
        <f t="shared" si="116"/>
        <v>Quarter 4</v>
      </c>
      <c r="L679" t="str">
        <f t="shared" si="117"/>
        <v>Q4</v>
      </c>
      <c r="M679" t="str">
        <f t="shared" si="118"/>
        <v>20134</v>
      </c>
      <c r="N679" t="str">
        <f t="shared" si="119"/>
        <v>Q4 2013</v>
      </c>
      <c r="O679" t="str">
        <f t="shared" si="120"/>
        <v>Nov 2013</v>
      </c>
      <c r="P679">
        <f t="shared" si="112"/>
        <v>201311</v>
      </c>
      <c r="Q679">
        <v>41913</v>
      </c>
      <c r="R679">
        <v>41913</v>
      </c>
      <c r="S679" t="s">
        <v>63</v>
      </c>
      <c r="T679" t="s">
        <v>64</v>
      </c>
      <c r="U679" t="s">
        <v>57</v>
      </c>
      <c r="V679" t="s">
        <v>58</v>
      </c>
      <c r="W679" t="s">
        <v>53</v>
      </c>
      <c r="X679" t="s">
        <v>54</v>
      </c>
      <c r="Y679">
        <v>4</v>
      </c>
      <c r="Z679">
        <v>40</v>
      </c>
    </row>
    <row r="680" spans="5:26" x14ac:dyDescent="0.25">
      <c r="E680">
        <v>41587</v>
      </c>
      <c r="F680">
        <f t="shared" si="113"/>
        <v>2013</v>
      </c>
      <c r="G680">
        <f t="shared" si="110"/>
        <v>11</v>
      </c>
      <c r="H680" t="str">
        <f t="shared" si="114"/>
        <v>November</v>
      </c>
      <c r="I680" t="str">
        <f t="shared" si="115"/>
        <v>Nov</v>
      </c>
      <c r="J680">
        <f t="shared" si="111"/>
        <v>4</v>
      </c>
      <c r="K680" t="str">
        <f t="shared" si="116"/>
        <v>Quarter 4</v>
      </c>
      <c r="L680" t="str">
        <f t="shared" si="117"/>
        <v>Q4</v>
      </c>
      <c r="M680" t="str">
        <f t="shared" si="118"/>
        <v>20134</v>
      </c>
      <c r="N680" t="str">
        <f t="shared" si="119"/>
        <v>Q4 2013</v>
      </c>
      <c r="O680" t="str">
        <f t="shared" si="120"/>
        <v>Nov 2013</v>
      </c>
      <c r="P680">
        <f t="shared" si="112"/>
        <v>201311</v>
      </c>
      <c r="Q680">
        <v>41913</v>
      </c>
      <c r="R680">
        <v>41913</v>
      </c>
      <c r="S680" t="s">
        <v>63</v>
      </c>
      <c r="T680" t="s">
        <v>64</v>
      </c>
      <c r="U680" t="s">
        <v>57</v>
      </c>
      <c r="V680" t="s">
        <v>58</v>
      </c>
      <c r="W680" t="s">
        <v>53</v>
      </c>
      <c r="X680" t="s">
        <v>54</v>
      </c>
      <c r="Y680">
        <v>4</v>
      </c>
      <c r="Z680">
        <v>41</v>
      </c>
    </row>
    <row r="681" spans="5:26" x14ac:dyDescent="0.25">
      <c r="E681">
        <v>41588</v>
      </c>
      <c r="F681">
        <f t="shared" si="113"/>
        <v>2013</v>
      </c>
      <c r="G681">
        <f t="shared" si="110"/>
        <v>11</v>
      </c>
      <c r="H681" t="str">
        <f t="shared" si="114"/>
        <v>November</v>
      </c>
      <c r="I681" t="str">
        <f t="shared" si="115"/>
        <v>Nov</v>
      </c>
      <c r="J681">
        <f t="shared" si="111"/>
        <v>4</v>
      </c>
      <c r="K681" t="str">
        <f t="shared" si="116"/>
        <v>Quarter 4</v>
      </c>
      <c r="L681" t="str">
        <f t="shared" si="117"/>
        <v>Q4</v>
      </c>
      <c r="M681" t="str">
        <f t="shared" si="118"/>
        <v>20134</v>
      </c>
      <c r="N681" t="str">
        <f t="shared" si="119"/>
        <v>Q4 2013</v>
      </c>
      <c r="O681" t="str">
        <f t="shared" si="120"/>
        <v>Nov 2013</v>
      </c>
      <c r="P681">
        <f t="shared" si="112"/>
        <v>201311</v>
      </c>
      <c r="Q681">
        <v>41913</v>
      </c>
      <c r="R681">
        <v>41913</v>
      </c>
      <c r="S681" t="s">
        <v>63</v>
      </c>
      <c r="T681" t="s">
        <v>64</v>
      </c>
      <c r="U681" t="s">
        <v>57</v>
      </c>
      <c r="V681" t="s">
        <v>58</v>
      </c>
      <c r="W681" t="s">
        <v>53</v>
      </c>
      <c r="X681" t="s">
        <v>54</v>
      </c>
      <c r="Y681">
        <v>4</v>
      </c>
      <c r="Z681">
        <v>41</v>
      </c>
    </row>
    <row r="682" spans="5:26" x14ac:dyDescent="0.25">
      <c r="E682">
        <v>41589</v>
      </c>
      <c r="F682">
        <f t="shared" si="113"/>
        <v>2013</v>
      </c>
      <c r="G682">
        <f t="shared" si="110"/>
        <v>11</v>
      </c>
      <c r="H682" t="str">
        <f t="shared" si="114"/>
        <v>November</v>
      </c>
      <c r="I682" t="str">
        <f t="shared" si="115"/>
        <v>Nov</v>
      </c>
      <c r="J682">
        <f t="shared" si="111"/>
        <v>4</v>
      </c>
      <c r="K682" t="str">
        <f t="shared" si="116"/>
        <v>Quarter 4</v>
      </c>
      <c r="L682" t="str">
        <f t="shared" si="117"/>
        <v>Q4</v>
      </c>
      <c r="M682" t="str">
        <f t="shared" si="118"/>
        <v>20134</v>
      </c>
      <c r="N682" t="str">
        <f t="shared" si="119"/>
        <v>Q4 2013</v>
      </c>
      <c r="O682" t="str">
        <f t="shared" si="120"/>
        <v>Nov 2013</v>
      </c>
      <c r="P682">
        <f t="shared" si="112"/>
        <v>201311</v>
      </c>
      <c r="Q682">
        <v>41913</v>
      </c>
      <c r="R682">
        <v>41913</v>
      </c>
      <c r="S682" t="s">
        <v>63</v>
      </c>
      <c r="T682" t="s">
        <v>64</v>
      </c>
      <c r="U682" t="s">
        <v>57</v>
      </c>
      <c r="V682" t="s">
        <v>58</v>
      </c>
      <c r="W682" t="s">
        <v>53</v>
      </c>
      <c r="X682" t="s">
        <v>54</v>
      </c>
      <c r="Y682">
        <v>4</v>
      </c>
      <c r="Z682">
        <v>41</v>
      </c>
    </row>
    <row r="683" spans="5:26" x14ac:dyDescent="0.25">
      <c r="E683">
        <v>41590</v>
      </c>
      <c r="F683">
        <f t="shared" si="113"/>
        <v>2013</v>
      </c>
      <c r="G683">
        <f t="shared" si="110"/>
        <v>11</v>
      </c>
      <c r="H683" t="str">
        <f t="shared" si="114"/>
        <v>November</v>
      </c>
      <c r="I683" t="str">
        <f t="shared" si="115"/>
        <v>Nov</v>
      </c>
      <c r="J683">
        <f t="shared" si="111"/>
        <v>4</v>
      </c>
      <c r="K683" t="str">
        <f t="shared" si="116"/>
        <v>Quarter 4</v>
      </c>
      <c r="L683" t="str">
        <f t="shared" si="117"/>
        <v>Q4</v>
      </c>
      <c r="M683" t="str">
        <f t="shared" si="118"/>
        <v>20134</v>
      </c>
      <c r="N683" t="str">
        <f t="shared" si="119"/>
        <v>Q4 2013</v>
      </c>
      <c r="O683" t="str">
        <f t="shared" si="120"/>
        <v>Nov 2013</v>
      </c>
      <c r="P683">
        <f t="shared" si="112"/>
        <v>201311</v>
      </c>
      <c r="Q683">
        <v>41913</v>
      </c>
      <c r="R683">
        <v>41913</v>
      </c>
      <c r="S683" t="s">
        <v>63</v>
      </c>
      <c r="T683" t="s">
        <v>64</v>
      </c>
      <c r="U683" t="s">
        <v>57</v>
      </c>
      <c r="V683" t="s">
        <v>58</v>
      </c>
      <c r="W683" t="s">
        <v>53</v>
      </c>
      <c r="X683" t="s">
        <v>54</v>
      </c>
      <c r="Y683">
        <v>4</v>
      </c>
      <c r="Z683">
        <v>41</v>
      </c>
    </row>
    <row r="684" spans="5:26" x14ac:dyDescent="0.25">
      <c r="E684">
        <v>41591</v>
      </c>
      <c r="F684">
        <f t="shared" si="113"/>
        <v>2013</v>
      </c>
      <c r="G684">
        <f t="shared" si="110"/>
        <v>11</v>
      </c>
      <c r="H684" t="str">
        <f t="shared" si="114"/>
        <v>November</v>
      </c>
      <c r="I684" t="str">
        <f t="shared" si="115"/>
        <v>Nov</v>
      </c>
      <c r="J684">
        <f t="shared" si="111"/>
        <v>4</v>
      </c>
      <c r="K684" t="str">
        <f t="shared" si="116"/>
        <v>Quarter 4</v>
      </c>
      <c r="L684" t="str">
        <f t="shared" si="117"/>
        <v>Q4</v>
      </c>
      <c r="M684" t="str">
        <f t="shared" si="118"/>
        <v>20134</v>
      </c>
      <c r="N684" t="str">
        <f t="shared" si="119"/>
        <v>Q4 2013</v>
      </c>
      <c r="O684" t="str">
        <f t="shared" si="120"/>
        <v>Nov 2013</v>
      </c>
      <c r="P684">
        <f t="shared" si="112"/>
        <v>201311</v>
      </c>
      <c r="Q684">
        <v>41913</v>
      </c>
      <c r="R684">
        <v>41913</v>
      </c>
      <c r="S684" t="s">
        <v>63</v>
      </c>
      <c r="T684" t="s">
        <v>64</v>
      </c>
      <c r="U684" t="s">
        <v>57</v>
      </c>
      <c r="V684" t="s">
        <v>58</v>
      </c>
      <c r="W684" t="s">
        <v>53</v>
      </c>
      <c r="X684" t="s">
        <v>54</v>
      </c>
      <c r="Y684">
        <v>4</v>
      </c>
      <c r="Z684">
        <v>41</v>
      </c>
    </row>
    <row r="685" spans="5:26" x14ac:dyDescent="0.25">
      <c r="E685">
        <v>41592</v>
      </c>
      <c r="F685">
        <f t="shared" si="113"/>
        <v>2013</v>
      </c>
      <c r="G685">
        <f t="shared" si="110"/>
        <v>11</v>
      </c>
      <c r="H685" t="str">
        <f t="shared" si="114"/>
        <v>November</v>
      </c>
      <c r="I685" t="str">
        <f t="shared" si="115"/>
        <v>Nov</v>
      </c>
      <c r="J685">
        <f t="shared" si="111"/>
        <v>4</v>
      </c>
      <c r="K685" t="str">
        <f t="shared" si="116"/>
        <v>Quarter 4</v>
      </c>
      <c r="L685" t="str">
        <f t="shared" si="117"/>
        <v>Q4</v>
      </c>
      <c r="M685" t="str">
        <f t="shared" si="118"/>
        <v>20134</v>
      </c>
      <c r="N685" t="str">
        <f t="shared" si="119"/>
        <v>Q4 2013</v>
      </c>
      <c r="O685" t="str">
        <f t="shared" si="120"/>
        <v>Nov 2013</v>
      </c>
      <c r="P685">
        <f t="shared" si="112"/>
        <v>201311</v>
      </c>
      <c r="Q685">
        <v>41913</v>
      </c>
      <c r="R685">
        <v>41913</v>
      </c>
      <c r="S685" t="s">
        <v>63</v>
      </c>
      <c r="T685" t="s">
        <v>64</v>
      </c>
      <c r="U685" t="s">
        <v>57</v>
      </c>
      <c r="V685" t="s">
        <v>58</v>
      </c>
      <c r="W685" t="s">
        <v>53</v>
      </c>
      <c r="X685" t="s">
        <v>54</v>
      </c>
      <c r="Y685">
        <v>4</v>
      </c>
      <c r="Z685">
        <v>41</v>
      </c>
    </row>
    <row r="686" spans="5:26" x14ac:dyDescent="0.25">
      <c r="E686">
        <v>41593</v>
      </c>
      <c r="F686">
        <f t="shared" si="113"/>
        <v>2013</v>
      </c>
      <c r="G686">
        <f t="shared" si="110"/>
        <v>11</v>
      </c>
      <c r="H686" t="str">
        <f t="shared" si="114"/>
        <v>November</v>
      </c>
      <c r="I686" t="str">
        <f t="shared" si="115"/>
        <v>Nov</v>
      </c>
      <c r="J686">
        <f t="shared" si="111"/>
        <v>4</v>
      </c>
      <c r="K686" t="str">
        <f t="shared" si="116"/>
        <v>Quarter 4</v>
      </c>
      <c r="L686" t="str">
        <f t="shared" si="117"/>
        <v>Q4</v>
      </c>
      <c r="M686" t="str">
        <f t="shared" si="118"/>
        <v>20134</v>
      </c>
      <c r="N686" t="str">
        <f t="shared" si="119"/>
        <v>Q4 2013</v>
      </c>
      <c r="O686" t="str">
        <f t="shared" si="120"/>
        <v>Nov 2013</v>
      </c>
      <c r="P686">
        <f t="shared" si="112"/>
        <v>201311</v>
      </c>
      <c r="Q686">
        <v>41913</v>
      </c>
      <c r="R686">
        <v>41913</v>
      </c>
      <c r="S686" t="s">
        <v>63</v>
      </c>
      <c r="T686" t="s">
        <v>64</v>
      </c>
      <c r="U686" t="s">
        <v>57</v>
      </c>
      <c r="V686" t="s">
        <v>58</v>
      </c>
      <c r="W686" t="s">
        <v>53</v>
      </c>
      <c r="X686" t="s">
        <v>54</v>
      </c>
      <c r="Y686">
        <v>4</v>
      </c>
      <c r="Z686">
        <v>41</v>
      </c>
    </row>
    <row r="687" spans="5:26" x14ac:dyDescent="0.25">
      <c r="E687">
        <v>41594</v>
      </c>
      <c r="F687">
        <f t="shared" si="113"/>
        <v>2013</v>
      </c>
      <c r="G687">
        <f t="shared" si="110"/>
        <v>11</v>
      </c>
      <c r="H687" t="str">
        <f t="shared" si="114"/>
        <v>November</v>
      </c>
      <c r="I687" t="str">
        <f t="shared" si="115"/>
        <v>Nov</v>
      </c>
      <c r="J687">
        <f t="shared" si="111"/>
        <v>4</v>
      </c>
      <c r="K687" t="str">
        <f t="shared" si="116"/>
        <v>Quarter 4</v>
      </c>
      <c r="L687" t="str">
        <f t="shared" si="117"/>
        <v>Q4</v>
      </c>
      <c r="M687" t="str">
        <f t="shared" si="118"/>
        <v>20134</v>
      </c>
      <c r="N687" t="str">
        <f t="shared" si="119"/>
        <v>Q4 2013</v>
      </c>
      <c r="O687" t="str">
        <f t="shared" si="120"/>
        <v>Nov 2013</v>
      </c>
      <c r="P687">
        <f t="shared" si="112"/>
        <v>201311</v>
      </c>
      <c r="Q687">
        <v>41913</v>
      </c>
      <c r="R687">
        <v>41913</v>
      </c>
      <c r="S687" t="s">
        <v>63</v>
      </c>
      <c r="T687" t="s">
        <v>64</v>
      </c>
      <c r="U687" t="s">
        <v>57</v>
      </c>
      <c r="V687" t="s">
        <v>58</v>
      </c>
      <c r="W687" t="s">
        <v>53</v>
      </c>
      <c r="X687" t="s">
        <v>54</v>
      </c>
      <c r="Y687">
        <v>4</v>
      </c>
      <c r="Z687">
        <v>42</v>
      </c>
    </row>
    <row r="688" spans="5:26" x14ac:dyDescent="0.25">
      <c r="E688">
        <v>41595</v>
      </c>
      <c r="F688">
        <f t="shared" si="113"/>
        <v>2013</v>
      </c>
      <c r="G688">
        <f t="shared" si="110"/>
        <v>11</v>
      </c>
      <c r="H688" t="str">
        <f t="shared" si="114"/>
        <v>November</v>
      </c>
      <c r="I688" t="str">
        <f t="shared" si="115"/>
        <v>Nov</v>
      </c>
      <c r="J688">
        <f t="shared" si="111"/>
        <v>4</v>
      </c>
      <c r="K688" t="str">
        <f t="shared" si="116"/>
        <v>Quarter 4</v>
      </c>
      <c r="L688" t="str">
        <f t="shared" si="117"/>
        <v>Q4</v>
      </c>
      <c r="M688" t="str">
        <f t="shared" si="118"/>
        <v>20134</v>
      </c>
      <c r="N688" t="str">
        <f t="shared" si="119"/>
        <v>Q4 2013</v>
      </c>
      <c r="O688" t="str">
        <f t="shared" si="120"/>
        <v>Nov 2013</v>
      </c>
      <c r="P688">
        <f t="shared" si="112"/>
        <v>201311</v>
      </c>
      <c r="Q688">
        <v>41913</v>
      </c>
      <c r="R688">
        <v>41913</v>
      </c>
      <c r="S688" t="s">
        <v>63</v>
      </c>
      <c r="T688" t="s">
        <v>64</v>
      </c>
      <c r="U688" t="s">
        <v>57</v>
      </c>
      <c r="V688" t="s">
        <v>58</v>
      </c>
      <c r="W688" t="s">
        <v>53</v>
      </c>
      <c r="X688" t="s">
        <v>54</v>
      </c>
      <c r="Y688">
        <v>4</v>
      </c>
      <c r="Z688">
        <v>42</v>
      </c>
    </row>
    <row r="689" spans="5:26" x14ac:dyDescent="0.25">
      <c r="E689">
        <v>41596</v>
      </c>
      <c r="F689">
        <f t="shared" si="113"/>
        <v>2013</v>
      </c>
      <c r="G689">
        <f t="shared" si="110"/>
        <v>11</v>
      </c>
      <c r="H689" t="str">
        <f t="shared" si="114"/>
        <v>November</v>
      </c>
      <c r="I689" t="str">
        <f t="shared" si="115"/>
        <v>Nov</v>
      </c>
      <c r="J689">
        <f t="shared" si="111"/>
        <v>4</v>
      </c>
      <c r="K689" t="str">
        <f t="shared" si="116"/>
        <v>Quarter 4</v>
      </c>
      <c r="L689" t="str">
        <f t="shared" si="117"/>
        <v>Q4</v>
      </c>
      <c r="M689" t="str">
        <f t="shared" si="118"/>
        <v>20134</v>
      </c>
      <c r="N689" t="str">
        <f t="shared" si="119"/>
        <v>Q4 2013</v>
      </c>
      <c r="O689" t="str">
        <f t="shared" si="120"/>
        <v>Nov 2013</v>
      </c>
      <c r="P689">
        <f t="shared" si="112"/>
        <v>201311</v>
      </c>
      <c r="Q689">
        <v>41913</v>
      </c>
      <c r="R689">
        <v>41913</v>
      </c>
      <c r="S689" t="s">
        <v>63</v>
      </c>
      <c r="T689" t="s">
        <v>64</v>
      </c>
      <c r="U689" t="s">
        <v>57</v>
      </c>
      <c r="V689" t="s">
        <v>58</v>
      </c>
      <c r="W689" t="s">
        <v>53</v>
      </c>
      <c r="X689" t="s">
        <v>54</v>
      </c>
      <c r="Y689">
        <v>4</v>
      </c>
      <c r="Z689">
        <v>42</v>
      </c>
    </row>
    <row r="690" spans="5:26" x14ac:dyDescent="0.25">
      <c r="E690">
        <v>41597</v>
      </c>
      <c r="F690">
        <f t="shared" si="113"/>
        <v>2013</v>
      </c>
      <c r="G690">
        <f t="shared" si="110"/>
        <v>11</v>
      </c>
      <c r="H690" t="str">
        <f t="shared" si="114"/>
        <v>November</v>
      </c>
      <c r="I690" t="str">
        <f t="shared" si="115"/>
        <v>Nov</v>
      </c>
      <c r="J690">
        <f t="shared" si="111"/>
        <v>4</v>
      </c>
      <c r="K690" t="str">
        <f t="shared" si="116"/>
        <v>Quarter 4</v>
      </c>
      <c r="L690" t="str">
        <f t="shared" si="117"/>
        <v>Q4</v>
      </c>
      <c r="M690" t="str">
        <f t="shared" si="118"/>
        <v>20134</v>
      </c>
      <c r="N690" t="str">
        <f t="shared" si="119"/>
        <v>Q4 2013</v>
      </c>
      <c r="O690" t="str">
        <f t="shared" si="120"/>
        <v>Nov 2013</v>
      </c>
      <c r="P690">
        <f t="shared" si="112"/>
        <v>201311</v>
      </c>
      <c r="Q690">
        <v>41913</v>
      </c>
      <c r="R690">
        <v>41913</v>
      </c>
      <c r="S690" t="s">
        <v>63</v>
      </c>
      <c r="T690" t="s">
        <v>64</v>
      </c>
      <c r="U690" t="s">
        <v>57</v>
      </c>
      <c r="V690" t="s">
        <v>58</v>
      </c>
      <c r="W690" t="s">
        <v>53</v>
      </c>
      <c r="X690" t="s">
        <v>54</v>
      </c>
      <c r="Y690">
        <v>4</v>
      </c>
      <c r="Z690">
        <v>42</v>
      </c>
    </row>
    <row r="691" spans="5:26" x14ac:dyDescent="0.25">
      <c r="E691">
        <v>41598</v>
      </c>
      <c r="F691">
        <f t="shared" si="113"/>
        <v>2013</v>
      </c>
      <c r="G691">
        <f t="shared" si="110"/>
        <v>11</v>
      </c>
      <c r="H691" t="str">
        <f t="shared" si="114"/>
        <v>November</v>
      </c>
      <c r="I691" t="str">
        <f t="shared" si="115"/>
        <v>Nov</v>
      </c>
      <c r="J691">
        <f t="shared" si="111"/>
        <v>4</v>
      </c>
      <c r="K691" t="str">
        <f t="shared" si="116"/>
        <v>Quarter 4</v>
      </c>
      <c r="L691" t="str">
        <f t="shared" si="117"/>
        <v>Q4</v>
      </c>
      <c r="M691" t="str">
        <f t="shared" si="118"/>
        <v>20134</v>
      </c>
      <c r="N691" t="str">
        <f t="shared" si="119"/>
        <v>Q4 2013</v>
      </c>
      <c r="O691" t="str">
        <f t="shared" si="120"/>
        <v>Nov 2013</v>
      </c>
      <c r="P691">
        <f t="shared" si="112"/>
        <v>201311</v>
      </c>
      <c r="Q691">
        <v>41913</v>
      </c>
      <c r="R691">
        <v>41913</v>
      </c>
      <c r="S691" t="s">
        <v>63</v>
      </c>
      <c r="T691" t="s">
        <v>64</v>
      </c>
      <c r="U691" t="s">
        <v>57</v>
      </c>
      <c r="V691" t="s">
        <v>58</v>
      </c>
      <c r="W691" t="s">
        <v>53</v>
      </c>
      <c r="X691" t="s">
        <v>54</v>
      </c>
      <c r="Y691">
        <v>4</v>
      </c>
      <c r="Z691">
        <v>42</v>
      </c>
    </row>
    <row r="692" spans="5:26" x14ac:dyDescent="0.25">
      <c r="E692">
        <v>41599</v>
      </c>
      <c r="F692">
        <f t="shared" si="113"/>
        <v>2013</v>
      </c>
      <c r="G692">
        <f t="shared" si="110"/>
        <v>11</v>
      </c>
      <c r="H692" t="str">
        <f t="shared" si="114"/>
        <v>November</v>
      </c>
      <c r="I692" t="str">
        <f t="shared" si="115"/>
        <v>Nov</v>
      </c>
      <c r="J692">
        <f t="shared" si="111"/>
        <v>4</v>
      </c>
      <c r="K692" t="str">
        <f t="shared" si="116"/>
        <v>Quarter 4</v>
      </c>
      <c r="L692" t="str">
        <f t="shared" si="117"/>
        <v>Q4</v>
      </c>
      <c r="M692" t="str">
        <f t="shared" si="118"/>
        <v>20134</v>
      </c>
      <c r="N692" t="str">
        <f t="shared" si="119"/>
        <v>Q4 2013</v>
      </c>
      <c r="O692" t="str">
        <f t="shared" si="120"/>
        <v>Nov 2013</v>
      </c>
      <c r="P692">
        <f t="shared" si="112"/>
        <v>201311</v>
      </c>
      <c r="Q692">
        <v>41913</v>
      </c>
      <c r="R692">
        <v>41913</v>
      </c>
      <c r="S692" t="s">
        <v>63</v>
      </c>
      <c r="T692" t="s">
        <v>64</v>
      </c>
      <c r="U692" t="s">
        <v>57</v>
      </c>
      <c r="V692" t="s">
        <v>58</v>
      </c>
      <c r="W692" t="s">
        <v>53</v>
      </c>
      <c r="X692" t="s">
        <v>54</v>
      </c>
      <c r="Y692">
        <v>4</v>
      </c>
      <c r="Z692">
        <v>42</v>
      </c>
    </row>
    <row r="693" spans="5:26" x14ac:dyDescent="0.25">
      <c r="E693">
        <v>41600</v>
      </c>
      <c r="F693">
        <f t="shared" si="113"/>
        <v>2013</v>
      </c>
      <c r="G693">
        <f t="shared" si="110"/>
        <v>11</v>
      </c>
      <c r="H693" t="str">
        <f t="shared" si="114"/>
        <v>November</v>
      </c>
      <c r="I693" t="str">
        <f t="shared" si="115"/>
        <v>Nov</v>
      </c>
      <c r="J693">
        <f t="shared" si="111"/>
        <v>4</v>
      </c>
      <c r="K693" t="str">
        <f t="shared" si="116"/>
        <v>Quarter 4</v>
      </c>
      <c r="L693" t="str">
        <f t="shared" si="117"/>
        <v>Q4</v>
      </c>
      <c r="M693" t="str">
        <f t="shared" si="118"/>
        <v>20134</v>
      </c>
      <c r="N693" t="str">
        <f t="shared" si="119"/>
        <v>Q4 2013</v>
      </c>
      <c r="O693" t="str">
        <f t="shared" si="120"/>
        <v>Nov 2013</v>
      </c>
      <c r="P693">
        <f t="shared" si="112"/>
        <v>201311</v>
      </c>
      <c r="Q693">
        <v>41913</v>
      </c>
      <c r="R693">
        <v>41913</v>
      </c>
      <c r="S693" t="s">
        <v>63</v>
      </c>
      <c r="T693" t="s">
        <v>64</v>
      </c>
      <c r="U693" t="s">
        <v>57</v>
      </c>
      <c r="V693" t="s">
        <v>58</v>
      </c>
      <c r="W693" t="s">
        <v>53</v>
      </c>
      <c r="X693" t="s">
        <v>54</v>
      </c>
      <c r="Y693">
        <v>4</v>
      </c>
      <c r="Z693">
        <v>42</v>
      </c>
    </row>
    <row r="694" spans="5:26" x14ac:dyDescent="0.25">
      <c r="E694">
        <v>41601</v>
      </c>
      <c r="F694">
        <f t="shared" si="113"/>
        <v>2013</v>
      </c>
      <c r="G694">
        <f t="shared" si="110"/>
        <v>11</v>
      </c>
      <c r="H694" t="str">
        <f t="shared" si="114"/>
        <v>November</v>
      </c>
      <c r="I694" t="str">
        <f t="shared" si="115"/>
        <v>Nov</v>
      </c>
      <c r="J694">
        <f t="shared" si="111"/>
        <v>4</v>
      </c>
      <c r="K694" t="str">
        <f t="shared" si="116"/>
        <v>Quarter 4</v>
      </c>
      <c r="L694" t="str">
        <f t="shared" si="117"/>
        <v>Q4</v>
      </c>
      <c r="M694" t="str">
        <f t="shared" si="118"/>
        <v>20134</v>
      </c>
      <c r="N694" t="str">
        <f t="shared" si="119"/>
        <v>Q4 2013</v>
      </c>
      <c r="O694" t="str">
        <f t="shared" si="120"/>
        <v>Nov 2013</v>
      </c>
      <c r="P694">
        <f t="shared" si="112"/>
        <v>201311</v>
      </c>
      <c r="Q694">
        <v>41913</v>
      </c>
      <c r="R694">
        <v>41913</v>
      </c>
      <c r="S694" t="s">
        <v>63</v>
      </c>
      <c r="T694" t="s">
        <v>64</v>
      </c>
      <c r="U694" t="s">
        <v>57</v>
      </c>
      <c r="V694" t="s">
        <v>58</v>
      </c>
      <c r="W694" t="s">
        <v>53</v>
      </c>
      <c r="X694" t="s">
        <v>54</v>
      </c>
      <c r="Y694">
        <v>4</v>
      </c>
      <c r="Z694">
        <v>43</v>
      </c>
    </row>
    <row r="695" spans="5:26" x14ac:dyDescent="0.25">
      <c r="E695">
        <v>41602</v>
      </c>
      <c r="F695">
        <f t="shared" si="113"/>
        <v>2013</v>
      </c>
      <c r="G695">
        <f t="shared" si="110"/>
        <v>11</v>
      </c>
      <c r="H695" t="str">
        <f t="shared" si="114"/>
        <v>November</v>
      </c>
      <c r="I695" t="str">
        <f t="shared" si="115"/>
        <v>Nov</v>
      </c>
      <c r="J695">
        <f t="shared" si="111"/>
        <v>4</v>
      </c>
      <c r="K695" t="str">
        <f t="shared" si="116"/>
        <v>Quarter 4</v>
      </c>
      <c r="L695" t="str">
        <f t="shared" si="117"/>
        <v>Q4</v>
      </c>
      <c r="M695" t="str">
        <f t="shared" si="118"/>
        <v>20134</v>
      </c>
      <c r="N695" t="str">
        <f t="shared" si="119"/>
        <v>Q4 2013</v>
      </c>
      <c r="O695" t="str">
        <f t="shared" si="120"/>
        <v>Nov 2013</v>
      </c>
      <c r="P695">
        <f t="shared" si="112"/>
        <v>201311</v>
      </c>
      <c r="Q695">
        <v>41913</v>
      </c>
      <c r="R695">
        <v>41913</v>
      </c>
      <c r="S695" t="s">
        <v>63</v>
      </c>
      <c r="T695" t="s">
        <v>64</v>
      </c>
      <c r="U695" t="s">
        <v>57</v>
      </c>
      <c r="V695" t="s">
        <v>58</v>
      </c>
      <c r="W695" t="s">
        <v>53</v>
      </c>
      <c r="X695" t="s">
        <v>54</v>
      </c>
      <c r="Y695">
        <v>4</v>
      </c>
      <c r="Z695">
        <v>43</v>
      </c>
    </row>
    <row r="696" spans="5:26" x14ac:dyDescent="0.25">
      <c r="E696">
        <v>41603</v>
      </c>
      <c r="F696">
        <f t="shared" si="113"/>
        <v>2013</v>
      </c>
      <c r="G696">
        <f t="shared" si="110"/>
        <v>11</v>
      </c>
      <c r="H696" t="str">
        <f t="shared" si="114"/>
        <v>November</v>
      </c>
      <c r="I696" t="str">
        <f t="shared" si="115"/>
        <v>Nov</v>
      </c>
      <c r="J696">
        <f t="shared" si="111"/>
        <v>4</v>
      </c>
      <c r="K696" t="str">
        <f t="shared" si="116"/>
        <v>Quarter 4</v>
      </c>
      <c r="L696" t="str">
        <f t="shared" si="117"/>
        <v>Q4</v>
      </c>
      <c r="M696" t="str">
        <f t="shared" si="118"/>
        <v>20134</v>
      </c>
      <c r="N696" t="str">
        <f t="shared" si="119"/>
        <v>Q4 2013</v>
      </c>
      <c r="O696" t="str">
        <f t="shared" si="120"/>
        <v>Nov 2013</v>
      </c>
      <c r="P696">
        <f t="shared" si="112"/>
        <v>201311</v>
      </c>
      <c r="Q696">
        <v>41913</v>
      </c>
      <c r="R696">
        <v>41913</v>
      </c>
      <c r="S696" t="s">
        <v>63</v>
      </c>
      <c r="T696" t="s">
        <v>64</v>
      </c>
      <c r="U696" t="s">
        <v>57</v>
      </c>
      <c r="V696" t="s">
        <v>58</v>
      </c>
      <c r="W696" t="s">
        <v>53</v>
      </c>
      <c r="X696" t="s">
        <v>54</v>
      </c>
      <c r="Y696">
        <v>4</v>
      </c>
      <c r="Z696">
        <v>43</v>
      </c>
    </row>
    <row r="697" spans="5:26" x14ac:dyDescent="0.25">
      <c r="E697">
        <v>41604</v>
      </c>
      <c r="F697">
        <f t="shared" si="113"/>
        <v>2013</v>
      </c>
      <c r="G697">
        <f t="shared" si="110"/>
        <v>11</v>
      </c>
      <c r="H697" t="str">
        <f t="shared" si="114"/>
        <v>November</v>
      </c>
      <c r="I697" t="str">
        <f t="shared" si="115"/>
        <v>Nov</v>
      </c>
      <c r="J697">
        <f t="shared" si="111"/>
        <v>4</v>
      </c>
      <c r="K697" t="str">
        <f t="shared" si="116"/>
        <v>Quarter 4</v>
      </c>
      <c r="L697" t="str">
        <f t="shared" si="117"/>
        <v>Q4</v>
      </c>
      <c r="M697" t="str">
        <f t="shared" si="118"/>
        <v>20134</v>
      </c>
      <c r="N697" t="str">
        <f t="shared" si="119"/>
        <v>Q4 2013</v>
      </c>
      <c r="O697" t="str">
        <f t="shared" si="120"/>
        <v>Nov 2013</v>
      </c>
      <c r="P697">
        <f t="shared" si="112"/>
        <v>201311</v>
      </c>
      <c r="Q697">
        <v>41913</v>
      </c>
      <c r="R697">
        <v>41913</v>
      </c>
      <c r="S697" t="s">
        <v>63</v>
      </c>
      <c r="T697" t="s">
        <v>64</v>
      </c>
      <c r="U697" t="s">
        <v>57</v>
      </c>
      <c r="V697" t="s">
        <v>58</v>
      </c>
      <c r="W697" t="s">
        <v>53</v>
      </c>
      <c r="X697" t="s">
        <v>54</v>
      </c>
      <c r="Y697">
        <v>4</v>
      </c>
      <c r="Z697">
        <v>43</v>
      </c>
    </row>
    <row r="698" spans="5:26" x14ac:dyDescent="0.25">
      <c r="E698">
        <v>41605</v>
      </c>
      <c r="F698">
        <f t="shared" si="113"/>
        <v>2013</v>
      </c>
      <c r="G698">
        <f t="shared" si="110"/>
        <v>11</v>
      </c>
      <c r="H698" t="str">
        <f t="shared" si="114"/>
        <v>November</v>
      </c>
      <c r="I698" t="str">
        <f t="shared" si="115"/>
        <v>Nov</v>
      </c>
      <c r="J698">
        <f t="shared" si="111"/>
        <v>4</v>
      </c>
      <c r="K698" t="str">
        <f t="shared" si="116"/>
        <v>Quarter 4</v>
      </c>
      <c r="L698" t="str">
        <f t="shared" si="117"/>
        <v>Q4</v>
      </c>
      <c r="M698" t="str">
        <f t="shared" si="118"/>
        <v>20134</v>
      </c>
      <c r="N698" t="str">
        <f t="shared" si="119"/>
        <v>Q4 2013</v>
      </c>
      <c r="O698" t="str">
        <f t="shared" si="120"/>
        <v>Nov 2013</v>
      </c>
      <c r="P698">
        <f t="shared" si="112"/>
        <v>201311</v>
      </c>
      <c r="Q698">
        <v>41913</v>
      </c>
      <c r="R698">
        <v>41913</v>
      </c>
      <c r="S698" t="s">
        <v>63</v>
      </c>
      <c r="T698" t="s">
        <v>64</v>
      </c>
      <c r="U698" t="s">
        <v>57</v>
      </c>
      <c r="V698" t="s">
        <v>58</v>
      </c>
      <c r="W698" t="s">
        <v>53</v>
      </c>
      <c r="X698" t="s">
        <v>54</v>
      </c>
      <c r="Y698">
        <v>4</v>
      </c>
      <c r="Z698">
        <v>43</v>
      </c>
    </row>
    <row r="699" spans="5:26" x14ac:dyDescent="0.25">
      <c r="E699">
        <v>41606</v>
      </c>
      <c r="F699">
        <f t="shared" si="113"/>
        <v>2013</v>
      </c>
      <c r="G699">
        <f t="shared" si="110"/>
        <v>11</v>
      </c>
      <c r="H699" t="str">
        <f t="shared" si="114"/>
        <v>November</v>
      </c>
      <c r="I699" t="str">
        <f t="shared" si="115"/>
        <v>Nov</v>
      </c>
      <c r="J699">
        <f t="shared" si="111"/>
        <v>4</v>
      </c>
      <c r="K699" t="str">
        <f t="shared" si="116"/>
        <v>Quarter 4</v>
      </c>
      <c r="L699" t="str">
        <f t="shared" si="117"/>
        <v>Q4</v>
      </c>
      <c r="M699" t="str">
        <f t="shared" si="118"/>
        <v>20134</v>
      </c>
      <c r="N699" t="str">
        <f t="shared" si="119"/>
        <v>Q4 2013</v>
      </c>
      <c r="O699" t="str">
        <f t="shared" si="120"/>
        <v>Nov 2013</v>
      </c>
      <c r="P699">
        <f t="shared" si="112"/>
        <v>201311</v>
      </c>
      <c r="Q699">
        <v>41913</v>
      </c>
      <c r="R699">
        <v>41913</v>
      </c>
      <c r="S699" t="s">
        <v>63</v>
      </c>
      <c r="T699" t="s">
        <v>64</v>
      </c>
      <c r="U699" t="s">
        <v>57</v>
      </c>
      <c r="V699" t="s">
        <v>58</v>
      </c>
      <c r="W699" t="s">
        <v>53</v>
      </c>
      <c r="X699" t="s">
        <v>54</v>
      </c>
      <c r="Y699">
        <v>4</v>
      </c>
      <c r="Z699">
        <v>43</v>
      </c>
    </row>
    <row r="700" spans="5:26" x14ac:dyDescent="0.25">
      <c r="E700">
        <v>41607</v>
      </c>
      <c r="F700">
        <f t="shared" si="113"/>
        <v>2013</v>
      </c>
      <c r="G700">
        <f t="shared" si="110"/>
        <v>11</v>
      </c>
      <c r="H700" t="str">
        <f t="shared" si="114"/>
        <v>November</v>
      </c>
      <c r="I700" t="str">
        <f t="shared" si="115"/>
        <v>Nov</v>
      </c>
      <c r="J700">
        <f t="shared" si="111"/>
        <v>4</v>
      </c>
      <c r="K700" t="str">
        <f t="shared" si="116"/>
        <v>Quarter 4</v>
      </c>
      <c r="L700" t="str">
        <f t="shared" si="117"/>
        <v>Q4</v>
      </c>
      <c r="M700" t="str">
        <f t="shared" si="118"/>
        <v>20134</v>
      </c>
      <c r="N700" t="str">
        <f t="shared" si="119"/>
        <v>Q4 2013</v>
      </c>
      <c r="O700" t="str">
        <f t="shared" si="120"/>
        <v>Nov 2013</v>
      </c>
      <c r="P700">
        <f t="shared" si="112"/>
        <v>201311</v>
      </c>
      <c r="Q700">
        <v>41913</v>
      </c>
      <c r="R700">
        <v>41913</v>
      </c>
      <c r="S700" t="s">
        <v>63</v>
      </c>
      <c r="T700" t="s">
        <v>64</v>
      </c>
      <c r="U700" t="s">
        <v>57</v>
      </c>
      <c r="V700" t="s">
        <v>58</v>
      </c>
      <c r="W700" t="s">
        <v>53</v>
      </c>
      <c r="X700" t="s">
        <v>54</v>
      </c>
      <c r="Y700">
        <v>4</v>
      </c>
      <c r="Z700">
        <v>43</v>
      </c>
    </row>
    <row r="701" spans="5:26" x14ac:dyDescent="0.25">
      <c r="E701">
        <v>41608</v>
      </c>
      <c r="F701">
        <f t="shared" si="113"/>
        <v>2013</v>
      </c>
      <c r="G701">
        <f t="shared" si="110"/>
        <v>11</v>
      </c>
      <c r="H701" t="str">
        <f t="shared" si="114"/>
        <v>November</v>
      </c>
      <c r="I701" t="str">
        <f t="shared" si="115"/>
        <v>Nov</v>
      </c>
      <c r="J701">
        <f t="shared" si="111"/>
        <v>4</v>
      </c>
      <c r="K701" t="str">
        <f t="shared" si="116"/>
        <v>Quarter 4</v>
      </c>
      <c r="L701" t="str">
        <f t="shared" si="117"/>
        <v>Q4</v>
      </c>
      <c r="M701" t="str">
        <f t="shared" si="118"/>
        <v>20134</v>
      </c>
      <c r="N701" t="str">
        <f t="shared" si="119"/>
        <v>Q4 2013</v>
      </c>
      <c r="O701" t="str">
        <f t="shared" si="120"/>
        <v>Nov 2013</v>
      </c>
      <c r="P701">
        <f t="shared" si="112"/>
        <v>201311</v>
      </c>
      <c r="Q701">
        <v>41913</v>
      </c>
      <c r="R701">
        <v>41913</v>
      </c>
      <c r="S701" t="s">
        <v>63</v>
      </c>
      <c r="T701" t="s">
        <v>64</v>
      </c>
      <c r="U701" t="s">
        <v>57</v>
      </c>
      <c r="V701" t="s">
        <v>58</v>
      </c>
      <c r="W701" t="s">
        <v>53</v>
      </c>
      <c r="X701" t="s">
        <v>54</v>
      </c>
      <c r="Y701">
        <v>4</v>
      </c>
      <c r="Z701">
        <v>44</v>
      </c>
    </row>
    <row r="702" spans="5:26" x14ac:dyDescent="0.25">
      <c r="E702">
        <v>41609</v>
      </c>
      <c r="F702">
        <f t="shared" si="113"/>
        <v>2013</v>
      </c>
      <c r="G702">
        <f t="shared" si="110"/>
        <v>12</v>
      </c>
      <c r="H702" t="str">
        <f t="shared" si="114"/>
        <v>December</v>
      </c>
      <c r="I702" t="str">
        <f t="shared" si="115"/>
        <v>Dec</v>
      </c>
      <c r="J702">
        <f t="shared" si="111"/>
        <v>4</v>
      </c>
      <c r="K702" t="str">
        <f t="shared" si="116"/>
        <v>Quarter 4</v>
      </c>
      <c r="L702" t="str">
        <f t="shared" si="117"/>
        <v>Q4</v>
      </c>
      <c r="M702" t="str">
        <f t="shared" si="118"/>
        <v>20134</v>
      </c>
      <c r="N702" t="str">
        <f t="shared" si="119"/>
        <v>Q4 2013</v>
      </c>
      <c r="O702" t="str">
        <f t="shared" si="120"/>
        <v>Dec 2013</v>
      </c>
      <c r="P702">
        <f t="shared" si="112"/>
        <v>201312</v>
      </c>
      <c r="Q702">
        <v>41913</v>
      </c>
      <c r="R702">
        <v>41913</v>
      </c>
      <c r="S702" t="s">
        <v>63</v>
      </c>
      <c r="T702" t="s">
        <v>64</v>
      </c>
      <c r="U702" t="s">
        <v>57</v>
      </c>
      <c r="V702" t="s">
        <v>58</v>
      </c>
      <c r="W702" t="s">
        <v>53</v>
      </c>
      <c r="X702" t="s">
        <v>54</v>
      </c>
      <c r="Y702">
        <v>4</v>
      </c>
      <c r="Z702">
        <v>44</v>
      </c>
    </row>
    <row r="703" spans="5:26" x14ac:dyDescent="0.25">
      <c r="E703">
        <v>41610</v>
      </c>
      <c r="F703">
        <f t="shared" si="113"/>
        <v>2013</v>
      </c>
      <c r="G703">
        <f t="shared" si="110"/>
        <v>12</v>
      </c>
      <c r="H703" t="str">
        <f t="shared" si="114"/>
        <v>December</v>
      </c>
      <c r="I703" t="str">
        <f t="shared" si="115"/>
        <v>Dec</v>
      </c>
      <c r="J703">
        <f t="shared" si="111"/>
        <v>4</v>
      </c>
      <c r="K703" t="str">
        <f t="shared" si="116"/>
        <v>Quarter 4</v>
      </c>
      <c r="L703" t="str">
        <f t="shared" si="117"/>
        <v>Q4</v>
      </c>
      <c r="M703" t="str">
        <f t="shared" si="118"/>
        <v>20134</v>
      </c>
      <c r="N703" t="str">
        <f t="shared" si="119"/>
        <v>Q4 2013</v>
      </c>
      <c r="O703" t="str">
        <f t="shared" si="120"/>
        <v>Dec 2013</v>
      </c>
      <c r="P703">
        <f t="shared" si="112"/>
        <v>201312</v>
      </c>
      <c r="Q703">
        <v>41913</v>
      </c>
      <c r="R703">
        <v>41913</v>
      </c>
      <c r="S703" t="s">
        <v>63</v>
      </c>
      <c r="T703" t="s">
        <v>64</v>
      </c>
      <c r="U703" t="s">
        <v>57</v>
      </c>
      <c r="V703" t="s">
        <v>58</v>
      </c>
      <c r="W703" t="s">
        <v>53</v>
      </c>
      <c r="X703" t="s">
        <v>54</v>
      </c>
      <c r="Y703">
        <v>4</v>
      </c>
      <c r="Z703">
        <v>44</v>
      </c>
    </row>
    <row r="704" spans="5:26" x14ac:dyDescent="0.25">
      <c r="E704">
        <v>41611</v>
      </c>
      <c r="F704">
        <f t="shared" si="113"/>
        <v>2013</v>
      </c>
      <c r="G704">
        <f t="shared" si="110"/>
        <v>12</v>
      </c>
      <c r="H704" t="str">
        <f t="shared" si="114"/>
        <v>December</v>
      </c>
      <c r="I704" t="str">
        <f t="shared" si="115"/>
        <v>Dec</v>
      </c>
      <c r="J704">
        <f t="shared" si="111"/>
        <v>4</v>
      </c>
      <c r="K704" t="str">
        <f t="shared" si="116"/>
        <v>Quarter 4</v>
      </c>
      <c r="L704" t="str">
        <f t="shared" si="117"/>
        <v>Q4</v>
      </c>
      <c r="M704" t="str">
        <f t="shared" si="118"/>
        <v>20134</v>
      </c>
      <c r="N704" t="str">
        <f t="shared" si="119"/>
        <v>Q4 2013</v>
      </c>
      <c r="O704" t="str">
        <f t="shared" si="120"/>
        <v>Dec 2013</v>
      </c>
      <c r="P704">
        <f t="shared" si="112"/>
        <v>201312</v>
      </c>
      <c r="Q704">
        <v>41913</v>
      </c>
      <c r="R704">
        <v>41913</v>
      </c>
      <c r="S704" t="s">
        <v>63</v>
      </c>
      <c r="T704" t="s">
        <v>64</v>
      </c>
      <c r="U704" t="s">
        <v>57</v>
      </c>
      <c r="V704" t="s">
        <v>58</v>
      </c>
      <c r="W704" t="s">
        <v>53</v>
      </c>
      <c r="X704" t="s">
        <v>54</v>
      </c>
      <c r="Y704">
        <v>4</v>
      </c>
      <c r="Z704">
        <v>44</v>
      </c>
    </row>
    <row r="705" spans="5:26" x14ac:dyDescent="0.25">
      <c r="E705">
        <v>41612</v>
      </c>
      <c r="F705">
        <f t="shared" si="113"/>
        <v>2013</v>
      </c>
      <c r="G705">
        <f t="shared" si="110"/>
        <v>12</v>
      </c>
      <c r="H705" t="str">
        <f t="shared" si="114"/>
        <v>December</v>
      </c>
      <c r="I705" t="str">
        <f t="shared" si="115"/>
        <v>Dec</v>
      </c>
      <c r="J705">
        <f t="shared" si="111"/>
        <v>4</v>
      </c>
      <c r="K705" t="str">
        <f t="shared" si="116"/>
        <v>Quarter 4</v>
      </c>
      <c r="L705" t="str">
        <f t="shared" si="117"/>
        <v>Q4</v>
      </c>
      <c r="M705" t="str">
        <f t="shared" si="118"/>
        <v>20134</v>
      </c>
      <c r="N705" t="str">
        <f t="shared" si="119"/>
        <v>Q4 2013</v>
      </c>
      <c r="O705" t="str">
        <f t="shared" si="120"/>
        <v>Dec 2013</v>
      </c>
      <c r="P705">
        <f t="shared" si="112"/>
        <v>201312</v>
      </c>
      <c r="Q705">
        <v>41913</v>
      </c>
      <c r="R705">
        <v>41913</v>
      </c>
      <c r="S705" t="s">
        <v>63</v>
      </c>
      <c r="T705" t="s">
        <v>64</v>
      </c>
      <c r="U705" t="s">
        <v>57</v>
      </c>
      <c r="V705" t="s">
        <v>58</v>
      </c>
      <c r="W705" t="s">
        <v>53</v>
      </c>
      <c r="X705" t="s">
        <v>54</v>
      </c>
      <c r="Y705">
        <v>4</v>
      </c>
      <c r="Z705">
        <v>44</v>
      </c>
    </row>
    <row r="706" spans="5:26" x14ac:dyDescent="0.25">
      <c r="E706">
        <v>41613</v>
      </c>
      <c r="F706">
        <f t="shared" si="113"/>
        <v>2013</v>
      </c>
      <c r="G706">
        <f t="shared" ref="G706:G769" si="121">MONTH(E706)</f>
        <v>12</v>
      </c>
      <c r="H706" t="str">
        <f t="shared" si="114"/>
        <v>December</v>
      </c>
      <c r="I706" t="str">
        <f t="shared" si="115"/>
        <v>Dec</v>
      </c>
      <c r="J706">
        <f t="shared" ref="J706:J769" si="122">ROUNDUP(MONTH(E706)/3,0)</f>
        <v>4</v>
      </c>
      <c r="K706" t="str">
        <f t="shared" si="116"/>
        <v>Quarter 4</v>
      </c>
      <c r="L706" t="str">
        <f t="shared" si="117"/>
        <v>Q4</v>
      </c>
      <c r="M706" t="str">
        <f t="shared" si="118"/>
        <v>20134</v>
      </c>
      <c r="N706" t="str">
        <f t="shared" si="119"/>
        <v>Q4 2013</v>
      </c>
      <c r="O706" t="str">
        <f t="shared" si="120"/>
        <v>Dec 2013</v>
      </c>
      <c r="P706">
        <f t="shared" ref="P706:P769" si="123">(YEAR(E706) * 100) + MONTH(E706)</f>
        <v>201312</v>
      </c>
      <c r="Q706">
        <v>41913</v>
      </c>
      <c r="R706">
        <v>41913</v>
      </c>
      <c r="S706" t="s">
        <v>63</v>
      </c>
      <c r="T706" t="s">
        <v>64</v>
      </c>
      <c r="U706" t="s">
        <v>57</v>
      </c>
      <c r="V706" t="s">
        <v>58</v>
      </c>
      <c r="W706" t="s">
        <v>53</v>
      </c>
      <c r="X706" t="s">
        <v>54</v>
      </c>
      <c r="Y706">
        <v>4</v>
      </c>
      <c r="Z706">
        <v>44</v>
      </c>
    </row>
    <row r="707" spans="5:26" x14ac:dyDescent="0.25">
      <c r="E707">
        <v>41614</v>
      </c>
      <c r="F707">
        <f t="shared" ref="F707:F770" si="124">YEAR(E707)</f>
        <v>2013</v>
      </c>
      <c r="G707">
        <f t="shared" si="121"/>
        <v>12</v>
      </c>
      <c r="H707" t="str">
        <f t="shared" ref="H707:H770" si="125">TEXT(E707,"mmmm")</f>
        <v>December</v>
      </c>
      <c r="I707" t="str">
        <f t="shared" ref="I707:I770" si="126">TEXT(E707,"mmm")</f>
        <v>Dec</v>
      </c>
      <c r="J707">
        <f t="shared" si="122"/>
        <v>4</v>
      </c>
      <c r="K707" t="str">
        <f t="shared" ref="K707:K770" si="127">"Quarter " &amp; ROUNDUP(MONTH(E707)/3,0)</f>
        <v>Quarter 4</v>
      </c>
      <c r="L707" t="str">
        <f t="shared" ref="L707:L770" si="128">"Q" &amp; ROUNDUP(MONTH(E707)/3,0)</f>
        <v>Q4</v>
      </c>
      <c r="M707" t="str">
        <f t="shared" ref="M707:M770" si="129">YEAR(E707) &amp; ROUNDUP(MONTH(E707)/3,0)</f>
        <v>20134</v>
      </c>
      <c r="N707" t="str">
        <f t="shared" ref="N707:N770" si="130">"Q" &amp; ROUNDUP(MONTH(E707)/3,0) &amp; " " &amp; YEAR(E707)</f>
        <v>Q4 2013</v>
      </c>
      <c r="O707" t="str">
        <f t="shared" ref="O707:O770" si="131">TEXT(E707,"mmm") &amp; " " &amp; YEAR(E707)</f>
        <v>Dec 2013</v>
      </c>
      <c r="P707">
        <f t="shared" si="123"/>
        <v>201312</v>
      </c>
      <c r="Q707">
        <v>42278</v>
      </c>
      <c r="R707">
        <v>42278</v>
      </c>
      <c r="S707" t="s">
        <v>63</v>
      </c>
      <c r="T707" t="s">
        <v>64</v>
      </c>
      <c r="U707" t="s">
        <v>59</v>
      </c>
      <c r="V707" t="s">
        <v>60</v>
      </c>
      <c r="W707" t="s">
        <v>53</v>
      </c>
      <c r="X707" t="s">
        <v>54</v>
      </c>
      <c r="Y707">
        <v>4</v>
      </c>
      <c r="Z707">
        <v>40</v>
      </c>
    </row>
    <row r="708" spans="5:26" x14ac:dyDescent="0.25">
      <c r="E708">
        <v>41615</v>
      </c>
      <c r="F708">
        <f t="shared" si="124"/>
        <v>2013</v>
      </c>
      <c r="G708">
        <f t="shared" si="121"/>
        <v>12</v>
      </c>
      <c r="H708" t="str">
        <f t="shared" si="125"/>
        <v>December</v>
      </c>
      <c r="I708" t="str">
        <f t="shared" si="126"/>
        <v>Dec</v>
      </c>
      <c r="J708">
        <f t="shared" si="122"/>
        <v>4</v>
      </c>
      <c r="K708" t="str">
        <f t="shared" si="127"/>
        <v>Quarter 4</v>
      </c>
      <c r="L708" t="str">
        <f t="shared" si="128"/>
        <v>Q4</v>
      </c>
      <c r="M708" t="str">
        <f t="shared" si="129"/>
        <v>20134</v>
      </c>
      <c r="N708" t="str">
        <f t="shared" si="130"/>
        <v>Q4 2013</v>
      </c>
      <c r="O708" t="str">
        <f t="shared" si="131"/>
        <v>Dec 2013</v>
      </c>
      <c r="P708">
        <f t="shared" si="123"/>
        <v>201312</v>
      </c>
      <c r="Q708">
        <v>42278</v>
      </c>
      <c r="R708">
        <v>42278</v>
      </c>
      <c r="S708" t="s">
        <v>63</v>
      </c>
      <c r="T708" t="s">
        <v>64</v>
      </c>
      <c r="U708" t="s">
        <v>59</v>
      </c>
      <c r="V708" t="s">
        <v>60</v>
      </c>
      <c r="W708" t="s">
        <v>53</v>
      </c>
      <c r="X708" t="s">
        <v>54</v>
      </c>
      <c r="Y708">
        <v>4</v>
      </c>
      <c r="Z708">
        <v>40</v>
      </c>
    </row>
    <row r="709" spans="5:26" x14ac:dyDescent="0.25">
      <c r="E709">
        <v>41616</v>
      </c>
      <c r="F709">
        <f t="shared" si="124"/>
        <v>2013</v>
      </c>
      <c r="G709">
        <f t="shared" si="121"/>
        <v>12</v>
      </c>
      <c r="H709" t="str">
        <f t="shared" si="125"/>
        <v>December</v>
      </c>
      <c r="I709" t="str">
        <f t="shared" si="126"/>
        <v>Dec</v>
      </c>
      <c r="J709">
        <f t="shared" si="122"/>
        <v>4</v>
      </c>
      <c r="K709" t="str">
        <f t="shared" si="127"/>
        <v>Quarter 4</v>
      </c>
      <c r="L709" t="str">
        <f t="shared" si="128"/>
        <v>Q4</v>
      </c>
      <c r="M709" t="str">
        <f t="shared" si="129"/>
        <v>20134</v>
      </c>
      <c r="N709" t="str">
        <f t="shared" si="130"/>
        <v>Q4 2013</v>
      </c>
      <c r="O709" t="str">
        <f t="shared" si="131"/>
        <v>Dec 2013</v>
      </c>
      <c r="P709">
        <f t="shared" si="123"/>
        <v>201312</v>
      </c>
      <c r="Q709">
        <v>42278</v>
      </c>
      <c r="R709">
        <v>42278</v>
      </c>
      <c r="S709" t="s">
        <v>63</v>
      </c>
      <c r="T709" t="s">
        <v>64</v>
      </c>
      <c r="U709" t="s">
        <v>59</v>
      </c>
      <c r="V709" t="s">
        <v>60</v>
      </c>
      <c r="W709" t="s">
        <v>53</v>
      </c>
      <c r="X709" t="s">
        <v>54</v>
      </c>
      <c r="Y709">
        <v>4</v>
      </c>
      <c r="Z709">
        <v>40</v>
      </c>
    </row>
    <row r="710" spans="5:26" x14ac:dyDescent="0.25">
      <c r="E710">
        <v>41617</v>
      </c>
      <c r="F710">
        <f t="shared" si="124"/>
        <v>2013</v>
      </c>
      <c r="G710">
        <f t="shared" si="121"/>
        <v>12</v>
      </c>
      <c r="H710" t="str">
        <f t="shared" si="125"/>
        <v>December</v>
      </c>
      <c r="I710" t="str">
        <f t="shared" si="126"/>
        <v>Dec</v>
      </c>
      <c r="J710">
        <f t="shared" si="122"/>
        <v>4</v>
      </c>
      <c r="K710" t="str">
        <f t="shared" si="127"/>
        <v>Quarter 4</v>
      </c>
      <c r="L710" t="str">
        <f t="shared" si="128"/>
        <v>Q4</v>
      </c>
      <c r="M710" t="str">
        <f t="shared" si="129"/>
        <v>20134</v>
      </c>
      <c r="N710" t="str">
        <f t="shared" si="130"/>
        <v>Q4 2013</v>
      </c>
      <c r="O710" t="str">
        <f t="shared" si="131"/>
        <v>Dec 2013</v>
      </c>
      <c r="P710">
        <f t="shared" si="123"/>
        <v>201312</v>
      </c>
      <c r="Q710">
        <v>42278</v>
      </c>
      <c r="R710">
        <v>42278</v>
      </c>
      <c r="S710" t="s">
        <v>63</v>
      </c>
      <c r="T710" t="s">
        <v>64</v>
      </c>
      <c r="U710" t="s">
        <v>59</v>
      </c>
      <c r="V710" t="s">
        <v>60</v>
      </c>
      <c r="W710" t="s">
        <v>53</v>
      </c>
      <c r="X710" t="s">
        <v>54</v>
      </c>
      <c r="Y710">
        <v>4</v>
      </c>
      <c r="Z710">
        <v>41</v>
      </c>
    </row>
    <row r="711" spans="5:26" x14ac:dyDescent="0.25">
      <c r="E711">
        <v>41618</v>
      </c>
      <c r="F711">
        <f t="shared" si="124"/>
        <v>2013</v>
      </c>
      <c r="G711">
        <f t="shared" si="121"/>
        <v>12</v>
      </c>
      <c r="H711" t="str">
        <f t="shared" si="125"/>
        <v>December</v>
      </c>
      <c r="I711" t="str">
        <f t="shared" si="126"/>
        <v>Dec</v>
      </c>
      <c r="J711">
        <f t="shared" si="122"/>
        <v>4</v>
      </c>
      <c r="K711" t="str">
        <f t="shared" si="127"/>
        <v>Quarter 4</v>
      </c>
      <c r="L711" t="str">
        <f t="shared" si="128"/>
        <v>Q4</v>
      </c>
      <c r="M711" t="str">
        <f t="shared" si="129"/>
        <v>20134</v>
      </c>
      <c r="N711" t="str">
        <f t="shared" si="130"/>
        <v>Q4 2013</v>
      </c>
      <c r="O711" t="str">
        <f t="shared" si="131"/>
        <v>Dec 2013</v>
      </c>
      <c r="P711">
        <f t="shared" si="123"/>
        <v>201312</v>
      </c>
      <c r="Q711">
        <v>42278</v>
      </c>
      <c r="R711">
        <v>42278</v>
      </c>
      <c r="S711" t="s">
        <v>63</v>
      </c>
      <c r="T711" t="s">
        <v>64</v>
      </c>
      <c r="U711" t="s">
        <v>59</v>
      </c>
      <c r="V711" t="s">
        <v>60</v>
      </c>
      <c r="W711" t="s">
        <v>53</v>
      </c>
      <c r="X711" t="s">
        <v>54</v>
      </c>
      <c r="Y711">
        <v>4</v>
      </c>
      <c r="Z711">
        <v>41</v>
      </c>
    </row>
    <row r="712" spans="5:26" x14ac:dyDescent="0.25">
      <c r="E712">
        <v>41619</v>
      </c>
      <c r="F712">
        <f t="shared" si="124"/>
        <v>2013</v>
      </c>
      <c r="G712">
        <f t="shared" si="121"/>
        <v>12</v>
      </c>
      <c r="H712" t="str">
        <f t="shared" si="125"/>
        <v>December</v>
      </c>
      <c r="I712" t="str">
        <f t="shared" si="126"/>
        <v>Dec</v>
      </c>
      <c r="J712">
        <f t="shared" si="122"/>
        <v>4</v>
      </c>
      <c r="K712" t="str">
        <f t="shared" si="127"/>
        <v>Quarter 4</v>
      </c>
      <c r="L712" t="str">
        <f t="shared" si="128"/>
        <v>Q4</v>
      </c>
      <c r="M712" t="str">
        <f t="shared" si="129"/>
        <v>20134</v>
      </c>
      <c r="N712" t="str">
        <f t="shared" si="130"/>
        <v>Q4 2013</v>
      </c>
      <c r="O712" t="str">
        <f t="shared" si="131"/>
        <v>Dec 2013</v>
      </c>
      <c r="P712">
        <f t="shared" si="123"/>
        <v>201312</v>
      </c>
      <c r="Q712">
        <v>42278</v>
      </c>
      <c r="R712">
        <v>42278</v>
      </c>
      <c r="S712" t="s">
        <v>63</v>
      </c>
      <c r="T712" t="s">
        <v>64</v>
      </c>
      <c r="U712" t="s">
        <v>59</v>
      </c>
      <c r="V712" t="s">
        <v>60</v>
      </c>
      <c r="W712" t="s">
        <v>53</v>
      </c>
      <c r="X712" t="s">
        <v>54</v>
      </c>
      <c r="Y712">
        <v>4</v>
      </c>
      <c r="Z712">
        <v>41</v>
      </c>
    </row>
    <row r="713" spans="5:26" x14ac:dyDescent="0.25">
      <c r="E713">
        <v>41620</v>
      </c>
      <c r="F713">
        <f t="shared" si="124"/>
        <v>2013</v>
      </c>
      <c r="G713">
        <f t="shared" si="121"/>
        <v>12</v>
      </c>
      <c r="H713" t="str">
        <f t="shared" si="125"/>
        <v>December</v>
      </c>
      <c r="I713" t="str">
        <f t="shared" si="126"/>
        <v>Dec</v>
      </c>
      <c r="J713">
        <f t="shared" si="122"/>
        <v>4</v>
      </c>
      <c r="K713" t="str">
        <f t="shared" si="127"/>
        <v>Quarter 4</v>
      </c>
      <c r="L713" t="str">
        <f t="shared" si="128"/>
        <v>Q4</v>
      </c>
      <c r="M713" t="str">
        <f t="shared" si="129"/>
        <v>20134</v>
      </c>
      <c r="N713" t="str">
        <f t="shared" si="130"/>
        <v>Q4 2013</v>
      </c>
      <c r="O713" t="str">
        <f t="shared" si="131"/>
        <v>Dec 2013</v>
      </c>
      <c r="P713">
        <f t="shared" si="123"/>
        <v>201312</v>
      </c>
      <c r="Q713">
        <v>42278</v>
      </c>
      <c r="R713">
        <v>42278</v>
      </c>
      <c r="S713" t="s">
        <v>63</v>
      </c>
      <c r="T713" t="s">
        <v>64</v>
      </c>
      <c r="U713" t="s">
        <v>59</v>
      </c>
      <c r="V713" t="s">
        <v>60</v>
      </c>
      <c r="W713" t="s">
        <v>53</v>
      </c>
      <c r="X713" t="s">
        <v>54</v>
      </c>
      <c r="Y713">
        <v>4</v>
      </c>
      <c r="Z713">
        <v>41</v>
      </c>
    </row>
    <row r="714" spans="5:26" x14ac:dyDescent="0.25">
      <c r="E714">
        <v>41621</v>
      </c>
      <c r="F714">
        <f t="shared" si="124"/>
        <v>2013</v>
      </c>
      <c r="G714">
        <f t="shared" si="121"/>
        <v>12</v>
      </c>
      <c r="H714" t="str">
        <f t="shared" si="125"/>
        <v>December</v>
      </c>
      <c r="I714" t="str">
        <f t="shared" si="126"/>
        <v>Dec</v>
      </c>
      <c r="J714">
        <f t="shared" si="122"/>
        <v>4</v>
      </c>
      <c r="K714" t="str">
        <f t="shared" si="127"/>
        <v>Quarter 4</v>
      </c>
      <c r="L714" t="str">
        <f t="shared" si="128"/>
        <v>Q4</v>
      </c>
      <c r="M714" t="str">
        <f t="shared" si="129"/>
        <v>20134</v>
      </c>
      <c r="N714" t="str">
        <f t="shared" si="130"/>
        <v>Q4 2013</v>
      </c>
      <c r="O714" t="str">
        <f t="shared" si="131"/>
        <v>Dec 2013</v>
      </c>
      <c r="P714">
        <f t="shared" si="123"/>
        <v>201312</v>
      </c>
      <c r="Q714">
        <v>42278</v>
      </c>
      <c r="R714">
        <v>42278</v>
      </c>
      <c r="S714" t="s">
        <v>63</v>
      </c>
      <c r="T714" t="s">
        <v>64</v>
      </c>
      <c r="U714" t="s">
        <v>59</v>
      </c>
      <c r="V714" t="s">
        <v>60</v>
      </c>
      <c r="W714" t="s">
        <v>53</v>
      </c>
      <c r="X714" t="s">
        <v>54</v>
      </c>
      <c r="Y714">
        <v>4</v>
      </c>
      <c r="Z714">
        <v>41</v>
      </c>
    </row>
    <row r="715" spans="5:26" x14ac:dyDescent="0.25">
      <c r="E715">
        <v>41622</v>
      </c>
      <c r="F715">
        <f t="shared" si="124"/>
        <v>2013</v>
      </c>
      <c r="G715">
        <f t="shared" si="121"/>
        <v>12</v>
      </c>
      <c r="H715" t="str">
        <f t="shared" si="125"/>
        <v>December</v>
      </c>
      <c r="I715" t="str">
        <f t="shared" si="126"/>
        <v>Dec</v>
      </c>
      <c r="J715">
        <f t="shared" si="122"/>
        <v>4</v>
      </c>
      <c r="K715" t="str">
        <f t="shared" si="127"/>
        <v>Quarter 4</v>
      </c>
      <c r="L715" t="str">
        <f t="shared" si="128"/>
        <v>Q4</v>
      </c>
      <c r="M715" t="str">
        <f t="shared" si="129"/>
        <v>20134</v>
      </c>
      <c r="N715" t="str">
        <f t="shared" si="130"/>
        <v>Q4 2013</v>
      </c>
      <c r="O715" t="str">
        <f t="shared" si="131"/>
        <v>Dec 2013</v>
      </c>
      <c r="P715">
        <f t="shared" si="123"/>
        <v>201312</v>
      </c>
      <c r="Q715">
        <v>42278</v>
      </c>
      <c r="R715">
        <v>42278</v>
      </c>
      <c r="S715" t="s">
        <v>63</v>
      </c>
      <c r="T715" t="s">
        <v>64</v>
      </c>
      <c r="U715" t="s">
        <v>59</v>
      </c>
      <c r="V715" t="s">
        <v>60</v>
      </c>
      <c r="W715" t="s">
        <v>53</v>
      </c>
      <c r="X715" t="s">
        <v>54</v>
      </c>
      <c r="Y715">
        <v>4</v>
      </c>
      <c r="Z715">
        <v>41</v>
      </c>
    </row>
    <row r="716" spans="5:26" x14ac:dyDescent="0.25">
      <c r="E716">
        <v>41623</v>
      </c>
      <c r="F716">
        <f t="shared" si="124"/>
        <v>2013</v>
      </c>
      <c r="G716">
        <f t="shared" si="121"/>
        <v>12</v>
      </c>
      <c r="H716" t="str">
        <f t="shared" si="125"/>
        <v>December</v>
      </c>
      <c r="I716" t="str">
        <f t="shared" si="126"/>
        <v>Dec</v>
      </c>
      <c r="J716">
        <f t="shared" si="122"/>
        <v>4</v>
      </c>
      <c r="K716" t="str">
        <f t="shared" si="127"/>
        <v>Quarter 4</v>
      </c>
      <c r="L716" t="str">
        <f t="shared" si="128"/>
        <v>Q4</v>
      </c>
      <c r="M716" t="str">
        <f t="shared" si="129"/>
        <v>20134</v>
      </c>
      <c r="N716" t="str">
        <f t="shared" si="130"/>
        <v>Q4 2013</v>
      </c>
      <c r="O716" t="str">
        <f t="shared" si="131"/>
        <v>Dec 2013</v>
      </c>
      <c r="P716">
        <f t="shared" si="123"/>
        <v>201312</v>
      </c>
      <c r="Q716">
        <v>42278</v>
      </c>
      <c r="R716">
        <v>42278</v>
      </c>
      <c r="S716" t="s">
        <v>63</v>
      </c>
      <c r="T716" t="s">
        <v>64</v>
      </c>
      <c r="U716" t="s">
        <v>59</v>
      </c>
      <c r="V716" t="s">
        <v>60</v>
      </c>
      <c r="W716" t="s">
        <v>53</v>
      </c>
      <c r="X716" t="s">
        <v>54</v>
      </c>
      <c r="Y716">
        <v>4</v>
      </c>
      <c r="Z716">
        <v>41</v>
      </c>
    </row>
    <row r="717" spans="5:26" x14ac:dyDescent="0.25">
      <c r="E717">
        <v>41624</v>
      </c>
      <c r="F717">
        <f t="shared" si="124"/>
        <v>2013</v>
      </c>
      <c r="G717">
        <f t="shared" si="121"/>
        <v>12</v>
      </c>
      <c r="H717" t="str">
        <f t="shared" si="125"/>
        <v>December</v>
      </c>
      <c r="I717" t="str">
        <f t="shared" si="126"/>
        <v>Dec</v>
      </c>
      <c r="J717">
        <f t="shared" si="122"/>
        <v>4</v>
      </c>
      <c r="K717" t="str">
        <f t="shared" si="127"/>
        <v>Quarter 4</v>
      </c>
      <c r="L717" t="str">
        <f t="shared" si="128"/>
        <v>Q4</v>
      </c>
      <c r="M717" t="str">
        <f t="shared" si="129"/>
        <v>20134</v>
      </c>
      <c r="N717" t="str">
        <f t="shared" si="130"/>
        <v>Q4 2013</v>
      </c>
      <c r="O717" t="str">
        <f t="shared" si="131"/>
        <v>Dec 2013</v>
      </c>
      <c r="P717">
        <f t="shared" si="123"/>
        <v>201312</v>
      </c>
      <c r="Q717">
        <v>42278</v>
      </c>
      <c r="R717">
        <v>42278</v>
      </c>
      <c r="S717" t="s">
        <v>63</v>
      </c>
      <c r="T717" t="s">
        <v>64</v>
      </c>
      <c r="U717" t="s">
        <v>59</v>
      </c>
      <c r="V717" t="s">
        <v>60</v>
      </c>
      <c r="W717" t="s">
        <v>53</v>
      </c>
      <c r="X717" t="s">
        <v>54</v>
      </c>
      <c r="Y717">
        <v>4</v>
      </c>
      <c r="Z717">
        <v>42</v>
      </c>
    </row>
    <row r="718" spans="5:26" x14ac:dyDescent="0.25">
      <c r="E718">
        <v>41625</v>
      </c>
      <c r="F718">
        <f t="shared" si="124"/>
        <v>2013</v>
      </c>
      <c r="G718">
        <f t="shared" si="121"/>
        <v>12</v>
      </c>
      <c r="H718" t="str">
        <f t="shared" si="125"/>
        <v>December</v>
      </c>
      <c r="I718" t="str">
        <f t="shared" si="126"/>
        <v>Dec</v>
      </c>
      <c r="J718">
        <f t="shared" si="122"/>
        <v>4</v>
      </c>
      <c r="K718" t="str">
        <f t="shared" si="127"/>
        <v>Quarter 4</v>
      </c>
      <c r="L718" t="str">
        <f t="shared" si="128"/>
        <v>Q4</v>
      </c>
      <c r="M718" t="str">
        <f t="shared" si="129"/>
        <v>20134</v>
      </c>
      <c r="N718" t="str">
        <f t="shared" si="130"/>
        <v>Q4 2013</v>
      </c>
      <c r="O718" t="str">
        <f t="shared" si="131"/>
        <v>Dec 2013</v>
      </c>
      <c r="P718">
        <f t="shared" si="123"/>
        <v>201312</v>
      </c>
      <c r="Q718">
        <v>42278</v>
      </c>
      <c r="R718">
        <v>42278</v>
      </c>
      <c r="S718" t="s">
        <v>63</v>
      </c>
      <c r="T718" t="s">
        <v>64</v>
      </c>
      <c r="U718" t="s">
        <v>59</v>
      </c>
      <c r="V718" t="s">
        <v>60</v>
      </c>
      <c r="W718" t="s">
        <v>53</v>
      </c>
      <c r="X718" t="s">
        <v>54</v>
      </c>
      <c r="Y718">
        <v>4</v>
      </c>
      <c r="Z718">
        <v>42</v>
      </c>
    </row>
    <row r="719" spans="5:26" x14ac:dyDescent="0.25">
      <c r="E719">
        <v>41626</v>
      </c>
      <c r="F719">
        <f t="shared" si="124"/>
        <v>2013</v>
      </c>
      <c r="G719">
        <f t="shared" si="121"/>
        <v>12</v>
      </c>
      <c r="H719" t="str">
        <f t="shared" si="125"/>
        <v>December</v>
      </c>
      <c r="I719" t="str">
        <f t="shared" si="126"/>
        <v>Dec</v>
      </c>
      <c r="J719">
        <f t="shared" si="122"/>
        <v>4</v>
      </c>
      <c r="K719" t="str">
        <f t="shared" si="127"/>
        <v>Quarter 4</v>
      </c>
      <c r="L719" t="str">
        <f t="shared" si="128"/>
        <v>Q4</v>
      </c>
      <c r="M719" t="str">
        <f t="shared" si="129"/>
        <v>20134</v>
      </c>
      <c r="N719" t="str">
        <f t="shared" si="130"/>
        <v>Q4 2013</v>
      </c>
      <c r="O719" t="str">
        <f t="shared" si="131"/>
        <v>Dec 2013</v>
      </c>
      <c r="P719">
        <f t="shared" si="123"/>
        <v>201312</v>
      </c>
      <c r="Q719">
        <v>42278</v>
      </c>
      <c r="R719">
        <v>42278</v>
      </c>
      <c r="S719" t="s">
        <v>63</v>
      </c>
      <c r="T719" t="s">
        <v>64</v>
      </c>
      <c r="U719" t="s">
        <v>59</v>
      </c>
      <c r="V719" t="s">
        <v>60</v>
      </c>
      <c r="W719" t="s">
        <v>53</v>
      </c>
      <c r="X719" t="s">
        <v>54</v>
      </c>
      <c r="Y719">
        <v>4</v>
      </c>
      <c r="Z719">
        <v>42</v>
      </c>
    </row>
    <row r="720" spans="5:26" x14ac:dyDescent="0.25">
      <c r="E720">
        <v>41627</v>
      </c>
      <c r="F720">
        <f t="shared" si="124"/>
        <v>2013</v>
      </c>
      <c r="G720">
        <f t="shared" si="121"/>
        <v>12</v>
      </c>
      <c r="H720" t="str">
        <f t="shared" si="125"/>
        <v>December</v>
      </c>
      <c r="I720" t="str">
        <f t="shared" si="126"/>
        <v>Dec</v>
      </c>
      <c r="J720">
        <f t="shared" si="122"/>
        <v>4</v>
      </c>
      <c r="K720" t="str">
        <f t="shared" si="127"/>
        <v>Quarter 4</v>
      </c>
      <c r="L720" t="str">
        <f t="shared" si="128"/>
        <v>Q4</v>
      </c>
      <c r="M720" t="str">
        <f t="shared" si="129"/>
        <v>20134</v>
      </c>
      <c r="N720" t="str">
        <f t="shared" si="130"/>
        <v>Q4 2013</v>
      </c>
      <c r="O720" t="str">
        <f t="shared" si="131"/>
        <v>Dec 2013</v>
      </c>
      <c r="P720">
        <f t="shared" si="123"/>
        <v>201312</v>
      </c>
      <c r="Q720">
        <v>42278</v>
      </c>
      <c r="R720">
        <v>42278</v>
      </c>
      <c r="S720" t="s">
        <v>63</v>
      </c>
      <c r="T720" t="s">
        <v>64</v>
      </c>
      <c r="U720" t="s">
        <v>59</v>
      </c>
      <c r="V720" t="s">
        <v>60</v>
      </c>
      <c r="W720" t="s">
        <v>53</v>
      </c>
      <c r="X720" t="s">
        <v>54</v>
      </c>
      <c r="Y720">
        <v>4</v>
      </c>
      <c r="Z720">
        <v>42</v>
      </c>
    </row>
    <row r="721" spans="5:26" x14ac:dyDescent="0.25">
      <c r="E721">
        <v>41628</v>
      </c>
      <c r="F721">
        <f t="shared" si="124"/>
        <v>2013</v>
      </c>
      <c r="G721">
        <f t="shared" si="121"/>
        <v>12</v>
      </c>
      <c r="H721" t="str">
        <f t="shared" si="125"/>
        <v>December</v>
      </c>
      <c r="I721" t="str">
        <f t="shared" si="126"/>
        <v>Dec</v>
      </c>
      <c r="J721">
        <f t="shared" si="122"/>
        <v>4</v>
      </c>
      <c r="K721" t="str">
        <f t="shared" si="127"/>
        <v>Quarter 4</v>
      </c>
      <c r="L721" t="str">
        <f t="shared" si="128"/>
        <v>Q4</v>
      </c>
      <c r="M721" t="str">
        <f t="shared" si="129"/>
        <v>20134</v>
      </c>
      <c r="N721" t="str">
        <f t="shared" si="130"/>
        <v>Q4 2013</v>
      </c>
      <c r="O721" t="str">
        <f t="shared" si="131"/>
        <v>Dec 2013</v>
      </c>
      <c r="P721">
        <f t="shared" si="123"/>
        <v>201312</v>
      </c>
      <c r="Q721">
        <v>42278</v>
      </c>
      <c r="R721">
        <v>42278</v>
      </c>
      <c r="S721" t="s">
        <v>63</v>
      </c>
      <c r="T721" t="s">
        <v>64</v>
      </c>
      <c r="U721" t="s">
        <v>59</v>
      </c>
      <c r="V721" t="s">
        <v>60</v>
      </c>
      <c r="W721" t="s">
        <v>53</v>
      </c>
      <c r="X721" t="s">
        <v>54</v>
      </c>
      <c r="Y721">
        <v>4</v>
      </c>
      <c r="Z721">
        <v>42</v>
      </c>
    </row>
    <row r="722" spans="5:26" x14ac:dyDescent="0.25">
      <c r="E722">
        <v>41629</v>
      </c>
      <c r="F722">
        <f t="shared" si="124"/>
        <v>2013</v>
      </c>
      <c r="G722">
        <f t="shared" si="121"/>
        <v>12</v>
      </c>
      <c r="H722" t="str">
        <f t="shared" si="125"/>
        <v>December</v>
      </c>
      <c r="I722" t="str">
        <f t="shared" si="126"/>
        <v>Dec</v>
      </c>
      <c r="J722">
        <f t="shared" si="122"/>
        <v>4</v>
      </c>
      <c r="K722" t="str">
        <f t="shared" si="127"/>
        <v>Quarter 4</v>
      </c>
      <c r="L722" t="str">
        <f t="shared" si="128"/>
        <v>Q4</v>
      </c>
      <c r="M722" t="str">
        <f t="shared" si="129"/>
        <v>20134</v>
      </c>
      <c r="N722" t="str">
        <f t="shared" si="130"/>
        <v>Q4 2013</v>
      </c>
      <c r="O722" t="str">
        <f t="shared" si="131"/>
        <v>Dec 2013</v>
      </c>
      <c r="P722">
        <f t="shared" si="123"/>
        <v>201312</v>
      </c>
      <c r="Q722">
        <v>42278</v>
      </c>
      <c r="R722">
        <v>42278</v>
      </c>
      <c r="S722" t="s">
        <v>63</v>
      </c>
      <c r="T722" t="s">
        <v>64</v>
      </c>
      <c r="U722" t="s">
        <v>59</v>
      </c>
      <c r="V722" t="s">
        <v>60</v>
      </c>
      <c r="W722" t="s">
        <v>53</v>
      </c>
      <c r="X722" t="s">
        <v>54</v>
      </c>
      <c r="Y722">
        <v>4</v>
      </c>
      <c r="Z722">
        <v>42</v>
      </c>
    </row>
    <row r="723" spans="5:26" x14ac:dyDescent="0.25">
      <c r="E723">
        <v>41630</v>
      </c>
      <c r="F723">
        <f t="shared" si="124"/>
        <v>2013</v>
      </c>
      <c r="G723">
        <f t="shared" si="121"/>
        <v>12</v>
      </c>
      <c r="H723" t="str">
        <f t="shared" si="125"/>
        <v>December</v>
      </c>
      <c r="I723" t="str">
        <f t="shared" si="126"/>
        <v>Dec</v>
      </c>
      <c r="J723">
        <f t="shared" si="122"/>
        <v>4</v>
      </c>
      <c r="K723" t="str">
        <f t="shared" si="127"/>
        <v>Quarter 4</v>
      </c>
      <c r="L723" t="str">
        <f t="shared" si="128"/>
        <v>Q4</v>
      </c>
      <c r="M723" t="str">
        <f t="shared" si="129"/>
        <v>20134</v>
      </c>
      <c r="N723" t="str">
        <f t="shared" si="130"/>
        <v>Q4 2013</v>
      </c>
      <c r="O723" t="str">
        <f t="shared" si="131"/>
        <v>Dec 2013</v>
      </c>
      <c r="P723">
        <f t="shared" si="123"/>
        <v>201312</v>
      </c>
      <c r="Q723">
        <v>42278</v>
      </c>
      <c r="R723">
        <v>42278</v>
      </c>
      <c r="S723" t="s">
        <v>63</v>
      </c>
      <c r="T723" t="s">
        <v>64</v>
      </c>
      <c r="U723" t="s">
        <v>59</v>
      </c>
      <c r="V723" t="s">
        <v>60</v>
      </c>
      <c r="W723" t="s">
        <v>53</v>
      </c>
      <c r="X723" t="s">
        <v>54</v>
      </c>
      <c r="Y723">
        <v>4</v>
      </c>
      <c r="Z723">
        <v>42</v>
      </c>
    </row>
    <row r="724" spans="5:26" x14ac:dyDescent="0.25">
      <c r="E724">
        <v>41631</v>
      </c>
      <c r="F724">
        <f t="shared" si="124"/>
        <v>2013</v>
      </c>
      <c r="G724">
        <f t="shared" si="121"/>
        <v>12</v>
      </c>
      <c r="H724" t="str">
        <f t="shared" si="125"/>
        <v>December</v>
      </c>
      <c r="I724" t="str">
        <f t="shared" si="126"/>
        <v>Dec</v>
      </c>
      <c r="J724">
        <f t="shared" si="122"/>
        <v>4</v>
      </c>
      <c r="K724" t="str">
        <f t="shared" si="127"/>
        <v>Quarter 4</v>
      </c>
      <c r="L724" t="str">
        <f t="shared" si="128"/>
        <v>Q4</v>
      </c>
      <c r="M724" t="str">
        <f t="shared" si="129"/>
        <v>20134</v>
      </c>
      <c r="N724" t="str">
        <f t="shared" si="130"/>
        <v>Q4 2013</v>
      </c>
      <c r="O724" t="str">
        <f t="shared" si="131"/>
        <v>Dec 2013</v>
      </c>
      <c r="P724">
        <f t="shared" si="123"/>
        <v>201312</v>
      </c>
      <c r="Q724">
        <v>42278</v>
      </c>
      <c r="R724">
        <v>42278</v>
      </c>
      <c r="S724" t="s">
        <v>63</v>
      </c>
      <c r="T724" t="s">
        <v>64</v>
      </c>
      <c r="U724" t="s">
        <v>59</v>
      </c>
      <c r="V724" t="s">
        <v>60</v>
      </c>
      <c r="W724" t="s">
        <v>53</v>
      </c>
      <c r="X724" t="s">
        <v>54</v>
      </c>
      <c r="Y724">
        <v>4</v>
      </c>
      <c r="Z724">
        <v>43</v>
      </c>
    </row>
    <row r="725" spans="5:26" x14ac:dyDescent="0.25">
      <c r="E725">
        <v>41632</v>
      </c>
      <c r="F725">
        <f t="shared" si="124"/>
        <v>2013</v>
      </c>
      <c r="G725">
        <f t="shared" si="121"/>
        <v>12</v>
      </c>
      <c r="H725" t="str">
        <f t="shared" si="125"/>
        <v>December</v>
      </c>
      <c r="I725" t="str">
        <f t="shared" si="126"/>
        <v>Dec</v>
      </c>
      <c r="J725">
        <f t="shared" si="122"/>
        <v>4</v>
      </c>
      <c r="K725" t="str">
        <f t="shared" si="127"/>
        <v>Quarter 4</v>
      </c>
      <c r="L725" t="str">
        <f t="shared" si="128"/>
        <v>Q4</v>
      </c>
      <c r="M725" t="str">
        <f t="shared" si="129"/>
        <v>20134</v>
      </c>
      <c r="N725" t="str">
        <f t="shared" si="130"/>
        <v>Q4 2013</v>
      </c>
      <c r="O725" t="str">
        <f t="shared" si="131"/>
        <v>Dec 2013</v>
      </c>
      <c r="P725">
        <f t="shared" si="123"/>
        <v>201312</v>
      </c>
      <c r="Q725">
        <v>42278</v>
      </c>
      <c r="R725">
        <v>42278</v>
      </c>
      <c r="S725" t="s">
        <v>63</v>
      </c>
      <c r="T725" t="s">
        <v>64</v>
      </c>
      <c r="U725" t="s">
        <v>59</v>
      </c>
      <c r="V725" t="s">
        <v>60</v>
      </c>
      <c r="W725" t="s">
        <v>53</v>
      </c>
      <c r="X725" t="s">
        <v>54</v>
      </c>
      <c r="Y725">
        <v>4</v>
      </c>
      <c r="Z725">
        <v>43</v>
      </c>
    </row>
    <row r="726" spans="5:26" x14ac:dyDescent="0.25">
      <c r="E726">
        <v>41633</v>
      </c>
      <c r="F726">
        <f t="shared" si="124"/>
        <v>2013</v>
      </c>
      <c r="G726">
        <f t="shared" si="121"/>
        <v>12</v>
      </c>
      <c r="H726" t="str">
        <f t="shared" si="125"/>
        <v>December</v>
      </c>
      <c r="I726" t="str">
        <f t="shared" si="126"/>
        <v>Dec</v>
      </c>
      <c r="J726">
        <f t="shared" si="122"/>
        <v>4</v>
      </c>
      <c r="K726" t="str">
        <f t="shared" si="127"/>
        <v>Quarter 4</v>
      </c>
      <c r="L726" t="str">
        <f t="shared" si="128"/>
        <v>Q4</v>
      </c>
      <c r="M726" t="str">
        <f t="shared" si="129"/>
        <v>20134</v>
      </c>
      <c r="N726" t="str">
        <f t="shared" si="130"/>
        <v>Q4 2013</v>
      </c>
      <c r="O726" t="str">
        <f t="shared" si="131"/>
        <v>Dec 2013</v>
      </c>
      <c r="P726">
        <f t="shared" si="123"/>
        <v>201312</v>
      </c>
      <c r="Q726">
        <v>42278</v>
      </c>
      <c r="R726">
        <v>42278</v>
      </c>
      <c r="S726" t="s">
        <v>63</v>
      </c>
      <c r="T726" t="s">
        <v>64</v>
      </c>
      <c r="U726" t="s">
        <v>59</v>
      </c>
      <c r="V726" t="s">
        <v>60</v>
      </c>
      <c r="W726" t="s">
        <v>53</v>
      </c>
      <c r="X726" t="s">
        <v>54</v>
      </c>
      <c r="Y726">
        <v>4</v>
      </c>
      <c r="Z726">
        <v>43</v>
      </c>
    </row>
    <row r="727" spans="5:26" x14ac:dyDescent="0.25">
      <c r="E727">
        <v>41634</v>
      </c>
      <c r="F727">
        <f t="shared" si="124"/>
        <v>2013</v>
      </c>
      <c r="G727">
        <f t="shared" si="121"/>
        <v>12</v>
      </c>
      <c r="H727" t="str">
        <f t="shared" si="125"/>
        <v>December</v>
      </c>
      <c r="I727" t="str">
        <f t="shared" si="126"/>
        <v>Dec</v>
      </c>
      <c r="J727">
        <f t="shared" si="122"/>
        <v>4</v>
      </c>
      <c r="K727" t="str">
        <f t="shared" si="127"/>
        <v>Quarter 4</v>
      </c>
      <c r="L727" t="str">
        <f t="shared" si="128"/>
        <v>Q4</v>
      </c>
      <c r="M727" t="str">
        <f t="shared" si="129"/>
        <v>20134</v>
      </c>
      <c r="N727" t="str">
        <f t="shared" si="130"/>
        <v>Q4 2013</v>
      </c>
      <c r="O727" t="str">
        <f t="shared" si="131"/>
        <v>Dec 2013</v>
      </c>
      <c r="P727">
        <f t="shared" si="123"/>
        <v>201312</v>
      </c>
      <c r="Q727">
        <v>42278</v>
      </c>
      <c r="R727">
        <v>42278</v>
      </c>
      <c r="S727" t="s">
        <v>63</v>
      </c>
      <c r="T727" t="s">
        <v>64</v>
      </c>
      <c r="U727" t="s">
        <v>59</v>
      </c>
      <c r="V727" t="s">
        <v>60</v>
      </c>
      <c r="W727" t="s">
        <v>53</v>
      </c>
      <c r="X727" t="s">
        <v>54</v>
      </c>
      <c r="Y727">
        <v>4</v>
      </c>
      <c r="Z727">
        <v>43</v>
      </c>
    </row>
    <row r="728" spans="5:26" x14ac:dyDescent="0.25">
      <c r="E728">
        <v>41635</v>
      </c>
      <c r="F728">
        <f t="shared" si="124"/>
        <v>2013</v>
      </c>
      <c r="G728">
        <f t="shared" si="121"/>
        <v>12</v>
      </c>
      <c r="H728" t="str">
        <f t="shared" si="125"/>
        <v>December</v>
      </c>
      <c r="I728" t="str">
        <f t="shared" si="126"/>
        <v>Dec</v>
      </c>
      <c r="J728">
        <f t="shared" si="122"/>
        <v>4</v>
      </c>
      <c r="K728" t="str">
        <f t="shared" si="127"/>
        <v>Quarter 4</v>
      </c>
      <c r="L728" t="str">
        <f t="shared" si="128"/>
        <v>Q4</v>
      </c>
      <c r="M728" t="str">
        <f t="shared" si="129"/>
        <v>20134</v>
      </c>
      <c r="N728" t="str">
        <f t="shared" si="130"/>
        <v>Q4 2013</v>
      </c>
      <c r="O728" t="str">
        <f t="shared" si="131"/>
        <v>Dec 2013</v>
      </c>
      <c r="P728">
        <f t="shared" si="123"/>
        <v>201312</v>
      </c>
      <c r="Q728">
        <v>42278</v>
      </c>
      <c r="R728">
        <v>42278</v>
      </c>
      <c r="S728" t="s">
        <v>63</v>
      </c>
      <c r="T728" t="s">
        <v>64</v>
      </c>
      <c r="U728" t="s">
        <v>59</v>
      </c>
      <c r="V728" t="s">
        <v>60</v>
      </c>
      <c r="W728" t="s">
        <v>53</v>
      </c>
      <c r="X728" t="s">
        <v>54</v>
      </c>
      <c r="Y728">
        <v>4</v>
      </c>
      <c r="Z728">
        <v>43</v>
      </c>
    </row>
    <row r="729" spans="5:26" x14ac:dyDescent="0.25">
      <c r="E729">
        <v>41636</v>
      </c>
      <c r="F729">
        <f t="shared" si="124"/>
        <v>2013</v>
      </c>
      <c r="G729">
        <f t="shared" si="121"/>
        <v>12</v>
      </c>
      <c r="H729" t="str">
        <f t="shared" si="125"/>
        <v>December</v>
      </c>
      <c r="I729" t="str">
        <f t="shared" si="126"/>
        <v>Dec</v>
      </c>
      <c r="J729">
        <f t="shared" si="122"/>
        <v>4</v>
      </c>
      <c r="K729" t="str">
        <f t="shared" si="127"/>
        <v>Quarter 4</v>
      </c>
      <c r="L729" t="str">
        <f t="shared" si="128"/>
        <v>Q4</v>
      </c>
      <c r="M729" t="str">
        <f t="shared" si="129"/>
        <v>20134</v>
      </c>
      <c r="N729" t="str">
        <f t="shared" si="130"/>
        <v>Q4 2013</v>
      </c>
      <c r="O729" t="str">
        <f t="shared" si="131"/>
        <v>Dec 2013</v>
      </c>
      <c r="P729">
        <f t="shared" si="123"/>
        <v>201312</v>
      </c>
      <c r="Q729">
        <v>42278</v>
      </c>
      <c r="R729">
        <v>42278</v>
      </c>
      <c r="S729" t="s">
        <v>63</v>
      </c>
      <c r="T729" t="s">
        <v>64</v>
      </c>
      <c r="U729" t="s">
        <v>59</v>
      </c>
      <c r="V729" t="s">
        <v>60</v>
      </c>
      <c r="W729" t="s">
        <v>53</v>
      </c>
      <c r="X729" t="s">
        <v>54</v>
      </c>
      <c r="Y729">
        <v>4</v>
      </c>
      <c r="Z729">
        <v>43</v>
      </c>
    </row>
    <row r="730" spans="5:26" x14ac:dyDescent="0.25">
      <c r="E730">
        <v>41637</v>
      </c>
      <c r="F730">
        <f t="shared" si="124"/>
        <v>2013</v>
      </c>
      <c r="G730">
        <f t="shared" si="121"/>
        <v>12</v>
      </c>
      <c r="H730" t="str">
        <f t="shared" si="125"/>
        <v>December</v>
      </c>
      <c r="I730" t="str">
        <f t="shared" si="126"/>
        <v>Dec</v>
      </c>
      <c r="J730">
        <f t="shared" si="122"/>
        <v>4</v>
      </c>
      <c r="K730" t="str">
        <f t="shared" si="127"/>
        <v>Quarter 4</v>
      </c>
      <c r="L730" t="str">
        <f t="shared" si="128"/>
        <v>Q4</v>
      </c>
      <c r="M730" t="str">
        <f t="shared" si="129"/>
        <v>20134</v>
      </c>
      <c r="N730" t="str">
        <f t="shared" si="130"/>
        <v>Q4 2013</v>
      </c>
      <c r="O730" t="str">
        <f t="shared" si="131"/>
        <v>Dec 2013</v>
      </c>
      <c r="P730">
        <f t="shared" si="123"/>
        <v>201312</v>
      </c>
      <c r="Q730">
        <v>42278</v>
      </c>
      <c r="R730">
        <v>42278</v>
      </c>
      <c r="S730" t="s">
        <v>63</v>
      </c>
      <c r="T730" t="s">
        <v>64</v>
      </c>
      <c r="U730" t="s">
        <v>59</v>
      </c>
      <c r="V730" t="s">
        <v>60</v>
      </c>
      <c r="W730" t="s">
        <v>53</v>
      </c>
      <c r="X730" t="s">
        <v>54</v>
      </c>
      <c r="Y730">
        <v>4</v>
      </c>
      <c r="Z730">
        <v>43</v>
      </c>
    </row>
    <row r="731" spans="5:26" x14ac:dyDescent="0.25">
      <c r="E731">
        <v>41638</v>
      </c>
      <c r="F731">
        <f t="shared" si="124"/>
        <v>2013</v>
      </c>
      <c r="G731">
        <f t="shared" si="121"/>
        <v>12</v>
      </c>
      <c r="H731" t="str">
        <f t="shared" si="125"/>
        <v>December</v>
      </c>
      <c r="I731" t="str">
        <f t="shared" si="126"/>
        <v>Dec</v>
      </c>
      <c r="J731">
        <f t="shared" si="122"/>
        <v>4</v>
      </c>
      <c r="K731" t="str">
        <f t="shared" si="127"/>
        <v>Quarter 4</v>
      </c>
      <c r="L731" t="str">
        <f t="shared" si="128"/>
        <v>Q4</v>
      </c>
      <c r="M731" t="str">
        <f t="shared" si="129"/>
        <v>20134</v>
      </c>
      <c r="N731" t="str">
        <f t="shared" si="130"/>
        <v>Q4 2013</v>
      </c>
      <c r="O731" t="str">
        <f t="shared" si="131"/>
        <v>Dec 2013</v>
      </c>
      <c r="P731">
        <f t="shared" si="123"/>
        <v>201312</v>
      </c>
      <c r="Q731">
        <v>42278</v>
      </c>
      <c r="R731">
        <v>42278</v>
      </c>
      <c r="S731" t="s">
        <v>63</v>
      </c>
      <c r="T731" t="s">
        <v>64</v>
      </c>
      <c r="U731" t="s">
        <v>59</v>
      </c>
      <c r="V731" t="s">
        <v>60</v>
      </c>
      <c r="W731" t="s">
        <v>53</v>
      </c>
      <c r="X731" t="s">
        <v>54</v>
      </c>
      <c r="Y731">
        <v>4</v>
      </c>
      <c r="Z731">
        <v>44</v>
      </c>
    </row>
    <row r="732" spans="5:26" x14ac:dyDescent="0.25">
      <c r="E732">
        <v>41639</v>
      </c>
      <c r="F732">
        <f t="shared" si="124"/>
        <v>2013</v>
      </c>
      <c r="G732">
        <f t="shared" si="121"/>
        <v>12</v>
      </c>
      <c r="H732" t="str">
        <f t="shared" si="125"/>
        <v>December</v>
      </c>
      <c r="I732" t="str">
        <f t="shared" si="126"/>
        <v>Dec</v>
      </c>
      <c r="J732">
        <f t="shared" si="122"/>
        <v>4</v>
      </c>
      <c r="K732" t="str">
        <f t="shared" si="127"/>
        <v>Quarter 4</v>
      </c>
      <c r="L732" t="str">
        <f t="shared" si="128"/>
        <v>Q4</v>
      </c>
      <c r="M732" t="str">
        <f t="shared" si="129"/>
        <v>20134</v>
      </c>
      <c r="N732" t="str">
        <f t="shared" si="130"/>
        <v>Q4 2013</v>
      </c>
      <c r="O732" t="str">
        <f t="shared" si="131"/>
        <v>Dec 2013</v>
      </c>
      <c r="P732">
        <f t="shared" si="123"/>
        <v>201312</v>
      </c>
      <c r="Q732">
        <v>42278</v>
      </c>
      <c r="R732">
        <v>42278</v>
      </c>
      <c r="S732" t="s">
        <v>63</v>
      </c>
      <c r="T732" t="s">
        <v>64</v>
      </c>
      <c r="U732" t="s">
        <v>59</v>
      </c>
      <c r="V732" t="s">
        <v>60</v>
      </c>
      <c r="W732" t="s">
        <v>53</v>
      </c>
      <c r="X732" t="s">
        <v>54</v>
      </c>
      <c r="Y732">
        <v>4</v>
      </c>
      <c r="Z732">
        <v>44</v>
      </c>
    </row>
    <row r="733" spans="5:26" x14ac:dyDescent="0.25">
      <c r="E733">
        <v>41640</v>
      </c>
      <c r="F733">
        <f t="shared" si="124"/>
        <v>2014</v>
      </c>
      <c r="G733">
        <f t="shared" si="121"/>
        <v>1</v>
      </c>
      <c r="H733" t="str">
        <f t="shared" si="125"/>
        <v>January</v>
      </c>
      <c r="I733" t="str">
        <f t="shared" si="126"/>
        <v>Jan</v>
      </c>
      <c r="J733">
        <f t="shared" si="122"/>
        <v>1</v>
      </c>
      <c r="K733" t="str">
        <f t="shared" si="127"/>
        <v>Quarter 1</v>
      </c>
      <c r="L733" t="str">
        <f t="shared" si="128"/>
        <v>Q1</v>
      </c>
      <c r="M733" t="str">
        <f t="shared" si="129"/>
        <v>20141</v>
      </c>
      <c r="N733" t="str">
        <f t="shared" si="130"/>
        <v>Q1 2014</v>
      </c>
      <c r="O733" t="str">
        <f t="shared" si="131"/>
        <v>Jan 2014</v>
      </c>
      <c r="P733">
        <f t="shared" si="123"/>
        <v>201401</v>
      </c>
      <c r="Q733">
        <v>42278</v>
      </c>
      <c r="R733">
        <v>42278</v>
      </c>
      <c r="S733" t="s">
        <v>63</v>
      </c>
      <c r="T733" t="s">
        <v>64</v>
      </c>
      <c r="U733" t="s">
        <v>59</v>
      </c>
      <c r="V733" t="s">
        <v>60</v>
      </c>
      <c r="W733" t="s">
        <v>53</v>
      </c>
      <c r="X733" t="s">
        <v>54</v>
      </c>
      <c r="Y733">
        <v>4</v>
      </c>
      <c r="Z733">
        <v>44</v>
      </c>
    </row>
    <row r="734" spans="5:26" x14ac:dyDescent="0.25">
      <c r="E734">
        <v>41641</v>
      </c>
      <c r="F734">
        <f t="shared" si="124"/>
        <v>2014</v>
      </c>
      <c r="G734">
        <f t="shared" si="121"/>
        <v>1</v>
      </c>
      <c r="H734" t="str">
        <f t="shared" si="125"/>
        <v>January</v>
      </c>
      <c r="I734" t="str">
        <f t="shared" si="126"/>
        <v>Jan</v>
      </c>
      <c r="J734">
        <f t="shared" si="122"/>
        <v>1</v>
      </c>
      <c r="K734" t="str">
        <f t="shared" si="127"/>
        <v>Quarter 1</v>
      </c>
      <c r="L734" t="str">
        <f t="shared" si="128"/>
        <v>Q1</v>
      </c>
      <c r="M734" t="str">
        <f t="shared" si="129"/>
        <v>20141</v>
      </c>
      <c r="N734" t="str">
        <f t="shared" si="130"/>
        <v>Q1 2014</v>
      </c>
      <c r="O734" t="str">
        <f t="shared" si="131"/>
        <v>Jan 2014</v>
      </c>
      <c r="P734">
        <f t="shared" si="123"/>
        <v>201401</v>
      </c>
      <c r="Q734">
        <v>42278</v>
      </c>
      <c r="R734">
        <v>42278</v>
      </c>
      <c r="S734" t="s">
        <v>63</v>
      </c>
      <c r="T734" t="s">
        <v>64</v>
      </c>
      <c r="U734" t="s">
        <v>59</v>
      </c>
      <c r="V734" t="s">
        <v>60</v>
      </c>
      <c r="W734" t="s">
        <v>53</v>
      </c>
      <c r="X734" t="s">
        <v>54</v>
      </c>
      <c r="Y734">
        <v>4</v>
      </c>
      <c r="Z734">
        <v>44</v>
      </c>
    </row>
    <row r="735" spans="5:26" x14ac:dyDescent="0.25">
      <c r="E735">
        <v>41642</v>
      </c>
      <c r="F735">
        <f t="shared" si="124"/>
        <v>2014</v>
      </c>
      <c r="G735">
        <f t="shared" si="121"/>
        <v>1</v>
      </c>
      <c r="H735" t="str">
        <f t="shared" si="125"/>
        <v>January</v>
      </c>
      <c r="I735" t="str">
        <f t="shared" si="126"/>
        <v>Jan</v>
      </c>
      <c r="J735">
        <f t="shared" si="122"/>
        <v>1</v>
      </c>
      <c r="K735" t="str">
        <f t="shared" si="127"/>
        <v>Quarter 1</v>
      </c>
      <c r="L735" t="str">
        <f t="shared" si="128"/>
        <v>Q1</v>
      </c>
      <c r="M735" t="str">
        <f t="shared" si="129"/>
        <v>20141</v>
      </c>
      <c r="N735" t="str">
        <f t="shared" si="130"/>
        <v>Q1 2014</v>
      </c>
      <c r="O735" t="str">
        <f t="shared" si="131"/>
        <v>Jan 2014</v>
      </c>
      <c r="P735">
        <f t="shared" si="123"/>
        <v>201401</v>
      </c>
      <c r="Q735">
        <v>42278</v>
      </c>
      <c r="R735">
        <v>42278</v>
      </c>
      <c r="S735" t="s">
        <v>63</v>
      </c>
      <c r="T735" t="s">
        <v>64</v>
      </c>
      <c r="U735" t="s">
        <v>59</v>
      </c>
      <c r="V735" t="s">
        <v>60</v>
      </c>
      <c r="W735" t="s">
        <v>53</v>
      </c>
      <c r="X735" t="s">
        <v>54</v>
      </c>
      <c r="Y735">
        <v>4</v>
      </c>
      <c r="Z735">
        <v>44</v>
      </c>
    </row>
    <row r="736" spans="5:26" x14ac:dyDescent="0.25">
      <c r="E736">
        <v>41643</v>
      </c>
      <c r="F736">
        <f t="shared" si="124"/>
        <v>2014</v>
      </c>
      <c r="G736">
        <f t="shared" si="121"/>
        <v>1</v>
      </c>
      <c r="H736" t="str">
        <f t="shared" si="125"/>
        <v>January</v>
      </c>
      <c r="I736" t="str">
        <f t="shared" si="126"/>
        <v>Jan</v>
      </c>
      <c r="J736">
        <f t="shared" si="122"/>
        <v>1</v>
      </c>
      <c r="K736" t="str">
        <f t="shared" si="127"/>
        <v>Quarter 1</v>
      </c>
      <c r="L736" t="str">
        <f t="shared" si="128"/>
        <v>Q1</v>
      </c>
      <c r="M736" t="str">
        <f t="shared" si="129"/>
        <v>20141</v>
      </c>
      <c r="N736" t="str">
        <f t="shared" si="130"/>
        <v>Q1 2014</v>
      </c>
      <c r="O736" t="str">
        <f t="shared" si="131"/>
        <v>Jan 2014</v>
      </c>
      <c r="P736">
        <f t="shared" si="123"/>
        <v>201401</v>
      </c>
      <c r="Q736">
        <v>42278</v>
      </c>
      <c r="R736">
        <v>42278</v>
      </c>
      <c r="S736" t="s">
        <v>63</v>
      </c>
      <c r="T736" t="s">
        <v>64</v>
      </c>
      <c r="U736" t="s">
        <v>59</v>
      </c>
      <c r="V736" t="s">
        <v>60</v>
      </c>
      <c r="W736" t="s">
        <v>53</v>
      </c>
      <c r="X736" t="s">
        <v>54</v>
      </c>
      <c r="Y736">
        <v>4</v>
      </c>
      <c r="Z736">
        <v>44</v>
      </c>
    </row>
    <row r="737" spans="5:26" x14ac:dyDescent="0.25">
      <c r="E737">
        <v>41644</v>
      </c>
      <c r="F737">
        <f t="shared" si="124"/>
        <v>2014</v>
      </c>
      <c r="G737">
        <f t="shared" si="121"/>
        <v>1</v>
      </c>
      <c r="H737" t="str">
        <f t="shared" si="125"/>
        <v>January</v>
      </c>
      <c r="I737" t="str">
        <f t="shared" si="126"/>
        <v>Jan</v>
      </c>
      <c r="J737">
        <f t="shared" si="122"/>
        <v>1</v>
      </c>
      <c r="K737" t="str">
        <f t="shared" si="127"/>
        <v>Quarter 1</v>
      </c>
      <c r="L737" t="str">
        <f t="shared" si="128"/>
        <v>Q1</v>
      </c>
      <c r="M737" t="str">
        <f t="shared" si="129"/>
        <v>20141</v>
      </c>
      <c r="N737" t="str">
        <f t="shared" si="130"/>
        <v>Q1 2014</v>
      </c>
      <c r="O737" t="str">
        <f t="shared" si="131"/>
        <v>Jan 2014</v>
      </c>
      <c r="P737">
        <f t="shared" si="123"/>
        <v>201401</v>
      </c>
      <c r="Q737">
        <v>42278</v>
      </c>
      <c r="R737">
        <v>42278</v>
      </c>
      <c r="S737" t="s">
        <v>63</v>
      </c>
      <c r="T737" t="s">
        <v>64</v>
      </c>
      <c r="U737" t="s">
        <v>59</v>
      </c>
      <c r="V737" t="s">
        <v>60</v>
      </c>
      <c r="W737" t="s">
        <v>53</v>
      </c>
      <c r="X737" t="s">
        <v>54</v>
      </c>
      <c r="Y737">
        <v>4</v>
      </c>
      <c r="Z737">
        <v>44</v>
      </c>
    </row>
    <row r="738" spans="5:26" x14ac:dyDescent="0.25">
      <c r="E738">
        <v>41645</v>
      </c>
      <c r="F738">
        <f t="shared" si="124"/>
        <v>2014</v>
      </c>
      <c r="G738">
        <f t="shared" si="121"/>
        <v>1</v>
      </c>
      <c r="H738" t="str">
        <f t="shared" si="125"/>
        <v>January</v>
      </c>
      <c r="I738" t="str">
        <f t="shared" si="126"/>
        <v>Jan</v>
      </c>
      <c r="J738">
        <f t="shared" si="122"/>
        <v>1</v>
      </c>
      <c r="K738" t="str">
        <f t="shared" si="127"/>
        <v>Quarter 1</v>
      </c>
      <c r="L738" t="str">
        <f t="shared" si="128"/>
        <v>Q1</v>
      </c>
      <c r="M738" t="str">
        <f t="shared" si="129"/>
        <v>20141</v>
      </c>
      <c r="N738" t="str">
        <f t="shared" si="130"/>
        <v>Q1 2014</v>
      </c>
      <c r="O738" t="str">
        <f t="shared" si="131"/>
        <v>Jan 2014</v>
      </c>
      <c r="P738">
        <f t="shared" si="123"/>
        <v>201401</v>
      </c>
      <c r="Q738">
        <v>41030</v>
      </c>
      <c r="R738">
        <v>41030</v>
      </c>
      <c r="S738" t="s">
        <v>65</v>
      </c>
      <c r="T738" t="s">
        <v>65</v>
      </c>
      <c r="U738" t="s">
        <v>66</v>
      </c>
      <c r="V738" t="s">
        <v>67</v>
      </c>
      <c r="W738" t="s">
        <v>68</v>
      </c>
      <c r="X738" t="s">
        <v>69</v>
      </c>
      <c r="Y738">
        <v>2</v>
      </c>
      <c r="Z738">
        <v>18</v>
      </c>
    </row>
    <row r="739" spans="5:26" x14ac:dyDescent="0.25">
      <c r="E739">
        <v>41646</v>
      </c>
      <c r="F739">
        <f t="shared" si="124"/>
        <v>2014</v>
      </c>
      <c r="G739">
        <f t="shared" si="121"/>
        <v>1</v>
      </c>
      <c r="H739" t="str">
        <f t="shared" si="125"/>
        <v>January</v>
      </c>
      <c r="I739" t="str">
        <f t="shared" si="126"/>
        <v>Jan</v>
      </c>
      <c r="J739">
        <f t="shared" si="122"/>
        <v>1</v>
      </c>
      <c r="K739" t="str">
        <f t="shared" si="127"/>
        <v>Quarter 1</v>
      </c>
      <c r="L739" t="str">
        <f t="shared" si="128"/>
        <v>Q1</v>
      </c>
      <c r="M739" t="str">
        <f t="shared" si="129"/>
        <v>20141</v>
      </c>
      <c r="N739" t="str">
        <f t="shared" si="130"/>
        <v>Q1 2014</v>
      </c>
      <c r="O739" t="str">
        <f t="shared" si="131"/>
        <v>Jan 2014</v>
      </c>
      <c r="P739">
        <f t="shared" si="123"/>
        <v>201401</v>
      </c>
      <c r="Q739">
        <v>41030</v>
      </c>
      <c r="R739">
        <v>41030</v>
      </c>
      <c r="S739" t="s">
        <v>65</v>
      </c>
      <c r="T739" t="s">
        <v>65</v>
      </c>
      <c r="U739" t="s">
        <v>66</v>
      </c>
      <c r="V739" t="s">
        <v>67</v>
      </c>
      <c r="W739" t="s">
        <v>68</v>
      </c>
      <c r="X739" t="s">
        <v>69</v>
      </c>
      <c r="Y739">
        <v>2</v>
      </c>
      <c r="Z739">
        <v>18</v>
      </c>
    </row>
    <row r="740" spans="5:26" x14ac:dyDescent="0.25">
      <c r="E740">
        <v>41647</v>
      </c>
      <c r="F740">
        <f t="shared" si="124"/>
        <v>2014</v>
      </c>
      <c r="G740">
        <f t="shared" si="121"/>
        <v>1</v>
      </c>
      <c r="H740" t="str">
        <f t="shared" si="125"/>
        <v>January</v>
      </c>
      <c r="I740" t="str">
        <f t="shared" si="126"/>
        <v>Jan</v>
      </c>
      <c r="J740">
        <f t="shared" si="122"/>
        <v>1</v>
      </c>
      <c r="K740" t="str">
        <f t="shared" si="127"/>
        <v>Quarter 1</v>
      </c>
      <c r="L740" t="str">
        <f t="shared" si="128"/>
        <v>Q1</v>
      </c>
      <c r="M740" t="str">
        <f t="shared" si="129"/>
        <v>20141</v>
      </c>
      <c r="N740" t="str">
        <f t="shared" si="130"/>
        <v>Q1 2014</v>
      </c>
      <c r="O740" t="str">
        <f t="shared" si="131"/>
        <v>Jan 2014</v>
      </c>
      <c r="P740">
        <f t="shared" si="123"/>
        <v>201401</v>
      </c>
      <c r="Q740">
        <v>41030</v>
      </c>
      <c r="R740">
        <v>41030</v>
      </c>
      <c r="S740" t="s">
        <v>65</v>
      </c>
      <c r="T740" t="s">
        <v>65</v>
      </c>
      <c r="U740" t="s">
        <v>66</v>
      </c>
      <c r="V740" t="s">
        <v>67</v>
      </c>
      <c r="W740" t="s">
        <v>68</v>
      </c>
      <c r="X740" t="s">
        <v>69</v>
      </c>
      <c r="Y740">
        <v>2</v>
      </c>
      <c r="Z740">
        <v>18</v>
      </c>
    </row>
    <row r="741" spans="5:26" x14ac:dyDescent="0.25">
      <c r="E741">
        <v>41648</v>
      </c>
      <c r="F741">
        <f t="shared" si="124"/>
        <v>2014</v>
      </c>
      <c r="G741">
        <f t="shared" si="121"/>
        <v>1</v>
      </c>
      <c r="H741" t="str">
        <f t="shared" si="125"/>
        <v>January</v>
      </c>
      <c r="I741" t="str">
        <f t="shared" si="126"/>
        <v>Jan</v>
      </c>
      <c r="J741">
        <f t="shared" si="122"/>
        <v>1</v>
      </c>
      <c r="K741" t="str">
        <f t="shared" si="127"/>
        <v>Quarter 1</v>
      </c>
      <c r="L741" t="str">
        <f t="shared" si="128"/>
        <v>Q1</v>
      </c>
      <c r="M741" t="str">
        <f t="shared" si="129"/>
        <v>20141</v>
      </c>
      <c r="N741" t="str">
        <f t="shared" si="130"/>
        <v>Q1 2014</v>
      </c>
      <c r="O741" t="str">
        <f t="shared" si="131"/>
        <v>Jan 2014</v>
      </c>
      <c r="P741">
        <f t="shared" si="123"/>
        <v>201401</v>
      </c>
      <c r="Q741">
        <v>41030</v>
      </c>
      <c r="R741">
        <v>41030</v>
      </c>
      <c r="S741" t="s">
        <v>65</v>
      </c>
      <c r="T741" t="s">
        <v>65</v>
      </c>
      <c r="U741" t="s">
        <v>66</v>
      </c>
      <c r="V741" t="s">
        <v>67</v>
      </c>
      <c r="W741" t="s">
        <v>68</v>
      </c>
      <c r="X741" t="s">
        <v>69</v>
      </c>
      <c r="Y741">
        <v>2</v>
      </c>
      <c r="Z741">
        <v>18</v>
      </c>
    </row>
    <row r="742" spans="5:26" x14ac:dyDescent="0.25">
      <c r="E742">
        <v>41649</v>
      </c>
      <c r="F742">
        <f t="shared" si="124"/>
        <v>2014</v>
      </c>
      <c r="G742">
        <f t="shared" si="121"/>
        <v>1</v>
      </c>
      <c r="H742" t="str">
        <f t="shared" si="125"/>
        <v>January</v>
      </c>
      <c r="I742" t="str">
        <f t="shared" si="126"/>
        <v>Jan</v>
      </c>
      <c r="J742">
        <f t="shared" si="122"/>
        <v>1</v>
      </c>
      <c r="K742" t="str">
        <f t="shared" si="127"/>
        <v>Quarter 1</v>
      </c>
      <c r="L742" t="str">
        <f t="shared" si="128"/>
        <v>Q1</v>
      </c>
      <c r="M742" t="str">
        <f t="shared" si="129"/>
        <v>20141</v>
      </c>
      <c r="N742" t="str">
        <f t="shared" si="130"/>
        <v>Q1 2014</v>
      </c>
      <c r="O742" t="str">
        <f t="shared" si="131"/>
        <v>Jan 2014</v>
      </c>
      <c r="P742">
        <f t="shared" si="123"/>
        <v>201401</v>
      </c>
      <c r="Q742">
        <v>41030</v>
      </c>
      <c r="R742">
        <v>41030</v>
      </c>
      <c r="S742" t="s">
        <v>65</v>
      </c>
      <c r="T742" t="s">
        <v>65</v>
      </c>
      <c r="U742" t="s">
        <v>66</v>
      </c>
      <c r="V742" t="s">
        <v>67</v>
      </c>
      <c r="W742" t="s">
        <v>68</v>
      </c>
      <c r="X742" t="s">
        <v>69</v>
      </c>
      <c r="Y742">
        <v>2</v>
      </c>
      <c r="Z742">
        <v>18</v>
      </c>
    </row>
    <row r="743" spans="5:26" x14ac:dyDescent="0.25">
      <c r="E743">
        <v>41650</v>
      </c>
      <c r="F743">
        <f t="shared" si="124"/>
        <v>2014</v>
      </c>
      <c r="G743">
        <f t="shared" si="121"/>
        <v>1</v>
      </c>
      <c r="H743" t="str">
        <f t="shared" si="125"/>
        <v>January</v>
      </c>
      <c r="I743" t="str">
        <f t="shared" si="126"/>
        <v>Jan</v>
      </c>
      <c r="J743">
        <f t="shared" si="122"/>
        <v>1</v>
      </c>
      <c r="K743" t="str">
        <f t="shared" si="127"/>
        <v>Quarter 1</v>
      </c>
      <c r="L743" t="str">
        <f t="shared" si="128"/>
        <v>Q1</v>
      </c>
      <c r="M743" t="str">
        <f t="shared" si="129"/>
        <v>20141</v>
      </c>
      <c r="N743" t="str">
        <f t="shared" si="130"/>
        <v>Q1 2014</v>
      </c>
      <c r="O743" t="str">
        <f t="shared" si="131"/>
        <v>Jan 2014</v>
      </c>
      <c r="P743">
        <f t="shared" si="123"/>
        <v>201401</v>
      </c>
      <c r="Q743">
        <v>41030</v>
      </c>
      <c r="R743">
        <v>41030</v>
      </c>
      <c r="S743" t="s">
        <v>65</v>
      </c>
      <c r="T743" t="s">
        <v>65</v>
      </c>
      <c r="U743" t="s">
        <v>66</v>
      </c>
      <c r="V743" t="s">
        <v>67</v>
      </c>
      <c r="W743" t="s">
        <v>68</v>
      </c>
      <c r="X743" t="s">
        <v>69</v>
      </c>
      <c r="Y743">
        <v>2</v>
      </c>
      <c r="Z743">
        <v>19</v>
      </c>
    </row>
    <row r="744" spans="5:26" x14ac:dyDescent="0.25">
      <c r="E744">
        <v>41651</v>
      </c>
      <c r="F744">
        <f t="shared" si="124"/>
        <v>2014</v>
      </c>
      <c r="G744">
        <f t="shared" si="121"/>
        <v>1</v>
      </c>
      <c r="H744" t="str">
        <f t="shared" si="125"/>
        <v>January</v>
      </c>
      <c r="I744" t="str">
        <f t="shared" si="126"/>
        <v>Jan</v>
      </c>
      <c r="J744">
        <f t="shared" si="122"/>
        <v>1</v>
      </c>
      <c r="K744" t="str">
        <f t="shared" si="127"/>
        <v>Quarter 1</v>
      </c>
      <c r="L744" t="str">
        <f t="shared" si="128"/>
        <v>Q1</v>
      </c>
      <c r="M744" t="str">
        <f t="shared" si="129"/>
        <v>20141</v>
      </c>
      <c r="N744" t="str">
        <f t="shared" si="130"/>
        <v>Q1 2014</v>
      </c>
      <c r="O744" t="str">
        <f t="shared" si="131"/>
        <v>Jan 2014</v>
      </c>
      <c r="P744">
        <f t="shared" si="123"/>
        <v>201401</v>
      </c>
      <c r="Q744">
        <v>41030</v>
      </c>
      <c r="R744">
        <v>41030</v>
      </c>
      <c r="S744" t="s">
        <v>65</v>
      </c>
      <c r="T744" t="s">
        <v>65</v>
      </c>
      <c r="U744" t="s">
        <v>66</v>
      </c>
      <c r="V744" t="s">
        <v>67</v>
      </c>
      <c r="W744" t="s">
        <v>68</v>
      </c>
      <c r="X744" t="s">
        <v>69</v>
      </c>
      <c r="Y744">
        <v>2</v>
      </c>
      <c r="Z744">
        <v>19</v>
      </c>
    </row>
    <row r="745" spans="5:26" x14ac:dyDescent="0.25">
      <c r="E745">
        <v>41652</v>
      </c>
      <c r="F745">
        <f t="shared" si="124"/>
        <v>2014</v>
      </c>
      <c r="G745">
        <f t="shared" si="121"/>
        <v>1</v>
      </c>
      <c r="H745" t="str">
        <f t="shared" si="125"/>
        <v>January</v>
      </c>
      <c r="I745" t="str">
        <f t="shared" si="126"/>
        <v>Jan</v>
      </c>
      <c r="J745">
        <f t="shared" si="122"/>
        <v>1</v>
      </c>
      <c r="K745" t="str">
        <f t="shared" si="127"/>
        <v>Quarter 1</v>
      </c>
      <c r="L745" t="str">
        <f t="shared" si="128"/>
        <v>Q1</v>
      </c>
      <c r="M745" t="str">
        <f t="shared" si="129"/>
        <v>20141</v>
      </c>
      <c r="N745" t="str">
        <f t="shared" si="130"/>
        <v>Q1 2014</v>
      </c>
      <c r="O745" t="str">
        <f t="shared" si="131"/>
        <v>Jan 2014</v>
      </c>
      <c r="P745">
        <f t="shared" si="123"/>
        <v>201401</v>
      </c>
      <c r="Q745">
        <v>41030</v>
      </c>
      <c r="R745">
        <v>41030</v>
      </c>
      <c r="S745" t="s">
        <v>65</v>
      </c>
      <c r="T745" t="s">
        <v>65</v>
      </c>
      <c r="U745" t="s">
        <v>66</v>
      </c>
      <c r="V745" t="s">
        <v>67</v>
      </c>
      <c r="W745" t="s">
        <v>68</v>
      </c>
      <c r="X745" t="s">
        <v>69</v>
      </c>
      <c r="Y745">
        <v>2</v>
      </c>
      <c r="Z745">
        <v>19</v>
      </c>
    </row>
    <row r="746" spans="5:26" x14ac:dyDescent="0.25">
      <c r="E746">
        <v>41653</v>
      </c>
      <c r="F746">
        <f t="shared" si="124"/>
        <v>2014</v>
      </c>
      <c r="G746">
        <f t="shared" si="121"/>
        <v>1</v>
      </c>
      <c r="H746" t="str">
        <f t="shared" si="125"/>
        <v>January</v>
      </c>
      <c r="I746" t="str">
        <f t="shared" si="126"/>
        <v>Jan</v>
      </c>
      <c r="J746">
        <f t="shared" si="122"/>
        <v>1</v>
      </c>
      <c r="K746" t="str">
        <f t="shared" si="127"/>
        <v>Quarter 1</v>
      </c>
      <c r="L746" t="str">
        <f t="shared" si="128"/>
        <v>Q1</v>
      </c>
      <c r="M746" t="str">
        <f t="shared" si="129"/>
        <v>20141</v>
      </c>
      <c r="N746" t="str">
        <f t="shared" si="130"/>
        <v>Q1 2014</v>
      </c>
      <c r="O746" t="str">
        <f t="shared" si="131"/>
        <v>Jan 2014</v>
      </c>
      <c r="P746">
        <f t="shared" si="123"/>
        <v>201401</v>
      </c>
      <c r="Q746">
        <v>41030</v>
      </c>
      <c r="R746">
        <v>41030</v>
      </c>
      <c r="S746" t="s">
        <v>65</v>
      </c>
      <c r="T746" t="s">
        <v>65</v>
      </c>
      <c r="U746" t="s">
        <v>66</v>
      </c>
      <c r="V746" t="s">
        <v>67</v>
      </c>
      <c r="W746" t="s">
        <v>68</v>
      </c>
      <c r="X746" t="s">
        <v>69</v>
      </c>
      <c r="Y746">
        <v>2</v>
      </c>
      <c r="Z746">
        <v>19</v>
      </c>
    </row>
    <row r="747" spans="5:26" x14ac:dyDescent="0.25">
      <c r="E747">
        <v>41654</v>
      </c>
      <c r="F747">
        <f t="shared" si="124"/>
        <v>2014</v>
      </c>
      <c r="G747">
        <f t="shared" si="121"/>
        <v>1</v>
      </c>
      <c r="H747" t="str">
        <f t="shared" si="125"/>
        <v>January</v>
      </c>
      <c r="I747" t="str">
        <f t="shared" si="126"/>
        <v>Jan</v>
      </c>
      <c r="J747">
        <f t="shared" si="122"/>
        <v>1</v>
      </c>
      <c r="K747" t="str">
        <f t="shared" si="127"/>
        <v>Quarter 1</v>
      </c>
      <c r="L747" t="str">
        <f t="shared" si="128"/>
        <v>Q1</v>
      </c>
      <c r="M747" t="str">
        <f t="shared" si="129"/>
        <v>20141</v>
      </c>
      <c r="N747" t="str">
        <f t="shared" si="130"/>
        <v>Q1 2014</v>
      </c>
      <c r="O747" t="str">
        <f t="shared" si="131"/>
        <v>Jan 2014</v>
      </c>
      <c r="P747">
        <f t="shared" si="123"/>
        <v>201401</v>
      </c>
      <c r="Q747">
        <v>41030</v>
      </c>
      <c r="R747">
        <v>41030</v>
      </c>
      <c r="S747" t="s">
        <v>65</v>
      </c>
      <c r="T747" t="s">
        <v>65</v>
      </c>
      <c r="U747" t="s">
        <v>66</v>
      </c>
      <c r="V747" t="s">
        <v>67</v>
      </c>
      <c r="W747" t="s">
        <v>68</v>
      </c>
      <c r="X747" t="s">
        <v>69</v>
      </c>
      <c r="Y747">
        <v>2</v>
      </c>
      <c r="Z747">
        <v>19</v>
      </c>
    </row>
    <row r="748" spans="5:26" x14ac:dyDescent="0.25">
      <c r="E748">
        <v>41655</v>
      </c>
      <c r="F748">
        <f t="shared" si="124"/>
        <v>2014</v>
      </c>
      <c r="G748">
        <f t="shared" si="121"/>
        <v>1</v>
      </c>
      <c r="H748" t="str">
        <f t="shared" si="125"/>
        <v>January</v>
      </c>
      <c r="I748" t="str">
        <f t="shared" si="126"/>
        <v>Jan</v>
      </c>
      <c r="J748">
        <f t="shared" si="122"/>
        <v>1</v>
      </c>
      <c r="K748" t="str">
        <f t="shared" si="127"/>
        <v>Quarter 1</v>
      </c>
      <c r="L748" t="str">
        <f t="shared" si="128"/>
        <v>Q1</v>
      </c>
      <c r="M748" t="str">
        <f t="shared" si="129"/>
        <v>20141</v>
      </c>
      <c r="N748" t="str">
        <f t="shared" si="130"/>
        <v>Q1 2014</v>
      </c>
      <c r="O748" t="str">
        <f t="shared" si="131"/>
        <v>Jan 2014</v>
      </c>
      <c r="P748">
        <f t="shared" si="123"/>
        <v>201401</v>
      </c>
      <c r="Q748">
        <v>41030</v>
      </c>
      <c r="R748">
        <v>41030</v>
      </c>
      <c r="S748" t="s">
        <v>65</v>
      </c>
      <c r="T748" t="s">
        <v>65</v>
      </c>
      <c r="U748" t="s">
        <v>66</v>
      </c>
      <c r="V748" t="s">
        <v>67</v>
      </c>
      <c r="W748" t="s">
        <v>68</v>
      </c>
      <c r="X748" t="s">
        <v>69</v>
      </c>
      <c r="Y748">
        <v>2</v>
      </c>
      <c r="Z748">
        <v>19</v>
      </c>
    </row>
    <row r="749" spans="5:26" x14ac:dyDescent="0.25">
      <c r="E749">
        <v>41656</v>
      </c>
      <c r="F749">
        <f t="shared" si="124"/>
        <v>2014</v>
      </c>
      <c r="G749">
        <f t="shared" si="121"/>
        <v>1</v>
      </c>
      <c r="H749" t="str">
        <f t="shared" si="125"/>
        <v>January</v>
      </c>
      <c r="I749" t="str">
        <f t="shared" si="126"/>
        <v>Jan</v>
      </c>
      <c r="J749">
        <f t="shared" si="122"/>
        <v>1</v>
      </c>
      <c r="K749" t="str">
        <f t="shared" si="127"/>
        <v>Quarter 1</v>
      </c>
      <c r="L749" t="str">
        <f t="shared" si="128"/>
        <v>Q1</v>
      </c>
      <c r="M749" t="str">
        <f t="shared" si="129"/>
        <v>20141</v>
      </c>
      <c r="N749" t="str">
        <f t="shared" si="130"/>
        <v>Q1 2014</v>
      </c>
      <c r="O749" t="str">
        <f t="shared" si="131"/>
        <v>Jan 2014</v>
      </c>
      <c r="P749">
        <f t="shared" si="123"/>
        <v>201401</v>
      </c>
      <c r="Q749">
        <v>41030</v>
      </c>
      <c r="R749">
        <v>41030</v>
      </c>
      <c r="S749" t="s">
        <v>65</v>
      </c>
      <c r="T749" t="s">
        <v>65</v>
      </c>
      <c r="U749" t="s">
        <v>66</v>
      </c>
      <c r="V749" t="s">
        <v>67</v>
      </c>
      <c r="W749" t="s">
        <v>68</v>
      </c>
      <c r="X749" t="s">
        <v>69</v>
      </c>
      <c r="Y749">
        <v>2</v>
      </c>
      <c r="Z749">
        <v>19</v>
      </c>
    </row>
    <row r="750" spans="5:26" x14ac:dyDescent="0.25">
      <c r="E750">
        <v>41657</v>
      </c>
      <c r="F750">
        <f t="shared" si="124"/>
        <v>2014</v>
      </c>
      <c r="G750">
        <f t="shared" si="121"/>
        <v>1</v>
      </c>
      <c r="H750" t="str">
        <f t="shared" si="125"/>
        <v>January</v>
      </c>
      <c r="I750" t="str">
        <f t="shared" si="126"/>
        <v>Jan</v>
      </c>
      <c r="J750">
        <f t="shared" si="122"/>
        <v>1</v>
      </c>
      <c r="K750" t="str">
        <f t="shared" si="127"/>
        <v>Quarter 1</v>
      </c>
      <c r="L750" t="str">
        <f t="shared" si="128"/>
        <v>Q1</v>
      </c>
      <c r="M750" t="str">
        <f t="shared" si="129"/>
        <v>20141</v>
      </c>
      <c r="N750" t="str">
        <f t="shared" si="130"/>
        <v>Q1 2014</v>
      </c>
      <c r="O750" t="str">
        <f t="shared" si="131"/>
        <v>Jan 2014</v>
      </c>
      <c r="P750">
        <f t="shared" si="123"/>
        <v>201401</v>
      </c>
      <c r="Q750">
        <v>41030</v>
      </c>
      <c r="R750">
        <v>41030</v>
      </c>
      <c r="S750" t="s">
        <v>65</v>
      </c>
      <c r="T750" t="s">
        <v>65</v>
      </c>
      <c r="U750" t="s">
        <v>66</v>
      </c>
      <c r="V750" t="s">
        <v>67</v>
      </c>
      <c r="W750" t="s">
        <v>68</v>
      </c>
      <c r="X750" t="s">
        <v>69</v>
      </c>
      <c r="Y750">
        <v>2</v>
      </c>
      <c r="Z750">
        <v>20</v>
      </c>
    </row>
    <row r="751" spans="5:26" x14ac:dyDescent="0.25">
      <c r="E751">
        <v>41658</v>
      </c>
      <c r="F751">
        <f t="shared" si="124"/>
        <v>2014</v>
      </c>
      <c r="G751">
        <f t="shared" si="121"/>
        <v>1</v>
      </c>
      <c r="H751" t="str">
        <f t="shared" si="125"/>
        <v>January</v>
      </c>
      <c r="I751" t="str">
        <f t="shared" si="126"/>
        <v>Jan</v>
      </c>
      <c r="J751">
        <f t="shared" si="122"/>
        <v>1</v>
      </c>
      <c r="K751" t="str">
        <f t="shared" si="127"/>
        <v>Quarter 1</v>
      </c>
      <c r="L751" t="str">
        <f t="shared" si="128"/>
        <v>Q1</v>
      </c>
      <c r="M751" t="str">
        <f t="shared" si="129"/>
        <v>20141</v>
      </c>
      <c r="N751" t="str">
        <f t="shared" si="130"/>
        <v>Q1 2014</v>
      </c>
      <c r="O751" t="str">
        <f t="shared" si="131"/>
        <v>Jan 2014</v>
      </c>
      <c r="P751">
        <f t="shared" si="123"/>
        <v>201401</v>
      </c>
      <c r="Q751">
        <v>41030</v>
      </c>
      <c r="R751">
        <v>41030</v>
      </c>
      <c r="S751" t="s">
        <v>65</v>
      </c>
      <c r="T751" t="s">
        <v>65</v>
      </c>
      <c r="U751" t="s">
        <v>66</v>
      </c>
      <c r="V751" t="s">
        <v>67</v>
      </c>
      <c r="W751" t="s">
        <v>68</v>
      </c>
      <c r="X751" t="s">
        <v>69</v>
      </c>
      <c r="Y751">
        <v>2</v>
      </c>
      <c r="Z751">
        <v>20</v>
      </c>
    </row>
    <row r="752" spans="5:26" x14ac:dyDescent="0.25">
      <c r="E752">
        <v>41659</v>
      </c>
      <c r="F752">
        <f t="shared" si="124"/>
        <v>2014</v>
      </c>
      <c r="G752">
        <f t="shared" si="121"/>
        <v>1</v>
      </c>
      <c r="H752" t="str">
        <f t="shared" si="125"/>
        <v>January</v>
      </c>
      <c r="I752" t="str">
        <f t="shared" si="126"/>
        <v>Jan</v>
      </c>
      <c r="J752">
        <f t="shared" si="122"/>
        <v>1</v>
      </c>
      <c r="K752" t="str">
        <f t="shared" si="127"/>
        <v>Quarter 1</v>
      </c>
      <c r="L752" t="str">
        <f t="shared" si="128"/>
        <v>Q1</v>
      </c>
      <c r="M752" t="str">
        <f t="shared" si="129"/>
        <v>20141</v>
      </c>
      <c r="N752" t="str">
        <f t="shared" si="130"/>
        <v>Q1 2014</v>
      </c>
      <c r="O752" t="str">
        <f t="shared" si="131"/>
        <v>Jan 2014</v>
      </c>
      <c r="P752">
        <f t="shared" si="123"/>
        <v>201401</v>
      </c>
      <c r="Q752">
        <v>41030</v>
      </c>
      <c r="R752">
        <v>41030</v>
      </c>
      <c r="S752" t="s">
        <v>65</v>
      </c>
      <c r="T752" t="s">
        <v>65</v>
      </c>
      <c r="U752" t="s">
        <v>66</v>
      </c>
      <c r="V752" t="s">
        <v>67</v>
      </c>
      <c r="W752" t="s">
        <v>68</v>
      </c>
      <c r="X752" t="s">
        <v>69</v>
      </c>
      <c r="Y752">
        <v>2</v>
      </c>
      <c r="Z752">
        <v>20</v>
      </c>
    </row>
    <row r="753" spans="5:26" x14ac:dyDescent="0.25">
      <c r="E753">
        <v>41660</v>
      </c>
      <c r="F753">
        <f t="shared" si="124"/>
        <v>2014</v>
      </c>
      <c r="G753">
        <f t="shared" si="121"/>
        <v>1</v>
      </c>
      <c r="H753" t="str">
        <f t="shared" si="125"/>
        <v>January</v>
      </c>
      <c r="I753" t="str">
        <f t="shared" si="126"/>
        <v>Jan</v>
      </c>
      <c r="J753">
        <f t="shared" si="122"/>
        <v>1</v>
      </c>
      <c r="K753" t="str">
        <f t="shared" si="127"/>
        <v>Quarter 1</v>
      </c>
      <c r="L753" t="str">
        <f t="shared" si="128"/>
        <v>Q1</v>
      </c>
      <c r="M753" t="str">
        <f t="shared" si="129"/>
        <v>20141</v>
      </c>
      <c r="N753" t="str">
        <f t="shared" si="130"/>
        <v>Q1 2014</v>
      </c>
      <c r="O753" t="str">
        <f t="shared" si="131"/>
        <v>Jan 2014</v>
      </c>
      <c r="P753">
        <f t="shared" si="123"/>
        <v>201401</v>
      </c>
      <c r="Q753">
        <v>41030</v>
      </c>
      <c r="R753">
        <v>41030</v>
      </c>
      <c r="S753" t="s">
        <v>65</v>
      </c>
      <c r="T753" t="s">
        <v>65</v>
      </c>
      <c r="U753" t="s">
        <v>66</v>
      </c>
      <c r="V753" t="s">
        <v>67</v>
      </c>
      <c r="W753" t="s">
        <v>68</v>
      </c>
      <c r="X753" t="s">
        <v>69</v>
      </c>
      <c r="Y753">
        <v>2</v>
      </c>
      <c r="Z753">
        <v>20</v>
      </c>
    </row>
    <row r="754" spans="5:26" x14ac:dyDescent="0.25">
      <c r="E754">
        <v>41661</v>
      </c>
      <c r="F754">
        <f t="shared" si="124"/>
        <v>2014</v>
      </c>
      <c r="G754">
        <f t="shared" si="121"/>
        <v>1</v>
      </c>
      <c r="H754" t="str">
        <f t="shared" si="125"/>
        <v>January</v>
      </c>
      <c r="I754" t="str">
        <f t="shared" si="126"/>
        <v>Jan</v>
      </c>
      <c r="J754">
        <f t="shared" si="122"/>
        <v>1</v>
      </c>
      <c r="K754" t="str">
        <f t="shared" si="127"/>
        <v>Quarter 1</v>
      </c>
      <c r="L754" t="str">
        <f t="shared" si="128"/>
        <v>Q1</v>
      </c>
      <c r="M754" t="str">
        <f t="shared" si="129"/>
        <v>20141</v>
      </c>
      <c r="N754" t="str">
        <f t="shared" si="130"/>
        <v>Q1 2014</v>
      </c>
      <c r="O754" t="str">
        <f t="shared" si="131"/>
        <v>Jan 2014</v>
      </c>
      <c r="P754">
        <f t="shared" si="123"/>
        <v>201401</v>
      </c>
      <c r="Q754">
        <v>41030</v>
      </c>
      <c r="R754">
        <v>41030</v>
      </c>
      <c r="S754" t="s">
        <v>65</v>
      </c>
      <c r="T754" t="s">
        <v>65</v>
      </c>
      <c r="U754" t="s">
        <v>66</v>
      </c>
      <c r="V754" t="s">
        <v>67</v>
      </c>
      <c r="W754" t="s">
        <v>68</v>
      </c>
      <c r="X754" t="s">
        <v>69</v>
      </c>
      <c r="Y754">
        <v>2</v>
      </c>
      <c r="Z754">
        <v>20</v>
      </c>
    </row>
    <row r="755" spans="5:26" x14ac:dyDescent="0.25">
      <c r="E755">
        <v>41662</v>
      </c>
      <c r="F755">
        <f t="shared" si="124"/>
        <v>2014</v>
      </c>
      <c r="G755">
        <f t="shared" si="121"/>
        <v>1</v>
      </c>
      <c r="H755" t="str">
        <f t="shared" si="125"/>
        <v>January</v>
      </c>
      <c r="I755" t="str">
        <f t="shared" si="126"/>
        <v>Jan</v>
      </c>
      <c r="J755">
        <f t="shared" si="122"/>
        <v>1</v>
      </c>
      <c r="K755" t="str">
        <f t="shared" si="127"/>
        <v>Quarter 1</v>
      </c>
      <c r="L755" t="str">
        <f t="shared" si="128"/>
        <v>Q1</v>
      </c>
      <c r="M755" t="str">
        <f t="shared" si="129"/>
        <v>20141</v>
      </c>
      <c r="N755" t="str">
        <f t="shared" si="130"/>
        <v>Q1 2014</v>
      </c>
      <c r="O755" t="str">
        <f t="shared" si="131"/>
        <v>Jan 2014</v>
      </c>
      <c r="P755">
        <f t="shared" si="123"/>
        <v>201401</v>
      </c>
      <c r="Q755">
        <v>41030</v>
      </c>
      <c r="R755">
        <v>41030</v>
      </c>
      <c r="S755" t="s">
        <v>65</v>
      </c>
      <c r="T755" t="s">
        <v>65</v>
      </c>
      <c r="U755" t="s">
        <v>66</v>
      </c>
      <c r="V755" t="s">
        <v>67</v>
      </c>
      <c r="W755" t="s">
        <v>68</v>
      </c>
      <c r="X755" t="s">
        <v>69</v>
      </c>
      <c r="Y755">
        <v>2</v>
      </c>
      <c r="Z755">
        <v>20</v>
      </c>
    </row>
    <row r="756" spans="5:26" x14ac:dyDescent="0.25">
      <c r="E756">
        <v>41663</v>
      </c>
      <c r="F756">
        <f t="shared" si="124"/>
        <v>2014</v>
      </c>
      <c r="G756">
        <f t="shared" si="121"/>
        <v>1</v>
      </c>
      <c r="H756" t="str">
        <f t="shared" si="125"/>
        <v>January</v>
      </c>
      <c r="I756" t="str">
        <f t="shared" si="126"/>
        <v>Jan</v>
      </c>
      <c r="J756">
        <f t="shared" si="122"/>
        <v>1</v>
      </c>
      <c r="K756" t="str">
        <f t="shared" si="127"/>
        <v>Quarter 1</v>
      </c>
      <c r="L756" t="str">
        <f t="shared" si="128"/>
        <v>Q1</v>
      </c>
      <c r="M756" t="str">
        <f t="shared" si="129"/>
        <v>20141</v>
      </c>
      <c r="N756" t="str">
        <f t="shared" si="130"/>
        <v>Q1 2014</v>
      </c>
      <c r="O756" t="str">
        <f t="shared" si="131"/>
        <v>Jan 2014</v>
      </c>
      <c r="P756">
        <f t="shared" si="123"/>
        <v>201401</v>
      </c>
      <c r="Q756">
        <v>41030</v>
      </c>
      <c r="R756">
        <v>41030</v>
      </c>
      <c r="S756" t="s">
        <v>65</v>
      </c>
      <c r="T756" t="s">
        <v>65</v>
      </c>
      <c r="U756" t="s">
        <v>66</v>
      </c>
      <c r="V756" t="s">
        <v>67</v>
      </c>
      <c r="W756" t="s">
        <v>68</v>
      </c>
      <c r="X756" t="s">
        <v>69</v>
      </c>
      <c r="Y756">
        <v>2</v>
      </c>
      <c r="Z756">
        <v>20</v>
      </c>
    </row>
    <row r="757" spans="5:26" x14ac:dyDescent="0.25">
      <c r="E757">
        <v>41664</v>
      </c>
      <c r="F757">
        <f t="shared" si="124"/>
        <v>2014</v>
      </c>
      <c r="G757">
        <f t="shared" si="121"/>
        <v>1</v>
      </c>
      <c r="H757" t="str">
        <f t="shared" si="125"/>
        <v>January</v>
      </c>
      <c r="I757" t="str">
        <f t="shared" si="126"/>
        <v>Jan</v>
      </c>
      <c r="J757">
        <f t="shared" si="122"/>
        <v>1</v>
      </c>
      <c r="K757" t="str">
        <f t="shared" si="127"/>
        <v>Quarter 1</v>
      </c>
      <c r="L757" t="str">
        <f t="shared" si="128"/>
        <v>Q1</v>
      </c>
      <c r="M757" t="str">
        <f t="shared" si="129"/>
        <v>20141</v>
      </c>
      <c r="N757" t="str">
        <f t="shared" si="130"/>
        <v>Q1 2014</v>
      </c>
      <c r="O757" t="str">
        <f t="shared" si="131"/>
        <v>Jan 2014</v>
      </c>
      <c r="P757">
        <f t="shared" si="123"/>
        <v>201401</v>
      </c>
      <c r="Q757">
        <v>41030</v>
      </c>
      <c r="R757">
        <v>41030</v>
      </c>
      <c r="S757" t="s">
        <v>65</v>
      </c>
      <c r="T757" t="s">
        <v>65</v>
      </c>
      <c r="U757" t="s">
        <v>66</v>
      </c>
      <c r="V757" t="s">
        <v>67</v>
      </c>
      <c r="W757" t="s">
        <v>68</v>
      </c>
      <c r="X757" t="s">
        <v>69</v>
      </c>
      <c r="Y757">
        <v>2</v>
      </c>
      <c r="Z757">
        <v>21</v>
      </c>
    </row>
    <row r="758" spans="5:26" x14ac:dyDescent="0.25">
      <c r="E758">
        <v>41665</v>
      </c>
      <c r="F758">
        <f t="shared" si="124"/>
        <v>2014</v>
      </c>
      <c r="G758">
        <f t="shared" si="121"/>
        <v>1</v>
      </c>
      <c r="H758" t="str">
        <f t="shared" si="125"/>
        <v>January</v>
      </c>
      <c r="I758" t="str">
        <f t="shared" si="126"/>
        <v>Jan</v>
      </c>
      <c r="J758">
        <f t="shared" si="122"/>
        <v>1</v>
      </c>
      <c r="K758" t="str">
        <f t="shared" si="127"/>
        <v>Quarter 1</v>
      </c>
      <c r="L758" t="str">
        <f t="shared" si="128"/>
        <v>Q1</v>
      </c>
      <c r="M758" t="str">
        <f t="shared" si="129"/>
        <v>20141</v>
      </c>
      <c r="N758" t="str">
        <f t="shared" si="130"/>
        <v>Q1 2014</v>
      </c>
      <c r="O758" t="str">
        <f t="shared" si="131"/>
        <v>Jan 2014</v>
      </c>
      <c r="P758">
        <f t="shared" si="123"/>
        <v>201401</v>
      </c>
      <c r="Q758">
        <v>41030</v>
      </c>
      <c r="R758">
        <v>41030</v>
      </c>
      <c r="S758" t="s">
        <v>65</v>
      </c>
      <c r="T758" t="s">
        <v>65</v>
      </c>
      <c r="U758" t="s">
        <v>66</v>
      </c>
      <c r="V758" t="s">
        <v>67</v>
      </c>
      <c r="W758" t="s">
        <v>68</v>
      </c>
      <c r="X758" t="s">
        <v>69</v>
      </c>
      <c r="Y758">
        <v>2</v>
      </c>
      <c r="Z758">
        <v>21</v>
      </c>
    </row>
    <row r="759" spans="5:26" x14ac:dyDescent="0.25">
      <c r="E759">
        <v>41666</v>
      </c>
      <c r="F759">
        <f t="shared" si="124"/>
        <v>2014</v>
      </c>
      <c r="G759">
        <f t="shared" si="121"/>
        <v>1</v>
      </c>
      <c r="H759" t="str">
        <f t="shared" si="125"/>
        <v>January</v>
      </c>
      <c r="I759" t="str">
        <f t="shared" si="126"/>
        <v>Jan</v>
      </c>
      <c r="J759">
        <f t="shared" si="122"/>
        <v>1</v>
      </c>
      <c r="K759" t="str">
        <f t="shared" si="127"/>
        <v>Quarter 1</v>
      </c>
      <c r="L759" t="str">
        <f t="shared" si="128"/>
        <v>Q1</v>
      </c>
      <c r="M759" t="str">
        <f t="shared" si="129"/>
        <v>20141</v>
      </c>
      <c r="N759" t="str">
        <f t="shared" si="130"/>
        <v>Q1 2014</v>
      </c>
      <c r="O759" t="str">
        <f t="shared" si="131"/>
        <v>Jan 2014</v>
      </c>
      <c r="P759">
        <f t="shared" si="123"/>
        <v>201401</v>
      </c>
      <c r="Q759">
        <v>41030</v>
      </c>
      <c r="R759">
        <v>41030</v>
      </c>
      <c r="S759" t="s">
        <v>65</v>
      </c>
      <c r="T759" t="s">
        <v>65</v>
      </c>
      <c r="U759" t="s">
        <v>66</v>
      </c>
      <c r="V759" t="s">
        <v>67</v>
      </c>
      <c r="W759" t="s">
        <v>68</v>
      </c>
      <c r="X759" t="s">
        <v>69</v>
      </c>
      <c r="Y759">
        <v>2</v>
      </c>
      <c r="Z759">
        <v>21</v>
      </c>
    </row>
    <row r="760" spans="5:26" x14ac:dyDescent="0.25">
      <c r="E760">
        <v>41667</v>
      </c>
      <c r="F760">
        <f t="shared" si="124"/>
        <v>2014</v>
      </c>
      <c r="G760">
        <f t="shared" si="121"/>
        <v>1</v>
      </c>
      <c r="H760" t="str">
        <f t="shared" si="125"/>
        <v>January</v>
      </c>
      <c r="I760" t="str">
        <f t="shared" si="126"/>
        <v>Jan</v>
      </c>
      <c r="J760">
        <f t="shared" si="122"/>
        <v>1</v>
      </c>
      <c r="K760" t="str">
        <f t="shared" si="127"/>
        <v>Quarter 1</v>
      </c>
      <c r="L760" t="str">
        <f t="shared" si="128"/>
        <v>Q1</v>
      </c>
      <c r="M760" t="str">
        <f t="shared" si="129"/>
        <v>20141</v>
      </c>
      <c r="N760" t="str">
        <f t="shared" si="130"/>
        <v>Q1 2014</v>
      </c>
      <c r="O760" t="str">
        <f t="shared" si="131"/>
        <v>Jan 2014</v>
      </c>
      <c r="P760">
        <f t="shared" si="123"/>
        <v>201401</v>
      </c>
      <c r="Q760">
        <v>41030</v>
      </c>
      <c r="R760">
        <v>41030</v>
      </c>
      <c r="S760" t="s">
        <v>65</v>
      </c>
      <c r="T760" t="s">
        <v>65</v>
      </c>
      <c r="U760" t="s">
        <v>66</v>
      </c>
      <c r="V760" t="s">
        <v>67</v>
      </c>
      <c r="W760" t="s">
        <v>68</v>
      </c>
      <c r="X760" t="s">
        <v>69</v>
      </c>
      <c r="Y760">
        <v>2</v>
      </c>
      <c r="Z760">
        <v>21</v>
      </c>
    </row>
    <row r="761" spans="5:26" x14ac:dyDescent="0.25">
      <c r="E761">
        <v>41668</v>
      </c>
      <c r="F761">
        <f t="shared" si="124"/>
        <v>2014</v>
      </c>
      <c r="G761">
        <f t="shared" si="121"/>
        <v>1</v>
      </c>
      <c r="H761" t="str">
        <f t="shared" si="125"/>
        <v>January</v>
      </c>
      <c r="I761" t="str">
        <f t="shared" si="126"/>
        <v>Jan</v>
      </c>
      <c r="J761">
        <f t="shared" si="122"/>
        <v>1</v>
      </c>
      <c r="K761" t="str">
        <f t="shared" si="127"/>
        <v>Quarter 1</v>
      </c>
      <c r="L761" t="str">
        <f t="shared" si="128"/>
        <v>Q1</v>
      </c>
      <c r="M761" t="str">
        <f t="shared" si="129"/>
        <v>20141</v>
      </c>
      <c r="N761" t="str">
        <f t="shared" si="130"/>
        <v>Q1 2014</v>
      </c>
      <c r="O761" t="str">
        <f t="shared" si="131"/>
        <v>Jan 2014</v>
      </c>
      <c r="P761">
        <f t="shared" si="123"/>
        <v>201401</v>
      </c>
      <c r="Q761">
        <v>41030</v>
      </c>
      <c r="R761">
        <v>41030</v>
      </c>
      <c r="S761" t="s">
        <v>65</v>
      </c>
      <c r="T761" t="s">
        <v>65</v>
      </c>
      <c r="U761" t="s">
        <v>66</v>
      </c>
      <c r="V761" t="s">
        <v>67</v>
      </c>
      <c r="W761" t="s">
        <v>68</v>
      </c>
      <c r="X761" t="s">
        <v>69</v>
      </c>
      <c r="Y761">
        <v>2</v>
      </c>
      <c r="Z761">
        <v>21</v>
      </c>
    </row>
    <row r="762" spans="5:26" x14ac:dyDescent="0.25">
      <c r="E762">
        <v>41669</v>
      </c>
      <c r="F762">
        <f t="shared" si="124"/>
        <v>2014</v>
      </c>
      <c r="G762">
        <f t="shared" si="121"/>
        <v>1</v>
      </c>
      <c r="H762" t="str">
        <f t="shared" si="125"/>
        <v>January</v>
      </c>
      <c r="I762" t="str">
        <f t="shared" si="126"/>
        <v>Jan</v>
      </c>
      <c r="J762">
        <f t="shared" si="122"/>
        <v>1</v>
      </c>
      <c r="K762" t="str">
        <f t="shared" si="127"/>
        <v>Quarter 1</v>
      </c>
      <c r="L762" t="str">
        <f t="shared" si="128"/>
        <v>Q1</v>
      </c>
      <c r="M762" t="str">
        <f t="shared" si="129"/>
        <v>20141</v>
      </c>
      <c r="N762" t="str">
        <f t="shared" si="130"/>
        <v>Q1 2014</v>
      </c>
      <c r="O762" t="str">
        <f t="shared" si="131"/>
        <v>Jan 2014</v>
      </c>
      <c r="P762">
        <f t="shared" si="123"/>
        <v>201401</v>
      </c>
      <c r="Q762">
        <v>41030</v>
      </c>
      <c r="R762">
        <v>41030</v>
      </c>
      <c r="S762" t="s">
        <v>65</v>
      </c>
      <c r="T762" t="s">
        <v>65</v>
      </c>
      <c r="U762" t="s">
        <v>66</v>
      </c>
      <c r="V762" t="s">
        <v>67</v>
      </c>
      <c r="W762" t="s">
        <v>68</v>
      </c>
      <c r="X762" t="s">
        <v>69</v>
      </c>
      <c r="Y762">
        <v>2</v>
      </c>
      <c r="Z762">
        <v>21</v>
      </c>
    </row>
    <row r="763" spans="5:26" x14ac:dyDescent="0.25">
      <c r="E763">
        <v>41670</v>
      </c>
      <c r="F763">
        <f t="shared" si="124"/>
        <v>2014</v>
      </c>
      <c r="G763">
        <f t="shared" si="121"/>
        <v>1</v>
      </c>
      <c r="H763" t="str">
        <f t="shared" si="125"/>
        <v>January</v>
      </c>
      <c r="I763" t="str">
        <f t="shared" si="126"/>
        <v>Jan</v>
      </c>
      <c r="J763">
        <f t="shared" si="122"/>
        <v>1</v>
      </c>
      <c r="K763" t="str">
        <f t="shared" si="127"/>
        <v>Quarter 1</v>
      </c>
      <c r="L763" t="str">
        <f t="shared" si="128"/>
        <v>Q1</v>
      </c>
      <c r="M763" t="str">
        <f t="shared" si="129"/>
        <v>20141</v>
      </c>
      <c r="N763" t="str">
        <f t="shared" si="130"/>
        <v>Q1 2014</v>
      </c>
      <c r="O763" t="str">
        <f t="shared" si="131"/>
        <v>Jan 2014</v>
      </c>
      <c r="P763">
        <f t="shared" si="123"/>
        <v>201401</v>
      </c>
      <c r="Q763">
        <v>41030</v>
      </c>
      <c r="R763">
        <v>41030</v>
      </c>
      <c r="S763" t="s">
        <v>65</v>
      </c>
      <c r="T763" t="s">
        <v>65</v>
      </c>
      <c r="U763" t="s">
        <v>66</v>
      </c>
      <c r="V763" t="s">
        <v>67</v>
      </c>
      <c r="W763" t="s">
        <v>68</v>
      </c>
      <c r="X763" t="s">
        <v>69</v>
      </c>
      <c r="Y763">
        <v>2</v>
      </c>
      <c r="Z763">
        <v>21</v>
      </c>
    </row>
    <row r="764" spans="5:26" x14ac:dyDescent="0.25">
      <c r="E764">
        <v>41671</v>
      </c>
      <c r="F764">
        <f t="shared" si="124"/>
        <v>2014</v>
      </c>
      <c r="G764">
        <f t="shared" si="121"/>
        <v>2</v>
      </c>
      <c r="H764" t="str">
        <f t="shared" si="125"/>
        <v>February</v>
      </c>
      <c r="I764" t="str">
        <f t="shared" si="126"/>
        <v>Feb</v>
      </c>
      <c r="J764">
        <f t="shared" si="122"/>
        <v>1</v>
      </c>
      <c r="K764" t="str">
        <f t="shared" si="127"/>
        <v>Quarter 1</v>
      </c>
      <c r="L764" t="str">
        <f t="shared" si="128"/>
        <v>Q1</v>
      </c>
      <c r="M764" t="str">
        <f t="shared" si="129"/>
        <v>20141</v>
      </c>
      <c r="N764" t="str">
        <f t="shared" si="130"/>
        <v>Q1 2014</v>
      </c>
      <c r="O764" t="str">
        <f t="shared" si="131"/>
        <v>Feb 2014</v>
      </c>
      <c r="P764">
        <f t="shared" si="123"/>
        <v>201402</v>
      </c>
      <c r="Q764">
        <v>41030</v>
      </c>
      <c r="R764">
        <v>41030</v>
      </c>
      <c r="S764" t="s">
        <v>65</v>
      </c>
      <c r="T764" t="s">
        <v>65</v>
      </c>
      <c r="U764" t="s">
        <v>66</v>
      </c>
      <c r="V764" t="s">
        <v>67</v>
      </c>
      <c r="W764" t="s">
        <v>68</v>
      </c>
      <c r="X764" t="s">
        <v>69</v>
      </c>
      <c r="Y764">
        <v>2</v>
      </c>
      <c r="Z764">
        <v>22</v>
      </c>
    </row>
    <row r="765" spans="5:26" x14ac:dyDescent="0.25">
      <c r="E765">
        <v>41672</v>
      </c>
      <c r="F765">
        <f t="shared" si="124"/>
        <v>2014</v>
      </c>
      <c r="G765">
        <f t="shared" si="121"/>
        <v>2</v>
      </c>
      <c r="H765" t="str">
        <f t="shared" si="125"/>
        <v>February</v>
      </c>
      <c r="I765" t="str">
        <f t="shared" si="126"/>
        <v>Feb</v>
      </c>
      <c r="J765">
        <f t="shared" si="122"/>
        <v>1</v>
      </c>
      <c r="K765" t="str">
        <f t="shared" si="127"/>
        <v>Quarter 1</v>
      </c>
      <c r="L765" t="str">
        <f t="shared" si="128"/>
        <v>Q1</v>
      </c>
      <c r="M765" t="str">
        <f t="shared" si="129"/>
        <v>20141</v>
      </c>
      <c r="N765" t="str">
        <f t="shared" si="130"/>
        <v>Q1 2014</v>
      </c>
      <c r="O765" t="str">
        <f t="shared" si="131"/>
        <v>Feb 2014</v>
      </c>
      <c r="P765">
        <f t="shared" si="123"/>
        <v>201402</v>
      </c>
      <c r="Q765">
        <v>41030</v>
      </c>
      <c r="R765">
        <v>41030</v>
      </c>
      <c r="S765" t="s">
        <v>65</v>
      </c>
      <c r="T765" t="s">
        <v>65</v>
      </c>
      <c r="U765" t="s">
        <v>66</v>
      </c>
      <c r="V765" t="s">
        <v>67</v>
      </c>
      <c r="W765" t="s">
        <v>68</v>
      </c>
      <c r="X765" t="s">
        <v>69</v>
      </c>
      <c r="Y765">
        <v>2</v>
      </c>
      <c r="Z765">
        <v>22</v>
      </c>
    </row>
    <row r="766" spans="5:26" x14ac:dyDescent="0.25">
      <c r="E766">
        <v>41673</v>
      </c>
      <c r="F766">
        <f t="shared" si="124"/>
        <v>2014</v>
      </c>
      <c r="G766">
        <f t="shared" si="121"/>
        <v>2</v>
      </c>
      <c r="H766" t="str">
        <f t="shared" si="125"/>
        <v>February</v>
      </c>
      <c r="I766" t="str">
        <f t="shared" si="126"/>
        <v>Feb</v>
      </c>
      <c r="J766">
        <f t="shared" si="122"/>
        <v>1</v>
      </c>
      <c r="K766" t="str">
        <f t="shared" si="127"/>
        <v>Quarter 1</v>
      </c>
      <c r="L766" t="str">
        <f t="shared" si="128"/>
        <v>Q1</v>
      </c>
      <c r="M766" t="str">
        <f t="shared" si="129"/>
        <v>20141</v>
      </c>
      <c r="N766" t="str">
        <f t="shared" si="130"/>
        <v>Q1 2014</v>
      </c>
      <c r="O766" t="str">
        <f t="shared" si="131"/>
        <v>Feb 2014</v>
      </c>
      <c r="P766">
        <f t="shared" si="123"/>
        <v>201402</v>
      </c>
      <c r="Q766">
        <v>41030</v>
      </c>
      <c r="R766">
        <v>41030</v>
      </c>
      <c r="S766" t="s">
        <v>65</v>
      </c>
      <c r="T766" t="s">
        <v>65</v>
      </c>
      <c r="U766" t="s">
        <v>66</v>
      </c>
      <c r="V766" t="s">
        <v>67</v>
      </c>
      <c r="W766" t="s">
        <v>68</v>
      </c>
      <c r="X766" t="s">
        <v>69</v>
      </c>
      <c r="Y766">
        <v>2</v>
      </c>
      <c r="Z766">
        <v>22</v>
      </c>
    </row>
    <row r="767" spans="5:26" x14ac:dyDescent="0.25">
      <c r="E767">
        <v>41674</v>
      </c>
      <c r="F767">
        <f t="shared" si="124"/>
        <v>2014</v>
      </c>
      <c r="G767">
        <f t="shared" si="121"/>
        <v>2</v>
      </c>
      <c r="H767" t="str">
        <f t="shared" si="125"/>
        <v>February</v>
      </c>
      <c r="I767" t="str">
        <f t="shared" si="126"/>
        <v>Feb</v>
      </c>
      <c r="J767">
        <f t="shared" si="122"/>
        <v>1</v>
      </c>
      <c r="K767" t="str">
        <f t="shared" si="127"/>
        <v>Quarter 1</v>
      </c>
      <c r="L767" t="str">
        <f t="shared" si="128"/>
        <v>Q1</v>
      </c>
      <c r="M767" t="str">
        <f t="shared" si="129"/>
        <v>20141</v>
      </c>
      <c r="N767" t="str">
        <f t="shared" si="130"/>
        <v>Q1 2014</v>
      </c>
      <c r="O767" t="str">
        <f t="shared" si="131"/>
        <v>Feb 2014</v>
      </c>
      <c r="P767">
        <f t="shared" si="123"/>
        <v>201402</v>
      </c>
      <c r="Q767">
        <v>41030</v>
      </c>
      <c r="R767">
        <v>41030</v>
      </c>
      <c r="S767" t="s">
        <v>65</v>
      </c>
      <c r="T767" t="s">
        <v>65</v>
      </c>
      <c r="U767" t="s">
        <v>66</v>
      </c>
      <c r="V767" t="s">
        <v>67</v>
      </c>
      <c r="W767" t="s">
        <v>68</v>
      </c>
      <c r="X767" t="s">
        <v>69</v>
      </c>
      <c r="Y767">
        <v>2</v>
      </c>
      <c r="Z767">
        <v>22</v>
      </c>
    </row>
    <row r="768" spans="5:26" x14ac:dyDescent="0.25">
      <c r="E768">
        <v>41675</v>
      </c>
      <c r="F768">
        <f t="shared" si="124"/>
        <v>2014</v>
      </c>
      <c r="G768">
        <f t="shared" si="121"/>
        <v>2</v>
      </c>
      <c r="H768" t="str">
        <f t="shared" si="125"/>
        <v>February</v>
      </c>
      <c r="I768" t="str">
        <f t="shared" si="126"/>
        <v>Feb</v>
      </c>
      <c r="J768">
        <f t="shared" si="122"/>
        <v>1</v>
      </c>
      <c r="K768" t="str">
        <f t="shared" si="127"/>
        <v>Quarter 1</v>
      </c>
      <c r="L768" t="str">
        <f t="shared" si="128"/>
        <v>Q1</v>
      </c>
      <c r="M768" t="str">
        <f t="shared" si="129"/>
        <v>20141</v>
      </c>
      <c r="N768" t="str">
        <f t="shared" si="130"/>
        <v>Q1 2014</v>
      </c>
      <c r="O768" t="str">
        <f t="shared" si="131"/>
        <v>Feb 2014</v>
      </c>
      <c r="P768">
        <f t="shared" si="123"/>
        <v>201402</v>
      </c>
      <c r="Q768">
        <v>41030</v>
      </c>
      <c r="R768">
        <v>41030</v>
      </c>
      <c r="S768" t="s">
        <v>65</v>
      </c>
      <c r="T768" t="s">
        <v>65</v>
      </c>
      <c r="U768" t="s">
        <v>66</v>
      </c>
      <c r="V768" t="s">
        <v>67</v>
      </c>
      <c r="W768" t="s">
        <v>68</v>
      </c>
      <c r="X768" t="s">
        <v>69</v>
      </c>
      <c r="Y768">
        <v>2</v>
      </c>
      <c r="Z768">
        <v>22</v>
      </c>
    </row>
    <row r="769" spans="5:26" x14ac:dyDescent="0.25">
      <c r="E769">
        <v>41676</v>
      </c>
      <c r="F769">
        <f t="shared" si="124"/>
        <v>2014</v>
      </c>
      <c r="G769">
        <f t="shared" si="121"/>
        <v>2</v>
      </c>
      <c r="H769" t="str">
        <f t="shared" si="125"/>
        <v>February</v>
      </c>
      <c r="I769" t="str">
        <f t="shared" si="126"/>
        <v>Feb</v>
      </c>
      <c r="J769">
        <f t="shared" si="122"/>
        <v>1</v>
      </c>
      <c r="K769" t="str">
        <f t="shared" si="127"/>
        <v>Quarter 1</v>
      </c>
      <c r="L769" t="str">
        <f t="shared" si="128"/>
        <v>Q1</v>
      </c>
      <c r="M769" t="str">
        <f t="shared" si="129"/>
        <v>20141</v>
      </c>
      <c r="N769" t="str">
        <f t="shared" si="130"/>
        <v>Q1 2014</v>
      </c>
      <c r="O769" t="str">
        <f t="shared" si="131"/>
        <v>Feb 2014</v>
      </c>
      <c r="P769">
        <f t="shared" si="123"/>
        <v>201402</v>
      </c>
      <c r="Q769">
        <v>41395</v>
      </c>
      <c r="R769">
        <v>41395</v>
      </c>
      <c r="S769" t="s">
        <v>65</v>
      </c>
      <c r="T769" t="s">
        <v>65</v>
      </c>
      <c r="U769" t="s">
        <v>70</v>
      </c>
      <c r="V769" t="s">
        <v>71</v>
      </c>
      <c r="W769" t="s">
        <v>68</v>
      </c>
      <c r="X769" t="s">
        <v>69</v>
      </c>
      <c r="Y769">
        <v>2</v>
      </c>
      <c r="Z769">
        <v>18</v>
      </c>
    </row>
    <row r="770" spans="5:26" x14ac:dyDescent="0.25">
      <c r="E770">
        <v>41677</v>
      </c>
      <c r="F770">
        <f t="shared" si="124"/>
        <v>2014</v>
      </c>
      <c r="G770">
        <f t="shared" ref="G770:G833" si="132">MONTH(E770)</f>
        <v>2</v>
      </c>
      <c r="H770" t="str">
        <f t="shared" si="125"/>
        <v>February</v>
      </c>
      <c r="I770" t="str">
        <f t="shared" si="126"/>
        <v>Feb</v>
      </c>
      <c r="J770">
        <f t="shared" ref="J770:J833" si="133">ROUNDUP(MONTH(E770)/3,0)</f>
        <v>1</v>
      </c>
      <c r="K770" t="str">
        <f t="shared" si="127"/>
        <v>Quarter 1</v>
      </c>
      <c r="L770" t="str">
        <f t="shared" si="128"/>
        <v>Q1</v>
      </c>
      <c r="M770" t="str">
        <f t="shared" si="129"/>
        <v>20141</v>
      </c>
      <c r="N770" t="str">
        <f t="shared" si="130"/>
        <v>Q1 2014</v>
      </c>
      <c r="O770" t="str">
        <f t="shared" si="131"/>
        <v>Feb 2014</v>
      </c>
      <c r="P770">
        <f t="shared" ref="P770:P833" si="134">(YEAR(E770) * 100) + MONTH(E770)</f>
        <v>201402</v>
      </c>
      <c r="Q770">
        <v>41395</v>
      </c>
      <c r="R770">
        <v>41395</v>
      </c>
      <c r="S770" t="s">
        <v>65</v>
      </c>
      <c r="T770" t="s">
        <v>65</v>
      </c>
      <c r="U770" t="s">
        <v>70</v>
      </c>
      <c r="V770" t="s">
        <v>71</v>
      </c>
      <c r="W770" t="s">
        <v>68</v>
      </c>
      <c r="X770" t="s">
        <v>69</v>
      </c>
      <c r="Y770">
        <v>2</v>
      </c>
      <c r="Z770">
        <v>18</v>
      </c>
    </row>
    <row r="771" spans="5:26" x14ac:dyDescent="0.25">
      <c r="E771">
        <v>41678</v>
      </c>
      <c r="F771">
        <f t="shared" ref="F771:F834" si="135">YEAR(E771)</f>
        <v>2014</v>
      </c>
      <c r="G771">
        <f t="shared" si="132"/>
        <v>2</v>
      </c>
      <c r="H771" t="str">
        <f t="shared" ref="H771:H834" si="136">TEXT(E771,"mmmm")</f>
        <v>February</v>
      </c>
      <c r="I771" t="str">
        <f t="shared" ref="I771:I834" si="137">TEXT(E771,"mmm")</f>
        <v>Feb</v>
      </c>
      <c r="J771">
        <f t="shared" si="133"/>
        <v>1</v>
      </c>
      <c r="K771" t="str">
        <f t="shared" ref="K771:K834" si="138">"Quarter " &amp; ROUNDUP(MONTH(E771)/3,0)</f>
        <v>Quarter 1</v>
      </c>
      <c r="L771" t="str">
        <f t="shared" ref="L771:L834" si="139">"Q" &amp; ROUNDUP(MONTH(E771)/3,0)</f>
        <v>Q1</v>
      </c>
      <c r="M771" t="str">
        <f t="shared" ref="M771:M834" si="140">YEAR(E771) &amp; ROUNDUP(MONTH(E771)/3,0)</f>
        <v>20141</v>
      </c>
      <c r="N771" t="str">
        <f t="shared" ref="N771:N834" si="141">"Q" &amp; ROUNDUP(MONTH(E771)/3,0) &amp; " " &amp; YEAR(E771)</f>
        <v>Q1 2014</v>
      </c>
      <c r="O771" t="str">
        <f t="shared" ref="O771:O834" si="142">TEXT(E771,"mmm") &amp; " " &amp; YEAR(E771)</f>
        <v>Feb 2014</v>
      </c>
      <c r="P771">
        <f t="shared" si="134"/>
        <v>201402</v>
      </c>
      <c r="Q771">
        <v>41395</v>
      </c>
      <c r="R771">
        <v>41395</v>
      </c>
      <c r="S771" t="s">
        <v>65</v>
      </c>
      <c r="T771" t="s">
        <v>65</v>
      </c>
      <c r="U771" t="s">
        <v>70</v>
      </c>
      <c r="V771" t="s">
        <v>71</v>
      </c>
      <c r="W771" t="s">
        <v>68</v>
      </c>
      <c r="X771" t="s">
        <v>69</v>
      </c>
      <c r="Y771">
        <v>2</v>
      </c>
      <c r="Z771">
        <v>18</v>
      </c>
    </row>
    <row r="772" spans="5:26" x14ac:dyDescent="0.25">
      <c r="E772">
        <v>41679</v>
      </c>
      <c r="F772">
        <f t="shared" si="135"/>
        <v>2014</v>
      </c>
      <c r="G772">
        <f t="shared" si="132"/>
        <v>2</v>
      </c>
      <c r="H772" t="str">
        <f t="shared" si="136"/>
        <v>February</v>
      </c>
      <c r="I772" t="str">
        <f t="shared" si="137"/>
        <v>Feb</v>
      </c>
      <c r="J772">
        <f t="shared" si="133"/>
        <v>1</v>
      </c>
      <c r="K772" t="str">
        <f t="shared" si="138"/>
        <v>Quarter 1</v>
      </c>
      <c r="L772" t="str">
        <f t="shared" si="139"/>
        <v>Q1</v>
      </c>
      <c r="M772" t="str">
        <f t="shared" si="140"/>
        <v>20141</v>
      </c>
      <c r="N772" t="str">
        <f t="shared" si="141"/>
        <v>Q1 2014</v>
      </c>
      <c r="O772" t="str">
        <f t="shared" si="142"/>
        <v>Feb 2014</v>
      </c>
      <c r="P772">
        <f t="shared" si="134"/>
        <v>201402</v>
      </c>
      <c r="Q772">
        <v>41395</v>
      </c>
      <c r="R772">
        <v>41395</v>
      </c>
      <c r="S772" t="s">
        <v>65</v>
      </c>
      <c r="T772" t="s">
        <v>65</v>
      </c>
      <c r="U772" t="s">
        <v>70</v>
      </c>
      <c r="V772" t="s">
        <v>71</v>
      </c>
      <c r="W772" t="s">
        <v>68</v>
      </c>
      <c r="X772" t="s">
        <v>69</v>
      </c>
      <c r="Y772">
        <v>2</v>
      </c>
      <c r="Z772">
        <v>18</v>
      </c>
    </row>
    <row r="773" spans="5:26" x14ac:dyDescent="0.25">
      <c r="E773">
        <v>41680</v>
      </c>
      <c r="F773">
        <f t="shared" si="135"/>
        <v>2014</v>
      </c>
      <c r="G773">
        <f t="shared" si="132"/>
        <v>2</v>
      </c>
      <c r="H773" t="str">
        <f t="shared" si="136"/>
        <v>February</v>
      </c>
      <c r="I773" t="str">
        <f t="shared" si="137"/>
        <v>Feb</v>
      </c>
      <c r="J773">
        <f t="shared" si="133"/>
        <v>1</v>
      </c>
      <c r="K773" t="str">
        <f t="shared" si="138"/>
        <v>Quarter 1</v>
      </c>
      <c r="L773" t="str">
        <f t="shared" si="139"/>
        <v>Q1</v>
      </c>
      <c r="M773" t="str">
        <f t="shared" si="140"/>
        <v>20141</v>
      </c>
      <c r="N773" t="str">
        <f t="shared" si="141"/>
        <v>Q1 2014</v>
      </c>
      <c r="O773" t="str">
        <f t="shared" si="142"/>
        <v>Feb 2014</v>
      </c>
      <c r="P773">
        <f t="shared" si="134"/>
        <v>201402</v>
      </c>
      <c r="Q773">
        <v>41395</v>
      </c>
      <c r="R773">
        <v>41395</v>
      </c>
      <c r="S773" t="s">
        <v>65</v>
      </c>
      <c r="T773" t="s">
        <v>65</v>
      </c>
      <c r="U773" t="s">
        <v>70</v>
      </c>
      <c r="V773" t="s">
        <v>71</v>
      </c>
      <c r="W773" t="s">
        <v>68</v>
      </c>
      <c r="X773" t="s">
        <v>69</v>
      </c>
      <c r="Y773">
        <v>2</v>
      </c>
      <c r="Z773">
        <v>19</v>
      </c>
    </row>
    <row r="774" spans="5:26" x14ac:dyDescent="0.25">
      <c r="E774">
        <v>41681</v>
      </c>
      <c r="F774">
        <f t="shared" si="135"/>
        <v>2014</v>
      </c>
      <c r="G774">
        <f t="shared" si="132"/>
        <v>2</v>
      </c>
      <c r="H774" t="str">
        <f t="shared" si="136"/>
        <v>February</v>
      </c>
      <c r="I774" t="str">
        <f t="shared" si="137"/>
        <v>Feb</v>
      </c>
      <c r="J774">
        <f t="shared" si="133"/>
        <v>1</v>
      </c>
      <c r="K774" t="str">
        <f t="shared" si="138"/>
        <v>Quarter 1</v>
      </c>
      <c r="L774" t="str">
        <f t="shared" si="139"/>
        <v>Q1</v>
      </c>
      <c r="M774" t="str">
        <f t="shared" si="140"/>
        <v>20141</v>
      </c>
      <c r="N774" t="str">
        <f t="shared" si="141"/>
        <v>Q1 2014</v>
      </c>
      <c r="O774" t="str">
        <f t="shared" si="142"/>
        <v>Feb 2014</v>
      </c>
      <c r="P774">
        <f t="shared" si="134"/>
        <v>201402</v>
      </c>
      <c r="Q774">
        <v>41395</v>
      </c>
      <c r="R774">
        <v>41395</v>
      </c>
      <c r="S774" t="s">
        <v>65</v>
      </c>
      <c r="T774" t="s">
        <v>65</v>
      </c>
      <c r="U774" t="s">
        <v>70</v>
      </c>
      <c r="V774" t="s">
        <v>71</v>
      </c>
      <c r="W774" t="s">
        <v>68</v>
      </c>
      <c r="X774" t="s">
        <v>69</v>
      </c>
      <c r="Y774">
        <v>2</v>
      </c>
      <c r="Z774">
        <v>19</v>
      </c>
    </row>
    <row r="775" spans="5:26" x14ac:dyDescent="0.25">
      <c r="E775">
        <v>41682</v>
      </c>
      <c r="F775">
        <f t="shared" si="135"/>
        <v>2014</v>
      </c>
      <c r="G775">
        <f t="shared" si="132"/>
        <v>2</v>
      </c>
      <c r="H775" t="str">
        <f t="shared" si="136"/>
        <v>February</v>
      </c>
      <c r="I775" t="str">
        <f t="shared" si="137"/>
        <v>Feb</v>
      </c>
      <c r="J775">
        <f t="shared" si="133"/>
        <v>1</v>
      </c>
      <c r="K775" t="str">
        <f t="shared" si="138"/>
        <v>Quarter 1</v>
      </c>
      <c r="L775" t="str">
        <f t="shared" si="139"/>
        <v>Q1</v>
      </c>
      <c r="M775" t="str">
        <f t="shared" si="140"/>
        <v>20141</v>
      </c>
      <c r="N775" t="str">
        <f t="shared" si="141"/>
        <v>Q1 2014</v>
      </c>
      <c r="O775" t="str">
        <f t="shared" si="142"/>
        <v>Feb 2014</v>
      </c>
      <c r="P775">
        <f t="shared" si="134"/>
        <v>201402</v>
      </c>
      <c r="Q775">
        <v>41395</v>
      </c>
      <c r="R775">
        <v>41395</v>
      </c>
      <c r="S775" t="s">
        <v>65</v>
      </c>
      <c r="T775" t="s">
        <v>65</v>
      </c>
      <c r="U775" t="s">
        <v>70</v>
      </c>
      <c r="V775" t="s">
        <v>71</v>
      </c>
      <c r="W775" t="s">
        <v>68</v>
      </c>
      <c r="X775" t="s">
        <v>69</v>
      </c>
      <c r="Y775">
        <v>2</v>
      </c>
      <c r="Z775">
        <v>19</v>
      </c>
    </row>
    <row r="776" spans="5:26" x14ac:dyDescent="0.25">
      <c r="E776">
        <v>41683</v>
      </c>
      <c r="F776">
        <f t="shared" si="135"/>
        <v>2014</v>
      </c>
      <c r="G776">
        <f t="shared" si="132"/>
        <v>2</v>
      </c>
      <c r="H776" t="str">
        <f t="shared" si="136"/>
        <v>February</v>
      </c>
      <c r="I776" t="str">
        <f t="shared" si="137"/>
        <v>Feb</v>
      </c>
      <c r="J776">
        <f t="shared" si="133"/>
        <v>1</v>
      </c>
      <c r="K776" t="str">
        <f t="shared" si="138"/>
        <v>Quarter 1</v>
      </c>
      <c r="L776" t="str">
        <f t="shared" si="139"/>
        <v>Q1</v>
      </c>
      <c r="M776" t="str">
        <f t="shared" si="140"/>
        <v>20141</v>
      </c>
      <c r="N776" t="str">
        <f t="shared" si="141"/>
        <v>Q1 2014</v>
      </c>
      <c r="O776" t="str">
        <f t="shared" si="142"/>
        <v>Feb 2014</v>
      </c>
      <c r="P776">
        <f t="shared" si="134"/>
        <v>201402</v>
      </c>
      <c r="Q776">
        <v>41395</v>
      </c>
      <c r="R776">
        <v>41395</v>
      </c>
      <c r="S776" t="s">
        <v>65</v>
      </c>
      <c r="T776" t="s">
        <v>65</v>
      </c>
      <c r="U776" t="s">
        <v>70</v>
      </c>
      <c r="V776" t="s">
        <v>71</v>
      </c>
      <c r="W776" t="s">
        <v>68</v>
      </c>
      <c r="X776" t="s">
        <v>69</v>
      </c>
      <c r="Y776">
        <v>2</v>
      </c>
      <c r="Z776">
        <v>19</v>
      </c>
    </row>
    <row r="777" spans="5:26" x14ac:dyDescent="0.25">
      <c r="E777">
        <v>41684</v>
      </c>
      <c r="F777">
        <f t="shared" si="135"/>
        <v>2014</v>
      </c>
      <c r="G777">
        <f t="shared" si="132"/>
        <v>2</v>
      </c>
      <c r="H777" t="str">
        <f t="shared" si="136"/>
        <v>February</v>
      </c>
      <c r="I777" t="str">
        <f t="shared" si="137"/>
        <v>Feb</v>
      </c>
      <c r="J777">
        <f t="shared" si="133"/>
        <v>1</v>
      </c>
      <c r="K777" t="str">
        <f t="shared" si="138"/>
        <v>Quarter 1</v>
      </c>
      <c r="L777" t="str">
        <f t="shared" si="139"/>
        <v>Q1</v>
      </c>
      <c r="M777" t="str">
        <f t="shared" si="140"/>
        <v>20141</v>
      </c>
      <c r="N777" t="str">
        <f t="shared" si="141"/>
        <v>Q1 2014</v>
      </c>
      <c r="O777" t="str">
        <f t="shared" si="142"/>
        <v>Feb 2014</v>
      </c>
      <c r="P777">
        <f t="shared" si="134"/>
        <v>201402</v>
      </c>
      <c r="Q777">
        <v>41395</v>
      </c>
      <c r="R777">
        <v>41395</v>
      </c>
      <c r="S777" t="s">
        <v>65</v>
      </c>
      <c r="T777" t="s">
        <v>65</v>
      </c>
      <c r="U777" t="s">
        <v>70</v>
      </c>
      <c r="V777" t="s">
        <v>71</v>
      </c>
      <c r="W777" t="s">
        <v>68</v>
      </c>
      <c r="X777" t="s">
        <v>69</v>
      </c>
      <c r="Y777">
        <v>2</v>
      </c>
      <c r="Z777">
        <v>19</v>
      </c>
    </row>
    <row r="778" spans="5:26" x14ac:dyDescent="0.25">
      <c r="E778">
        <v>41685</v>
      </c>
      <c r="F778">
        <f t="shared" si="135"/>
        <v>2014</v>
      </c>
      <c r="G778">
        <f t="shared" si="132"/>
        <v>2</v>
      </c>
      <c r="H778" t="str">
        <f t="shared" si="136"/>
        <v>February</v>
      </c>
      <c r="I778" t="str">
        <f t="shared" si="137"/>
        <v>Feb</v>
      </c>
      <c r="J778">
        <f t="shared" si="133"/>
        <v>1</v>
      </c>
      <c r="K778" t="str">
        <f t="shared" si="138"/>
        <v>Quarter 1</v>
      </c>
      <c r="L778" t="str">
        <f t="shared" si="139"/>
        <v>Q1</v>
      </c>
      <c r="M778" t="str">
        <f t="shared" si="140"/>
        <v>20141</v>
      </c>
      <c r="N778" t="str">
        <f t="shared" si="141"/>
        <v>Q1 2014</v>
      </c>
      <c r="O778" t="str">
        <f t="shared" si="142"/>
        <v>Feb 2014</v>
      </c>
      <c r="P778">
        <f t="shared" si="134"/>
        <v>201402</v>
      </c>
      <c r="Q778">
        <v>41395</v>
      </c>
      <c r="R778">
        <v>41395</v>
      </c>
      <c r="S778" t="s">
        <v>65</v>
      </c>
      <c r="T778" t="s">
        <v>65</v>
      </c>
      <c r="U778" t="s">
        <v>70</v>
      </c>
      <c r="V778" t="s">
        <v>71</v>
      </c>
      <c r="W778" t="s">
        <v>68</v>
      </c>
      <c r="X778" t="s">
        <v>69</v>
      </c>
      <c r="Y778">
        <v>2</v>
      </c>
      <c r="Z778">
        <v>19</v>
      </c>
    </row>
    <row r="779" spans="5:26" x14ac:dyDescent="0.25">
      <c r="E779">
        <v>41686</v>
      </c>
      <c r="F779">
        <f t="shared" si="135"/>
        <v>2014</v>
      </c>
      <c r="G779">
        <f t="shared" si="132"/>
        <v>2</v>
      </c>
      <c r="H779" t="str">
        <f t="shared" si="136"/>
        <v>February</v>
      </c>
      <c r="I779" t="str">
        <f t="shared" si="137"/>
        <v>Feb</v>
      </c>
      <c r="J779">
        <f t="shared" si="133"/>
        <v>1</v>
      </c>
      <c r="K779" t="str">
        <f t="shared" si="138"/>
        <v>Quarter 1</v>
      </c>
      <c r="L779" t="str">
        <f t="shared" si="139"/>
        <v>Q1</v>
      </c>
      <c r="M779" t="str">
        <f t="shared" si="140"/>
        <v>20141</v>
      </c>
      <c r="N779" t="str">
        <f t="shared" si="141"/>
        <v>Q1 2014</v>
      </c>
      <c r="O779" t="str">
        <f t="shared" si="142"/>
        <v>Feb 2014</v>
      </c>
      <c r="P779">
        <f t="shared" si="134"/>
        <v>201402</v>
      </c>
      <c r="Q779">
        <v>41395</v>
      </c>
      <c r="R779">
        <v>41395</v>
      </c>
      <c r="S779" t="s">
        <v>65</v>
      </c>
      <c r="T779" t="s">
        <v>65</v>
      </c>
      <c r="U779" t="s">
        <v>70</v>
      </c>
      <c r="V779" t="s">
        <v>71</v>
      </c>
      <c r="W779" t="s">
        <v>68</v>
      </c>
      <c r="X779" t="s">
        <v>69</v>
      </c>
      <c r="Y779">
        <v>2</v>
      </c>
      <c r="Z779">
        <v>19</v>
      </c>
    </row>
    <row r="780" spans="5:26" x14ac:dyDescent="0.25">
      <c r="E780">
        <v>41687</v>
      </c>
      <c r="F780">
        <f t="shared" si="135"/>
        <v>2014</v>
      </c>
      <c r="G780">
        <f t="shared" si="132"/>
        <v>2</v>
      </c>
      <c r="H780" t="str">
        <f t="shared" si="136"/>
        <v>February</v>
      </c>
      <c r="I780" t="str">
        <f t="shared" si="137"/>
        <v>Feb</v>
      </c>
      <c r="J780">
        <f t="shared" si="133"/>
        <v>1</v>
      </c>
      <c r="K780" t="str">
        <f t="shared" si="138"/>
        <v>Quarter 1</v>
      </c>
      <c r="L780" t="str">
        <f t="shared" si="139"/>
        <v>Q1</v>
      </c>
      <c r="M780" t="str">
        <f t="shared" si="140"/>
        <v>20141</v>
      </c>
      <c r="N780" t="str">
        <f t="shared" si="141"/>
        <v>Q1 2014</v>
      </c>
      <c r="O780" t="str">
        <f t="shared" si="142"/>
        <v>Feb 2014</v>
      </c>
      <c r="P780">
        <f t="shared" si="134"/>
        <v>201402</v>
      </c>
      <c r="Q780">
        <v>41395</v>
      </c>
      <c r="R780">
        <v>41395</v>
      </c>
      <c r="S780" t="s">
        <v>65</v>
      </c>
      <c r="T780" t="s">
        <v>65</v>
      </c>
      <c r="U780" t="s">
        <v>70</v>
      </c>
      <c r="V780" t="s">
        <v>71</v>
      </c>
      <c r="W780" t="s">
        <v>68</v>
      </c>
      <c r="X780" t="s">
        <v>69</v>
      </c>
      <c r="Y780">
        <v>2</v>
      </c>
      <c r="Z780">
        <v>20</v>
      </c>
    </row>
    <row r="781" spans="5:26" x14ac:dyDescent="0.25">
      <c r="E781">
        <v>41688</v>
      </c>
      <c r="F781">
        <f t="shared" si="135"/>
        <v>2014</v>
      </c>
      <c r="G781">
        <f t="shared" si="132"/>
        <v>2</v>
      </c>
      <c r="H781" t="str">
        <f t="shared" si="136"/>
        <v>February</v>
      </c>
      <c r="I781" t="str">
        <f t="shared" si="137"/>
        <v>Feb</v>
      </c>
      <c r="J781">
        <f t="shared" si="133"/>
        <v>1</v>
      </c>
      <c r="K781" t="str">
        <f t="shared" si="138"/>
        <v>Quarter 1</v>
      </c>
      <c r="L781" t="str">
        <f t="shared" si="139"/>
        <v>Q1</v>
      </c>
      <c r="M781" t="str">
        <f t="shared" si="140"/>
        <v>20141</v>
      </c>
      <c r="N781" t="str">
        <f t="shared" si="141"/>
        <v>Q1 2014</v>
      </c>
      <c r="O781" t="str">
        <f t="shared" si="142"/>
        <v>Feb 2014</v>
      </c>
      <c r="P781">
        <f t="shared" si="134"/>
        <v>201402</v>
      </c>
      <c r="Q781">
        <v>41395</v>
      </c>
      <c r="R781">
        <v>41395</v>
      </c>
      <c r="S781" t="s">
        <v>65</v>
      </c>
      <c r="T781" t="s">
        <v>65</v>
      </c>
      <c r="U781" t="s">
        <v>70</v>
      </c>
      <c r="V781" t="s">
        <v>71</v>
      </c>
      <c r="W781" t="s">
        <v>68</v>
      </c>
      <c r="X781" t="s">
        <v>69</v>
      </c>
      <c r="Y781">
        <v>2</v>
      </c>
      <c r="Z781">
        <v>20</v>
      </c>
    </row>
    <row r="782" spans="5:26" x14ac:dyDescent="0.25">
      <c r="E782">
        <v>41689</v>
      </c>
      <c r="F782">
        <f t="shared" si="135"/>
        <v>2014</v>
      </c>
      <c r="G782">
        <f t="shared" si="132"/>
        <v>2</v>
      </c>
      <c r="H782" t="str">
        <f t="shared" si="136"/>
        <v>February</v>
      </c>
      <c r="I782" t="str">
        <f t="shared" si="137"/>
        <v>Feb</v>
      </c>
      <c r="J782">
        <f t="shared" si="133"/>
        <v>1</v>
      </c>
      <c r="K782" t="str">
        <f t="shared" si="138"/>
        <v>Quarter 1</v>
      </c>
      <c r="L782" t="str">
        <f t="shared" si="139"/>
        <v>Q1</v>
      </c>
      <c r="M782" t="str">
        <f t="shared" si="140"/>
        <v>20141</v>
      </c>
      <c r="N782" t="str">
        <f t="shared" si="141"/>
        <v>Q1 2014</v>
      </c>
      <c r="O782" t="str">
        <f t="shared" si="142"/>
        <v>Feb 2014</v>
      </c>
      <c r="P782">
        <f t="shared" si="134"/>
        <v>201402</v>
      </c>
      <c r="Q782">
        <v>41395</v>
      </c>
      <c r="R782">
        <v>41395</v>
      </c>
      <c r="S782" t="s">
        <v>65</v>
      </c>
      <c r="T782" t="s">
        <v>65</v>
      </c>
      <c r="U782" t="s">
        <v>70</v>
      </c>
      <c r="V782" t="s">
        <v>71</v>
      </c>
      <c r="W782" t="s">
        <v>68</v>
      </c>
      <c r="X782" t="s">
        <v>69</v>
      </c>
      <c r="Y782">
        <v>2</v>
      </c>
      <c r="Z782">
        <v>20</v>
      </c>
    </row>
    <row r="783" spans="5:26" x14ac:dyDescent="0.25">
      <c r="E783">
        <v>41690</v>
      </c>
      <c r="F783">
        <f t="shared" si="135"/>
        <v>2014</v>
      </c>
      <c r="G783">
        <f t="shared" si="132"/>
        <v>2</v>
      </c>
      <c r="H783" t="str">
        <f t="shared" si="136"/>
        <v>February</v>
      </c>
      <c r="I783" t="str">
        <f t="shared" si="137"/>
        <v>Feb</v>
      </c>
      <c r="J783">
        <f t="shared" si="133"/>
        <v>1</v>
      </c>
      <c r="K783" t="str">
        <f t="shared" si="138"/>
        <v>Quarter 1</v>
      </c>
      <c r="L783" t="str">
        <f t="shared" si="139"/>
        <v>Q1</v>
      </c>
      <c r="M783" t="str">
        <f t="shared" si="140"/>
        <v>20141</v>
      </c>
      <c r="N783" t="str">
        <f t="shared" si="141"/>
        <v>Q1 2014</v>
      </c>
      <c r="O783" t="str">
        <f t="shared" si="142"/>
        <v>Feb 2014</v>
      </c>
      <c r="P783">
        <f t="shared" si="134"/>
        <v>201402</v>
      </c>
      <c r="Q783">
        <v>41395</v>
      </c>
      <c r="R783">
        <v>41395</v>
      </c>
      <c r="S783" t="s">
        <v>65</v>
      </c>
      <c r="T783" t="s">
        <v>65</v>
      </c>
      <c r="U783" t="s">
        <v>70</v>
      </c>
      <c r="V783" t="s">
        <v>71</v>
      </c>
      <c r="W783" t="s">
        <v>68</v>
      </c>
      <c r="X783" t="s">
        <v>69</v>
      </c>
      <c r="Y783">
        <v>2</v>
      </c>
      <c r="Z783">
        <v>20</v>
      </c>
    </row>
    <row r="784" spans="5:26" x14ac:dyDescent="0.25">
      <c r="E784">
        <v>41691</v>
      </c>
      <c r="F784">
        <f t="shared" si="135"/>
        <v>2014</v>
      </c>
      <c r="G784">
        <f t="shared" si="132"/>
        <v>2</v>
      </c>
      <c r="H784" t="str">
        <f t="shared" si="136"/>
        <v>February</v>
      </c>
      <c r="I784" t="str">
        <f t="shared" si="137"/>
        <v>Feb</v>
      </c>
      <c r="J784">
        <f t="shared" si="133"/>
        <v>1</v>
      </c>
      <c r="K784" t="str">
        <f t="shared" si="138"/>
        <v>Quarter 1</v>
      </c>
      <c r="L784" t="str">
        <f t="shared" si="139"/>
        <v>Q1</v>
      </c>
      <c r="M784" t="str">
        <f t="shared" si="140"/>
        <v>20141</v>
      </c>
      <c r="N784" t="str">
        <f t="shared" si="141"/>
        <v>Q1 2014</v>
      </c>
      <c r="O784" t="str">
        <f t="shared" si="142"/>
        <v>Feb 2014</v>
      </c>
      <c r="P784">
        <f t="shared" si="134"/>
        <v>201402</v>
      </c>
      <c r="Q784">
        <v>41395</v>
      </c>
      <c r="R784">
        <v>41395</v>
      </c>
      <c r="S784" t="s">
        <v>65</v>
      </c>
      <c r="T784" t="s">
        <v>65</v>
      </c>
      <c r="U784" t="s">
        <v>70</v>
      </c>
      <c r="V784" t="s">
        <v>71</v>
      </c>
      <c r="W784" t="s">
        <v>68</v>
      </c>
      <c r="X784" t="s">
        <v>69</v>
      </c>
      <c r="Y784">
        <v>2</v>
      </c>
      <c r="Z784">
        <v>20</v>
      </c>
    </row>
    <row r="785" spans="5:26" x14ac:dyDescent="0.25">
      <c r="E785">
        <v>41692</v>
      </c>
      <c r="F785">
        <f t="shared" si="135"/>
        <v>2014</v>
      </c>
      <c r="G785">
        <f t="shared" si="132"/>
        <v>2</v>
      </c>
      <c r="H785" t="str">
        <f t="shared" si="136"/>
        <v>February</v>
      </c>
      <c r="I785" t="str">
        <f t="shared" si="137"/>
        <v>Feb</v>
      </c>
      <c r="J785">
        <f t="shared" si="133"/>
        <v>1</v>
      </c>
      <c r="K785" t="str">
        <f t="shared" si="138"/>
        <v>Quarter 1</v>
      </c>
      <c r="L785" t="str">
        <f t="shared" si="139"/>
        <v>Q1</v>
      </c>
      <c r="M785" t="str">
        <f t="shared" si="140"/>
        <v>20141</v>
      </c>
      <c r="N785" t="str">
        <f t="shared" si="141"/>
        <v>Q1 2014</v>
      </c>
      <c r="O785" t="str">
        <f t="shared" si="142"/>
        <v>Feb 2014</v>
      </c>
      <c r="P785">
        <f t="shared" si="134"/>
        <v>201402</v>
      </c>
      <c r="Q785">
        <v>41395</v>
      </c>
      <c r="R785">
        <v>41395</v>
      </c>
      <c r="S785" t="s">
        <v>65</v>
      </c>
      <c r="T785" t="s">
        <v>65</v>
      </c>
      <c r="U785" t="s">
        <v>70</v>
      </c>
      <c r="V785" t="s">
        <v>71</v>
      </c>
      <c r="W785" t="s">
        <v>68</v>
      </c>
      <c r="X785" t="s">
        <v>69</v>
      </c>
      <c r="Y785">
        <v>2</v>
      </c>
      <c r="Z785">
        <v>20</v>
      </c>
    </row>
    <row r="786" spans="5:26" x14ac:dyDescent="0.25">
      <c r="E786">
        <v>41693</v>
      </c>
      <c r="F786">
        <f t="shared" si="135"/>
        <v>2014</v>
      </c>
      <c r="G786">
        <f t="shared" si="132"/>
        <v>2</v>
      </c>
      <c r="H786" t="str">
        <f t="shared" si="136"/>
        <v>February</v>
      </c>
      <c r="I786" t="str">
        <f t="shared" si="137"/>
        <v>Feb</v>
      </c>
      <c r="J786">
        <f t="shared" si="133"/>
        <v>1</v>
      </c>
      <c r="K786" t="str">
        <f t="shared" si="138"/>
        <v>Quarter 1</v>
      </c>
      <c r="L786" t="str">
        <f t="shared" si="139"/>
        <v>Q1</v>
      </c>
      <c r="M786" t="str">
        <f t="shared" si="140"/>
        <v>20141</v>
      </c>
      <c r="N786" t="str">
        <f t="shared" si="141"/>
        <v>Q1 2014</v>
      </c>
      <c r="O786" t="str">
        <f t="shared" si="142"/>
        <v>Feb 2014</v>
      </c>
      <c r="P786">
        <f t="shared" si="134"/>
        <v>201402</v>
      </c>
      <c r="Q786">
        <v>41395</v>
      </c>
      <c r="R786">
        <v>41395</v>
      </c>
      <c r="S786" t="s">
        <v>65</v>
      </c>
      <c r="T786" t="s">
        <v>65</v>
      </c>
      <c r="U786" t="s">
        <v>70</v>
      </c>
      <c r="V786" t="s">
        <v>71</v>
      </c>
      <c r="W786" t="s">
        <v>68</v>
      </c>
      <c r="X786" t="s">
        <v>69</v>
      </c>
      <c r="Y786">
        <v>2</v>
      </c>
      <c r="Z786">
        <v>20</v>
      </c>
    </row>
    <row r="787" spans="5:26" x14ac:dyDescent="0.25">
      <c r="E787">
        <v>41694</v>
      </c>
      <c r="F787">
        <f t="shared" si="135"/>
        <v>2014</v>
      </c>
      <c r="G787">
        <f t="shared" si="132"/>
        <v>2</v>
      </c>
      <c r="H787" t="str">
        <f t="shared" si="136"/>
        <v>February</v>
      </c>
      <c r="I787" t="str">
        <f t="shared" si="137"/>
        <v>Feb</v>
      </c>
      <c r="J787">
        <f t="shared" si="133"/>
        <v>1</v>
      </c>
      <c r="K787" t="str">
        <f t="shared" si="138"/>
        <v>Quarter 1</v>
      </c>
      <c r="L787" t="str">
        <f t="shared" si="139"/>
        <v>Q1</v>
      </c>
      <c r="M787" t="str">
        <f t="shared" si="140"/>
        <v>20141</v>
      </c>
      <c r="N787" t="str">
        <f t="shared" si="141"/>
        <v>Q1 2014</v>
      </c>
      <c r="O787" t="str">
        <f t="shared" si="142"/>
        <v>Feb 2014</v>
      </c>
      <c r="P787">
        <f t="shared" si="134"/>
        <v>201402</v>
      </c>
      <c r="Q787">
        <v>41395</v>
      </c>
      <c r="R787">
        <v>41395</v>
      </c>
      <c r="S787" t="s">
        <v>65</v>
      </c>
      <c r="T787" t="s">
        <v>65</v>
      </c>
      <c r="U787" t="s">
        <v>70</v>
      </c>
      <c r="V787" t="s">
        <v>71</v>
      </c>
      <c r="W787" t="s">
        <v>68</v>
      </c>
      <c r="X787" t="s">
        <v>69</v>
      </c>
      <c r="Y787">
        <v>2</v>
      </c>
      <c r="Z787">
        <v>21</v>
      </c>
    </row>
    <row r="788" spans="5:26" x14ac:dyDescent="0.25">
      <c r="E788">
        <v>41695</v>
      </c>
      <c r="F788">
        <f t="shared" si="135"/>
        <v>2014</v>
      </c>
      <c r="G788">
        <f t="shared" si="132"/>
        <v>2</v>
      </c>
      <c r="H788" t="str">
        <f t="shared" si="136"/>
        <v>February</v>
      </c>
      <c r="I788" t="str">
        <f t="shared" si="137"/>
        <v>Feb</v>
      </c>
      <c r="J788">
        <f t="shared" si="133"/>
        <v>1</v>
      </c>
      <c r="K788" t="str">
        <f t="shared" si="138"/>
        <v>Quarter 1</v>
      </c>
      <c r="L788" t="str">
        <f t="shared" si="139"/>
        <v>Q1</v>
      </c>
      <c r="M788" t="str">
        <f t="shared" si="140"/>
        <v>20141</v>
      </c>
      <c r="N788" t="str">
        <f t="shared" si="141"/>
        <v>Q1 2014</v>
      </c>
      <c r="O788" t="str">
        <f t="shared" si="142"/>
        <v>Feb 2014</v>
      </c>
      <c r="P788">
        <f t="shared" si="134"/>
        <v>201402</v>
      </c>
      <c r="Q788">
        <v>41395</v>
      </c>
      <c r="R788">
        <v>41395</v>
      </c>
      <c r="S788" t="s">
        <v>65</v>
      </c>
      <c r="T788" t="s">
        <v>65</v>
      </c>
      <c r="U788" t="s">
        <v>70</v>
      </c>
      <c r="V788" t="s">
        <v>71</v>
      </c>
      <c r="W788" t="s">
        <v>68</v>
      </c>
      <c r="X788" t="s">
        <v>69</v>
      </c>
      <c r="Y788">
        <v>2</v>
      </c>
      <c r="Z788">
        <v>21</v>
      </c>
    </row>
    <row r="789" spans="5:26" x14ac:dyDescent="0.25">
      <c r="E789">
        <v>41696</v>
      </c>
      <c r="F789">
        <f t="shared" si="135"/>
        <v>2014</v>
      </c>
      <c r="G789">
        <f t="shared" si="132"/>
        <v>2</v>
      </c>
      <c r="H789" t="str">
        <f t="shared" si="136"/>
        <v>February</v>
      </c>
      <c r="I789" t="str">
        <f t="shared" si="137"/>
        <v>Feb</v>
      </c>
      <c r="J789">
        <f t="shared" si="133"/>
        <v>1</v>
      </c>
      <c r="K789" t="str">
        <f t="shared" si="138"/>
        <v>Quarter 1</v>
      </c>
      <c r="L789" t="str">
        <f t="shared" si="139"/>
        <v>Q1</v>
      </c>
      <c r="M789" t="str">
        <f t="shared" si="140"/>
        <v>20141</v>
      </c>
      <c r="N789" t="str">
        <f t="shared" si="141"/>
        <v>Q1 2014</v>
      </c>
      <c r="O789" t="str">
        <f t="shared" si="142"/>
        <v>Feb 2014</v>
      </c>
      <c r="P789">
        <f t="shared" si="134"/>
        <v>201402</v>
      </c>
      <c r="Q789">
        <v>41395</v>
      </c>
      <c r="R789">
        <v>41395</v>
      </c>
      <c r="S789" t="s">
        <v>65</v>
      </c>
      <c r="T789" t="s">
        <v>65</v>
      </c>
      <c r="U789" t="s">
        <v>70</v>
      </c>
      <c r="V789" t="s">
        <v>71</v>
      </c>
      <c r="W789" t="s">
        <v>68</v>
      </c>
      <c r="X789" t="s">
        <v>69</v>
      </c>
      <c r="Y789">
        <v>2</v>
      </c>
      <c r="Z789">
        <v>21</v>
      </c>
    </row>
    <row r="790" spans="5:26" x14ac:dyDescent="0.25">
      <c r="E790">
        <v>41697</v>
      </c>
      <c r="F790">
        <f t="shared" si="135"/>
        <v>2014</v>
      </c>
      <c r="G790">
        <f t="shared" si="132"/>
        <v>2</v>
      </c>
      <c r="H790" t="str">
        <f t="shared" si="136"/>
        <v>February</v>
      </c>
      <c r="I790" t="str">
        <f t="shared" si="137"/>
        <v>Feb</v>
      </c>
      <c r="J790">
        <f t="shared" si="133"/>
        <v>1</v>
      </c>
      <c r="K790" t="str">
        <f t="shared" si="138"/>
        <v>Quarter 1</v>
      </c>
      <c r="L790" t="str">
        <f t="shared" si="139"/>
        <v>Q1</v>
      </c>
      <c r="M790" t="str">
        <f t="shared" si="140"/>
        <v>20141</v>
      </c>
      <c r="N790" t="str">
        <f t="shared" si="141"/>
        <v>Q1 2014</v>
      </c>
      <c r="O790" t="str">
        <f t="shared" si="142"/>
        <v>Feb 2014</v>
      </c>
      <c r="P790">
        <f t="shared" si="134"/>
        <v>201402</v>
      </c>
      <c r="Q790">
        <v>41395</v>
      </c>
      <c r="R790">
        <v>41395</v>
      </c>
      <c r="S790" t="s">
        <v>65</v>
      </c>
      <c r="T790" t="s">
        <v>65</v>
      </c>
      <c r="U790" t="s">
        <v>70</v>
      </c>
      <c r="V790" t="s">
        <v>71</v>
      </c>
      <c r="W790" t="s">
        <v>68</v>
      </c>
      <c r="X790" t="s">
        <v>69</v>
      </c>
      <c r="Y790">
        <v>2</v>
      </c>
      <c r="Z790">
        <v>21</v>
      </c>
    </row>
    <row r="791" spans="5:26" x14ac:dyDescent="0.25">
      <c r="E791">
        <v>41698</v>
      </c>
      <c r="F791">
        <f t="shared" si="135"/>
        <v>2014</v>
      </c>
      <c r="G791">
        <f t="shared" si="132"/>
        <v>2</v>
      </c>
      <c r="H791" t="str">
        <f t="shared" si="136"/>
        <v>February</v>
      </c>
      <c r="I791" t="str">
        <f t="shared" si="137"/>
        <v>Feb</v>
      </c>
      <c r="J791">
        <f t="shared" si="133"/>
        <v>1</v>
      </c>
      <c r="K791" t="str">
        <f t="shared" si="138"/>
        <v>Quarter 1</v>
      </c>
      <c r="L791" t="str">
        <f t="shared" si="139"/>
        <v>Q1</v>
      </c>
      <c r="M791" t="str">
        <f t="shared" si="140"/>
        <v>20141</v>
      </c>
      <c r="N791" t="str">
        <f t="shared" si="141"/>
        <v>Q1 2014</v>
      </c>
      <c r="O791" t="str">
        <f t="shared" si="142"/>
        <v>Feb 2014</v>
      </c>
      <c r="P791">
        <f t="shared" si="134"/>
        <v>201402</v>
      </c>
      <c r="Q791">
        <v>41395</v>
      </c>
      <c r="R791">
        <v>41395</v>
      </c>
      <c r="S791" t="s">
        <v>65</v>
      </c>
      <c r="T791" t="s">
        <v>65</v>
      </c>
      <c r="U791" t="s">
        <v>70</v>
      </c>
      <c r="V791" t="s">
        <v>71</v>
      </c>
      <c r="W791" t="s">
        <v>68</v>
      </c>
      <c r="X791" t="s">
        <v>69</v>
      </c>
      <c r="Y791">
        <v>2</v>
      </c>
      <c r="Z791">
        <v>21</v>
      </c>
    </row>
    <row r="792" spans="5:26" x14ac:dyDescent="0.25">
      <c r="E792">
        <v>41699</v>
      </c>
      <c r="F792">
        <f t="shared" si="135"/>
        <v>2014</v>
      </c>
      <c r="G792">
        <f t="shared" si="132"/>
        <v>3</v>
      </c>
      <c r="H792" t="str">
        <f t="shared" si="136"/>
        <v>March</v>
      </c>
      <c r="I792" t="str">
        <f t="shared" si="137"/>
        <v>Mar</v>
      </c>
      <c r="J792">
        <f t="shared" si="133"/>
        <v>1</v>
      </c>
      <c r="K792" t="str">
        <f t="shared" si="138"/>
        <v>Quarter 1</v>
      </c>
      <c r="L792" t="str">
        <f t="shared" si="139"/>
        <v>Q1</v>
      </c>
      <c r="M792" t="str">
        <f t="shared" si="140"/>
        <v>20141</v>
      </c>
      <c r="N792" t="str">
        <f t="shared" si="141"/>
        <v>Q1 2014</v>
      </c>
      <c r="O792" t="str">
        <f t="shared" si="142"/>
        <v>Mar 2014</v>
      </c>
      <c r="P792">
        <f t="shared" si="134"/>
        <v>201403</v>
      </c>
      <c r="Q792">
        <v>41395</v>
      </c>
      <c r="R792">
        <v>41395</v>
      </c>
      <c r="S792" t="s">
        <v>65</v>
      </c>
      <c r="T792" t="s">
        <v>65</v>
      </c>
      <c r="U792" t="s">
        <v>70</v>
      </c>
      <c r="V792" t="s">
        <v>71</v>
      </c>
      <c r="W792" t="s">
        <v>68</v>
      </c>
      <c r="X792" t="s">
        <v>69</v>
      </c>
      <c r="Y792">
        <v>2</v>
      </c>
      <c r="Z792">
        <v>21</v>
      </c>
    </row>
    <row r="793" spans="5:26" x14ac:dyDescent="0.25">
      <c r="E793">
        <v>41700</v>
      </c>
      <c r="F793">
        <f t="shared" si="135"/>
        <v>2014</v>
      </c>
      <c r="G793">
        <f t="shared" si="132"/>
        <v>3</v>
      </c>
      <c r="H793" t="str">
        <f t="shared" si="136"/>
        <v>March</v>
      </c>
      <c r="I793" t="str">
        <f t="shared" si="137"/>
        <v>Mar</v>
      </c>
      <c r="J793">
        <f t="shared" si="133"/>
        <v>1</v>
      </c>
      <c r="K793" t="str">
        <f t="shared" si="138"/>
        <v>Quarter 1</v>
      </c>
      <c r="L793" t="str">
        <f t="shared" si="139"/>
        <v>Q1</v>
      </c>
      <c r="M793" t="str">
        <f t="shared" si="140"/>
        <v>20141</v>
      </c>
      <c r="N793" t="str">
        <f t="shared" si="141"/>
        <v>Q1 2014</v>
      </c>
      <c r="O793" t="str">
        <f t="shared" si="142"/>
        <v>Mar 2014</v>
      </c>
      <c r="P793">
        <f t="shared" si="134"/>
        <v>201403</v>
      </c>
      <c r="Q793">
        <v>41395</v>
      </c>
      <c r="R793">
        <v>41395</v>
      </c>
      <c r="S793" t="s">
        <v>65</v>
      </c>
      <c r="T793" t="s">
        <v>65</v>
      </c>
      <c r="U793" t="s">
        <v>70</v>
      </c>
      <c r="V793" t="s">
        <v>71</v>
      </c>
      <c r="W793" t="s">
        <v>68</v>
      </c>
      <c r="X793" t="s">
        <v>69</v>
      </c>
      <c r="Y793">
        <v>2</v>
      </c>
      <c r="Z793">
        <v>21</v>
      </c>
    </row>
    <row r="794" spans="5:26" x14ac:dyDescent="0.25">
      <c r="E794">
        <v>41701</v>
      </c>
      <c r="F794">
        <f t="shared" si="135"/>
        <v>2014</v>
      </c>
      <c r="G794">
        <f t="shared" si="132"/>
        <v>3</v>
      </c>
      <c r="H794" t="str">
        <f t="shared" si="136"/>
        <v>March</v>
      </c>
      <c r="I794" t="str">
        <f t="shared" si="137"/>
        <v>Mar</v>
      </c>
      <c r="J794">
        <f t="shared" si="133"/>
        <v>1</v>
      </c>
      <c r="K794" t="str">
        <f t="shared" si="138"/>
        <v>Quarter 1</v>
      </c>
      <c r="L794" t="str">
        <f t="shared" si="139"/>
        <v>Q1</v>
      </c>
      <c r="M794" t="str">
        <f t="shared" si="140"/>
        <v>20141</v>
      </c>
      <c r="N794" t="str">
        <f t="shared" si="141"/>
        <v>Q1 2014</v>
      </c>
      <c r="O794" t="str">
        <f t="shared" si="142"/>
        <v>Mar 2014</v>
      </c>
      <c r="P794">
        <f t="shared" si="134"/>
        <v>201403</v>
      </c>
      <c r="Q794">
        <v>41395</v>
      </c>
      <c r="R794">
        <v>41395</v>
      </c>
      <c r="S794" t="s">
        <v>65</v>
      </c>
      <c r="T794" t="s">
        <v>65</v>
      </c>
      <c r="U794" t="s">
        <v>70</v>
      </c>
      <c r="V794" t="s">
        <v>71</v>
      </c>
      <c r="W794" t="s">
        <v>68</v>
      </c>
      <c r="X794" t="s">
        <v>69</v>
      </c>
      <c r="Y794">
        <v>2</v>
      </c>
      <c r="Z794">
        <v>22</v>
      </c>
    </row>
    <row r="795" spans="5:26" x14ac:dyDescent="0.25">
      <c r="E795">
        <v>41702</v>
      </c>
      <c r="F795">
        <f t="shared" si="135"/>
        <v>2014</v>
      </c>
      <c r="G795">
        <f t="shared" si="132"/>
        <v>3</v>
      </c>
      <c r="H795" t="str">
        <f t="shared" si="136"/>
        <v>March</v>
      </c>
      <c r="I795" t="str">
        <f t="shared" si="137"/>
        <v>Mar</v>
      </c>
      <c r="J795">
        <f t="shared" si="133"/>
        <v>1</v>
      </c>
      <c r="K795" t="str">
        <f t="shared" si="138"/>
        <v>Quarter 1</v>
      </c>
      <c r="L795" t="str">
        <f t="shared" si="139"/>
        <v>Q1</v>
      </c>
      <c r="M795" t="str">
        <f t="shared" si="140"/>
        <v>20141</v>
      </c>
      <c r="N795" t="str">
        <f t="shared" si="141"/>
        <v>Q1 2014</v>
      </c>
      <c r="O795" t="str">
        <f t="shared" si="142"/>
        <v>Mar 2014</v>
      </c>
      <c r="P795">
        <f t="shared" si="134"/>
        <v>201403</v>
      </c>
      <c r="Q795">
        <v>41395</v>
      </c>
      <c r="R795">
        <v>41395</v>
      </c>
      <c r="S795" t="s">
        <v>65</v>
      </c>
      <c r="T795" t="s">
        <v>65</v>
      </c>
      <c r="U795" t="s">
        <v>70</v>
      </c>
      <c r="V795" t="s">
        <v>71</v>
      </c>
      <c r="W795" t="s">
        <v>68</v>
      </c>
      <c r="X795" t="s">
        <v>69</v>
      </c>
      <c r="Y795">
        <v>2</v>
      </c>
      <c r="Z795">
        <v>22</v>
      </c>
    </row>
    <row r="796" spans="5:26" x14ac:dyDescent="0.25">
      <c r="E796">
        <v>41703</v>
      </c>
      <c r="F796">
        <f t="shared" si="135"/>
        <v>2014</v>
      </c>
      <c r="G796">
        <f t="shared" si="132"/>
        <v>3</v>
      </c>
      <c r="H796" t="str">
        <f t="shared" si="136"/>
        <v>March</v>
      </c>
      <c r="I796" t="str">
        <f t="shared" si="137"/>
        <v>Mar</v>
      </c>
      <c r="J796">
        <f t="shared" si="133"/>
        <v>1</v>
      </c>
      <c r="K796" t="str">
        <f t="shared" si="138"/>
        <v>Quarter 1</v>
      </c>
      <c r="L796" t="str">
        <f t="shared" si="139"/>
        <v>Q1</v>
      </c>
      <c r="M796" t="str">
        <f t="shared" si="140"/>
        <v>20141</v>
      </c>
      <c r="N796" t="str">
        <f t="shared" si="141"/>
        <v>Q1 2014</v>
      </c>
      <c r="O796" t="str">
        <f t="shared" si="142"/>
        <v>Mar 2014</v>
      </c>
      <c r="P796">
        <f t="shared" si="134"/>
        <v>201403</v>
      </c>
      <c r="Q796">
        <v>41395</v>
      </c>
      <c r="R796">
        <v>41395</v>
      </c>
      <c r="S796" t="s">
        <v>65</v>
      </c>
      <c r="T796" t="s">
        <v>65</v>
      </c>
      <c r="U796" t="s">
        <v>70</v>
      </c>
      <c r="V796" t="s">
        <v>71</v>
      </c>
      <c r="W796" t="s">
        <v>68</v>
      </c>
      <c r="X796" t="s">
        <v>69</v>
      </c>
      <c r="Y796">
        <v>2</v>
      </c>
      <c r="Z796">
        <v>22</v>
      </c>
    </row>
    <row r="797" spans="5:26" x14ac:dyDescent="0.25">
      <c r="E797">
        <v>41704</v>
      </c>
      <c r="F797">
        <f t="shared" si="135"/>
        <v>2014</v>
      </c>
      <c r="G797">
        <f t="shared" si="132"/>
        <v>3</v>
      </c>
      <c r="H797" t="str">
        <f t="shared" si="136"/>
        <v>March</v>
      </c>
      <c r="I797" t="str">
        <f t="shared" si="137"/>
        <v>Mar</v>
      </c>
      <c r="J797">
        <f t="shared" si="133"/>
        <v>1</v>
      </c>
      <c r="K797" t="str">
        <f t="shared" si="138"/>
        <v>Quarter 1</v>
      </c>
      <c r="L797" t="str">
        <f t="shared" si="139"/>
        <v>Q1</v>
      </c>
      <c r="M797" t="str">
        <f t="shared" si="140"/>
        <v>20141</v>
      </c>
      <c r="N797" t="str">
        <f t="shared" si="141"/>
        <v>Q1 2014</v>
      </c>
      <c r="O797" t="str">
        <f t="shared" si="142"/>
        <v>Mar 2014</v>
      </c>
      <c r="P797">
        <f t="shared" si="134"/>
        <v>201403</v>
      </c>
      <c r="Q797">
        <v>41395</v>
      </c>
      <c r="R797">
        <v>41395</v>
      </c>
      <c r="S797" t="s">
        <v>65</v>
      </c>
      <c r="T797" t="s">
        <v>65</v>
      </c>
      <c r="U797" t="s">
        <v>70</v>
      </c>
      <c r="V797" t="s">
        <v>71</v>
      </c>
      <c r="W797" t="s">
        <v>68</v>
      </c>
      <c r="X797" t="s">
        <v>69</v>
      </c>
      <c r="Y797">
        <v>2</v>
      </c>
      <c r="Z797">
        <v>22</v>
      </c>
    </row>
    <row r="798" spans="5:26" x14ac:dyDescent="0.25">
      <c r="E798">
        <v>41705</v>
      </c>
      <c r="F798">
        <f t="shared" si="135"/>
        <v>2014</v>
      </c>
      <c r="G798">
        <f t="shared" si="132"/>
        <v>3</v>
      </c>
      <c r="H798" t="str">
        <f t="shared" si="136"/>
        <v>March</v>
      </c>
      <c r="I798" t="str">
        <f t="shared" si="137"/>
        <v>Mar</v>
      </c>
      <c r="J798">
        <f t="shared" si="133"/>
        <v>1</v>
      </c>
      <c r="K798" t="str">
        <f t="shared" si="138"/>
        <v>Quarter 1</v>
      </c>
      <c r="L798" t="str">
        <f t="shared" si="139"/>
        <v>Q1</v>
      </c>
      <c r="M798" t="str">
        <f t="shared" si="140"/>
        <v>20141</v>
      </c>
      <c r="N798" t="str">
        <f t="shared" si="141"/>
        <v>Q1 2014</v>
      </c>
      <c r="O798" t="str">
        <f t="shared" si="142"/>
        <v>Mar 2014</v>
      </c>
      <c r="P798">
        <f t="shared" si="134"/>
        <v>201403</v>
      </c>
      <c r="Q798">
        <v>41395</v>
      </c>
      <c r="R798">
        <v>41395</v>
      </c>
      <c r="S798" t="s">
        <v>65</v>
      </c>
      <c r="T798" t="s">
        <v>65</v>
      </c>
      <c r="U798" t="s">
        <v>70</v>
      </c>
      <c r="V798" t="s">
        <v>71</v>
      </c>
      <c r="W798" t="s">
        <v>68</v>
      </c>
      <c r="X798" t="s">
        <v>69</v>
      </c>
      <c r="Y798">
        <v>2</v>
      </c>
      <c r="Z798">
        <v>22</v>
      </c>
    </row>
    <row r="799" spans="5:26" x14ac:dyDescent="0.25">
      <c r="E799">
        <v>41706</v>
      </c>
      <c r="F799">
        <f t="shared" si="135"/>
        <v>2014</v>
      </c>
      <c r="G799">
        <f t="shared" si="132"/>
        <v>3</v>
      </c>
      <c r="H799" t="str">
        <f t="shared" si="136"/>
        <v>March</v>
      </c>
      <c r="I799" t="str">
        <f t="shared" si="137"/>
        <v>Mar</v>
      </c>
      <c r="J799">
        <f t="shared" si="133"/>
        <v>1</v>
      </c>
      <c r="K799" t="str">
        <f t="shared" si="138"/>
        <v>Quarter 1</v>
      </c>
      <c r="L799" t="str">
        <f t="shared" si="139"/>
        <v>Q1</v>
      </c>
      <c r="M799" t="str">
        <f t="shared" si="140"/>
        <v>20141</v>
      </c>
      <c r="N799" t="str">
        <f t="shared" si="141"/>
        <v>Q1 2014</v>
      </c>
      <c r="O799" t="str">
        <f t="shared" si="142"/>
        <v>Mar 2014</v>
      </c>
      <c r="P799">
        <f t="shared" si="134"/>
        <v>201403</v>
      </c>
      <c r="Q799">
        <v>41395</v>
      </c>
      <c r="R799">
        <v>41395</v>
      </c>
      <c r="S799" t="s">
        <v>65</v>
      </c>
      <c r="T799" t="s">
        <v>65</v>
      </c>
      <c r="U799" t="s">
        <v>70</v>
      </c>
      <c r="V799" t="s">
        <v>71</v>
      </c>
      <c r="W799" t="s">
        <v>68</v>
      </c>
      <c r="X799" t="s">
        <v>69</v>
      </c>
      <c r="Y799">
        <v>2</v>
      </c>
      <c r="Z799">
        <v>22</v>
      </c>
    </row>
    <row r="800" spans="5:26" x14ac:dyDescent="0.25">
      <c r="E800">
        <v>41707</v>
      </c>
      <c r="F800">
        <f t="shared" si="135"/>
        <v>2014</v>
      </c>
      <c r="G800">
        <f t="shared" si="132"/>
        <v>3</v>
      </c>
      <c r="H800" t="str">
        <f t="shared" si="136"/>
        <v>March</v>
      </c>
      <c r="I800" t="str">
        <f t="shared" si="137"/>
        <v>Mar</v>
      </c>
      <c r="J800">
        <f t="shared" si="133"/>
        <v>1</v>
      </c>
      <c r="K800" t="str">
        <f t="shared" si="138"/>
        <v>Quarter 1</v>
      </c>
      <c r="L800" t="str">
        <f t="shared" si="139"/>
        <v>Q1</v>
      </c>
      <c r="M800" t="str">
        <f t="shared" si="140"/>
        <v>20141</v>
      </c>
      <c r="N800" t="str">
        <f t="shared" si="141"/>
        <v>Q1 2014</v>
      </c>
      <c r="O800" t="str">
        <f t="shared" si="142"/>
        <v>Mar 2014</v>
      </c>
      <c r="P800">
        <f t="shared" si="134"/>
        <v>201403</v>
      </c>
      <c r="Q800">
        <v>41760</v>
      </c>
      <c r="R800">
        <v>41760</v>
      </c>
      <c r="S800" t="s">
        <v>65</v>
      </c>
      <c r="T800" t="s">
        <v>65</v>
      </c>
      <c r="U800" t="s">
        <v>72</v>
      </c>
      <c r="V800" t="s">
        <v>73</v>
      </c>
      <c r="W800" t="s">
        <v>68</v>
      </c>
      <c r="X800" t="s">
        <v>69</v>
      </c>
      <c r="Y800">
        <v>2</v>
      </c>
      <c r="Z800">
        <v>18</v>
      </c>
    </row>
    <row r="801" spans="5:26" x14ac:dyDescent="0.25">
      <c r="E801">
        <v>41708</v>
      </c>
      <c r="F801">
        <f t="shared" si="135"/>
        <v>2014</v>
      </c>
      <c r="G801">
        <f t="shared" si="132"/>
        <v>3</v>
      </c>
      <c r="H801" t="str">
        <f t="shared" si="136"/>
        <v>March</v>
      </c>
      <c r="I801" t="str">
        <f t="shared" si="137"/>
        <v>Mar</v>
      </c>
      <c r="J801">
        <f t="shared" si="133"/>
        <v>1</v>
      </c>
      <c r="K801" t="str">
        <f t="shared" si="138"/>
        <v>Quarter 1</v>
      </c>
      <c r="L801" t="str">
        <f t="shared" si="139"/>
        <v>Q1</v>
      </c>
      <c r="M801" t="str">
        <f t="shared" si="140"/>
        <v>20141</v>
      </c>
      <c r="N801" t="str">
        <f t="shared" si="141"/>
        <v>Q1 2014</v>
      </c>
      <c r="O801" t="str">
        <f t="shared" si="142"/>
        <v>Mar 2014</v>
      </c>
      <c r="P801">
        <f t="shared" si="134"/>
        <v>201403</v>
      </c>
      <c r="Q801">
        <v>41760</v>
      </c>
      <c r="R801">
        <v>41760</v>
      </c>
      <c r="S801" t="s">
        <v>65</v>
      </c>
      <c r="T801" t="s">
        <v>65</v>
      </c>
      <c r="U801" t="s">
        <v>72</v>
      </c>
      <c r="V801" t="s">
        <v>73</v>
      </c>
      <c r="W801" t="s">
        <v>68</v>
      </c>
      <c r="X801" t="s">
        <v>69</v>
      </c>
      <c r="Y801">
        <v>2</v>
      </c>
      <c r="Z801">
        <v>18</v>
      </c>
    </row>
    <row r="802" spans="5:26" x14ac:dyDescent="0.25">
      <c r="E802">
        <v>41709</v>
      </c>
      <c r="F802">
        <f t="shared" si="135"/>
        <v>2014</v>
      </c>
      <c r="G802">
        <f t="shared" si="132"/>
        <v>3</v>
      </c>
      <c r="H802" t="str">
        <f t="shared" si="136"/>
        <v>March</v>
      </c>
      <c r="I802" t="str">
        <f t="shared" si="137"/>
        <v>Mar</v>
      </c>
      <c r="J802">
        <f t="shared" si="133"/>
        <v>1</v>
      </c>
      <c r="K802" t="str">
        <f t="shared" si="138"/>
        <v>Quarter 1</v>
      </c>
      <c r="L802" t="str">
        <f t="shared" si="139"/>
        <v>Q1</v>
      </c>
      <c r="M802" t="str">
        <f t="shared" si="140"/>
        <v>20141</v>
      </c>
      <c r="N802" t="str">
        <f t="shared" si="141"/>
        <v>Q1 2014</v>
      </c>
      <c r="O802" t="str">
        <f t="shared" si="142"/>
        <v>Mar 2014</v>
      </c>
      <c r="P802">
        <f t="shared" si="134"/>
        <v>201403</v>
      </c>
      <c r="Q802">
        <v>41760</v>
      </c>
      <c r="R802">
        <v>41760</v>
      </c>
      <c r="S802" t="s">
        <v>65</v>
      </c>
      <c r="T802" t="s">
        <v>65</v>
      </c>
      <c r="U802" t="s">
        <v>72</v>
      </c>
      <c r="V802" t="s">
        <v>73</v>
      </c>
      <c r="W802" t="s">
        <v>68</v>
      </c>
      <c r="X802" t="s">
        <v>69</v>
      </c>
      <c r="Y802">
        <v>2</v>
      </c>
      <c r="Z802">
        <v>18</v>
      </c>
    </row>
    <row r="803" spans="5:26" x14ac:dyDescent="0.25">
      <c r="E803">
        <v>41710</v>
      </c>
      <c r="F803">
        <f t="shared" si="135"/>
        <v>2014</v>
      </c>
      <c r="G803">
        <f t="shared" si="132"/>
        <v>3</v>
      </c>
      <c r="H803" t="str">
        <f t="shared" si="136"/>
        <v>March</v>
      </c>
      <c r="I803" t="str">
        <f t="shared" si="137"/>
        <v>Mar</v>
      </c>
      <c r="J803">
        <f t="shared" si="133"/>
        <v>1</v>
      </c>
      <c r="K803" t="str">
        <f t="shared" si="138"/>
        <v>Quarter 1</v>
      </c>
      <c r="L803" t="str">
        <f t="shared" si="139"/>
        <v>Q1</v>
      </c>
      <c r="M803" t="str">
        <f t="shared" si="140"/>
        <v>20141</v>
      </c>
      <c r="N803" t="str">
        <f t="shared" si="141"/>
        <v>Q1 2014</v>
      </c>
      <c r="O803" t="str">
        <f t="shared" si="142"/>
        <v>Mar 2014</v>
      </c>
      <c r="P803">
        <f t="shared" si="134"/>
        <v>201403</v>
      </c>
      <c r="Q803">
        <v>41760</v>
      </c>
      <c r="R803">
        <v>41760</v>
      </c>
      <c r="S803" t="s">
        <v>65</v>
      </c>
      <c r="T803" t="s">
        <v>65</v>
      </c>
      <c r="U803" t="s">
        <v>72</v>
      </c>
      <c r="V803" t="s">
        <v>73</v>
      </c>
      <c r="W803" t="s">
        <v>68</v>
      </c>
      <c r="X803" t="s">
        <v>69</v>
      </c>
      <c r="Y803">
        <v>2</v>
      </c>
      <c r="Z803">
        <v>19</v>
      </c>
    </row>
    <row r="804" spans="5:26" x14ac:dyDescent="0.25">
      <c r="E804">
        <v>41711</v>
      </c>
      <c r="F804">
        <f t="shared" si="135"/>
        <v>2014</v>
      </c>
      <c r="G804">
        <f t="shared" si="132"/>
        <v>3</v>
      </c>
      <c r="H804" t="str">
        <f t="shared" si="136"/>
        <v>March</v>
      </c>
      <c r="I804" t="str">
        <f t="shared" si="137"/>
        <v>Mar</v>
      </c>
      <c r="J804">
        <f t="shared" si="133"/>
        <v>1</v>
      </c>
      <c r="K804" t="str">
        <f t="shared" si="138"/>
        <v>Quarter 1</v>
      </c>
      <c r="L804" t="str">
        <f t="shared" si="139"/>
        <v>Q1</v>
      </c>
      <c r="M804" t="str">
        <f t="shared" si="140"/>
        <v>20141</v>
      </c>
      <c r="N804" t="str">
        <f t="shared" si="141"/>
        <v>Q1 2014</v>
      </c>
      <c r="O804" t="str">
        <f t="shared" si="142"/>
        <v>Mar 2014</v>
      </c>
      <c r="P804">
        <f t="shared" si="134"/>
        <v>201403</v>
      </c>
      <c r="Q804">
        <v>41760</v>
      </c>
      <c r="R804">
        <v>41760</v>
      </c>
      <c r="S804" t="s">
        <v>65</v>
      </c>
      <c r="T804" t="s">
        <v>65</v>
      </c>
      <c r="U804" t="s">
        <v>72</v>
      </c>
      <c r="V804" t="s">
        <v>73</v>
      </c>
      <c r="W804" t="s">
        <v>68</v>
      </c>
      <c r="X804" t="s">
        <v>69</v>
      </c>
      <c r="Y804">
        <v>2</v>
      </c>
      <c r="Z804">
        <v>19</v>
      </c>
    </row>
    <row r="805" spans="5:26" x14ac:dyDescent="0.25">
      <c r="E805">
        <v>41712</v>
      </c>
      <c r="F805">
        <f t="shared" si="135"/>
        <v>2014</v>
      </c>
      <c r="G805">
        <f t="shared" si="132"/>
        <v>3</v>
      </c>
      <c r="H805" t="str">
        <f t="shared" si="136"/>
        <v>March</v>
      </c>
      <c r="I805" t="str">
        <f t="shared" si="137"/>
        <v>Mar</v>
      </c>
      <c r="J805">
        <f t="shared" si="133"/>
        <v>1</v>
      </c>
      <c r="K805" t="str">
        <f t="shared" si="138"/>
        <v>Quarter 1</v>
      </c>
      <c r="L805" t="str">
        <f t="shared" si="139"/>
        <v>Q1</v>
      </c>
      <c r="M805" t="str">
        <f t="shared" si="140"/>
        <v>20141</v>
      </c>
      <c r="N805" t="str">
        <f t="shared" si="141"/>
        <v>Q1 2014</v>
      </c>
      <c r="O805" t="str">
        <f t="shared" si="142"/>
        <v>Mar 2014</v>
      </c>
      <c r="P805">
        <f t="shared" si="134"/>
        <v>201403</v>
      </c>
      <c r="Q805">
        <v>41760</v>
      </c>
      <c r="R805">
        <v>41760</v>
      </c>
      <c r="S805" t="s">
        <v>65</v>
      </c>
      <c r="T805" t="s">
        <v>65</v>
      </c>
      <c r="U805" t="s">
        <v>72</v>
      </c>
      <c r="V805" t="s">
        <v>73</v>
      </c>
      <c r="W805" t="s">
        <v>68</v>
      </c>
      <c r="X805" t="s">
        <v>69</v>
      </c>
      <c r="Y805">
        <v>2</v>
      </c>
      <c r="Z805">
        <v>19</v>
      </c>
    </row>
    <row r="806" spans="5:26" x14ac:dyDescent="0.25">
      <c r="E806">
        <v>41713</v>
      </c>
      <c r="F806">
        <f t="shared" si="135"/>
        <v>2014</v>
      </c>
      <c r="G806">
        <f t="shared" si="132"/>
        <v>3</v>
      </c>
      <c r="H806" t="str">
        <f t="shared" si="136"/>
        <v>March</v>
      </c>
      <c r="I806" t="str">
        <f t="shared" si="137"/>
        <v>Mar</v>
      </c>
      <c r="J806">
        <f t="shared" si="133"/>
        <v>1</v>
      </c>
      <c r="K806" t="str">
        <f t="shared" si="138"/>
        <v>Quarter 1</v>
      </c>
      <c r="L806" t="str">
        <f t="shared" si="139"/>
        <v>Q1</v>
      </c>
      <c r="M806" t="str">
        <f t="shared" si="140"/>
        <v>20141</v>
      </c>
      <c r="N806" t="str">
        <f t="shared" si="141"/>
        <v>Q1 2014</v>
      </c>
      <c r="O806" t="str">
        <f t="shared" si="142"/>
        <v>Mar 2014</v>
      </c>
      <c r="P806">
        <f t="shared" si="134"/>
        <v>201403</v>
      </c>
      <c r="Q806">
        <v>41760</v>
      </c>
      <c r="R806">
        <v>41760</v>
      </c>
      <c r="S806" t="s">
        <v>65</v>
      </c>
      <c r="T806" t="s">
        <v>65</v>
      </c>
      <c r="U806" t="s">
        <v>72</v>
      </c>
      <c r="V806" t="s">
        <v>73</v>
      </c>
      <c r="W806" t="s">
        <v>68</v>
      </c>
      <c r="X806" t="s">
        <v>69</v>
      </c>
      <c r="Y806">
        <v>2</v>
      </c>
      <c r="Z806">
        <v>19</v>
      </c>
    </row>
    <row r="807" spans="5:26" x14ac:dyDescent="0.25">
      <c r="E807">
        <v>41714</v>
      </c>
      <c r="F807">
        <f t="shared" si="135"/>
        <v>2014</v>
      </c>
      <c r="G807">
        <f t="shared" si="132"/>
        <v>3</v>
      </c>
      <c r="H807" t="str">
        <f t="shared" si="136"/>
        <v>March</v>
      </c>
      <c r="I807" t="str">
        <f t="shared" si="137"/>
        <v>Mar</v>
      </c>
      <c r="J807">
        <f t="shared" si="133"/>
        <v>1</v>
      </c>
      <c r="K807" t="str">
        <f t="shared" si="138"/>
        <v>Quarter 1</v>
      </c>
      <c r="L807" t="str">
        <f t="shared" si="139"/>
        <v>Q1</v>
      </c>
      <c r="M807" t="str">
        <f t="shared" si="140"/>
        <v>20141</v>
      </c>
      <c r="N807" t="str">
        <f t="shared" si="141"/>
        <v>Q1 2014</v>
      </c>
      <c r="O807" t="str">
        <f t="shared" si="142"/>
        <v>Mar 2014</v>
      </c>
      <c r="P807">
        <f t="shared" si="134"/>
        <v>201403</v>
      </c>
      <c r="Q807">
        <v>41760</v>
      </c>
      <c r="R807">
        <v>41760</v>
      </c>
      <c r="S807" t="s">
        <v>65</v>
      </c>
      <c r="T807" t="s">
        <v>65</v>
      </c>
      <c r="U807" t="s">
        <v>72</v>
      </c>
      <c r="V807" t="s">
        <v>73</v>
      </c>
      <c r="W807" t="s">
        <v>68</v>
      </c>
      <c r="X807" t="s">
        <v>69</v>
      </c>
      <c r="Y807">
        <v>2</v>
      </c>
      <c r="Z807">
        <v>19</v>
      </c>
    </row>
    <row r="808" spans="5:26" x14ac:dyDescent="0.25">
      <c r="E808">
        <v>41715</v>
      </c>
      <c r="F808">
        <f t="shared" si="135"/>
        <v>2014</v>
      </c>
      <c r="G808">
        <f t="shared" si="132"/>
        <v>3</v>
      </c>
      <c r="H808" t="str">
        <f t="shared" si="136"/>
        <v>March</v>
      </c>
      <c r="I808" t="str">
        <f t="shared" si="137"/>
        <v>Mar</v>
      </c>
      <c r="J808">
        <f t="shared" si="133"/>
        <v>1</v>
      </c>
      <c r="K808" t="str">
        <f t="shared" si="138"/>
        <v>Quarter 1</v>
      </c>
      <c r="L808" t="str">
        <f t="shared" si="139"/>
        <v>Q1</v>
      </c>
      <c r="M808" t="str">
        <f t="shared" si="140"/>
        <v>20141</v>
      </c>
      <c r="N808" t="str">
        <f t="shared" si="141"/>
        <v>Q1 2014</v>
      </c>
      <c r="O808" t="str">
        <f t="shared" si="142"/>
        <v>Mar 2014</v>
      </c>
      <c r="P808">
        <f t="shared" si="134"/>
        <v>201403</v>
      </c>
      <c r="Q808">
        <v>41760</v>
      </c>
      <c r="R808">
        <v>41760</v>
      </c>
      <c r="S808" t="s">
        <v>65</v>
      </c>
      <c r="T808" t="s">
        <v>65</v>
      </c>
      <c r="U808" t="s">
        <v>72</v>
      </c>
      <c r="V808" t="s">
        <v>73</v>
      </c>
      <c r="W808" t="s">
        <v>68</v>
      </c>
      <c r="X808" t="s">
        <v>69</v>
      </c>
      <c r="Y808">
        <v>2</v>
      </c>
      <c r="Z808">
        <v>19</v>
      </c>
    </row>
    <row r="809" spans="5:26" x14ac:dyDescent="0.25">
      <c r="E809">
        <v>41716</v>
      </c>
      <c r="F809">
        <f t="shared" si="135"/>
        <v>2014</v>
      </c>
      <c r="G809">
        <f t="shared" si="132"/>
        <v>3</v>
      </c>
      <c r="H809" t="str">
        <f t="shared" si="136"/>
        <v>March</v>
      </c>
      <c r="I809" t="str">
        <f t="shared" si="137"/>
        <v>Mar</v>
      </c>
      <c r="J809">
        <f t="shared" si="133"/>
        <v>1</v>
      </c>
      <c r="K809" t="str">
        <f t="shared" si="138"/>
        <v>Quarter 1</v>
      </c>
      <c r="L809" t="str">
        <f t="shared" si="139"/>
        <v>Q1</v>
      </c>
      <c r="M809" t="str">
        <f t="shared" si="140"/>
        <v>20141</v>
      </c>
      <c r="N809" t="str">
        <f t="shared" si="141"/>
        <v>Q1 2014</v>
      </c>
      <c r="O809" t="str">
        <f t="shared" si="142"/>
        <v>Mar 2014</v>
      </c>
      <c r="P809">
        <f t="shared" si="134"/>
        <v>201403</v>
      </c>
      <c r="Q809">
        <v>41760</v>
      </c>
      <c r="R809">
        <v>41760</v>
      </c>
      <c r="S809" t="s">
        <v>65</v>
      </c>
      <c r="T809" t="s">
        <v>65</v>
      </c>
      <c r="U809" t="s">
        <v>72</v>
      </c>
      <c r="V809" t="s">
        <v>73</v>
      </c>
      <c r="W809" t="s">
        <v>68</v>
      </c>
      <c r="X809" t="s">
        <v>69</v>
      </c>
      <c r="Y809">
        <v>2</v>
      </c>
      <c r="Z809">
        <v>19</v>
      </c>
    </row>
    <row r="810" spans="5:26" x14ac:dyDescent="0.25">
      <c r="E810">
        <v>41717</v>
      </c>
      <c r="F810">
        <f t="shared" si="135"/>
        <v>2014</v>
      </c>
      <c r="G810">
        <f t="shared" si="132"/>
        <v>3</v>
      </c>
      <c r="H810" t="str">
        <f t="shared" si="136"/>
        <v>March</v>
      </c>
      <c r="I810" t="str">
        <f t="shared" si="137"/>
        <v>Mar</v>
      </c>
      <c r="J810">
        <f t="shared" si="133"/>
        <v>1</v>
      </c>
      <c r="K810" t="str">
        <f t="shared" si="138"/>
        <v>Quarter 1</v>
      </c>
      <c r="L810" t="str">
        <f t="shared" si="139"/>
        <v>Q1</v>
      </c>
      <c r="M810" t="str">
        <f t="shared" si="140"/>
        <v>20141</v>
      </c>
      <c r="N810" t="str">
        <f t="shared" si="141"/>
        <v>Q1 2014</v>
      </c>
      <c r="O810" t="str">
        <f t="shared" si="142"/>
        <v>Mar 2014</v>
      </c>
      <c r="P810">
        <f t="shared" si="134"/>
        <v>201403</v>
      </c>
      <c r="Q810">
        <v>41760</v>
      </c>
      <c r="R810">
        <v>41760</v>
      </c>
      <c r="S810" t="s">
        <v>65</v>
      </c>
      <c r="T810" t="s">
        <v>65</v>
      </c>
      <c r="U810" t="s">
        <v>72</v>
      </c>
      <c r="V810" t="s">
        <v>73</v>
      </c>
      <c r="W810" t="s">
        <v>68</v>
      </c>
      <c r="X810" t="s">
        <v>69</v>
      </c>
      <c r="Y810">
        <v>2</v>
      </c>
      <c r="Z810">
        <v>20</v>
      </c>
    </row>
    <row r="811" spans="5:26" x14ac:dyDescent="0.25">
      <c r="E811">
        <v>41718</v>
      </c>
      <c r="F811">
        <f t="shared" si="135"/>
        <v>2014</v>
      </c>
      <c r="G811">
        <f t="shared" si="132"/>
        <v>3</v>
      </c>
      <c r="H811" t="str">
        <f t="shared" si="136"/>
        <v>March</v>
      </c>
      <c r="I811" t="str">
        <f t="shared" si="137"/>
        <v>Mar</v>
      </c>
      <c r="J811">
        <f t="shared" si="133"/>
        <v>1</v>
      </c>
      <c r="K811" t="str">
        <f t="shared" si="138"/>
        <v>Quarter 1</v>
      </c>
      <c r="L811" t="str">
        <f t="shared" si="139"/>
        <v>Q1</v>
      </c>
      <c r="M811" t="str">
        <f t="shared" si="140"/>
        <v>20141</v>
      </c>
      <c r="N811" t="str">
        <f t="shared" si="141"/>
        <v>Q1 2014</v>
      </c>
      <c r="O811" t="str">
        <f t="shared" si="142"/>
        <v>Mar 2014</v>
      </c>
      <c r="P811">
        <f t="shared" si="134"/>
        <v>201403</v>
      </c>
      <c r="Q811">
        <v>41760</v>
      </c>
      <c r="R811">
        <v>41760</v>
      </c>
      <c r="S811" t="s">
        <v>65</v>
      </c>
      <c r="T811" t="s">
        <v>65</v>
      </c>
      <c r="U811" t="s">
        <v>72</v>
      </c>
      <c r="V811" t="s">
        <v>73</v>
      </c>
      <c r="W811" t="s">
        <v>68</v>
      </c>
      <c r="X811" t="s">
        <v>69</v>
      </c>
      <c r="Y811">
        <v>2</v>
      </c>
      <c r="Z811">
        <v>20</v>
      </c>
    </row>
    <row r="812" spans="5:26" x14ac:dyDescent="0.25">
      <c r="E812">
        <v>41719</v>
      </c>
      <c r="F812">
        <f t="shared" si="135"/>
        <v>2014</v>
      </c>
      <c r="G812">
        <f t="shared" si="132"/>
        <v>3</v>
      </c>
      <c r="H812" t="str">
        <f t="shared" si="136"/>
        <v>March</v>
      </c>
      <c r="I812" t="str">
        <f t="shared" si="137"/>
        <v>Mar</v>
      </c>
      <c r="J812">
        <f t="shared" si="133"/>
        <v>1</v>
      </c>
      <c r="K812" t="str">
        <f t="shared" si="138"/>
        <v>Quarter 1</v>
      </c>
      <c r="L812" t="str">
        <f t="shared" si="139"/>
        <v>Q1</v>
      </c>
      <c r="M812" t="str">
        <f t="shared" si="140"/>
        <v>20141</v>
      </c>
      <c r="N812" t="str">
        <f t="shared" si="141"/>
        <v>Q1 2014</v>
      </c>
      <c r="O812" t="str">
        <f t="shared" si="142"/>
        <v>Mar 2014</v>
      </c>
      <c r="P812">
        <f t="shared" si="134"/>
        <v>201403</v>
      </c>
      <c r="Q812">
        <v>41760</v>
      </c>
      <c r="R812">
        <v>41760</v>
      </c>
      <c r="S812" t="s">
        <v>65</v>
      </c>
      <c r="T812" t="s">
        <v>65</v>
      </c>
      <c r="U812" t="s">
        <v>72</v>
      </c>
      <c r="V812" t="s">
        <v>73</v>
      </c>
      <c r="W812" t="s">
        <v>68</v>
      </c>
      <c r="X812" t="s">
        <v>69</v>
      </c>
      <c r="Y812">
        <v>2</v>
      </c>
      <c r="Z812">
        <v>20</v>
      </c>
    </row>
    <row r="813" spans="5:26" x14ac:dyDescent="0.25">
      <c r="E813">
        <v>41720</v>
      </c>
      <c r="F813">
        <f t="shared" si="135"/>
        <v>2014</v>
      </c>
      <c r="G813">
        <f t="shared" si="132"/>
        <v>3</v>
      </c>
      <c r="H813" t="str">
        <f t="shared" si="136"/>
        <v>March</v>
      </c>
      <c r="I813" t="str">
        <f t="shared" si="137"/>
        <v>Mar</v>
      </c>
      <c r="J813">
        <f t="shared" si="133"/>
        <v>1</v>
      </c>
      <c r="K813" t="str">
        <f t="shared" si="138"/>
        <v>Quarter 1</v>
      </c>
      <c r="L813" t="str">
        <f t="shared" si="139"/>
        <v>Q1</v>
      </c>
      <c r="M813" t="str">
        <f t="shared" si="140"/>
        <v>20141</v>
      </c>
      <c r="N813" t="str">
        <f t="shared" si="141"/>
        <v>Q1 2014</v>
      </c>
      <c r="O813" t="str">
        <f t="shared" si="142"/>
        <v>Mar 2014</v>
      </c>
      <c r="P813">
        <f t="shared" si="134"/>
        <v>201403</v>
      </c>
      <c r="Q813">
        <v>41760</v>
      </c>
      <c r="R813">
        <v>41760</v>
      </c>
      <c r="S813" t="s">
        <v>65</v>
      </c>
      <c r="T813" t="s">
        <v>65</v>
      </c>
      <c r="U813" t="s">
        <v>72</v>
      </c>
      <c r="V813" t="s">
        <v>73</v>
      </c>
      <c r="W813" t="s">
        <v>68</v>
      </c>
      <c r="X813" t="s">
        <v>69</v>
      </c>
      <c r="Y813">
        <v>2</v>
      </c>
      <c r="Z813">
        <v>20</v>
      </c>
    </row>
    <row r="814" spans="5:26" x14ac:dyDescent="0.25">
      <c r="E814">
        <v>41721</v>
      </c>
      <c r="F814">
        <f t="shared" si="135"/>
        <v>2014</v>
      </c>
      <c r="G814">
        <f t="shared" si="132"/>
        <v>3</v>
      </c>
      <c r="H814" t="str">
        <f t="shared" si="136"/>
        <v>March</v>
      </c>
      <c r="I814" t="str">
        <f t="shared" si="137"/>
        <v>Mar</v>
      </c>
      <c r="J814">
        <f t="shared" si="133"/>
        <v>1</v>
      </c>
      <c r="K814" t="str">
        <f t="shared" si="138"/>
        <v>Quarter 1</v>
      </c>
      <c r="L814" t="str">
        <f t="shared" si="139"/>
        <v>Q1</v>
      </c>
      <c r="M814" t="str">
        <f t="shared" si="140"/>
        <v>20141</v>
      </c>
      <c r="N814" t="str">
        <f t="shared" si="141"/>
        <v>Q1 2014</v>
      </c>
      <c r="O814" t="str">
        <f t="shared" si="142"/>
        <v>Mar 2014</v>
      </c>
      <c r="P814">
        <f t="shared" si="134"/>
        <v>201403</v>
      </c>
      <c r="Q814">
        <v>41760</v>
      </c>
      <c r="R814">
        <v>41760</v>
      </c>
      <c r="S814" t="s">
        <v>65</v>
      </c>
      <c r="T814" t="s">
        <v>65</v>
      </c>
      <c r="U814" t="s">
        <v>72</v>
      </c>
      <c r="V814" t="s">
        <v>73</v>
      </c>
      <c r="W814" t="s">
        <v>68</v>
      </c>
      <c r="X814" t="s">
        <v>69</v>
      </c>
      <c r="Y814">
        <v>2</v>
      </c>
      <c r="Z814">
        <v>20</v>
      </c>
    </row>
    <row r="815" spans="5:26" x14ac:dyDescent="0.25">
      <c r="E815">
        <v>41722</v>
      </c>
      <c r="F815">
        <f t="shared" si="135"/>
        <v>2014</v>
      </c>
      <c r="G815">
        <f t="shared" si="132"/>
        <v>3</v>
      </c>
      <c r="H815" t="str">
        <f t="shared" si="136"/>
        <v>March</v>
      </c>
      <c r="I815" t="str">
        <f t="shared" si="137"/>
        <v>Mar</v>
      </c>
      <c r="J815">
        <f t="shared" si="133"/>
        <v>1</v>
      </c>
      <c r="K815" t="str">
        <f t="shared" si="138"/>
        <v>Quarter 1</v>
      </c>
      <c r="L815" t="str">
        <f t="shared" si="139"/>
        <v>Q1</v>
      </c>
      <c r="M815" t="str">
        <f t="shared" si="140"/>
        <v>20141</v>
      </c>
      <c r="N815" t="str">
        <f t="shared" si="141"/>
        <v>Q1 2014</v>
      </c>
      <c r="O815" t="str">
        <f t="shared" si="142"/>
        <v>Mar 2014</v>
      </c>
      <c r="P815">
        <f t="shared" si="134"/>
        <v>201403</v>
      </c>
      <c r="Q815">
        <v>41760</v>
      </c>
      <c r="R815">
        <v>41760</v>
      </c>
      <c r="S815" t="s">
        <v>65</v>
      </c>
      <c r="T815" t="s">
        <v>65</v>
      </c>
      <c r="U815" t="s">
        <v>72</v>
      </c>
      <c r="V815" t="s">
        <v>73</v>
      </c>
      <c r="W815" t="s">
        <v>68</v>
      </c>
      <c r="X815" t="s">
        <v>69</v>
      </c>
      <c r="Y815">
        <v>2</v>
      </c>
      <c r="Z815">
        <v>20</v>
      </c>
    </row>
    <row r="816" spans="5:26" x14ac:dyDescent="0.25">
      <c r="E816">
        <v>41723</v>
      </c>
      <c r="F816">
        <f t="shared" si="135"/>
        <v>2014</v>
      </c>
      <c r="G816">
        <f t="shared" si="132"/>
        <v>3</v>
      </c>
      <c r="H816" t="str">
        <f t="shared" si="136"/>
        <v>March</v>
      </c>
      <c r="I816" t="str">
        <f t="shared" si="137"/>
        <v>Mar</v>
      </c>
      <c r="J816">
        <f t="shared" si="133"/>
        <v>1</v>
      </c>
      <c r="K816" t="str">
        <f t="shared" si="138"/>
        <v>Quarter 1</v>
      </c>
      <c r="L816" t="str">
        <f t="shared" si="139"/>
        <v>Q1</v>
      </c>
      <c r="M816" t="str">
        <f t="shared" si="140"/>
        <v>20141</v>
      </c>
      <c r="N816" t="str">
        <f t="shared" si="141"/>
        <v>Q1 2014</v>
      </c>
      <c r="O816" t="str">
        <f t="shared" si="142"/>
        <v>Mar 2014</v>
      </c>
      <c r="P816">
        <f t="shared" si="134"/>
        <v>201403</v>
      </c>
      <c r="Q816">
        <v>41760</v>
      </c>
      <c r="R816">
        <v>41760</v>
      </c>
      <c r="S816" t="s">
        <v>65</v>
      </c>
      <c r="T816" t="s">
        <v>65</v>
      </c>
      <c r="U816" t="s">
        <v>72</v>
      </c>
      <c r="V816" t="s">
        <v>73</v>
      </c>
      <c r="W816" t="s">
        <v>68</v>
      </c>
      <c r="X816" t="s">
        <v>69</v>
      </c>
      <c r="Y816">
        <v>2</v>
      </c>
      <c r="Z816">
        <v>20</v>
      </c>
    </row>
    <row r="817" spans="5:26" x14ac:dyDescent="0.25">
      <c r="E817">
        <v>41724</v>
      </c>
      <c r="F817">
        <f t="shared" si="135"/>
        <v>2014</v>
      </c>
      <c r="G817">
        <f t="shared" si="132"/>
        <v>3</v>
      </c>
      <c r="H817" t="str">
        <f t="shared" si="136"/>
        <v>March</v>
      </c>
      <c r="I817" t="str">
        <f t="shared" si="137"/>
        <v>Mar</v>
      </c>
      <c r="J817">
        <f t="shared" si="133"/>
        <v>1</v>
      </c>
      <c r="K817" t="str">
        <f t="shared" si="138"/>
        <v>Quarter 1</v>
      </c>
      <c r="L817" t="str">
        <f t="shared" si="139"/>
        <v>Q1</v>
      </c>
      <c r="M817" t="str">
        <f t="shared" si="140"/>
        <v>20141</v>
      </c>
      <c r="N817" t="str">
        <f t="shared" si="141"/>
        <v>Q1 2014</v>
      </c>
      <c r="O817" t="str">
        <f t="shared" si="142"/>
        <v>Mar 2014</v>
      </c>
      <c r="P817">
        <f t="shared" si="134"/>
        <v>201403</v>
      </c>
      <c r="Q817">
        <v>41760</v>
      </c>
      <c r="R817">
        <v>41760</v>
      </c>
      <c r="S817" t="s">
        <v>65</v>
      </c>
      <c r="T817" t="s">
        <v>65</v>
      </c>
      <c r="U817" t="s">
        <v>72</v>
      </c>
      <c r="V817" t="s">
        <v>73</v>
      </c>
      <c r="W817" t="s">
        <v>68</v>
      </c>
      <c r="X817" t="s">
        <v>69</v>
      </c>
      <c r="Y817">
        <v>2</v>
      </c>
      <c r="Z817">
        <v>21</v>
      </c>
    </row>
    <row r="818" spans="5:26" x14ac:dyDescent="0.25">
      <c r="E818">
        <v>41725</v>
      </c>
      <c r="F818">
        <f t="shared" si="135"/>
        <v>2014</v>
      </c>
      <c r="G818">
        <f t="shared" si="132"/>
        <v>3</v>
      </c>
      <c r="H818" t="str">
        <f t="shared" si="136"/>
        <v>March</v>
      </c>
      <c r="I818" t="str">
        <f t="shared" si="137"/>
        <v>Mar</v>
      </c>
      <c r="J818">
        <f t="shared" si="133"/>
        <v>1</v>
      </c>
      <c r="K818" t="str">
        <f t="shared" si="138"/>
        <v>Quarter 1</v>
      </c>
      <c r="L818" t="str">
        <f t="shared" si="139"/>
        <v>Q1</v>
      </c>
      <c r="M818" t="str">
        <f t="shared" si="140"/>
        <v>20141</v>
      </c>
      <c r="N818" t="str">
        <f t="shared" si="141"/>
        <v>Q1 2014</v>
      </c>
      <c r="O818" t="str">
        <f t="shared" si="142"/>
        <v>Mar 2014</v>
      </c>
      <c r="P818">
        <f t="shared" si="134"/>
        <v>201403</v>
      </c>
      <c r="Q818">
        <v>41760</v>
      </c>
      <c r="R818">
        <v>41760</v>
      </c>
      <c r="S818" t="s">
        <v>65</v>
      </c>
      <c r="T818" t="s">
        <v>65</v>
      </c>
      <c r="U818" t="s">
        <v>72</v>
      </c>
      <c r="V818" t="s">
        <v>73</v>
      </c>
      <c r="W818" t="s">
        <v>68</v>
      </c>
      <c r="X818" t="s">
        <v>69</v>
      </c>
      <c r="Y818">
        <v>2</v>
      </c>
      <c r="Z818">
        <v>21</v>
      </c>
    </row>
    <row r="819" spans="5:26" x14ac:dyDescent="0.25">
      <c r="E819">
        <v>41726</v>
      </c>
      <c r="F819">
        <f t="shared" si="135"/>
        <v>2014</v>
      </c>
      <c r="G819">
        <f t="shared" si="132"/>
        <v>3</v>
      </c>
      <c r="H819" t="str">
        <f t="shared" si="136"/>
        <v>March</v>
      </c>
      <c r="I819" t="str">
        <f t="shared" si="137"/>
        <v>Mar</v>
      </c>
      <c r="J819">
        <f t="shared" si="133"/>
        <v>1</v>
      </c>
      <c r="K819" t="str">
        <f t="shared" si="138"/>
        <v>Quarter 1</v>
      </c>
      <c r="L819" t="str">
        <f t="shared" si="139"/>
        <v>Q1</v>
      </c>
      <c r="M819" t="str">
        <f t="shared" si="140"/>
        <v>20141</v>
      </c>
      <c r="N819" t="str">
        <f t="shared" si="141"/>
        <v>Q1 2014</v>
      </c>
      <c r="O819" t="str">
        <f t="shared" si="142"/>
        <v>Mar 2014</v>
      </c>
      <c r="P819">
        <f t="shared" si="134"/>
        <v>201403</v>
      </c>
      <c r="Q819">
        <v>41760</v>
      </c>
      <c r="R819">
        <v>41760</v>
      </c>
      <c r="S819" t="s">
        <v>65</v>
      </c>
      <c r="T819" t="s">
        <v>65</v>
      </c>
      <c r="U819" t="s">
        <v>72</v>
      </c>
      <c r="V819" t="s">
        <v>73</v>
      </c>
      <c r="W819" t="s">
        <v>68</v>
      </c>
      <c r="X819" t="s">
        <v>69</v>
      </c>
      <c r="Y819">
        <v>2</v>
      </c>
      <c r="Z819">
        <v>21</v>
      </c>
    </row>
    <row r="820" spans="5:26" x14ac:dyDescent="0.25">
      <c r="E820">
        <v>41727</v>
      </c>
      <c r="F820">
        <f t="shared" si="135"/>
        <v>2014</v>
      </c>
      <c r="G820">
        <f t="shared" si="132"/>
        <v>3</v>
      </c>
      <c r="H820" t="str">
        <f t="shared" si="136"/>
        <v>March</v>
      </c>
      <c r="I820" t="str">
        <f t="shared" si="137"/>
        <v>Mar</v>
      </c>
      <c r="J820">
        <f t="shared" si="133"/>
        <v>1</v>
      </c>
      <c r="K820" t="str">
        <f t="shared" si="138"/>
        <v>Quarter 1</v>
      </c>
      <c r="L820" t="str">
        <f t="shared" si="139"/>
        <v>Q1</v>
      </c>
      <c r="M820" t="str">
        <f t="shared" si="140"/>
        <v>20141</v>
      </c>
      <c r="N820" t="str">
        <f t="shared" si="141"/>
        <v>Q1 2014</v>
      </c>
      <c r="O820" t="str">
        <f t="shared" si="142"/>
        <v>Mar 2014</v>
      </c>
      <c r="P820">
        <f t="shared" si="134"/>
        <v>201403</v>
      </c>
      <c r="Q820">
        <v>41760</v>
      </c>
      <c r="R820">
        <v>41760</v>
      </c>
      <c r="S820" t="s">
        <v>65</v>
      </c>
      <c r="T820" t="s">
        <v>65</v>
      </c>
      <c r="U820" t="s">
        <v>72</v>
      </c>
      <c r="V820" t="s">
        <v>73</v>
      </c>
      <c r="W820" t="s">
        <v>68</v>
      </c>
      <c r="X820" t="s">
        <v>69</v>
      </c>
      <c r="Y820">
        <v>2</v>
      </c>
      <c r="Z820">
        <v>21</v>
      </c>
    </row>
    <row r="821" spans="5:26" x14ac:dyDescent="0.25">
      <c r="E821">
        <v>41728</v>
      </c>
      <c r="F821">
        <f t="shared" si="135"/>
        <v>2014</v>
      </c>
      <c r="G821">
        <f t="shared" si="132"/>
        <v>3</v>
      </c>
      <c r="H821" t="str">
        <f t="shared" si="136"/>
        <v>March</v>
      </c>
      <c r="I821" t="str">
        <f t="shared" si="137"/>
        <v>Mar</v>
      </c>
      <c r="J821">
        <f t="shared" si="133"/>
        <v>1</v>
      </c>
      <c r="K821" t="str">
        <f t="shared" si="138"/>
        <v>Quarter 1</v>
      </c>
      <c r="L821" t="str">
        <f t="shared" si="139"/>
        <v>Q1</v>
      </c>
      <c r="M821" t="str">
        <f t="shared" si="140"/>
        <v>20141</v>
      </c>
      <c r="N821" t="str">
        <f t="shared" si="141"/>
        <v>Q1 2014</v>
      </c>
      <c r="O821" t="str">
        <f t="shared" si="142"/>
        <v>Mar 2014</v>
      </c>
      <c r="P821">
        <f t="shared" si="134"/>
        <v>201403</v>
      </c>
      <c r="Q821">
        <v>41760</v>
      </c>
      <c r="R821">
        <v>41760</v>
      </c>
      <c r="S821" t="s">
        <v>65</v>
      </c>
      <c r="T821" t="s">
        <v>65</v>
      </c>
      <c r="U821" t="s">
        <v>72</v>
      </c>
      <c r="V821" t="s">
        <v>73</v>
      </c>
      <c r="W821" t="s">
        <v>68</v>
      </c>
      <c r="X821" t="s">
        <v>69</v>
      </c>
      <c r="Y821">
        <v>2</v>
      </c>
      <c r="Z821">
        <v>21</v>
      </c>
    </row>
    <row r="822" spans="5:26" x14ac:dyDescent="0.25">
      <c r="E822">
        <v>41729</v>
      </c>
      <c r="F822">
        <f t="shared" si="135"/>
        <v>2014</v>
      </c>
      <c r="G822">
        <f t="shared" si="132"/>
        <v>3</v>
      </c>
      <c r="H822" t="str">
        <f t="shared" si="136"/>
        <v>March</v>
      </c>
      <c r="I822" t="str">
        <f t="shared" si="137"/>
        <v>Mar</v>
      </c>
      <c r="J822">
        <f t="shared" si="133"/>
        <v>1</v>
      </c>
      <c r="K822" t="str">
        <f t="shared" si="138"/>
        <v>Quarter 1</v>
      </c>
      <c r="L822" t="str">
        <f t="shared" si="139"/>
        <v>Q1</v>
      </c>
      <c r="M822" t="str">
        <f t="shared" si="140"/>
        <v>20141</v>
      </c>
      <c r="N822" t="str">
        <f t="shared" si="141"/>
        <v>Q1 2014</v>
      </c>
      <c r="O822" t="str">
        <f t="shared" si="142"/>
        <v>Mar 2014</v>
      </c>
      <c r="P822">
        <f t="shared" si="134"/>
        <v>201403</v>
      </c>
      <c r="Q822">
        <v>41760</v>
      </c>
      <c r="R822">
        <v>41760</v>
      </c>
      <c r="S822" t="s">
        <v>65</v>
      </c>
      <c r="T822" t="s">
        <v>65</v>
      </c>
      <c r="U822" t="s">
        <v>72</v>
      </c>
      <c r="V822" t="s">
        <v>73</v>
      </c>
      <c r="W822" t="s">
        <v>68</v>
      </c>
      <c r="X822" t="s">
        <v>69</v>
      </c>
      <c r="Y822">
        <v>2</v>
      </c>
      <c r="Z822">
        <v>21</v>
      </c>
    </row>
    <row r="823" spans="5:26" x14ac:dyDescent="0.25">
      <c r="E823">
        <v>41730</v>
      </c>
      <c r="F823">
        <f t="shared" si="135"/>
        <v>2014</v>
      </c>
      <c r="G823">
        <f t="shared" si="132"/>
        <v>4</v>
      </c>
      <c r="H823" t="str">
        <f t="shared" si="136"/>
        <v>April</v>
      </c>
      <c r="I823" t="str">
        <f t="shared" si="137"/>
        <v>Apr</v>
      </c>
      <c r="J823">
        <f t="shared" si="133"/>
        <v>2</v>
      </c>
      <c r="K823" t="str">
        <f t="shared" si="138"/>
        <v>Quarter 2</v>
      </c>
      <c r="L823" t="str">
        <f t="shared" si="139"/>
        <v>Q2</v>
      </c>
      <c r="M823" t="str">
        <f t="shared" si="140"/>
        <v>20142</v>
      </c>
      <c r="N823" t="str">
        <f t="shared" si="141"/>
        <v>Q2 2014</v>
      </c>
      <c r="O823" t="str">
        <f t="shared" si="142"/>
        <v>Apr 2014</v>
      </c>
      <c r="P823">
        <f t="shared" si="134"/>
        <v>201404</v>
      </c>
      <c r="Q823">
        <v>41760</v>
      </c>
      <c r="R823">
        <v>41760</v>
      </c>
      <c r="S823" t="s">
        <v>65</v>
      </c>
      <c r="T823" t="s">
        <v>65</v>
      </c>
      <c r="U823" t="s">
        <v>72</v>
      </c>
      <c r="V823" t="s">
        <v>73</v>
      </c>
      <c r="W823" t="s">
        <v>68</v>
      </c>
      <c r="X823" t="s">
        <v>69</v>
      </c>
      <c r="Y823">
        <v>2</v>
      </c>
      <c r="Z823">
        <v>21</v>
      </c>
    </row>
    <row r="824" spans="5:26" x14ac:dyDescent="0.25">
      <c r="E824">
        <v>41731</v>
      </c>
      <c r="F824">
        <f t="shared" si="135"/>
        <v>2014</v>
      </c>
      <c r="G824">
        <f t="shared" si="132"/>
        <v>4</v>
      </c>
      <c r="H824" t="str">
        <f t="shared" si="136"/>
        <v>April</v>
      </c>
      <c r="I824" t="str">
        <f t="shared" si="137"/>
        <v>Apr</v>
      </c>
      <c r="J824">
        <f t="shared" si="133"/>
        <v>2</v>
      </c>
      <c r="K824" t="str">
        <f t="shared" si="138"/>
        <v>Quarter 2</v>
      </c>
      <c r="L824" t="str">
        <f t="shared" si="139"/>
        <v>Q2</v>
      </c>
      <c r="M824" t="str">
        <f t="shared" si="140"/>
        <v>20142</v>
      </c>
      <c r="N824" t="str">
        <f t="shared" si="141"/>
        <v>Q2 2014</v>
      </c>
      <c r="O824" t="str">
        <f t="shared" si="142"/>
        <v>Apr 2014</v>
      </c>
      <c r="P824">
        <f t="shared" si="134"/>
        <v>201404</v>
      </c>
      <c r="Q824">
        <v>41760</v>
      </c>
      <c r="R824">
        <v>41760</v>
      </c>
      <c r="S824" t="s">
        <v>65</v>
      </c>
      <c r="T824" t="s">
        <v>65</v>
      </c>
      <c r="U824" t="s">
        <v>72</v>
      </c>
      <c r="V824" t="s">
        <v>73</v>
      </c>
      <c r="W824" t="s">
        <v>68</v>
      </c>
      <c r="X824" t="s">
        <v>69</v>
      </c>
      <c r="Y824">
        <v>2</v>
      </c>
      <c r="Z824">
        <v>22</v>
      </c>
    </row>
    <row r="825" spans="5:26" x14ac:dyDescent="0.25">
      <c r="E825">
        <v>41732</v>
      </c>
      <c r="F825">
        <f t="shared" si="135"/>
        <v>2014</v>
      </c>
      <c r="G825">
        <f t="shared" si="132"/>
        <v>4</v>
      </c>
      <c r="H825" t="str">
        <f t="shared" si="136"/>
        <v>April</v>
      </c>
      <c r="I825" t="str">
        <f t="shared" si="137"/>
        <v>Apr</v>
      </c>
      <c r="J825">
        <f t="shared" si="133"/>
        <v>2</v>
      </c>
      <c r="K825" t="str">
        <f t="shared" si="138"/>
        <v>Quarter 2</v>
      </c>
      <c r="L825" t="str">
        <f t="shared" si="139"/>
        <v>Q2</v>
      </c>
      <c r="M825" t="str">
        <f t="shared" si="140"/>
        <v>20142</v>
      </c>
      <c r="N825" t="str">
        <f t="shared" si="141"/>
        <v>Q2 2014</v>
      </c>
      <c r="O825" t="str">
        <f t="shared" si="142"/>
        <v>Apr 2014</v>
      </c>
      <c r="P825">
        <f t="shared" si="134"/>
        <v>201404</v>
      </c>
      <c r="Q825">
        <v>41760</v>
      </c>
      <c r="R825">
        <v>41760</v>
      </c>
      <c r="S825" t="s">
        <v>65</v>
      </c>
      <c r="T825" t="s">
        <v>65</v>
      </c>
      <c r="U825" t="s">
        <v>72</v>
      </c>
      <c r="V825" t="s">
        <v>73</v>
      </c>
      <c r="W825" t="s">
        <v>68</v>
      </c>
      <c r="X825" t="s">
        <v>69</v>
      </c>
      <c r="Y825">
        <v>2</v>
      </c>
      <c r="Z825">
        <v>22</v>
      </c>
    </row>
    <row r="826" spans="5:26" x14ac:dyDescent="0.25">
      <c r="E826">
        <v>41733</v>
      </c>
      <c r="F826">
        <f t="shared" si="135"/>
        <v>2014</v>
      </c>
      <c r="G826">
        <f t="shared" si="132"/>
        <v>4</v>
      </c>
      <c r="H826" t="str">
        <f t="shared" si="136"/>
        <v>April</v>
      </c>
      <c r="I826" t="str">
        <f t="shared" si="137"/>
        <v>Apr</v>
      </c>
      <c r="J826">
        <f t="shared" si="133"/>
        <v>2</v>
      </c>
      <c r="K826" t="str">
        <f t="shared" si="138"/>
        <v>Quarter 2</v>
      </c>
      <c r="L826" t="str">
        <f t="shared" si="139"/>
        <v>Q2</v>
      </c>
      <c r="M826" t="str">
        <f t="shared" si="140"/>
        <v>20142</v>
      </c>
      <c r="N826" t="str">
        <f t="shared" si="141"/>
        <v>Q2 2014</v>
      </c>
      <c r="O826" t="str">
        <f t="shared" si="142"/>
        <v>Apr 2014</v>
      </c>
      <c r="P826">
        <f t="shared" si="134"/>
        <v>201404</v>
      </c>
      <c r="Q826">
        <v>41760</v>
      </c>
      <c r="R826">
        <v>41760</v>
      </c>
      <c r="S826" t="s">
        <v>65</v>
      </c>
      <c r="T826" t="s">
        <v>65</v>
      </c>
      <c r="U826" t="s">
        <v>72</v>
      </c>
      <c r="V826" t="s">
        <v>73</v>
      </c>
      <c r="W826" t="s">
        <v>68</v>
      </c>
      <c r="X826" t="s">
        <v>69</v>
      </c>
      <c r="Y826">
        <v>2</v>
      </c>
      <c r="Z826">
        <v>22</v>
      </c>
    </row>
    <row r="827" spans="5:26" x14ac:dyDescent="0.25">
      <c r="E827">
        <v>41734</v>
      </c>
      <c r="F827">
        <f t="shared" si="135"/>
        <v>2014</v>
      </c>
      <c r="G827">
        <f t="shared" si="132"/>
        <v>4</v>
      </c>
      <c r="H827" t="str">
        <f t="shared" si="136"/>
        <v>April</v>
      </c>
      <c r="I827" t="str">
        <f t="shared" si="137"/>
        <v>Apr</v>
      </c>
      <c r="J827">
        <f t="shared" si="133"/>
        <v>2</v>
      </c>
      <c r="K827" t="str">
        <f t="shared" si="138"/>
        <v>Quarter 2</v>
      </c>
      <c r="L827" t="str">
        <f t="shared" si="139"/>
        <v>Q2</v>
      </c>
      <c r="M827" t="str">
        <f t="shared" si="140"/>
        <v>20142</v>
      </c>
      <c r="N827" t="str">
        <f t="shared" si="141"/>
        <v>Q2 2014</v>
      </c>
      <c r="O827" t="str">
        <f t="shared" si="142"/>
        <v>Apr 2014</v>
      </c>
      <c r="P827">
        <f t="shared" si="134"/>
        <v>201404</v>
      </c>
      <c r="Q827">
        <v>41760</v>
      </c>
      <c r="R827">
        <v>41760</v>
      </c>
      <c r="S827" t="s">
        <v>65</v>
      </c>
      <c r="T827" t="s">
        <v>65</v>
      </c>
      <c r="U827" t="s">
        <v>72</v>
      </c>
      <c r="V827" t="s">
        <v>73</v>
      </c>
      <c r="W827" t="s">
        <v>68</v>
      </c>
      <c r="X827" t="s">
        <v>69</v>
      </c>
      <c r="Y827">
        <v>2</v>
      </c>
      <c r="Z827">
        <v>22</v>
      </c>
    </row>
    <row r="828" spans="5:26" x14ac:dyDescent="0.25">
      <c r="E828">
        <v>41735</v>
      </c>
      <c r="F828">
        <f t="shared" si="135"/>
        <v>2014</v>
      </c>
      <c r="G828">
        <f t="shared" si="132"/>
        <v>4</v>
      </c>
      <c r="H828" t="str">
        <f t="shared" si="136"/>
        <v>April</v>
      </c>
      <c r="I828" t="str">
        <f t="shared" si="137"/>
        <v>Apr</v>
      </c>
      <c r="J828">
        <f t="shared" si="133"/>
        <v>2</v>
      </c>
      <c r="K828" t="str">
        <f t="shared" si="138"/>
        <v>Quarter 2</v>
      </c>
      <c r="L828" t="str">
        <f t="shared" si="139"/>
        <v>Q2</v>
      </c>
      <c r="M828" t="str">
        <f t="shared" si="140"/>
        <v>20142</v>
      </c>
      <c r="N828" t="str">
        <f t="shared" si="141"/>
        <v>Q2 2014</v>
      </c>
      <c r="O828" t="str">
        <f t="shared" si="142"/>
        <v>Apr 2014</v>
      </c>
      <c r="P828">
        <f t="shared" si="134"/>
        <v>201404</v>
      </c>
      <c r="Q828">
        <v>41760</v>
      </c>
      <c r="R828">
        <v>41760</v>
      </c>
      <c r="S828" t="s">
        <v>65</v>
      </c>
      <c r="T828" t="s">
        <v>65</v>
      </c>
      <c r="U828" t="s">
        <v>72</v>
      </c>
      <c r="V828" t="s">
        <v>73</v>
      </c>
      <c r="W828" t="s">
        <v>68</v>
      </c>
      <c r="X828" t="s">
        <v>69</v>
      </c>
      <c r="Y828">
        <v>2</v>
      </c>
      <c r="Z828">
        <v>22</v>
      </c>
    </row>
    <row r="829" spans="5:26" x14ac:dyDescent="0.25">
      <c r="E829">
        <v>41736</v>
      </c>
      <c r="F829">
        <f t="shared" si="135"/>
        <v>2014</v>
      </c>
      <c r="G829">
        <f t="shared" si="132"/>
        <v>4</v>
      </c>
      <c r="H829" t="str">
        <f t="shared" si="136"/>
        <v>April</v>
      </c>
      <c r="I829" t="str">
        <f t="shared" si="137"/>
        <v>Apr</v>
      </c>
      <c r="J829">
        <f t="shared" si="133"/>
        <v>2</v>
      </c>
      <c r="K829" t="str">
        <f t="shared" si="138"/>
        <v>Quarter 2</v>
      </c>
      <c r="L829" t="str">
        <f t="shared" si="139"/>
        <v>Q2</v>
      </c>
      <c r="M829" t="str">
        <f t="shared" si="140"/>
        <v>20142</v>
      </c>
      <c r="N829" t="str">
        <f t="shared" si="141"/>
        <v>Q2 2014</v>
      </c>
      <c r="O829" t="str">
        <f t="shared" si="142"/>
        <v>Apr 2014</v>
      </c>
      <c r="P829">
        <f t="shared" si="134"/>
        <v>201404</v>
      </c>
      <c r="Q829">
        <v>41760</v>
      </c>
      <c r="R829">
        <v>41760</v>
      </c>
      <c r="S829" t="s">
        <v>65</v>
      </c>
      <c r="T829" t="s">
        <v>65</v>
      </c>
      <c r="U829" t="s">
        <v>72</v>
      </c>
      <c r="V829" t="s">
        <v>73</v>
      </c>
      <c r="W829" t="s">
        <v>68</v>
      </c>
      <c r="X829" t="s">
        <v>69</v>
      </c>
      <c r="Y829">
        <v>2</v>
      </c>
      <c r="Z829">
        <v>22</v>
      </c>
    </row>
    <row r="830" spans="5:26" x14ac:dyDescent="0.25">
      <c r="E830">
        <v>41737</v>
      </c>
      <c r="F830">
        <f t="shared" si="135"/>
        <v>2014</v>
      </c>
      <c r="G830">
        <f t="shared" si="132"/>
        <v>4</v>
      </c>
      <c r="H830" t="str">
        <f t="shared" si="136"/>
        <v>April</v>
      </c>
      <c r="I830" t="str">
        <f t="shared" si="137"/>
        <v>Apr</v>
      </c>
      <c r="J830">
        <f t="shared" si="133"/>
        <v>2</v>
      </c>
      <c r="K830" t="str">
        <f t="shared" si="138"/>
        <v>Quarter 2</v>
      </c>
      <c r="L830" t="str">
        <f t="shared" si="139"/>
        <v>Q2</v>
      </c>
      <c r="M830" t="str">
        <f t="shared" si="140"/>
        <v>20142</v>
      </c>
      <c r="N830" t="str">
        <f t="shared" si="141"/>
        <v>Q2 2014</v>
      </c>
      <c r="O830" t="str">
        <f t="shared" si="142"/>
        <v>Apr 2014</v>
      </c>
      <c r="P830">
        <f t="shared" si="134"/>
        <v>201404</v>
      </c>
      <c r="Q830">
        <v>41760</v>
      </c>
      <c r="R830">
        <v>41760</v>
      </c>
      <c r="S830" t="s">
        <v>65</v>
      </c>
      <c r="T830" t="s">
        <v>65</v>
      </c>
      <c r="U830" t="s">
        <v>72</v>
      </c>
      <c r="V830" t="s">
        <v>73</v>
      </c>
      <c r="W830" t="s">
        <v>68</v>
      </c>
      <c r="X830" t="s">
        <v>69</v>
      </c>
      <c r="Y830">
        <v>2</v>
      </c>
      <c r="Z830">
        <v>22</v>
      </c>
    </row>
    <row r="831" spans="5:26" x14ac:dyDescent="0.25">
      <c r="E831">
        <v>41738</v>
      </c>
      <c r="F831">
        <f t="shared" si="135"/>
        <v>2014</v>
      </c>
      <c r="G831">
        <f t="shared" si="132"/>
        <v>4</v>
      </c>
      <c r="H831" t="str">
        <f t="shared" si="136"/>
        <v>April</v>
      </c>
      <c r="I831" t="str">
        <f t="shared" si="137"/>
        <v>Apr</v>
      </c>
      <c r="J831">
        <f t="shared" si="133"/>
        <v>2</v>
      </c>
      <c r="K831" t="str">
        <f t="shared" si="138"/>
        <v>Quarter 2</v>
      </c>
      <c r="L831" t="str">
        <f t="shared" si="139"/>
        <v>Q2</v>
      </c>
      <c r="M831" t="str">
        <f t="shared" si="140"/>
        <v>20142</v>
      </c>
      <c r="N831" t="str">
        <f t="shared" si="141"/>
        <v>Q2 2014</v>
      </c>
      <c r="O831" t="str">
        <f t="shared" si="142"/>
        <v>Apr 2014</v>
      </c>
      <c r="P831">
        <f t="shared" si="134"/>
        <v>201404</v>
      </c>
      <c r="Q831">
        <v>42125</v>
      </c>
      <c r="R831">
        <v>42125</v>
      </c>
      <c r="S831" t="s">
        <v>65</v>
      </c>
      <c r="T831" t="s">
        <v>65</v>
      </c>
      <c r="U831" t="s">
        <v>74</v>
      </c>
      <c r="V831" t="s">
        <v>75</v>
      </c>
      <c r="W831" t="s">
        <v>68</v>
      </c>
      <c r="X831" t="s">
        <v>69</v>
      </c>
      <c r="Y831">
        <v>2</v>
      </c>
      <c r="Z831">
        <v>18</v>
      </c>
    </row>
    <row r="832" spans="5:26" x14ac:dyDescent="0.25">
      <c r="E832">
        <v>41739</v>
      </c>
      <c r="F832">
        <f t="shared" si="135"/>
        <v>2014</v>
      </c>
      <c r="G832">
        <f t="shared" si="132"/>
        <v>4</v>
      </c>
      <c r="H832" t="str">
        <f t="shared" si="136"/>
        <v>April</v>
      </c>
      <c r="I832" t="str">
        <f t="shared" si="137"/>
        <v>Apr</v>
      </c>
      <c r="J832">
        <f t="shared" si="133"/>
        <v>2</v>
      </c>
      <c r="K832" t="str">
        <f t="shared" si="138"/>
        <v>Quarter 2</v>
      </c>
      <c r="L832" t="str">
        <f t="shared" si="139"/>
        <v>Q2</v>
      </c>
      <c r="M832" t="str">
        <f t="shared" si="140"/>
        <v>20142</v>
      </c>
      <c r="N832" t="str">
        <f t="shared" si="141"/>
        <v>Q2 2014</v>
      </c>
      <c r="O832" t="str">
        <f t="shared" si="142"/>
        <v>Apr 2014</v>
      </c>
      <c r="P832">
        <f t="shared" si="134"/>
        <v>201404</v>
      </c>
      <c r="Q832">
        <v>42125</v>
      </c>
      <c r="R832">
        <v>42125</v>
      </c>
      <c r="S832" t="s">
        <v>65</v>
      </c>
      <c r="T832" t="s">
        <v>65</v>
      </c>
      <c r="U832" t="s">
        <v>74</v>
      </c>
      <c r="V832" t="s">
        <v>75</v>
      </c>
      <c r="W832" t="s">
        <v>68</v>
      </c>
      <c r="X832" t="s">
        <v>69</v>
      </c>
      <c r="Y832">
        <v>2</v>
      </c>
      <c r="Z832">
        <v>18</v>
      </c>
    </row>
    <row r="833" spans="5:26" x14ac:dyDescent="0.25">
      <c r="E833">
        <v>41740</v>
      </c>
      <c r="F833">
        <f t="shared" si="135"/>
        <v>2014</v>
      </c>
      <c r="G833">
        <f t="shared" si="132"/>
        <v>4</v>
      </c>
      <c r="H833" t="str">
        <f t="shared" si="136"/>
        <v>April</v>
      </c>
      <c r="I833" t="str">
        <f t="shared" si="137"/>
        <v>Apr</v>
      </c>
      <c r="J833">
        <f t="shared" si="133"/>
        <v>2</v>
      </c>
      <c r="K833" t="str">
        <f t="shared" si="138"/>
        <v>Quarter 2</v>
      </c>
      <c r="L833" t="str">
        <f t="shared" si="139"/>
        <v>Q2</v>
      </c>
      <c r="M833" t="str">
        <f t="shared" si="140"/>
        <v>20142</v>
      </c>
      <c r="N833" t="str">
        <f t="shared" si="141"/>
        <v>Q2 2014</v>
      </c>
      <c r="O833" t="str">
        <f t="shared" si="142"/>
        <v>Apr 2014</v>
      </c>
      <c r="P833">
        <f t="shared" si="134"/>
        <v>201404</v>
      </c>
      <c r="Q833">
        <v>42125</v>
      </c>
      <c r="R833">
        <v>42125</v>
      </c>
      <c r="S833" t="s">
        <v>65</v>
      </c>
      <c r="T833" t="s">
        <v>65</v>
      </c>
      <c r="U833" t="s">
        <v>74</v>
      </c>
      <c r="V833" t="s">
        <v>75</v>
      </c>
      <c r="W833" t="s">
        <v>68</v>
      </c>
      <c r="X833" t="s">
        <v>69</v>
      </c>
      <c r="Y833">
        <v>2</v>
      </c>
      <c r="Z833">
        <v>19</v>
      </c>
    </row>
    <row r="834" spans="5:26" x14ac:dyDescent="0.25">
      <c r="E834">
        <v>41741</v>
      </c>
      <c r="F834">
        <f t="shared" si="135"/>
        <v>2014</v>
      </c>
      <c r="G834">
        <f t="shared" ref="G834:G897" si="143">MONTH(E834)</f>
        <v>4</v>
      </c>
      <c r="H834" t="str">
        <f t="shared" si="136"/>
        <v>April</v>
      </c>
      <c r="I834" t="str">
        <f t="shared" si="137"/>
        <v>Apr</v>
      </c>
      <c r="J834">
        <f t="shared" ref="J834:J897" si="144">ROUNDUP(MONTH(E834)/3,0)</f>
        <v>2</v>
      </c>
      <c r="K834" t="str">
        <f t="shared" si="138"/>
        <v>Quarter 2</v>
      </c>
      <c r="L834" t="str">
        <f t="shared" si="139"/>
        <v>Q2</v>
      </c>
      <c r="M834" t="str">
        <f t="shared" si="140"/>
        <v>20142</v>
      </c>
      <c r="N834" t="str">
        <f t="shared" si="141"/>
        <v>Q2 2014</v>
      </c>
      <c r="O834" t="str">
        <f t="shared" si="142"/>
        <v>Apr 2014</v>
      </c>
      <c r="P834">
        <f t="shared" ref="P834:P897" si="145">(YEAR(E834) * 100) + MONTH(E834)</f>
        <v>201404</v>
      </c>
      <c r="Q834">
        <v>42125</v>
      </c>
      <c r="R834">
        <v>42125</v>
      </c>
      <c r="S834" t="s">
        <v>65</v>
      </c>
      <c r="T834" t="s">
        <v>65</v>
      </c>
      <c r="U834" t="s">
        <v>74</v>
      </c>
      <c r="V834" t="s">
        <v>75</v>
      </c>
      <c r="W834" t="s">
        <v>68</v>
      </c>
      <c r="X834" t="s">
        <v>69</v>
      </c>
      <c r="Y834">
        <v>2</v>
      </c>
      <c r="Z834">
        <v>19</v>
      </c>
    </row>
    <row r="835" spans="5:26" x14ac:dyDescent="0.25">
      <c r="E835">
        <v>41742</v>
      </c>
      <c r="F835">
        <f t="shared" ref="F835:F898" si="146">YEAR(E835)</f>
        <v>2014</v>
      </c>
      <c r="G835">
        <f t="shared" si="143"/>
        <v>4</v>
      </c>
      <c r="H835" t="str">
        <f t="shared" ref="H835:H898" si="147">TEXT(E835,"mmmm")</f>
        <v>April</v>
      </c>
      <c r="I835" t="str">
        <f t="shared" ref="I835:I898" si="148">TEXT(E835,"mmm")</f>
        <v>Apr</v>
      </c>
      <c r="J835">
        <f t="shared" si="144"/>
        <v>2</v>
      </c>
      <c r="K835" t="str">
        <f t="shared" ref="K835:K898" si="149">"Quarter " &amp; ROUNDUP(MONTH(E835)/3,0)</f>
        <v>Quarter 2</v>
      </c>
      <c r="L835" t="str">
        <f t="shared" ref="L835:L898" si="150">"Q" &amp; ROUNDUP(MONTH(E835)/3,0)</f>
        <v>Q2</v>
      </c>
      <c r="M835" t="str">
        <f t="shared" ref="M835:M898" si="151">YEAR(E835) &amp; ROUNDUP(MONTH(E835)/3,0)</f>
        <v>20142</v>
      </c>
      <c r="N835" t="str">
        <f t="shared" ref="N835:N898" si="152">"Q" &amp; ROUNDUP(MONTH(E835)/3,0) &amp; " " &amp; YEAR(E835)</f>
        <v>Q2 2014</v>
      </c>
      <c r="O835" t="str">
        <f t="shared" ref="O835:O898" si="153">TEXT(E835,"mmm") &amp; " " &amp; YEAR(E835)</f>
        <v>Apr 2014</v>
      </c>
      <c r="P835">
        <f t="shared" si="145"/>
        <v>201404</v>
      </c>
      <c r="Q835">
        <v>42125</v>
      </c>
      <c r="R835">
        <v>42125</v>
      </c>
      <c r="S835" t="s">
        <v>65</v>
      </c>
      <c r="T835" t="s">
        <v>65</v>
      </c>
      <c r="U835" t="s">
        <v>74</v>
      </c>
      <c r="V835" t="s">
        <v>75</v>
      </c>
      <c r="W835" t="s">
        <v>68</v>
      </c>
      <c r="X835" t="s">
        <v>69</v>
      </c>
      <c r="Y835">
        <v>2</v>
      </c>
      <c r="Z835">
        <v>19</v>
      </c>
    </row>
    <row r="836" spans="5:26" x14ac:dyDescent="0.25">
      <c r="E836">
        <v>41743</v>
      </c>
      <c r="F836">
        <f t="shared" si="146"/>
        <v>2014</v>
      </c>
      <c r="G836">
        <f t="shared" si="143"/>
        <v>4</v>
      </c>
      <c r="H836" t="str">
        <f t="shared" si="147"/>
        <v>April</v>
      </c>
      <c r="I836" t="str">
        <f t="shared" si="148"/>
        <v>Apr</v>
      </c>
      <c r="J836">
        <f t="shared" si="144"/>
        <v>2</v>
      </c>
      <c r="K836" t="str">
        <f t="shared" si="149"/>
        <v>Quarter 2</v>
      </c>
      <c r="L836" t="str">
        <f t="shared" si="150"/>
        <v>Q2</v>
      </c>
      <c r="M836" t="str">
        <f t="shared" si="151"/>
        <v>20142</v>
      </c>
      <c r="N836" t="str">
        <f t="shared" si="152"/>
        <v>Q2 2014</v>
      </c>
      <c r="O836" t="str">
        <f t="shared" si="153"/>
        <v>Apr 2014</v>
      </c>
      <c r="P836">
        <f t="shared" si="145"/>
        <v>201404</v>
      </c>
      <c r="Q836">
        <v>42125</v>
      </c>
      <c r="R836">
        <v>42125</v>
      </c>
      <c r="S836" t="s">
        <v>65</v>
      </c>
      <c r="T836" t="s">
        <v>65</v>
      </c>
      <c r="U836" t="s">
        <v>74</v>
      </c>
      <c r="V836" t="s">
        <v>75</v>
      </c>
      <c r="W836" t="s">
        <v>68</v>
      </c>
      <c r="X836" t="s">
        <v>69</v>
      </c>
      <c r="Y836">
        <v>2</v>
      </c>
      <c r="Z836">
        <v>19</v>
      </c>
    </row>
    <row r="837" spans="5:26" x14ac:dyDescent="0.25">
      <c r="E837">
        <v>41744</v>
      </c>
      <c r="F837">
        <f t="shared" si="146"/>
        <v>2014</v>
      </c>
      <c r="G837">
        <f t="shared" si="143"/>
        <v>4</v>
      </c>
      <c r="H837" t="str">
        <f t="shared" si="147"/>
        <v>April</v>
      </c>
      <c r="I837" t="str">
        <f t="shared" si="148"/>
        <v>Apr</v>
      </c>
      <c r="J837">
        <f t="shared" si="144"/>
        <v>2</v>
      </c>
      <c r="K837" t="str">
        <f t="shared" si="149"/>
        <v>Quarter 2</v>
      </c>
      <c r="L837" t="str">
        <f t="shared" si="150"/>
        <v>Q2</v>
      </c>
      <c r="M837" t="str">
        <f t="shared" si="151"/>
        <v>20142</v>
      </c>
      <c r="N837" t="str">
        <f t="shared" si="152"/>
        <v>Q2 2014</v>
      </c>
      <c r="O837" t="str">
        <f t="shared" si="153"/>
        <v>Apr 2014</v>
      </c>
      <c r="P837">
        <f t="shared" si="145"/>
        <v>201404</v>
      </c>
      <c r="Q837">
        <v>42125</v>
      </c>
      <c r="R837">
        <v>42125</v>
      </c>
      <c r="S837" t="s">
        <v>65</v>
      </c>
      <c r="T837" t="s">
        <v>65</v>
      </c>
      <c r="U837" t="s">
        <v>74</v>
      </c>
      <c r="V837" t="s">
        <v>75</v>
      </c>
      <c r="W837" t="s">
        <v>68</v>
      </c>
      <c r="X837" t="s">
        <v>69</v>
      </c>
      <c r="Y837">
        <v>2</v>
      </c>
      <c r="Z837">
        <v>19</v>
      </c>
    </row>
    <row r="838" spans="5:26" x14ac:dyDescent="0.25">
      <c r="E838">
        <v>41745</v>
      </c>
      <c r="F838">
        <f t="shared" si="146"/>
        <v>2014</v>
      </c>
      <c r="G838">
        <f t="shared" si="143"/>
        <v>4</v>
      </c>
      <c r="H838" t="str">
        <f t="shared" si="147"/>
        <v>April</v>
      </c>
      <c r="I838" t="str">
        <f t="shared" si="148"/>
        <v>Apr</v>
      </c>
      <c r="J838">
        <f t="shared" si="144"/>
        <v>2</v>
      </c>
      <c r="K838" t="str">
        <f t="shared" si="149"/>
        <v>Quarter 2</v>
      </c>
      <c r="L838" t="str">
        <f t="shared" si="150"/>
        <v>Q2</v>
      </c>
      <c r="M838" t="str">
        <f t="shared" si="151"/>
        <v>20142</v>
      </c>
      <c r="N838" t="str">
        <f t="shared" si="152"/>
        <v>Q2 2014</v>
      </c>
      <c r="O838" t="str">
        <f t="shared" si="153"/>
        <v>Apr 2014</v>
      </c>
      <c r="P838">
        <f t="shared" si="145"/>
        <v>201404</v>
      </c>
      <c r="Q838">
        <v>42125</v>
      </c>
      <c r="R838">
        <v>42125</v>
      </c>
      <c r="S838" t="s">
        <v>65</v>
      </c>
      <c r="T838" t="s">
        <v>65</v>
      </c>
      <c r="U838" t="s">
        <v>74</v>
      </c>
      <c r="V838" t="s">
        <v>75</v>
      </c>
      <c r="W838" t="s">
        <v>68</v>
      </c>
      <c r="X838" t="s">
        <v>69</v>
      </c>
      <c r="Y838">
        <v>2</v>
      </c>
      <c r="Z838">
        <v>19</v>
      </c>
    </row>
    <row r="839" spans="5:26" x14ac:dyDescent="0.25">
      <c r="E839">
        <v>41746</v>
      </c>
      <c r="F839">
        <f t="shared" si="146"/>
        <v>2014</v>
      </c>
      <c r="G839">
        <f t="shared" si="143"/>
        <v>4</v>
      </c>
      <c r="H839" t="str">
        <f t="shared" si="147"/>
        <v>April</v>
      </c>
      <c r="I839" t="str">
        <f t="shared" si="148"/>
        <v>Apr</v>
      </c>
      <c r="J839">
        <f t="shared" si="144"/>
        <v>2</v>
      </c>
      <c r="K839" t="str">
        <f t="shared" si="149"/>
        <v>Quarter 2</v>
      </c>
      <c r="L839" t="str">
        <f t="shared" si="150"/>
        <v>Q2</v>
      </c>
      <c r="M839" t="str">
        <f t="shared" si="151"/>
        <v>20142</v>
      </c>
      <c r="N839" t="str">
        <f t="shared" si="152"/>
        <v>Q2 2014</v>
      </c>
      <c r="O839" t="str">
        <f t="shared" si="153"/>
        <v>Apr 2014</v>
      </c>
      <c r="P839">
        <f t="shared" si="145"/>
        <v>201404</v>
      </c>
      <c r="Q839">
        <v>42125</v>
      </c>
      <c r="R839">
        <v>42125</v>
      </c>
      <c r="S839" t="s">
        <v>65</v>
      </c>
      <c r="T839" t="s">
        <v>65</v>
      </c>
      <c r="U839" t="s">
        <v>74</v>
      </c>
      <c r="V839" t="s">
        <v>75</v>
      </c>
      <c r="W839" t="s">
        <v>68</v>
      </c>
      <c r="X839" t="s">
        <v>69</v>
      </c>
      <c r="Y839">
        <v>2</v>
      </c>
      <c r="Z839">
        <v>19</v>
      </c>
    </row>
    <row r="840" spans="5:26" x14ac:dyDescent="0.25">
      <c r="E840">
        <v>41747</v>
      </c>
      <c r="F840">
        <f t="shared" si="146"/>
        <v>2014</v>
      </c>
      <c r="G840">
        <f t="shared" si="143"/>
        <v>4</v>
      </c>
      <c r="H840" t="str">
        <f t="shared" si="147"/>
        <v>April</v>
      </c>
      <c r="I840" t="str">
        <f t="shared" si="148"/>
        <v>Apr</v>
      </c>
      <c r="J840">
        <f t="shared" si="144"/>
        <v>2</v>
      </c>
      <c r="K840" t="str">
        <f t="shared" si="149"/>
        <v>Quarter 2</v>
      </c>
      <c r="L840" t="str">
        <f t="shared" si="150"/>
        <v>Q2</v>
      </c>
      <c r="M840" t="str">
        <f t="shared" si="151"/>
        <v>20142</v>
      </c>
      <c r="N840" t="str">
        <f t="shared" si="152"/>
        <v>Q2 2014</v>
      </c>
      <c r="O840" t="str">
        <f t="shared" si="153"/>
        <v>Apr 2014</v>
      </c>
      <c r="P840">
        <f t="shared" si="145"/>
        <v>201404</v>
      </c>
      <c r="Q840">
        <v>42125</v>
      </c>
      <c r="R840">
        <v>42125</v>
      </c>
      <c r="S840" t="s">
        <v>65</v>
      </c>
      <c r="T840" t="s">
        <v>65</v>
      </c>
      <c r="U840" t="s">
        <v>74</v>
      </c>
      <c r="V840" t="s">
        <v>75</v>
      </c>
      <c r="W840" t="s">
        <v>68</v>
      </c>
      <c r="X840" t="s">
        <v>69</v>
      </c>
      <c r="Y840">
        <v>2</v>
      </c>
      <c r="Z840">
        <v>20</v>
      </c>
    </row>
    <row r="841" spans="5:26" x14ac:dyDescent="0.25">
      <c r="E841">
        <v>41748</v>
      </c>
      <c r="F841">
        <f t="shared" si="146"/>
        <v>2014</v>
      </c>
      <c r="G841">
        <f t="shared" si="143"/>
        <v>4</v>
      </c>
      <c r="H841" t="str">
        <f t="shared" si="147"/>
        <v>April</v>
      </c>
      <c r="I841" t="str">
        <f t="shared" si="148"/>
        <v>Apr</v>
      </c>
      <c r="J841">
        <f t="shared" si="144"/>
        <v>2</v>
      </c>
      <c r="K841" t="str">
        <f t="shared" si="149"/>
        <v>Quarter 2</v>
      </c>
      <c r="L841" t="str">
        <f t="shared" si="150"/>
        <v>Q2</v>
      </c>
      <c r="M841" t="str">
        <f t="shared" si="151"/>
        <v>20142</v>
      </c>
      <c r="N841" t="str">
        <f t="shared" si="152"/>
        <v>Q2 2014</v>
      </c>
      <c r="O841" t="str">
        <f t="shared" si="153"/>
        <v>Apr 2014</v>
      </c>
      <c r="P841">
        <f t="shared" si="145"/>
        <v>201404</v>
      </c>
      <c r="Q841">
        <v>42125</v>
      </c>
      <c r="R841">
        <v>42125</v>
      </c>
      <c r="S841" t="s">
        <v>65</v>
      </c>
      <c r="T841" t="s">
        <v>65</v>
      </c>
      <c r="U841" t="s">
        <v>74</v>
      </c>
      <c r="V841" t="s">
        <v>75</v>
      </c>
      <c r="W841" t="s">
        <v>68</v>
      </c>
      <c r="X841" t="s">
        <v>69</v>
      </c>
      <c r="Y841">
        <v>2</v>
      </c>
      <c r="Z841">
        <v>20</v>
      </c>
    </row>
    <row r="842" spans="5:26" x14ac:dyDescent="0.25">
      <c r="E842">
        <v>41749</v>
      </c>
      <c r="F842">
        <f t="shared" si="146"/>
        <v>2014</v>
      </c>
      <c r="G842">
        <f t="shared" si="143"/>
        <v>4</v>
      </c>
      <c r="H842" t="str">
        <f t="shared" si="147"/>
        <v>April</v>
      </c>
      <c r="I842" t="str">
        <f t="shared" si="148"/>
        <v>Apr</v>
      </c>
      <c r="J842">
        <f t="shared" si="144"/>
        <v>2</v>
      </c>
      <c r="K842" t="str">
        <f t="shared" si="149"/>
        <v>Quarter 2</v>
      </c>
      <c r="L842" t="str">
        <f t="shared" si="150"/>
        <v>Q2</v>
      </c>
      <c r="M842" t="str">
        <f t="shared" si="151"/>
        <v>20142</v>
      </c>
      <c r="N842" t="str">
        <f t="shared" si="152"/>
        <v>Q2 2014</v>
      </c>
      <c r="O842" t="str">
        <f t="shared" si="153"/>
        <v>Apr 2014</v>
      </c>
      <c r="P842">
        <f t="shared" si="145"/>
        <v>201404</v>
      </c>
      <c r="Q842">
        <v>42125</v>
      </c>
      <c r="R842">
        <v>42125</v>
      </c>
      <c r="S842" t="s">
        <v>65</v>
      </c>
      <c r="T842" t="s">
        <v>65</v>
      </c>
      <c r="U842" t="s">
        <v>74</v>
      </c>
      <c r="V842" t="s">
        <v>75</v>
      </c>
      <c r="W842" t="s">
        <v>68</v>
      </c>
      <c r="X842" t="s">
        <v>69</v>
      </c>
      <c r="Y842">
        <v>2</v>
      </c>
      <c r="Z842">
        <v>20</v>
      </c>
    </row>
    <row r="843" spans="5:26" x14ac:dyDescent="0.25">
      <c r="E843">
        <v>41750</v>
      </c>
      <c r="F843">
        <f t="shared" si="146"/>
        <v>2014</v>
      </c>
      <c r="G843">
        <f t="shared" si="143"/>
        <v>4</v>
      </c>
      <c r="H843" t="str">
        <f t="shared" si="147"/>
        <v>April</v>
      </c>
      <c r="I843" t="str">
        <f t="shared" si="148"/>
        <v>Apr</v>
      </c>
      <c r="J843">
        <f t="shared" si="144"/>
        <v>2</v>
      </c>
      <c r="K843" t="str">
        <f t="shared" si="149"/>
        <v>Quarter 2</v>
      </c>
      <c r="L843" t="str">
        <f t="shared" si="150"/>
        <v>Q2</v>
      </c>
      <c r="M843" t="str">
        <f t="shared" si="151"/>
        <v>20142</v>
      </c>
      <c r="N843" t="str">
        <f t="shared" si="152"/>
        <v>Q2 2014</v>
      </c>
      <c r="O843" t="str">
        <f t="shared" si="153"/>
        <v>Apr 2014</v>
      </c>
      <c r="P843">
        <f t="shared" si="145"/>
        <v>201404</v>
      </c>
      <c r="Q843">
        <v>42125</v>
      </c>
      <c r="R843">
        <v>42125</v>
      </c>
      <c r="S843" t="s">
        <v>65</v>
      </c>
      <c r="T843" t="s">
        <v>65</v>
      </c>
      <c r="U843" t="s">
        <v>74</v>
      </c>
      <c r="V843" t="s">
        <v>75</v>
      </c>
      <c r="W843" t="s">
        <v>68</v>
      </c>
      <c r="X843" t="s">
        <v>69</v>
      </c>
      <c r="Y843">
        <v>2</v>
      </c>
      <c r="Z843">
        <v>20</v>
      </c>
    </row>
    <row r="844" spans="5:26" x14ac:dyDescent="0.25">
      <c r="E844">
        <v>41751</v>
      </c>
      <c r="F844">
        <f t="shared" si="146"/>
        <v>2014</v>
      </c>
      <c r="G844">
        <f t="shared" si="143"/>
        <v>4</v>
      </c>
      <c r="H844" t="str">
        <f t="shared" si="147"/>
        <v>April</v>
      </c>
      <c r="I844" t="str">
        <f t="shared" si="148"/>
        <v>Apr</v>
      </c>
      <c r="J844">
        <f t="shared" si="144"/>
        <v>2</v>
      </c>
      <c r="K844" t="str">
        <f t="shared" si="149"/>
        <v>Quarter 2</v>
      </c>
      <c r="L844" t="str">
        <f t="shared" si="150"/>
        <v>Q2</v>
      </c>
      <c r="M844" t="str">
        <f t="shared" si="151"/>
        <v>20142</v>
      </c>
      <c r="N844" t="str">
        <f t="shared" si="152"/>
        <v>Q2 2014</v>
      </c>
      <c r="O844" t="str">
        <f t="shared" si="153"/>
        <v>Apr 2014</v>
      </c>
      <c r="P844">
        <f t="shared" si="145"/>
        <v>201404</v>
      </c>
      <c r="Q844">
        <v>42125</v>
      </c>
      <c r="R844">
        <v>42125</v>
      </c>
      <c r="S844" t="s">
        <v>65</v>
      </c>
      <c r="T844" t="s">
        <v>65</v>
      </c>
      <c r="U844" t="s">
        <v>74</v>
      </c>
      <c r="V844" t="s">
        <v>75</v>
      </c>
      <c r="W844" t="s">
        <v>68</v>
      </c>
      <c r="X844" t="s">
        <v>69</v>
      </c>
      <c r="Y844">
        <v>2</v>
      </c>
      <c r="Z844">
        <v>20</v>
      </c>
    </row>
    <row r="845" spans="5:26" x14ac:dyDescent="0.25">
      <c r="E845">
        <v>41752</v>
      </c>
      <c r="F845">
        <f t="shared" si="146"/>
        <v>2014</v>
      </c>
      <c r="G845">
        <f t="shared" si="143"/>
        <v>4</v>
      </c>
      <c r="H845" t="str">
        <f t="shared" si="147"/>
        <v>April</v>
      </c>
      <c r="I845" t="str">
        <f t="shared" si="148"/>
        <v>Apr</v>
      </c>
      <c r="J845">
        <f t="shared" si="144"/>
        <v>2</v>
      </c>
      <c r="K845" t="str">
        <f t="shared" si="149"/>
        <v>Quarter 2</v>
      </c>
      <c r="L845" t="str">
        <f t="shared" si="150"/>
        <v>Q2</v>
      </c>
      <c r="M845" t="str">
        <f t="shared" si="151"/>
        <v>20142</v>
      </c>
      <c r="N845" t="str">
        <f t="shared" si="152"/>
        <v>Q2 2014</v>
      </c>
      <c r="O845" t="str">
        <f t="shared" si="153"/>
        <v>Apr 2014</v>
      </c>
      <c r="P845">
        <f t="shared" si="145"/>
        <v>201404</v>
      </c>
      <c r="Q845">
        <v>42125</v>
      </c>
      <c r="R845">
        <v>42125</v>
      </c>
      <c r="S845" t="s">
        <v>65</v>
      </c>
      <c r="T845" t="s">
        <v>65</v>
      </c>
      <c r="U845" t="s">
        <v>74</v>
      </c>
      <c r="V845" t="s">
        <v>75</v>
      </c>
      <c r="W845" t="s">
        <v>68</v>
      </c>
      <c r="X845" t="s">
        <v>69</v>
      </c>
      <c r="Y845">
        <v>2</v>
      </c>
      <c r="Z845">
        <v>20</v>
      </c>
    </row>
    <row r="846" spans="5:26" x14ac:dyDescent="0.25">
      <c r="E846">
        <v>41753</v>
      </c>
      <c r="F846">
        <f t="shared" si="146"/>
        <v>2014</v>
      </c>
      <c r="G846">
        <f t="shared" si="143"/>
        <v>4</v>
      </c>
      <c r="H846" t="str">
        <f t="shared" si="147"/>
        <v>April</v>
      </c>
      <c r="I846" t="str">
        <f t="shared" si="148"/>
        <v>Apr</v>
      </c>
      <c r="J846">
        <f t="shared" si="144"/>
        <v>2</v>
      </c>
      <c r="K846" t="str">
        <f t="shared" si="149"/>
        <v>Quarter 2</v>
      </c>
      <c r="L846" t="str">
        <f t="shared" si="150"/>
        <v>Q2</v>
      </c>
      <c r="M846" t="str">
        <f t="shared" si="151"/>
        <v>20142</v>
      </c>
      <c r="N846" t="str">
        <f t="shared" si="152"/>
        <v>Q2 2014</v>
      </c>
      <c r="O846" t="str">
        <f t="shared" si="153"/>
        <v>Apr 2014</v>
      </c>
      <c r="P846">
        <f t="shared" si="145"/>
        <v>201404</v>
      </c>
      <c r="Q846">
        <v>42125</v>
      </c>
      <c r="R846">
        <v>42125</v>
      </c>
      <c r="S846" t="s">
        <v>65</v>
      </c>
      <c r="T846" t="s">
        <v>65</v>
      </c>
      <c r="U846" t="s">
        <v>74</v>
      </c>
      <c r="V846" t="s">
        <v>75</v>
      </c>
      <c r="W846" t="s">
        <v>68</v>
      </c>
      <c r="X846" t="s">
        <v>69</v>
      </c>
      <c r="Y846">
        <v>2</v>
      </c>
      <c r="Z846">
        <v>20</v>
      </c>
    </row>
    <row r="847" spans="5:26" x14ac:dyDescent="0.25">
      <c r="E847">
        <v>41754</v>
      </c>
      <c r="F847">
        <f t="shared" si="146"/>
        <v>2014</v>
      </c>
      <c r="G847">
        <f t="shared" si="143"/>
        <v>4</v>
      </c>
      <c r="H847" t="str">
        <f t="shared" si="147"/>
        <v>April</v>
      </c>
      <c r="I847" t="str">
        <f t="shared" si="148"/>
        <v>Apr</v>
      </c>
      <c r="J847">
        <f t="shared" si="144"/>
        <v>2</v>
      </c>
      <c r="K847" t="str">
        <f t="shared" si="149"/>
        <v>Quarter 2</v>
      </c>
      <c r="L847" t="str">
        <f t="shared" si="150"/>
        <v>Q2</v>
      </c>
      <c r="M847" t="str">
        <f t="shared" si="151"/>
        <v>20142</v>
      </c>
      <c r="N847" t="str">
        <f t="shared" si="152"/>
        <v>Q2 2014</v>
      </c>
      <c r="O847" t="str">
        <f t="shared" si="153"/>
        <v>Apr 2014</v>
      </c>
      <c r="P847">
        <f t="shared" si="145"/>
        <v>201404</v>
      </c>
      <c r="Q847">
        <v>42125</v>
      </c>
      <c r="R847">
        <v>42125</v>
      </c>
      <c r="S847" t="s">
        <v>65</v>
      </c>
      <c r="T847" t="s">
        <v>65</v>
      </c>
      <c r="U847" t="s">
        <v>74</v>
      </c>
      <c r="V847" t="s">
        <v>75</v>
      </c>
      <c r="W847" t="s">
        <v>68</v>
      </c>
      <c r="X847" t="s">
        <v>69</v>
      </c>
      <c r="Y847">
        <v>2</v>
      </c>
      <c r="Z847">
        <v>21</v>
      </c>
    </row>
    <row r="848" spans="5:26" x14ac:dyDescent="0.25">
      <c r="E848">
        <v>41755</v>
      </c>
      <c r="F848">
        <f t="shared" si="146"/>
        <v>2014</v>
      </c>
      <c r="G848">
        <f t="shared" si="143"/>
        <v>4</v>
      </c>
      <c r="H848" t="str">
        <f t="shared" si="147"/>
        <v>April</v>
      </c>
      <c r="I848" t="str">
        <f t="shared" si="148"/>
        <v>Apr</v>
      </c>
      <c r="J848">
        <f t="shared" si="144"/>
        <v>2</v>
      </c>
      <c r="K848" t="str">
        <f t="shared" si="149"/>
        <v>Quarter 2</v>
      </c>
      <c r="L848" t="str">
        <f t="shared" si="150"/>
        <v>Q2</v>
      </c>
      <c r="M848" t="str">
        <f t="shared" si="151"/>
        <v>20142</v>
      </c>
      <c r="N848" t="str">
        <f t="shared" si="152"/>
        <v>Q2 2014</v>
      </c>
      <c r="O848" t="str">
        <f t="shared" si="153"/>
        <v>Apr 2014</v>
      </c>
      <c r="P848">
        <f t="shared" si="145"/>
        <v>201404</v>
      </c>
      <c r="Q848">
        <v>42125</v>
      </c>
      <c r="R848">
        <v>42125</v>
      </c>
      <c r="S848" t="s">
        <v>65</v>
      </c>
      <c r="T848" t="s">
        <v>65</v>
      </c>
      <c r="U848" t="s">
        <v>74</v>
      </c>
      <c r="V848" t="s">
        <v>75</v>
      </c>
      <c r="W848" t="s">
        <v>68</v>
      </c>
      <c r="X848" t="s">
        <v>69</v>
      </c>
      <c r="Y848">
        <v>2</v>
      </c>
      <c r="Z848">
        <v>21</v>
      </c>
    </row>
    <row r="849" spans="5:26" x14ac:dyDescent="0.25">
      <c r="E849">
        <v>41756</v>
      </c>
      <c r="F849">
        <f t="shared" si="146"/>
        <v>2014</v>
      </c>
      <c r="G849">
        <f t="shared" si="143"/>
        <v>4</v>
      </c>
      <c r="H849" t="str">
        <f t="shared" si="147"/>
        <v>April</v>
      </c>
      <c r="I849" t="str">
        <f t="shared" si="148"/>
        <v>Apr</v>
      </c>
      <c r="J849">
        <f t="shared" si="144"/>
        <v>2</v>
      </c>
      <c r="K849" t="str">
        <f t="shared" si="149"/>
        <v>Quarter 2</v>
      </c>
      <c r="L849" t="str">
        <f t="shared" si="150"/>
        <v>Q2</v>
      </c>
      <c r="M849" t="str">
        <f t="shared" si="151"/>
        <v>20142</v>
      </c>
      <c r="N849" t="str">
        <f t="shared" si="152"/>
        <v>Q2 2014</v>
      </c>
      <c r="O849" t="str">
        <f t="shared" si="153"/>
        <v>Apr 2014</v>
      </c>
      <c r="P849">
        <f t="shared" si="145"/>
        <v>201404</v>
      </c>
      <c r="Q849">
        <v>42125</v>
      </c>
      <c r="R849">
        <v>42125</v>
      </c>
      <c r="S849" t="s">
        <v>65</v>
      </c>
      <c r="T849" t="s">
        <v>65</v>
      </c>
      <c r="U849" t="s">
        <v>74</v>
      </c>
      <c r="V849" t="s">
        <v>75</v>
      </c>
      <c r="W849" t="s">
        <v>68</v>
      </c>
      <c r="X849" t="s">
        <v>69</v>
      </c>
      <c r="Y849">
        <v>2</v>
      </c>
      <c r="Z849">
        <v>21</v>
      </c>
    </row>
    <row r="850" spans="5:26" x14ac:dyDescent="0.25">
      <c r="E850">
        <v>41757</v>
      </c>
      <c r="F850">
        <f t="shared" si="146"/>
        <v>2014</v>
      </c>
      <c r="G850">
        <f t="shared" si="143"/>
        <v>4</v>
      </c>
      <c r="H850" t="str">
        <f t="shared" si="147"/>
        <v>April</v>
      </c>
      <c r="I850" t="str">
        <f t="shared" si="148"/>
        <v>Apr</v>
      </c>
      <c r="J850">
        <f t="shared" si="144"/>
        <v>2</v>
      </c>
      <c r="K850" t="str">
        <f t="shared" si="149"/>
        <v>Quarter 2</v>
      </c>
      <c r="L850" t="str">
        <f t="shared" si="150"/>
        <v>Q2</v>
      </c>
      <c r="M850" t="str">
        <f t="shared" si="151"/>
        <v>20142</v>
      </c>
      <c r="N850" t="str">
        <f t="shared" si="152"/>
        <v>Q2 2014</v>
      </c>
      <c r="O850" t="str">
        <f t="shared" si="153"/>
        <v>Apr 2014</v>
      </c>
      <c r="P850">
        <f t="shared" si="145"/>
        <v>201404</v>
      </c>
      <c r="Q850">
        <v>42125</v>
      </c>
      <c r="R850">
        <v>42125</v>
      </c>
      <c r="S850" t="s">
        <v>65</v>
      </c>
      <c r="T850" t="s">
        <v>65</v>
      </c>
      <c r="U850" t="s">
        <v>74</v>
      </c>
      <c r="V850" t="s">
        <v>75</v>
      </c>
      <c r="W850" t="s">
        <v>68</v>
      </c>
      <c r="X850" t="s">
        <v>69</v>
      </c>
      <c r="Y850">
        <v>2</v>
      </c>
      <c r="Z850">
        <v>21</v>
      </c>
    </row>
    <row r="851" spans="5:26" x14ac:dyDescent="0.25">
      <c r="E851">
        <v>41758</v>
      </c>
      <c r="F851">
        <f t="shared" si="146"/>
        <v>2014</v>
      </c>
      <c r="G851">
        <f t="shared" si="143"/>
        <v>4</v>
      </c>
      <c r="H851" t="str">
        <f t="shared" si="147"/>
        <v>April</v>
      </c>
      <c r="I851" t="str">
        <f t="shared" si="148"/>
        <v>Apr</v>
      </c>
      <c r="J851">
        <f t="shared" si="144"/>
        <v>2</v>
      </c>
      <c r="K851" t="str">
        <f t="shared" si="149"/>
        <v>Quarter 2</v>
      </c>
      <c r="L851" t="str">
        <f t="shared" si="150"/>
        <v>Q2</v>
      </c>
      <c r="M851" t="str">
        <f t="shared" si="151"/>
        <v>20142</v>
      </c>
      <c r="N851" t="str">
        <f t="shared" si="152"/>
        <v>Q2 2014</v>
      </c>
      <c r="O851" t="str">
        <f t="shared" si="153"/>
        <v>Apr 2014</v>
      </c>
      <c r="P851">
        <f t="shared" si="145"/>
        <v>201404</v>
      </c>
      <c r="Q851">
        <v>42125</v>
      </c>
      <c r="R851">
        <v>42125</v>
      </c>
      <c r="S851" t="s">
        <v>65</v>
      </c>
      <c r="T851" t="s">
        <v>65</v>
      </c>
      <c r="U851" t="s">
        <v>74</v>
      </c>
      <c r="V851" t="s">
        <v>75</v>
      </c>
      <c r="W851" t="s">
        <v>68</v>
      </c>
      <c r="X851" t="s">
        <v>69</v>
      </c>
      <c r="Y851">
        <v>2</v>
      </c>
      <c r="Z851">
        <v>21</v>
      </c>
    </row>
    <row r="852" spans="5:26" x14ac:dyDescent="0.25">
      <c r="E852">
        <v>41759</v>
      </c>
      <c r="F852">
        <f t="shared" si="146"/>
        <v>2014</v>
      </c>
      <c r="G852">
        <f t="shared" si="143"/>
        <v>4</v>
      </c>
      <c r="H852" t="str">
        <f t="shared" si="147"/>
        <v>April</v>
      </c>
      <c r="I852" t="str">
        <f t="shared" si="148"/>
        <v>Apr</v>
      </c>
      <c r="J852">
        <f t="shared" si="144"/>
        <v>2</v>
      </c>
      <c r="K852" t="str">
        <f t="shared" si="149"/>
        <v>Quarter 2</v>
      </c>
      <c r="L852" t="str">
        <f t="shared" si="150"/>
        <v>Q2</v>
      </c>
      <c r="M852" t="str">
        <f t="shared" si="151"/>
        <v>20142</v>
      </c>
      <c r="N852" t="str">
        <f t="shared" si="152"/>
        <v>Q2 2014</v>
      </c>
      <c r="O852" t="str">
        <f t="shared" si="153"/>
        <v>Apr 2014</v>
      </c>
      <c r="P852">
        <f t="shared" si="145"/>
        <v>201404</v>
      </c>
      <c r="Q852">
        <v>42125</v>
      </c>
      <c r="R852">
        <v>42125</v>
      </c>
      <c r="S852" t="s">
        <v>65</v>
      </c>
      <c r="T852" t="s">
        <v>65</v>
      </c>
      <c r="U852" t="s">
        <v>74</v>
      </c>
      <c r="V852" t="s">
        <v>75</v>
      </c>
      <c r="W852" t="s">
        <v>68</v>
      </c>
      <c r="X852" t="s">
        <v>69</v>
      </c>
      <c r="Y852">
        <v>2</v>
      </c>
      <c r="Z852">
        <v>21</v>
      </c>
    </row>
    <row r="853" spans="5:26" x14ac:dyDescent="0.25">
      <c r="E853">
        <v>41760</v>
      </c>
      <c r="F853">
        <f t="shared" si="146"/>
        <v>2014</v>
      </c>
      <c r="G853">
        <f t="shared" si="143"/>
        <v>5</v>
      </c>
      <c r="H853" t="str">
        <f t="shared" si="147"/>
        <v>May</v>
      </c>
      <c r="I853" t="str">
        <f t="shared" si="148"/>
        <v>May</v>
      </c>
      <c r="J853">
        <f t="shared" si="144"/>
        <v>2</v>
      </c>
      <c r="K853" t="str">
        <f t="shared" si="149"/>
        <v>Quarter 2</v>
      </c>
      <c r="L853" t="str">
        <f t="shared" si="150"/>
        <v>Q2</v>
      </c>
      <c r="M853" t="str">
        <f t="shared" si="151"/>
        <v>20142</v>
      </c>
      <c r="N853" t="str">
        <f t="shared" si="152"/>
        <v>Q2 2014</v>
      </c>
      <c r="O853" t="str">
        <f t="shared" si="153"/>
        <v>May 2014</v>
      </c>
      <c r="P853">
        <f t="shared" si="145"/>
        <v>201405</v>
      </c>
      <c r="Q853">
        <v>42125</v>
      </c>
      <c r="R853">
        <v>42125</v>
      </c>
      <c r="S853" t="s">
        <v>65</v>
      </c>
      <c r="T853" t="s">
        <v>65</v>
      </c>
      <c r="U853" t="s">
        <v>74</v>
      </c>
      <c r="V853" t="s">
        <v>75</v>
      </c>
      <c r="W853" t="s">
        <v>68</v>
      </c>
      <c r="X853" t="s">
        <v>69</v>
      </c>
      <c r="Y853">
        <v>2</v>
      </c>
      <c r="Z853">
        <v>21</v>
      </c>
    </row>
    <row r="854" spans="5:26" x14ac:dyDescent="0.25">
      <c r="E854">
        <v>41761</v>
      </c>
      <c r="F854">
        <f t="shared" si="146"/>
        <v>2014</v>
      </c>
      <c r="G854">
        <f t="shared" si="143"/>
        <v>5</v>
      </c>
      <c r="H854" t="str">
        <f t="shared" si="147"/>
        <v>May</v>
      </c>
      <c r="I854" t="str">
        <f t="shared" si="148"/>
        <v>May</v>
      </c>
      <c r="J854">
        <f t="shared" si="144"/>
        <v>2</v>
      </c>
      <c r="K854" t="str">
        <f t="shared" si="149"/>
        <v>Quarter 2</v>
      </c>
      <c r="L854" t="str">
        <f t="shared" si="150"/>
        <v>Q2</v>
      </c>
      <c r="M854" t="str">
        <f t="shared" si="151"/>
        <v>20142</v>
      </c>
      <c r="N854" t="str">
        <f t="shared" si="152"/>
        <v>Q2 2014</v>
      </c>
      <c r="O854" t="str">
        <f t="shared" si="153"/>
        <v>May 2014</v>
      </c>
      <c r="P854">
        <f t="shared" si="145"/>
        <v>201405</v>
      </c>
      <c r="Q854">
        <v>42125</v>
      </c>
      <c r="R854">
        <v>42125</v>
      </c>
      <c r="S854" t="s">
        <v>65</v>
      </c>
      <c r="T854" t="s">
        <v>65</v>
      </c>
      <c r="U854" t="s">
        <v>74</v>
      </c>
      <c r="V854" t="s">
        <v>75</v>
      </c>
      <c r="W854" t="s">
        <v>68</v>
      </c>
      <c r="X854" t="s">
        <v>69</v>
      </c>
      <c r="Y854">
        <v>2</v>
      </c>
      <c r="Z854">
        <v>22</v>
      </c>
    </row>
    <row r="855" spans="5:26" x14ac:dyDescent="0.25">
      <c r="E855">
        <v>41762</v>
      </c>
      <c r="F855">
        <f t="shared" si="146"/>
        <v>2014</v>
      </c>
      <c r="G855">
        <f t="shared" si="143"/>
        <v>5</v>
      </c>
      <c r="H855" t="str">
        <f t="shared" si="147"/>
        <v>May</v>
      </c>
      <c r="I855" t="str">
        <f t="shared" si="148"/>
        <v>May</v>
      </c>
      <c r="J855">
        <f t="shared" si="144"/>
        <v>2</v>
      </c>
      <c r="K855" t="str">
        <f t="shared" si="149"/>
        <v>Quarter 2</v>
      </c>
      <c r="L855" t="str">
        <f t="shared" si="150"/>
        <v>Q2</v>
      </c>
      <c r="M855" t="str">
        <f t="shared" si="151"/>
        <v>20142</v>
      </c>
      <c r="N855" t="str">
        <f t="shared" si="152"/>
        <v>Q2 2014</v>
      </c>
      <c r="O855" t="str">
        <f t="shared" si="153"/>
        <v>May 2014</v>
      </c>
      <c r="P855">
        <f t="shared" si="145"/>
        <v>201405</v>
      </c>
      <c r="Q855">
        <v>42125</v>
      </c>
      <c r="R855">
        <v>42125</v>
      </c>
      <c r="S855" t="s">
        <v>65</v>
      </c>
      <c r="T855" t="s">
        <v>65</v>
      </c>
      <c r="U855" t="s">
        <v>74</v>
      </c>
      <c r="V855" t="s">
        <v>75</v>
      </c>
      <c r="W855" t="s">
        <v>68</v>
      </c>
      <c r="X855" t="s">
        <v>69</v>
      </c>
      <c r="Y855">
        <v>2</v>
      </c>
      <c r="Z855">
        <v>22</v>
      </c>
    </row>
    <row r="856" spans="5:26" x14ac:dyDescent="0.25">
      <c r="E856">
        <v>41763</v>
      </c>
      <c r="F856">
        <f t="shared" si="146"/>
        <v>2014</v>
      </c>
      <c r="G856">
        <f t="shared" si="143"/>
        <v>5</v>
      </c>
      <c r="H856" t="str">
        <f t="shared" si="147"/>
        <v>May</v>
      </c>
      <c r="I856" t="str">
        <f t="shared" si="148"/>
        <v>May</v>
      </c>
      <c r="J856">
        <f t="shared" si="144"/>
        <v>2</v>
      </c>
      <c r="K856" t="str">
        <f t="shared" si="149"/>
        <v>Quarter 2</v>
      </c>
      <c r="L856" t="str">
        <f t="shared" si="150"/>
        <v>Q2</v>
      </c>
      <c r="M856" t="str">
        <f t="shared" si="151"/>
        <v>20142</v>
      </c>
      <c r="N856" t="str">
        <f t="shared" si="152"/>
        <v>Q2 2014</v>
      </c>
      <c r="O856" t="str">
        <f t="shared" si="153"/>
        <v>May 2014</v>
      </c>
      <c r="P856">
        <f t="shared" si="145"/>
        <v>201405</v>
      </c>
      <c r="Q856">
        <v>42125</v>
      </c>
      <c r="R856">
        <v>42125</v>
      </c>
      <c r="S856" t="s">
        <v>65</v>
      </c>
      <c r="T856" t="s">
        <v>65</v>
      </c>
      <c r="U856" t="s">
        <v>74</v>
      </c>
      <c r="V856" t="s">
        <v>75</v>
      </c>
      <c r="W856" t="s">
        <v>68</v>
      </c>
      <c r="X856" t="s">
        <v>69</v>
      </c>
      <c r="Y856">
        <v>2</v>
      </c>
      <c r="Z856">
        <v>22</v>
      </c>
    </row>
    <row r="857" spans="5:26" x14ac:dyDescent="0.25">
      <c r="E857">
        <v>41764</v>
      </c>
      <c r="F857">
        <f t="shared" si="146"/>
        <v>2014</v>
      </c>
      <c r="G857">
        <f t="shared" si="143"/>
        <v>5</v>
      </c>
      <c r="H857" t="str">
        <f t="shared" si="147"/>
        <v>May</v>
      </c>
      <c r="I857" t="str">
        <f t="shared" si="148"/>
        <v>May</v>
      </c>
      <c r="J857">
        <f t="shared" si="144"/>
        <v>2</v>
      </c>
      <c r="K857" t="str">
        <f t="shared" si="149"/>
        <v>Quarter 2</v>
      </c>
      <c r="L857" t="str">
        <f t="shared" si="150"/>
        <v>Q2</v>
      </c>
      <c r="M857" t="str">
        <f t="shared" si="151"/>
        <v>20142</v>
      </c>
      <c r="N857" t="str">
        <f t="shared" si="152"/>
        <v>Q2 2014</v>
      </c>
      <c r="O857" t="str">
        <f t="shared" si="153"/>
        <v>May 2014</v>
      </c>
      <c r="P857">
        <f t="shared" si="145"/>
        <v>201405</v>
      </c>
      <c r="Q857">
        <v>42125</v>
      </c>
      <c r="R857">
        <v>42125</v>
      </c>
      <c r="S857" t="s">
        <v>65</v>
      </c>
      <c r="T857" t="s">
        <v>65</v>
      </c>
      <c r="U857" t="s">
        <v>74</v>
      </c>
      <c r="V857" t="s">
        <v>75</v>
      </c>
      <c r="W857" t="s">
        <v>68</v>
      </c>
      <c r="X857" t="s">
        <v>69</v>
      </c>
      <c r="Y857">
        <v>2</v>
      </c>
      <c r="Z857">
        <v>22</v>
      </c>
    </row>
    <row r="858" spans="5:26" x14ac:dyDescent="0.25">
      <c r="E858">
        <v>41765</v>
      </c>
      <c r="F858">
        <f t="shared" si="146"/>
        <v>2014</v>
      </c>
      <c r="G858">
        <f t="shared" si="143"/>
        <v>5</v>
      </c>
      <c r="H858" t="str">
        <f t="shared" si="147"/>
        <v>May</v>
      </c>
      <c r="I858" t="str">
        <f t="shared" si="148"/>
        <v>May</v>
      </c>
      <c r="J858">
        <f t="shared" si="144"/>
        <v>2</v>
      </c>
      <c r="K858" t="str">
        <f t="shared" si="149"/>
        <v>Quarter 2</v>
      </c>
      <c r="L858" t="str">
        <f t="shared" si="150"/>
        <v>Q2</v>
      </c>
      <c r="M858" t="str">
        <f t="shared" si="151"/>
        <v>20142</v>
      </c>
      <c r="N858" t="str">
        <f t="shared" si="152"/>
        <v>Q2 2014</v>
      </c>
      <c r="O858" t="str">
        <f t="shared" si="153"/>
        <v>May 2014</v>
      </c>
      <c r="P858">
        <f t="shared" si="145"/>
        <v>201405</v>
      </c>
      <c r="Q858">
        <v>42125</v>
      </c>
      <c r="R858">
        <v>42125</v>
      </c>
      <c r="S858" t="s">
        <v>65</v>
      </c>
      <c r="T858" t="s">
        <v>65</v>
      </c>
      <c r="U858" t="s">
        <v>74</v>
      </c>
      <c r="V858" t="s">
        <v>75</v>
      </c>
      <c r="W858" t="s">
        <v>68</v>
      </c>
      <c r="X858" t="s">
        <v>69</v>
      </c>
      <c r="Y858">
        <v>2</v>
      </c>
      <c r="Z858">
        <v>22</v>
      </c>
    </row>
    <row r="859" spans="5:26" x14ac:dyDescent="0.25">
      <c r="E859">
        <v>41766</v>
      </c>
      <c r="F859">
        <f t="shared" si="146"/>
        <v>2014</v>
      </c>
      <c r="G859">
        <f t="shared" si="143"/>
        <v>5</v>
      </c>
      <c r="H859" t="str">
        <f t="shared" si="147"/>
        <v>May</v>
      </c>
      <c r="I859" t="str">
        <f t="shared" si="148"/>
        <v>May</v>
      </c>
      <c r="J859">
        <f t="shared" si="144"/>
        <v>2</v>
      </c>
      <c r="K859" t="str">
        <f t="shared" si="149"/>
        <v>Quarter 2</v>
      </c>
      <c r="L859" t="str">
        <f t="shared" si="150"/>
        <v>Q2</v>
      </c>
      <c r="M859" t="str">
        <f t="shared" si="151"/>
        <v>20142</v>
      </c>
      <c r="N859" t="str">
        <f t="shared" si="152"/>
        <v>Q2 2014</v>
      </c>
      <c r="O859" t="str">
        <f t="shared" si="153"/>
        <v>May 2014</v>
      </c>
      <c r="P859">
        <f t="shared" si="145"/>
        <v>201405</v>
      </c>
      <c r="Q859">
        <v>42125</v>
      </c>
      <c r="R859">
        <v>42125</v>
      </c>
      <c r="S859" t="s">
        <v>65</v>
      </c>
      <c r="T859" t="s">
        <v>65</v>
      </c>
      <c r="U859" t="s">
        <v>74</v>
      </c>
      <c r="V859" t="s">
        <v>75</v>
      </c>
      <c r="W859" t="s">
        <v>68</v>
      </c>
      <c r="X859" t="s">
        <v>69</v>
      </c>
      <c r="Y859">
        <v>2</v>
      </c>
      <c r="Z859">
        <v>22</v>
      </c>
    </row>
    <row r="860" spans="5:26" x14ac:dyDescent="0.25">
      <c r="E860">
        <v>41767</v>
      </c>
      <c r="F860">
        <f t="shared" si="146"/>
        <v>2014</v>
      </c>
      <c r="G860">
        <f t="shared" si="143"/>
        <v>5</v>
      </c>
      <c r="H860" t="str">
        <f t="shared" si="147"/>
        <v>May</v>
      </c>
      <c r="I860" t="str">
        <f t="shared" si="148"/>
        <v>May</v>
      </c>
      <c r="J860">
        <f t="shared" si="144"/>
        <v>2</v>
      </c>
      <c r="K860" t="str">
        <f t="shared" si="149"/>
        <v>Quarter 2</v>
      </c>
      <c r="L860" t="str">
        <f t="shared" si="150"/>
        <v>Q2</v>
      </c>
      <c r="M860" t="str">
        <f t="shared" si="151"/>
        <v>20142</v>
      </c>
      <c r="N860" t="str">
        <f t="shared" si="152"/>
        <v>Q2 2014</v>
      </c>
      <c r="O860" t="str">
        <f t="shared" si="153"/>
        <v>May 2014</v>
      </c>
      <c r="P860">
        <f t="shared" si="145"/>
        <v>201405</v>
      </c>
      <c r="Q860">
        <v>42125</v>
      </c>
      <c r="R860">
        <v>42125</v>
      </c>
      <c r="S860" t="s">
        <v>65</v>
      </c>
      <c r="T860" t="s">
        <v>65</v>
      </c>
      <c r="U860" t="s">
        <v>74</v>
      </c>
      <c r="V860" t="s">
        <v>75</v>
      </c>
      <c r="W860" t="s">
        <v>68</v>
      </c>
      <c r="X860" t="s">
        <v>69</v>
      </c>
      <c r="Y860">
        <v>2</v>
      </c>
      <c r="Z860">
        <v>22</v>
      </c>
    </row>
    <row r="861" spans="5:26" x14ac:dyDescent="0.25">
      <c r="E861">
        <v>41768</v>
      </c>
      <c r="F861">
        <f t="shared" si="146"/>
        <v>2014</v>
      </c>
      <c r="G861">
        <f t="shared" si="143"/>
        <v>5</v>
      </c>
      <c r="H861" t="str">
        <f t="shared" si="147"/>
        <v>May</v>
      </c>
      <c r="I861" t="str">
        <f t="shared" si="148"/>
        <v>May</v>
      </c>
      <c r="J861">
        <f t="shared" si="144"/>
        <v>2</v>
      </c>
      <c r="K861" t="str">
        <f t="shared" si="149"/>
        <v>Quarter 2</v>
      </c>
      <c r="L861" t="str">
        <f t="shared" si="150"/>
        <v>Q2</v>
      </c>
      <c r="M861" t="str">
        <f t="shared" si="151"/>
        <v>20142</v>
      </c>
      <c r="N861" t="str">
        <f t="shared" si="152"/>
        <v>Q2 2014</v>
      </c>
      <c r="O861" t="str">
        <f t="shared" si="153"/>
        <v>May 2014</v>
      </c>
      <c r="P861">
        <f t="shared" si="145"/>
        <v>201405</v>
      </c>
      <c r="Q861">
        <v>42125</v>
      </c>
      <c r="R861">
        <v>42125</v>
      </c>
      <c r="S861" t="s">
        <v>65</v>
      </c>
      <c r="T861" t="s">
        <v>65</v>
      </c>
      <c r="U861" t="s">
        <v>74</v>
      </c>
      <c r="V861" t="s">
        <v>75</v>
      </c>
      <c r="W861" t="s">
        <v>68</v>
      </c>
      <c r="X861" t="s">
        <v>69</v>
      </c>
      <c r="Y861">
        <v>2</v>
      </c>
      <c r="Z861">
        <v>23</v>
      </c>
    </row>
    <row r="862" spans="5:26" x14ac:dyDescent="0.25">
      <c r="E862">
        <v>41769</v>
      </c>
      <c r="F862">
        <f t="shared" si="146"/>
        <v>2014</v>
      </c>
      <c r="G862">
        <f t="shared" si="143"/>
        <v>5</v>
      </c>
      <c r="H862" t="str">
        <f t="shared" si="147"/>
        <v>May</v>
      </c>
      <c r="I862" t="str">
        <f t="shared" si="148"/>
        <v>May</v>
      </c>
      <c r="J862">
        <f t="shared" si="144"/>
        <v>2</v>
      </c>
      <c r="K862" t="str">
        <f t="shared" si="149"/>
        <v>Quarter 2</v>
      </c>
      <c r="L862" t="str">
        <f t="shared" si="150"/>
        <v>Q2</v>
      </c>
      <c r="M862" t="str">
        <f t="shared" si="151"/>
        <v>20142</v>
      </c>
      <c r="N862" t="str">
        <f t="shared" si="152"/>
        <v>Q2 2014</v>
      </c>
      <c r="O862" t="str">
        <f t="shared" si="153"/>
        <v>May 2014</v>
      </c>
      <c r="P862">
        <f t="shared" si="145"/>
        <v>201405</v>
      </c>
      <c r="Q862">
        <v>41000</v>
      </c>
      <c r="R862">
        <v>41000</v>
      </c>
      <c r="S862" t="s">
        <v>76</v>
      </c>
      <c r="T862" t="s">
        <v>77</v>
      </c>
      <c r="U862" t="s">
        <v>66</v>
      </c>
      <c r="V862" t="s">
        <v>67</v>
      </c>
      <c r="W862" t="s">
        <v>68</v>
      </c>
      <c r="X862" t="s">
        <v>69</v>
      </c>
      <c r="Y862">
        <v>2</v>
      </c>
      <c r="Z862">
        <v>14</v>
      </c>
    </row>
    <row r="863" spans="5:26" x14ac:dyDescent="0.25">
      <c r="E863">
        <v>41770</v>
      </c>
      <c r="F863">
        <f t="shared" si="146"/>
        <v>2014</v>
      </c>
      <c r="G863">
        <f t="shared" si="143"/>
        <v>5</v>
      </c>
      <c r="H863" t="str">
        <f t="shared" si="147"/>
        <v>May</v>
      </c>
      <c r="I863" t="str">
        <f t="shared" si="148"/>
        <v>May</v>
      </c>
      <c r="J863">
        <f t="shared" si="144"/>
        <v>2</v>
      </c>
      <c r="K863" t="str">
        <f t="shared" si="149"/>
        <v>Quarter 2</v>
      </c>
      <c r="L863" t="str">
        <f t="shared" si="150"/>
        <v>Q2</v>
      </c>
      <c r="M863" t="str">
        <f t="shared" si="151"/>
        <v>20142</v>
      </c>
      <c r="N863" t="str">
        <f t="shared" si="152"/>
        <v>Q2 2014</v>
      </c>
      <c r="O863" t="str">
        <f t="shared" si="153"/>
        <v>May 2014</v>
      </c>
      <c r="P863">
        <f t="shared" si="145"/>
        <v>201405</v>
      </c>
      <c r="Q863">
        <v>41000</v>
      </c>
      <c r="R863">
        <v>41000</v>
      </c>
      <c r="S863" t="s">
        <v>76</v>
      </c>
      <c r="T863" t="s">
        <v>77</v>
      </c>
      <c r="U863" t="s">
        <v>66</v>
      </c>
      <c r="V863" t="s">
        <v>67</v>
      </c>
      <c r="W863" t="s">
        <v>68</v>
      </c>
      <c r="X863" t="s">
        <v>69</v>
      </c>
      <c r="Y863">
        <v>2</v>
      </c>
      <c r="Z863">
        <v>14</v>
      </c>
    </row>
    <row r="864" spans="5:26" x14ac:dyDescent="0.25">
      <c r="E864">
        <v>41771</v>
      </c>
      <c r="F864">
        <f t="shared" si="146"/>
        <v>2014</v>
      </c>
      <c r="G864">
        <f t="shared" si="143"/>
        <v>5</v>
      </c>
      <c r="H864" t="str">
        <f t="shared" si="147"/>
        <v>May</v>
      </c>
      <c r="I864" t="str">
        <f t="shared" si="148"/>
        <v>May</v>
      </c>
      <c r="J864">
        <f t="shared" si="144"/>
        <v>2</v>
      </c>
      <c r="K864" t="str">
        <f t="shared" si="149"/>
        <v>Quarter 2</v>
      </c>
      <c r="L864" t="str">
        <f t="shared" si="150"/>
        <v>Q2</v>
      </c>
      <c r="M864" t="str">
        <f t="shared" si="151"/>
        <v>20142</v>
      </c>
      <c r="N864" t="str">
        <f t="shared" si="152"/>
        <v>Q2 2014</v>
      </c>
      <c r="O864" t="str">
        <f t="shared" si="153"/>
        <v>May 2014</v>
      </c>
      <c r="P864">
        <f t="shared" si="145"/>
        <v>201405</v>
      </c>
      <c r="Q864">
        <v>41000</v>
      </c>
      <c r="R864">
        <v>41000</v>
      </c>
      <c r="S864" t="s">
        <v>76</v>
      </c>
      <c r="T864" t="s">
        <v>77</v>
      </c>
      <c r="U864" t="s">
        <v>66</v>
      </c>
      <c r="V864" t="s">
        <v>67</v>
      </c>
      <c r="W864" t="s">
        <v>68</v>
      </c>
      <c r="X864" t="s">
        <v>69</v>
      </c>
      <c r="Y864">
        <v>2</v>
      </c>
      <c r="Z864">
        <v>14</v>
      </c>
    </row>
    <row r="865" spans="5:26" x14ac:dyDescent="0.25">
      <c r="E865">
        <v>41772</v>
      </c>
      <c r="F865">
        <f t="shared" si="146"/>
        <v>2014</v>
      </c>
      <c r="G865">
        <f t="shared" si="143"/>
        <v>5</v>
      </c>
      <c r="H865" t="str">
        <f t="shared" si="147"/>
        <v>May</v>
      </c>
      <c r="I865" t="str">
        <f t="shared" si="148"/>
        <v>May</v>
      </c>
      <c r="J865">
        <f t="shared" si="144"/>
        <v>2</v>
      </c>
      <c r="K865" t="str">
        <f t="shared" si="149"/>
        <v>Quarter 2</v>
      </c>
      <c r="L865" t="str">
        <f t="shared" si="150"/>
        <v>Q2</v>
      </c>
      <c r="M865" t="str">
        <f t="shared" si="151"/>
        <v>20142</v>
      </c>
      <c r="N865" t="str">
        <f t="shared" si="152"/>
        <v>Q2 2014</v>
      </c>
      <c r="O865" t="str">
        <f t="shared" si="153"/>
        <v>May 2014</v>
      </c>
      <c r="P865">
        <f t="shared" si="145"/>
        <v>201405</v>
      </c>
      <c r="Q865">
        <v>41000</v>
      </c>
      <c r="R865">
        <v>41000</v>
      </c>
      <c r="S865" t="s">
        <v>76</v>
      </c>
      <c r="T865" t="s">
        <v>77</v>
      </c>
      <c r="U865" t="s">
        <v>66</v>
      </c>
      <c r="V865" t="s">
        <v>67</v>
      </c>
      <c r="W865" t="s">
        <v>68</v>
      </c>
      <c r="X865" t="s">
        <v>69</v>
      </c>
      <c r="Y865">
        <v>2</v>
      </c>
      <c r="Z865">
        <v>14</v>
      </c>
    </row>
    <row r="866" spans="5:26" x14ac:dyDescent="0.25">
      <c r="E866">
        <v>41773</v>
      </c>
      <c r="F866">
        <f t="shared" si="146"/>
        <v>2014</v>
      </c>
      <c r="G866">
        <f t="shared" si="143"/>
        <v>5</v>
      </c>
      <c r="H866" t="str">
        <f t="shared" si="147"/>
        <v>May</v>
      </c>
      <c r="I866" t="str">
        <f t="shared" si="148"/>
        <v>May</v>
      </c>
      <c r="J866">
        <f t="shared" si="144"/>
        <v>2</v>
      </c>
      <c r="K866" t="str">
        <f t="shared" si="149"/>
        <v>Quarter 2</v>
      </c>
      <c r="L866" t="str">
        <f t="shared" si="150"/>
        <v>Q2</v>
      </c>
      <c r="M866" t="str">
        <f t="shared" si="151"/>
        <v>20142</v>
      </c>
      <c r="N866" t="str">
        <f t="shared" si="152"/>
        <v>Q2 2014</v>
      </c>
      <c r="O866" t="str">
        <f t="shared" si="153"/>
        <v>May 2014</v>
      </c>
      <c r="P866">
        <f t="shared" si="145"/>
        <v>201405</v>
      </c>
      <c r="Q866">
        <v>41000</v>
      </c>
      <c r="R866">
        <v>41000</v>
      </c>
      <c r="S866" t="s">
        <v>76</v>
      </c>
      <c r="T866" t="s">
        <v>77</v>
      </c>
      <c r="U866" t="s">
        <v>66</v>
      </c>
      <c r="V866" t="s">
        <v>67</v>
      </c>
      <c r="W866" t="s">
        <v>68</v>
      </c>
      <c r="X866" t="s">
        <v>69</v>
      </c>
      <c r="Y866">
        <v>2</v>
      </c>
      <c r="Z866">
        <v>14</v>
      </c>
    </row>
    <row r="867" spans="5:26" x14ac:dyDescent="0.25">
      <c r="E867">
        <v>41774</v>
      </c>
      <c r="F867">
        <f t="shared" si="146"/>
        <v>2014</v>
      </c>
      <c r="G867">
        <f t="shared" si="143"/>
        <v>5</v>
      </c>
      <c r="H867" t="str">
        <f t="shared" si="147"/>
        <v>May</v>
      </c>
      <c r="I867" t="str">
        <f t="shared" si="148"/>
        <v>May</v>
      </c>
      <c r="J867">
        <f t="shared" si="144"/>
        <v>2</v>
      </c>
      <c r="K867" t="str">
        <f t="shared" si="149"/>
        <v>Quarter 2</v>
      </c>
      <c r="L867" t="str">
        <f t="shared" si="150"/>
        <v>Q2</v>
      </c>
      <c r="M867" t="str">
        <f t="shared" si="151"/>
        <v>20142</v>
      </c>
      <c r="N867" t="str">
        <f t="shared" si="152"/>
        <v>Q2 2014</v>
      </c>
      <c r="O867" t="str">
        <f t="shared" si="153"/>
        <v>May 2014</v>
      </c>
      <c r="P867">
        <f t="shared" si="145"/>
        <v>201405</v>
      </c>
      <c r="Q867">
        <v>41000</v>
      </c>
      <c r="R867">
        <v>41000</v>
      </c>
      <c r="S867" t="s">
        <v>76</v>
      </c>
      <c r="T867" t="s">
        <v>77</v>
      </c>
      <c r="U867" t="s">
        <v>66</v>
      </c>
      <c r="V867" t="s">
        <v>67</v>
      </c>
      <c r="W867" t="s">
        <v>68</v>
      </c>
      <c r="X867" t="s">
        <v>69</v>
      </c>
      <c r="Y867">
        <v>2</v>
      </c>
      <c r="Z867">
        <v>14</v>
      </c>
    </row>
    <row r="868" spans="5:26" x14ac:dyDescent="0.25">
      <c r="E868">
        <v>41775</v>
      </c>
      <c r="F868">
        <f t="shared" si="146"/>
        <v>2014</v>
      </c>
      <c r="G868">
        <f t="shared" si="143"/>
        <v>5</v>
      </c>
      <c r="H868" t="str">
        <f t="shared" si="147"/>
        <v>May</v>
      </c>
      <c r="I868" t="str">
        <f t="shared" si="148"/>
        <v>May</v>
      </c>
      <c r="J868">
        <f t="shared" si="144"/>
        <v>2</v>
      </c>
      <c r="K868" t="str">
        <f t="shared" si="149"/>
        <v>Quarter 2</v>
      </c>
      <c r="L868" t="str">
        <f t="shared" si="150"/>
        <v>Q2</v>
      </c>
      <c r="M868" t="str">
        <f t="shared" si="151"/>
        <v>20142</v>
      </c>
      <c r="N868" t="str">
        <f t="shared" si="152"/>
        <v>Q2 2014</v>
      </c>
      <c r="O868" t="str">
        <f t="shared" si="153"/>
        <v>May 2014</v>
      </c>
      <c r="P868">
        <f t="shared" si="145"/>
        <v>201405</v>
      </c>
      <c r="Q868">
        <v>41000</v>
      </c>
      <c r="R868">
        <v>41000</v>
      </c>
      <c r="S868" t="s">
        <v>76</v>
      </c>
      <c r="T868" t="s">
        <v>77</v>
      </c>
      <c r="U868" t="s">
        <v>66</v>
      </c>
      <c r="V868" t="s">
        <v>67</v>
      </c>
      <c r="W868" t="s">
        <v>68</v>
      </c>
      <c r="X868" t="s">
        <v>69</v>
      </c>
      <c r="Y868">
        <v>2</v>
      </c>
      <c r="Z868">
        <v>14</v>
      </c>
    </row>
    <row r="869" spans="5:26" x14ac:dyDescent="0.25">
      <c r="E869">
        <v>41776</v>
      </c>
      <c r="F869">
        <f t="shared" si="146"/>
        <v>2014</v>
      </c>
      <c r="G869">
        <f t="shared" si="143"/>
        <v>5</v>
      </c>
      <c r="H869" t="str">
        <f t="shared" si="147"/>
        <v>May</v>
      </c>
      <c r="I869" t="str">
        <f t="shared" si="148"/>
        <v>May</v>
      </c>
      <c r="J869">
        <f t="shared" si="144"/>
        <v>2</v>
      </c>
      <c r="K869" t="str">
        <f t="shared" si="149"/>
        <v>Quarter 2</v>
      </c>
      <c r="L869" t="str">
        <f t="shared" si="150"/>
        <v>Q2</v>
      </c>
      <c r="M869" t="str">
        <f t="shared" si="151"/>
        <v>20142</v>
      </c>
      <c r="N869" t="str">
        <f t="shared" si="152"/>
        <v>Q2 2014</v>
      </c>
      <c r="O869" t="str">
        <f t="shared" si="153"/>
        <v>May 2014</v>
      </c>
      <c r="P869">
        <f t="shared" si="145"/>
        <v>201405</v>
      </c>
      <c r="Q869">
        <v>41000</v>
      </c>
      <c r="R869">
        <v>41000</v>
      </c>
      <c r="S869" t="s">
        <v>76</v>
      </c>
      <c r="T869" t="s">
        <v>77</v>
      </c>
      <c r="U869" t="s">
        <v>66</v>
      </c>
      <c r="V869" t="s">
        <v>67</v>
      </c>
      <c r="W869" t="s">
        <v>68</v>
      </c>
      <c r="X869" t="s">
        <v>69</v>
      </c>
      <c r="Y869">
        <v>2</v>
      </c>
      <c r="Z869">
        <v>15</v>
      </c>
    </row>
    <row r="870" spans="5:26" x14ac:dyDescent="0.25">
      <c r="E870">
        <v>41777</v>
      </c>
      <c r="F870">
        <f t="shared" si="146"/>
        <v>2014</v>
      </c>
      <c r="G870">
        <f t="shared" si="143"/>
        <v>5</v>
      </c>
      <c r="H870" t="str">
        <f t="shared" si="147"/>
        <v>May</v>
      </c>
      <c r="I870" t="str">
        <f t="shared" si="148"/>
        <v>May</v>
      </c>
      <c r="J870">
        <f t="shared" si="144"/>
        <v>2</v>
      </c>
      <c r="K870" t="str">
        <f t="shared" si="149"/>
        <v>Quarter 2</v>
      </c>
      <c r="L870" t="str">
        <f t="shared" si="150"/>
        <v>Q2</v>
      </c>
      <c r="M870" t="str">
        <f t="shared" si="151"/>
        <v>20142</v>
      </c>
      <c r="N870" t="str">
        <f t="shared" si="152"/>
        <v>Q2 2014</v>
      </c>
      <c r="O870" t="str">
        <f t="shared" si="153"/>
        <v>May 2014</v>
      </c>
      <c r="P870">
        <f t="shared" si="145"/>
        <v>201405</v>
      </c>
      <c r="Q870">
        <v>41000</v>
      </c>
      <c r="R870">
        <v>41000</v>
      </c>
      <c r="S870" t="s">
        <v>76</v>
      </c>
      <c r="T870" t="s">
        <v>77</v>
      </c>
      <c r="U870" t="s">
        <v>66</v>
      </c>
      <c r="V870" t="s">
        <v>67</v>
      </c>
      <c r="W870" t="s">
        <v>68</v>
      </c>
      <c r="X870" t="s">
        <v>69</v>
      </c>
      <c r="Y870">
        <v>2</v>
      </c>
      <c r="Z870">
        <v>15</v>
      </c>
    </row>
    <row r="871" spans="5:26" x14ac:dyDescent="0.25">
      <c r="E871">
        <v>41778</v>
      </c>
      <c r="F871">
        <f t="shared" si="146"/>
        <v>2014</v>
      </c>
      <c r="G871">
        <f t="shared" si="143"/>
        <v>5</v>
      </c>
      <c r="H871" t="str">
        <f t="shared" si="147"/>
        <v>May</v>
      </c>
      <c r="I871" t="str">
        <f t="shared" si="148"/>
        <v>May</v>
      </c>
      <c r="J871">
        <f t="shared" si="144"/>
        <v>2</v>
      </c>
      <c r="K871" t="str">
        <f t="shared" si="149"/>
        <v>Quarter 2</v>
      </c>
      <c r="L871" t="str">
        <f t="shared" si="150"/>
        <v>Q2</v>
      </c>
      <c r="M871" t="str">
        <f t="shared" si="151"/>
        <v>20142</v>
      </c>
      <c r="N871" t="str">
        <f t="shared" si="152"/>
        <v>Q2 2014</v>
      </c>
      <c r="O871" t="str">
        <f t="shared" si="153"/>
        <v>May 2014</v>
      </c>
      <c r="P871">
        <f t="shared" si="145"/>
        <v>201405</v>
      </c>
      <c r="Q871">
        <v>41000</v>
      </c>
      <c r="R871">
        <v>41000</v>
      </c>
      <c r="S871" t="s">
        <v>76</v>
      </c>
      <c r="T871" t="s">
        <v>77</v>
      </c>
      <c r="U871" t="s">
        <v>66</v>
      </c>
      <c r="V871" t="s">
        <v>67</v>
      </c>
      <c r="W871" t="s">
        <v>68</v>
      </c>
      <c r="X871" t="s">
        <v>69</v>
      </c>
      <c r="Y871">
        <v>2</v>
      </c>
      <c r="Z871">
        <v>15</v>
      </c>
    </row>
    <row r="872" spans="5:26" x14ac:dyDescent="0.25">
      <c r="E872">
        <v>41779</v>
      </c>
      <c r="F872">
        <f t="shared" si="146"/>
        <v>2014</v>
      </c>
      <c r="G872">
        <f t="shared" si="143"/>
        <v>5</v>
      </c>
      <c r="H872" t="str">
        <f t="shared" si="147"/>
        <v>May</v>
      </c>
      <c r="I872" t="str">
        <f t="shared" si="148"/>
        <v>May</v>
      </c>
      <c r="J872">
        <f t="shared" si="144"/>
        <v>2</v>
      </c>
      <c r="K872" t="str">
        <f t="shared" si="149"/>
        <v>Quarter 2</v>
      </c>
      <c r="L872" t="str">
        <f t="shared" si="150"/>
        <v>Q2</v>
      </c>
      <c r="M872" t="str">
        <f t="shared" si="151"/>
        <v>20142</v>
      </c>
      <c r="N872" t="str">
        <f t="shared" si="152"/>
        <v>Q2 2014</v>
      </c>
      <c r="O872" t="str">
        <f t="shared" si="153"/>
        <v>May 2014</v>
      </c>
      <c r="P872">
        <f t="shared" si="145"/>
        <v>201405</v>
      </c>
      <c r="Q872">
        <v>41000</v>
      </c>
      <c r="R872">
        <v>41000</v>
      </c>
      <c r="S872" t="s">
        <v>76</v>
      </c>
      <c r="T872" t="s">
        <v>77</v>
      </c>
      <c r="U872" t="s">
        <v>66</v>
      </c>
      <c r="V872" t="s">
        <v>67</v>
      </c>
      <c r="W872" t="s">
        <v>68</v>
      </c>
      <c r="X872" t="s">
        <v>69</v>
      </c>
      <c r="Y872">
        <v>2</v>
      </c>
      <c r="Z872">
        <v>15</v>
      </c>
    </row>
    <row r="873" spans="5:26" x14ac:dyDescent="0.25">
      <c r="E873">
        <v>41780</v>
      </c>
      <c r="F873">
        <f t="shared" si="146"/>
        <v>2014</v>
      </c>
      <c r="G873">
        <f t="shared" si="143"/>
        <v>5</v>
      </c>
      <c r="H873" t="str">
        <f t="shared" si="147"/>
        <v>May</v>
      </c>
      <c r="I873" t="str">
        <f t="shared" si="148"/>
        <v>May</v>
      </c>
      <c r="J873">
        <f t="shared" si="144"/>
        <v>2</v>
      </c>
      <c r="K873" t="str">
        <f t="shared" si="149"/>
        <v>Quarter 2</v>
      </c>
      <c r="L873" t="str">
        <f t="shared" si="150"/>
        <v>Q2</v>
      </c>
      <c r="M873" t="str">
        <f t="shared" si="151"/>
        <v>20142</v>
      </c>
      <c r="N873" t="str">
        <f t="shared" si="152"/>
        <v>Q2 2014</v>
      </c>
      <c r="O873" t="str">
        <f t="shared" si="153"/>
        <v>May 2014</v>
      </c>
      <c r="P873">
        <f t="shared" si="145"/>
        <v>201405</v>
      </c>
      <c r="Q873">
        <v>41000</v>
      </c>
      <c r="R873">
        <v>41000</v>
      </c>
      <c r="S873" t="s">
        <v>76</v>
      </c>
      <c r="T873" t="s">
        <v>77</v>
      </c>
      <c r="U873" t="s">
        <v>66</v>
      </c>
      <c r="V873" t="s">
        <v>67</v>
      </c>
      <c r="W873" t="s">
        <v>68</v>
      </c>
      <c r="X873" t="s">
        <v>69</v>
      </c>
      <c r="Y873">
        <v>2</v>
      </c>
      <c r="Z873">
        <v>15</v>
      </c>
    </row>
    <row r="874" spans="5:26" x14ac:dyDescent="0.25">
      <c r="E874">
        <v>41781</v>
      </c>
      <c r="F874">
        <f t="shared" si="146"/>
        <v>2014</v>
      </c>
      <c r="G874">
        <f t="shared" si="143"/>
        <v>5</v>
      </c>
      <c r="H874" t="str">
        <f t="shared" si="147"/>
        <v>May</v>
      </c>
      <c r="I874" t="str">
        <f t="shared" si="148"/>
        <v>May</v>
      </c>
      <c r="J874">
        <f t="shared" si="144"/>
        <v>2</v>
      </c>
      <c r="K874" t="str">
        <f t="shared" si="149"/>
        <v>Quarter 2</v>
      </c>
      <c r="L874" t="str">
        <f t="shared" si="150"/>
        <v>Q2</v>
      </c>
      <c r="M874" t="str">
        <f t="shared" si="151"/>
        <v>20142</v>
      </c>
      <c r="N874" t="str">
        <f t="shared" si="152"/>
        <v>Q2 2014</v>
      </c>
      <c r="O874" t="str">
        <f t="shared" si="153"/>
        <v>May 2014</v>
      </c>
      <c r="P874">
        <f t="shared" si="145"/>
        <v>201405</v>
      </c>
      <c r="Q874">
        <v>41000</v>
      </c>
      <c r="R874">
        <v>41000</v>
      </c>
      <c r="S874" t="s">
        <v>76</v>
      </c>
      <c r="T874" t="s">
        <v>77</v>
      </c>
      <c r="U874" t="s">
        <v>66</v>
      </c>
      <c r="V874" t="s">
        <v>67</v>
      </c>
      <c r="W874" t="s">
        <v>68</v>
      </c>
      <c r="X874" t="s">
        <v>69</v>
      </c>
      <c r="Y874">
        <v>2</v>
      </c>
      <c r="Z874">
        <v>15</v>
      </c>
    </row>
    <row r="875" spans="5:26" x14ac:dyDescent="0.25">
      <c r="E875">
        <v>41782</v>
      </c>
      <c r="F875">
        <f t="shared" si="146"/>
        <v>2014</v>
      </c>
      <c r="G875">
        <f t="shared" si="143"/>
        <v>5</v>
      </c>
      <c r="H875" t="str">
        <f t="shared" si="147"/>
        <v>May</v>
      </c>
      <c r="I875" t="str">
        <f t="shared" si="148"/>
        <v>May</v>
      </c>
      <c r="J875">
        <f t="shared" si="144"/>
        <v>2</v>
      </c>
      <c r="K875" t="str">
        <f t="shared" si="149"/>
        <v>Quarter 2</v>
      </c>
      <c r="L875" t="str">
        <f t="shared" si="150"/>
        <v>Q2</v>
      </c>
      <c r="M875" t="str">
        <f t="shared" si="151"/>
        <v>20142</v>
      </c>
      <c r="N875" t="str">
        <f t="shared" si="152"/>
        <v>Q2 2014</v>
      </c>
      <c r="O875" t="str">
        <f t="shared" si="153"/>
        <v>May 2014</v>
      </c>
      <c r="P875">
        <f t="shared" si="145"/>
        <v>201405</v>
      </c>
      <c r="Q875">
        <v>41000</v>
      </c>
      <c r="R875">
        <v>41000</v>
      </c>
      <c r="S875" t="s">
        <v>76</v>
      </c>
      <c r="T875" t="s">
        <v>77</v>
      </c>
      <c r="U875" t="s">
        <v>66</v>
      </c>
      <c r="V875" t="s">
        <v>67</v>
      </c>
      <c r="W875" t="s">
        <v>68</v>
      </c>
      <c r="X875" t="s">
        <v>69</v>
      </c>
      <c r="Y875">
        <v>2</v>
      </c>
      <c r="Z875">
        <v>15</v>
      </c>
    </row>
    <row r="876" spans="5:26" x14ac:dyDescent="0.25">
      <c r="E876">
        <v>41783</v>
      </c>
      <c r="F876">
        <f t="shared" si="146"/>
        <v>2014</v>
      </c>
      <c r="G876">
        <f t="shared" si="143"/>
        <v>5</v>
      </c>
      <c r="H876" t="str">
        <f t="shared" si="147"/>
        <v>May</v>
      </c>
      <c r="I876" t="str">
        <f t="shared" si="148"/>
        <v>May</v>
      </c>
      <c r="J876">
        <f t="shared" si="144"/>
        <v>2</v>
      </c>
      <c r="K876" t="str">
        <f t="shared" si="149"/>
        <v>Quarter 2</v>
      </c>
      <c r="L876" t="str">
        <f t="shared" si="150"/>
        <v>Q2</v>
      </c>
      <c r="M876" t="str">
        <f t="shared" si="151"/>
        <v>20142</v>
      </c>
      <c r="N876" t="str">
        <f t="shared" si="152"/>
        <v>Q2 2014</v>
      </c>
      <c r="O876" t="str">
        <f t="shared" si="153"/>
        <v>May 2014</v>
      </c>
      <c r="P876">
        <f t="shared" si="145"/>
        <v>201405</v>
      </c>
      <c r="Q876">
        <v>41000</v>
      </c>
      <c r="R876">
        <v>41000</v>
      </c>
      <c r="S876" t="s">
        <v>76</v>
      </c>
      <c r="T876" t="s">
        <v>77</v>
      </c>
      <c r="U876" t="s">
        <v>66</v>
      </c>
      <c r="V876" t="s">
        <v>67</v>
      </c>
      <c r="W876" t="s">
        <v>68</v>
      </c>
      <c r="X876" t="s">
        <v>69</v>
      </c>
      <c r="Y876">
        <v>2</v>
      </c>
      <c r="Z876">
        <v>16</v>
      </c>
    </row>
    <row r="877" spans="5:26" x14ac:dyDescent="0.25">
      <c r="E877">
        <v>41784</v>
      </c>
      <c r="F877">
        <f t="shared" si="146"/>
        <v>2014</v>
      </c>
      <c r="G877">
        <f t="shared" si="143"/>
        <v>5</v>
      </c>
      <c r="H877" t="str">
        <f t="shared" si="147"/>
        <v>May</v>
      </c>
      <c r="I877" t="str">
        <f t="shared" si="148"/>
        <v>May</v>
      </c>
      <c r="J877">
        <f t="shared" si="144"/>
        <v>2</v>
      </c>
      <c r="K877" t="str">
        <f t="shared" si="149"/>
        <v>Quarter 2</v>
      </c>
      <c r="L877" t="str">
        <f t="shared" si="150"/>
        <v>Q2</v>
      </c>
      <c r="M877" t="str">
        <f t="shared" si="151"/>
        <v>20142</v>
      </c>
      <c r="N877" t="str">
        <f t="shared" si="152"/>
        <v>Q2 2014</v>
      </c>
      <c r="O877" t="str">
        <f t="shared" si="153"/>
        <v>May 2014</v>
      </c>
      <c r="P877">
        <f t="shared" si="145"/>
        <v>201405</v>
      </c>
      <c r="Q877">
        <v>41000</v>
      </c>
      <c r="R877">
        <v>41000</v>
      </c>
      <c r="S877" t="s">
        <v>76</v>
      </c>
      <c r="T877" t="s">
        <v>77</v>
      </c>
      <c r="U877" t="s">
        <v>66</v>
      </c>
      <c r="V877" t="s">
        <v>67</v>
      </c>
      <c r="W877" t="s">
        <v>68</v>
      </c>
      <c r="X877" t="s">
        <v>69</v>
      </c>
      <c r="Y877">
        <v>2</v>
      </c>
      <c r="Z877">
        <v>16</v>
      </c>
    </row>
    <row r="878" spans="5:26" x14ac:dyDescent="0.25">
      <c r="E878">
        <v>41785</v>
      </c>
      <c r="F878">
        <f t="shared" si="146"/>
        <v>2014</v>
      </c>
      <c r="G878">
        <f t="shared" si="143"/>
        <v>5</v>
      </c>
      <c r="H878" t="str">
        <f t="shared" si="147"/>
        <v>May</v>
      </c>
      <c r="I878" t="str">
        <f t="shared" si="148"/>
        <v>May</v>
      </c>
      <c r="J878">
        <f t="shared" si="144"/>
        <v>2</v>
      </c>
      <c r="K878" t="str">
        <f t="shared" si="149"/>
        <v>Quarter 2</v>
      </c>
      <c r="L878" t="str">
        <f t="shared" si="150"/>
        <v>Q2</v>
      </c>
      <c r="M878" t="str">
        <f t="shared" si="151"/>
        <v>20142</v>
      </c>
      <c r="N878" t="str">
        <f t="shared" si="152"/>
        <v>Q2 2014</v>
      </c>
      <c r="O878" t="str">
        <f t="shared" si="153"/>
        <v>May 2014</v>
      </c>
      <c r="P878">
        <f t="shared" si="145"/>
        <v>201405</v>
      </c>
      <c r="Q878">
        <v>41000</v>
      </c>
      <c r="R878">
        <v>41000</v>
      </c>
      <c r="S878" t="s">
        <v>76</v>
      </c>
      <c r="T878" t="s">
        <v>77</v>
      </c>
      <c r="U878" t="s">
        <v>66</v>
      </c>
      <c r="V878" t="s">
        <v>67</v>
      </c>
      <c r="W878" t="s">
        <v>68</v>
      </c>
      <c r="X878" t="s">
        <v>69</v>
      </c>
      <c r="Y878">
        <v>2</v>
      </c>
      <c r="Z878">
        <v>16</v>
      </c>
    </row>
    <row r="879" spans="5:26" x14ac:dyDescent="0.25">
      <c r="E879">
        <v>41786</v>
      </c>
      <c r="F879">
        <f t="shared" si="146"/>
        <v>2014</v>
      </c>
      <c r="G879">
        <f t="shared" si="143"/>
        <v>5</v>
      </c>
      <c r="H879" t="str">
        <f t="shared" si="147"/>
        <v>May</v>
      </c>
      <c r="I879" t="str">
        <f t="shared" si="148"/>
        <v>May</v>
      </c>
      <c r="J879">
        <f t="shared" si="144"/>
        <v>2</v>
      </c>
      <c r="K879" t="str">
        <f t="shared" si="149"/>
        <v>Quarter 2</v>
      </c>
      <c r="L879" t="str">
        <f t="shared" si="150"/>
        <v>Q2</v>
      </c>
      <c r="M879" t="str">
        <f t="shared" si="151"/>
        <v>20142</v>
      </c>
      <c r="N879" t="str">
        <f t="shared" si="152"/>
        <v>Q2 2014</v>
      </c>
      <c r="O879" t="str">
        <f t="shared" si="153"/>
        <v>May 2014</v>
      </c>
      <c r="P879">
        <f t="shared" si="145"/>
        <v>201405</v>
      </c>
      <c r="Q879">
        <v>41000</v>
      </c>
      <c r="R879">
        <v>41000</v>
      </c>
      <c r="S879" t="s">
        <v>76</v>
      </c>
      <c r="T879" t="s">
        <v>77</v>
      </c>
      <c r="U879" t="s">
        <v>66</v>
      </c>
      <c r="V879" t="s">
        <v>67</v>
      </c>
      <c r="W879" t="s">
        <v>68</v>
      </c>
      <c r="X879" t="s">
        <v>69</v>
      </c>
      <c r="Y879">
        <v>2</v>
      </c>
      <c r="Z879">
        <v>16</v>
      </c>
    </row>
    <row r="880" spans="5:26" x14ac:dyDescent="0.25">
      <c r="E880">
        <v>41787</v>
      </c>
      <c r="F880">
        <f t="shared" si="146"/>
        <v>2014</v>
      </c>
      <c r="G880">
        <f t="shared" si="143"/>
        <v>5</v>
      </c>
      <c r="H880" t="str">
        <f t="shared" si="147"/>
        <v>May</v>
      </c>
      <c r="I880" t="str">
        <f t="shared" si="148"/>
        <v>May</v>
      </c>
      <c r="J880">
        <f t="shared" si="144"/>
        <v>2</v>
      </c>
      <c r="K880" t="str">
        <f t="shared" si="149"/>
        <v>Quarter 2</v>
      </c>
      <c r="L880" t="str">
        <f t="shared" si="150"/>
        <v>Q2</v>
      </c>
      <c r="M880" t="str">
        <f t="shared" si="151"/>
        <v>20142</v>
      </c>
      <c r="N880" t="str">
        <f t="shared" si="152"/>
        <v>Q2 2014</v>
      </c>
      <c r="O880" t="str">
        <f t="shared" si="153"/>
        <v>May 2014</v>
      </c>
      <c r="P880">
        <f t="shared" si="145"/>
        <v>201405</v>
      </c>
      <c r="Q880">
        <v>41000</v>
      </c>
      <c r="R880">
        <v>41000</v>
      </c>
      <c r="S880" t="s">
        <v>76</v>
      </c>
      <c r="T880" t="s">
        <v>77</v>
      </c>
      <c r="U880" t="s">
        <v>66</v>
      </c>
      <c r="V880" t="s">
        <v>67</v>
      </c>
      <c r="W880" t="s">
        <v>68</v>
      </c>
      <c r="X880" t="s">
        <v>69</v>
      </c>
      <c r="Y880">
        <v>2</v>
      </c>
      <c r="Z880">
        <v>16</v>
      </c>
    </row>
    <row r="881" spans="5:26" x14ac:dyDescent="0.25">
      <c r="E881">
        <v>41788</v>
      </c>
      <c r="F881">
        <f t="shared" si="146"/>
        <v>2014</v>
      </c>
      <c r="G881">
        <f t="shared" si="143"/>
        <v>5</v>
      </c>
      <c r="H881" t="str">
        <f t="shared" si="147"/>
        <v>May</v>
      </c>
      <c r="I881" t="str">
        <f t="shared" si="148"/>
        <v>May</v>
      </c>
      <c r="J881">
        <f t="shared" si="144"/>
        <v>2</v>
      </c>
      <c r="K881" t="str">
        <f t="shared" si="149"/>
        <v>Quarter 2</v>
      </c>
      <c r="L881" t="str">
        <f t="shared" si="150"/>
        <v>Q2</v>
      </c>
      <c r="M881" t="str">
        <f t="shared" si="151"/>
        <v>20142</v>
      </c>
      <c r="N881" t="str">
        <f t="shared" si="152"/>
        <v>Q2 2014</v>
      </c>
      <c r="O881" t="str">
        <f t="shared" si="153"/>
        <v>May 2014</v>
      </c>
      <c r="P881">
        <f t="shared" si="145"/>
        <v>201405</v>
      </c>
      <c r="Q881">
        <v>41000</v>
      </c>
      <c r="R881">
        <v>41000</v>
      </c>
      <c r="S881" t="s">
        <v>76</v>
      </c>
      <c r="T881" t="s">
        <v>77</v>
      </c>
      <c r="U881" t="s">
        <v>66</v>
      </c>
      <c r="V881" t="s">
        <v>67</v>
      </c>
      <c r="W881" t="s">
        <v>68</v>
      </c>
      <c r="X881" t="s">
        <v>69</v>
      </c>
      <c r="Y881">
        <v>2</v>
      </c>
      <c r="Z881">
        <v>16</v>
      </c>
    </row>
    <row r="882" spans="5:26" x14ac:dyDescent="0.25">
      <c r="E882">
        <v>41789</v>
      </c>
      <c r="F882">
        <f t="shared" si="146"/>
        <v>2014</v>
      </c>
      <c r="G882">
        <f t="shared" si="143"/>
        <v>5</v>
      </c>
      <c r="H882" t="str">
        <f t="shared" si="147"/>
        <v>May</v>
      </c>
      <c r="I882" t="str">
        <f t="shared" si="148"/>
        <v>May</v>
      </c>
      <c r="J882">
        <f t="shared" si="144"/>
        <v>2</v>
      </c>
      <c r="K882" t="str">
        <f t="shared" si="149"/>
        <v>Quarter 2</v>
      </c>
      <c r="L882" t="str">
        <f t="shared" si="150"/>
        <v>Q2</v>
      </c>
      <c r="M882" t="str">
        <f t="shared" si="151"/>
        <v>20142</v>
      </c>
      <c r="N882" t="str">
        <f t="shared" si="152"/>
        <v>Q2 2014</v>
      </c>
      <c r="O882" t="str">
        <f t="shared" si="153"/>
        <v>May 2014</v>
      </c>
      <c r="P882">
        <f t="shared" si="145"/>
        <v>201405</v>
      </c>
      <c r="Q882">
        <v>41000</v>
      </c>
      <c r="R882">
        <v>41000</v>
      </c>
      <c r="S882" t="s">
        <v>76</v>
      </c>
      <c r="T882" t="s">
        <v>77</v>
      </c>
      <c r="U882" t="s">
        <v>66</v>
      </c>
      <c r="V882" t="s">
        <v>67</v>
      </c>
      <c r="W882" t="s">
        <v>68</v>
      </c>
      <c r="X882" t="s">
        <v>69</v>
      </c>
      <c r="Y882">
        <v>2</v>
      </c>
      <c r="Z882">
        <v>16</v>
      </c>
    </row>
    <row r="883" spans="5:26" x14ac:dyDescent="0.25">
      <c r="E883">
        <v>41790</v>
      </c>
      <c r="F883">
        <f t="shared" si="146"/>
        <v>2014</v>
      </c>
      <c r="G883">
        <f t="shared" si="143"/>
        <v>5</v>
      </c>
      <c r="H883" t="str">
        <f t="shared" si="147"/>
        <v>May</v>
      </c>
      <c r="I883" t="str">
        <f t="shared" si="148"/>
        <v>May</v>
      </c>
      <c r="J883">
        <f t="shared" si="144"/>
        <v>2</v>
      </c>
      <c r="K883" t="str">
        <f t="shared" si="149"/>
        <v>Quarter 2</v>
      </c>
      <c r="L883" t="str">
        <f t="shared" si="150"/>
        <v>Q2</v>
      </c>
      <c r="M883" t="str">
        <f t="shared" si="151"/>
        <v>20142</v>
      </c>
      <c r="N883" t="str">
        <f t="shared" si="152"/>
        <v>Q2 2014</v>
      </c>
      <c r="O883" t="str">
        <f t="shared" si="153"/>
        <v>May 2014</v>
      </c>
      <c r="P883">
        <f t="shared" si="145"/>
        <v>201405</v>
      </c>
      <c r="Q883">
        <v>41000</v>
      </c>
      <c r="R883">
        <v>41000</v>
      </c>
      <c r="S883" t="s">
        <v>76</v>
      </c>
      <c r="T883" t="s">
        <v>77</v>
      </c>
      <c r="U883" t="s">
        <v>66</v>
      </c>
      <c r="V883" t="s">
        <v>67</v>
      </c>
      <c r="W883" t="s">
        <v>68</v>
      </c>
      <c r="X883" t="s">
        <v>69</v>
      </c>
      <c r="Y883">
        <v>2</v>
      </c>
      <c r="Z883">
        <v>17</v>
      </c>
    </row>
    <row r="884" spans="5:26" x14ac:dyDescent="0.25">
      <c r="E884">
        <v>41791</v>
      </c>
      <c r="F884">
        <f t="shared" si="146"/>
        <v>2014</v>
      </c>
      <c r="G884">
        <f t="shared" si="143"/>
        <v>6</v>
      </c>
      <c r="H884" t="str">
        <f t="shared" si="147"/>
        <v>June</v>
      </c>
      <c r="I884" t="str">
        <f t="shared" si="148"/>
        <v>Jun</v>
      </c>
      <c r="J884">
        <f t="shared" si="144"/>
        <v>2</v>
      </c>
      <c r="K884" t="str">
        <f t="shared" si="149"/>
        <v>Quarter 2</v>
      </c>
      <c r="L884" t="str">
        <f t="shared" si="150"/>
        <v>Q2</v>
      </c>
      <c r="M884" t="str">
        <f t="shared" si="151"/>
        <v>20142</v>
      </c>
      <c r="N884" t="str">
        <f t="shared" si="152"/>
        <v>Q2 2014</v>
      </c>
      <c r="O884" t="str">
        <f t="shared" si="153"/>
        <v>Jun 2014</v>
      </c>
      <c r="P884">
        <f t="shared" si="145"/>
        <v>201406</v>
      </c>
      <c r="Q884">
        <v>41000</v>
      </c>
      <c r="R884">
        <v>41000</v>
      </c>
      <c r="S884" t="s">
        <v>76</v>
      </c>
      <c r="T884" t="s">
        <v>77</v>
      </c>
      <c r="U884" t="s">
        <v>66</v>
      </c>
      <c r="V884" t="s">
        <v>67</v>
      </c>
      <c r="W884" t="s">
        <v>68</v>
      </c>
      <c r="X884" t="s">
        <v>69</v>
      </c>
      <c r="Y884">
        <v>2</v>
      </c>
      <c r="Z884">
        <v>17</v>
      </c>
    </row>
    <row r="885" spans="5:26" x14ac:dyDescent="0.25">
      <c r="E885">
        <v>41792</v>
      </c>
      <c r="F885">
        <f t="shared" si="146"/>
        <v>2014</v>
      </c>
      <c r="G885">
        <f t="shared" si="143"/>
        <v>6</v>
      </c>
      <c r="H885" t="str">
        <f t="shared" si="147"/>
        <v>June</v>
      </c>
      <c r="I885" t="str">
        <f t="shared" si="148"/>
        <v>Jun</v>
      </c>
      <c r="J885">
        <f t="shared" si="144"/>
        <v>2</v>
      </c>
      <c r="K885" t="str">
        <f t="shared" si="149"/>
        <v>Quarter 2</v>
      </c>
      <c r="L885" t="str">
        <f t="shared" si="150"/>
        <v>Q2</v>
      </c>
      <c r="M885" t="str">
        <f t="shared" si="151"/>
        <v>20142</v>
      </c>
      <c r="N885" t="str">
        <f t="shared" si="152"/>
        <v>Q2 2014</v>
      </c>
      <c r="O885" t="str">
        <f t="shared" si="153"/>
        <v>Jun 2014</v>
      </c>
      <c r="P885">
        <f t="shared" si="145"/>
        <v>201406</v>
      </c>
      <c r="Q885">
        <v>41000</v>
      </c>
      <c r="R885">
        <v>41000</v>
      </c>
      <c r="S885" t="s">
        <v>76</v>
      </c>
      <c r="T885" t="s">
        <v>77</v>
      </c>
      <c r="U885" t="s">
        <v>66</v>
      </c>
      <c r="V885" t="s">
        <v>67</v>
      </c>
      <c r="W885" t="s">
        <v>68</v>
      </c>
      <c r="X885" t="s">
        <v>69</v>
      </c>
      <c r="Y885">
        <v>2</v>
      </c>
      <c r="Z885">
        <v>17</v>
      </c>
    </row>
    <row r="886" spans="5:26" x14ac:dyDescent="0.25">
      <c r="E886">
        <v>41793</v>
      </c>
      <c r="F886">
        <f t="shared" si="146"/>
        <v>2014</v>
      </c>
      <c r="G886">
        <f t="shared" si="143"/>
        <v>6</v>
      </c>
      <c r="H886" t="str">
        <f t="shared" si="147"/>
        <v>June</v>
      </c>
      <c r="I886" t="str">
        <f t="shared" si="148"/>
        <v>Jun</v>
      </c>
      <c r="J886">
        <f t="shared" si="144"/>
        <v>2</v>
      </c>
      <c r="K886" t="str">
        <f t="shared" si="149"/>
        <v>Quarter 2</v>
      </c>
      <c r="L886" t="str">
        <f t="shared" si="150"/>
        <v>Q2</v>
      </c>
      <c r="M886" t="str">
        <f t="shared" si="151"/>
        <v>20142</v>
      </c>
      <c r="N886" t="str">
        <f t="shared" si="152"/>
        <v>Q2 2014</v>
      </c>
      <c r="O886" t="str">
        <f t="shared" si="153"/>
        <v>Jun 2014</v>
      </c>
      <c r="P886">
        <f t="shared" si="145"/>
        <v>201406</v>
      </c>
      <c r="Q886">
        <v>41000</v>
      </c>
      <c r="R886">
        <v>41000</v>
      </c>
      <c r="S886" t="s">
        <v>76</v>
      </c>
      <c r="T886" t="s">
        <v>77</v>
      </c>
      <c r="U886" t="s">
        <v>66</v>
      </c>
      <c r="V886" t="s">
        <v>67</v>
      </c>
      <c r="W886" t="s">
        <v>68</v>
      </c>
      <c r="X886" t="s">
        <v>69</v>
      </c>
      <c r="Y886">
        <v>2</v>
      </c>
      <c r="Z886">
        <v>17</v>
      </c>
    </row>
    <row r="887" spans="5:26" x14ac:dyDescent="0.25">
      <c r="E887">
        <v>41794</v>
      </c>
      <c r="F887">
        <f t="shared" si="146"/>
        <v>2014</v>
      </c>
      <c r="G887">
        <f t="shared" si="143"/>
        <v>6</v>
      </c>
      <c r="H887" t="str">
        <f t="shared" si="147"/>
        <v>June</v>
      </c>
      <c r="I887" t="str">
        <f t="shared" si="148"/>
        <v>Jun</v>
      </c>
      <c r="J887">
        <f t="shared" si="144"/>
        <v>2</v>
      </c>
      <c r="K887" t="str">
        <f t="shared" si="149"/>
        <v>Quarter 2</v>
      </c>
      <c r="L887" t="str">
        <f t="shared" si="150"/>
        <v>Q2</v>
      </c>
      <c r="M887" t="str">
        <f t="shared" si="151"/>
        <v>20142</v>
      </c>
      <c r="N887" t="str">
        <f t="shared" si="152"/>
        <v>Q2 2014</v>
      </c>
      <c r="O887" t="str">
        <f t="shared" si="153"/>
        <v>Jun 2014</v>
      </c>
      <c r="P887">
        <f t="shared" si="145"/>
        <v>201406</v>
      </c>
      <c r="Q887">
        <v>41000</v>
      </c>
      <c r="R887">
        <v>41000</v>
      </c>
      <c r="S887" t="s">
        <v>76</v>
      </c>
      <c r="T887" t="s">
        <v>77</v>
      </c>
      <c r="U887" t="s">
        <v>66</v>
      </c>
      <c r="V887" t="s">
        <v>67</v>
      </c>
      <c r="W887" t="s">
        <v>68</v>
      </c>
      <c r="X887" t="s">
        <v>69</v>
      </c>
      <c r="Y887">
        <v>2</v>
      </c>
      <c r="Z887">
        <v>17</v>
      </c>
    </row>
    <row r="888" spans="5:26" x14ac:dyDescent="0.25">
      <c r="E888">
        <v>41795</v>
      </c>
      <c r="F888">
        <f t="shared" si="146"/>
        <v>2014</v>
      </c>
      <c r="G888">
        <f t="shared" si="143"/>
        <v>6</v>
      </c>
      <c r="H888" t="str">
        <f t="shared" si="147"/>
        <v>June</v>
      </c>
      <c r="I888" t="str">
        <f t="shared" si="148"/>
        <v>Jun</v>
      </c>
      <c r="J888">
        <f t="shared" si="144"/>
        <v>2</v>
      </c>
      <c r="K888" t="str">
        <f t="shared" si="149"/>
        <v>Quarter 2</v>
      </c>
      <c r="L888" t="str">
        <f t="shared" si="150"/>
        <v>Q2</v>
      </c>
      <c r="M888" t="str">
        <f t="shared" si="151"/>
        <v>20142</v>
      </c>
      <c r="N888" t="str">
        <f t="shared" si="152"/>
        <v>Q2 2014</v>
      </c>
      <c r="O888" t="str">
        <f t="shared" si="153"/>
        <v>Jun 2014</v>
      </c>
      <c r="P888">
        <f t="shared" si="145"/>
        <v>201406</v>
      </c>
      <c r="Q888">
        <v>41000</v>
      </c>
      <c r="R888">
        <v>41000</v>
      </c>
      <c r="S888" t="s">
        <v>76</v>
      </c>
      <c r="T888" t="s">
        <v>77</v>
      </c>
      <c r="U888" t="s">
        <v>66</v>
      </c>
      <c r="V888" t="s">
        <v>67</v>
      </c>
      <c r="W888" t="s">
        <v>68</v>
      </c>
      <c r="X888" t="s">
        <v>69</v>
      </c>
      <c r="Y888">
        <v>2</v>
      </c>
      <c r="Z888">
        <v>17</v>
      </c>
    </row>
    <row r="889" spans="5:26" x14ac:dyDescent="0.25">
      <c r="E889">
        <v>41796</v>
      </c>
      <c r="F889">
        <f t="shared" si="146"/>
        <v>2014</v>
      </c>
      <c r="G889">
        <f t="shared" si="143"/>
        <v>6</v>
      </c>
      <c r="H889" t="str">
        <f t="shared" si="147"/>
        <v>June</v>
      </c>
      <c r="I889" t="str">
        <f t="shared" si="148"/>
        <v>Jun</v>
      </c>
      <c r="J889">
        <f t="shared" si="144"/>
        <v>2</v>
      </c>
      <c r="K889" t="str">
        <f t="shared" si="149"/>
        <v>Quarter 2</v>
      </c>
      <c r="L889" t="str">
        <f t="shared" si="150"/>
        <v>Q2</v>
      </c>
      <c r="M889" t="str">
        <f t="shared" si="151"/>
        <v>20142</v>
      </c>
      <c r="N889" t="str">
        <f t="shared" si="152"/>
        <v>Q2 2014</v>
      </c>
      <c r="O889" t="str">
        <f t="shared" si="153"/>
        <v>Jun 2014</v>
      </c>
      <c r="P889">
        <f t="shared" si="145"/>
        <v>201406</v>
      </c>
      <c r="Q889">
        <v>41000</v>
      </c>
      <c r="R889">
        <v>41000</v>
      </c>
      <c r="S889" t="s">
        <v>76</v>
      </c>
      <c r="T889" t="s">
        <v>77</v>
      </c>
      <c r="U889" t="s">
        <v>66</v>
      </c>
      <c r="V889" t="s">
        <v>67</v>
      </c>
      <c r="W889" t="s">
        <v>68</v>
      </c>
      <c r="X889" t="s">
        <v>69</v>
      </c>
      <c r="Y889">
        <v>2</v>
      </c>
      <c r="Z889">
        <v>17</v>
      </c>
    </row>
    <row r="890" spans="5:26" x14ac:dyDescent="0.25">
      <c r="E890">
        <v>41797</v>
      </c>
      <c r="F890">
        <f t="shared" si="146"/>
        <v>2014</v>
      </c>
      <c r="G890">
        <f t="shared" si="143"/>
        <v>6</v>
      </c>
      <c r="H890" t="str">
        <f t="shared" si="147"/>
        <v>June</v>
      </c>
      <c r="I890" t="str">
        <f t="shared" si="148"/>
        <v>Jun</v>
      </c>
      <c r="J890">
        <f t="shared" si="144"/>
        <v>2</v>
      </c>
      <c r="K890" t="str">
        <f t="shared" si="149"/>
        <v>Quarter 2</v>
      </c>
      <c r="L890" t="str">
        <f t="shared" si="150"/>
        <v>Q2</v>
      </c>
      <c r="M890" t="str">
        <f t="shared" si="151"/>
        <v>20142</v>
      </c>
      <c r="N890" t="str">
        <f t="shared" si="152"/>
        <v>Q2 2014</v>
      </c>
      <c r="O890" t="str">
        <f t="shared" si="153"/>
        <v>Jun 2014</v>
      </c>
      <c r="P890">
        <f t="shared" si="145"/>
        <v>201406</v>
      </c>
      <c r="Q890">
        <v>41000</v>
      </c>
      <c r="R890">
        <v>41000</v>
      </c>
      <c r="S890" t="s">
        <v>76</v>
      </c>
      <c r="T890" t="s">
        <v>77</v>
      </c>
      <c r="U890" t="s">
        <v>66</v>
      </c>
      <c r="V890" t="s">
        <v>67</v>
      </c>
      <c r="W890" t="s">
        <v>68</v>
      </c>
      <c r="X890" t="s">
        <v>69</v>
      </c>
      <c r="Y890">
        <v>2</v>
      </c>
      <c r="Z890">
        <v>18</v>
      </c>
    </row>
    <row r="891" spans="5:26" x14ac:dyDescent="0.25">
      <c r="E891">
        <v>41798</v>
      </c>
      <c r="F891">
        <f t="shared" si="146"/>
        <v>2014</v>
      </c>
      <c r="G891">
        <f t="shared" si="143"/>
        <v>6</v>
      </c>
      <c r="H891" t="str">
        <f t="shared" si="147"/>
        <v>June</v>
      </c>
      <c r="I891" t="str">
        <f t="shared" si="148"/>
        <v>Jun</v>
      </c>
      <c r="J891">
        <f t="shared" si="144"/>
        <v>2</v>
      </c>
      <c r="K891" t="str">
        <f t="shared" si="149"/>
        <v>Quarter 2</v>
      </c>
      <c r="L891" t="str">
        <f t="shared" si="150"/>
        <v>Q2</v>
      </c>
      <c r="M891" t="str">
        <f t="shared" si="151"/>
        <v>20142</v>
      </c>
      <c r="N891" t="str">
        <f t="shared" si="152"/>
        <v>Q2 2014</v>
      </c>
      <c r="O891" t="str">
        <f t="shared" si="153"/>
        <v>Jun 2014</v>
      </c>
      <c r="P891">
        <f t="shared" si="145"/>
        <v>201406</v>
      </c>
      <c r="Q891">
        <v>41000</v>
      </c>
      <c r="R891">
        <v>41000</v>
      </c>
      <c r="S891" t="s">
        <v>76</v>
      </c>
      <c r="T891" t="s">
        <v>77</v>
      </c>
      <c r="U891" t="s">
        <v>66</v>
      </c>
      <c r="V891" t="s">
        <v>67</v>
      </c>
      <c r="W891" t="s">
        <v>68</v>
      </c>
      <c r="X891" t="s">
        <v>69</v>
      </c>
      <c r="Y891">
        <v>2</v>
      </c>
      <c r="Z891">
        <v>18</v>
      </c>
    </row>
    <row r="892" spans="5:26" x14ac:dyDescent="0.25">
      <c r="E892">
        <v>41799</v>
      </c>
      <c r="F892">
        <f t="shared" si="146"/>
        <v>2014</v>
      </c>
      <c r="G892">
        <f t="shared" si="143"/>
        <v>6</v>
      </c>
      <c r="H892" t="str">
        <f t="shared" si="147"/>
        <v>June</v>
      </c>
      <c r="I892" t="str">
        <f t="shared" si="148"/>
        <v>Jun</v>
      </c>
      <c r="J892">
        <f t="shared" si="144"/>
        <v>2</v>
      </c>
      <c r="K892" t="str">
        <f t="shared" si="149"/>
        <v>Quarter 2</v>
      </c>
      <c r="L892" t="str">
        <f t="shared" si="150"/>
        <v>Q2</v>
      </c>
      <c r="M892" t="str">
        <f t="shared" si="151"/>
        <v>20142</v>
      </c>
      <c r="N892" t="str">
        <f t="shared" si="152"/>
        <v>Q2 2014</v>
      </c>
      <c r="O892" t="str">
        <f t="shared" si="153"/>
        <v>Jun 2014</v>
      </c>
      <c r="P892">
        <f t="shared" si="145"/>
        <v>201406</v>
      </c>
      <c r="Q892">
        <v>41365</v>
      </c>
      <c r="R892">
        <v>41365</v>
      </c>
      <c r="S892" t="s">
        <v>76</v>
      </c>
      <c r="T892" t="s">
        <v>77</v>
      </c>
      <c r="U892" t="s">
        <v>70</v>
      </c>
      <c r="V892" t="s">
        <v>71</v>
      </c>
      <c r="W892" t="s">
        <v>68</v>
      </c>
      <c r="X892" t="s">
        <v>69</v>
      </c>
      <c r="Y892">
        <v>2</v>
      </c>
      <c r="Z892">
        <v>14</v>
      </c>
    </row>
    <row r="893" spans="5:26" x14ac:dyDescent="0.25">
      <c r="E893">
        <v>41800</v>
      </c>
      <c r="F893">
        <f t="shared" si="146"/>
        <v>2014</v>
      </c>
      <c r="G893">
        <f t="shared" si="143"/>
        <v>6</v>
      </c>
      <c r="H893" t="str">
        <f t="shared" si="147"/>
        <v>June</v>
      </c>
      <c r="I893" t="str">
        <f t="shared" si="148"/>
        <v>Jun</v>
      </c>
      <c r="J893">
        <f t="shared" si="144"/>
        <v>2</v>
      </c>
      <c r="K893" t="str">
        <f t="shared" si="149"/>
        <v>Quarter 2</v>
      </c>
      <c r="L893" t="str">
        <f t="shared" si="150"/>
        <v>Q2</v>
      </c>
      <c r="M893" t="str">
        <f t="shared" si="151"/>
        <v>20142</v>
      </c>
      <c r="N893" t="str">
        <f t="shared" si="152"/>
        <v>Q2 2014</v>
      </c>
      <c r="O893" t="str">
        <f t="shared" si="153"/>
        <v>Jun 2014</v>
      </c>
      <c r="P893">
        <f t="shared" si="145"/>
        <v>201406</v>
      </c>
      <c r="Q893">
        <v>41365</v>
      </c>
      <c r="R893">
        <v>41365</v>
      </c>
      <c r="S893" t="s">
        <v>76</v>
      </c>
      <c r="T893" t="s">
        <v>77</v>
      </c>
      <c r="U893" t="s">
        <v>70</v>
      </c>
      <c r="V893" t="s">
        <v>71</v>
      </c>
      <c r="W893" t="s">
        <v>68</v>
      </c>
      <c r="X893" t="s">
        <v>69</v>
      </c>
      <c r="Y893">
        <v>2</v>
      </c>
      <c r="Z893">
        <v>14</v>
      </c>
    </row>
    <row r="894" spans="5:26" x14ac:dyDescent="0.25">
      <c r="E894">
        <v>41801</v>
      </c>
      <c r="F894">
        <f t="shared" si="146"/>
        <v>2014</v>
      </c>
      <c r="G894">
        <f t="shared" si="143"/>
        <v>6</v>
      </c>
      <c r="H894" t="str">
        <f t="shared" si="147"/>
        <v>June</v>
      </c>
      <c r="I894" t="str">
        <f t="shared" si="148"/>
        <v>Jun</v>
      </c>
      <c r="J894">
        <f t="shared" si="144"/>
        <v>2</v>
      </c>
      <c r="K894" t="str">
        <f t="shared" si="149"/>
        <v>Quarter 2</v>
      </c>
      <c r="L894" t="str">
        <f t="shared" si="150"/>
        <v>Q2</v>
      </c>
      <c r="M894" t="str">
        <f t="shared" si="151"/>
        <v>20142</v>
      </c>
      <c r="N894" t="str">
        <f t="shared" si="152"/>
        <v>Q2 2014</v>
      </c>
      <c r="O894" t="str">
        <f t="shared" si="153"/>
        <v>Jun 2014</v>
      </c>
      <c r="P894">
        <f t="shared" si="145"/>
        <v>201406</v>
      </c>
      <c r="Q894">
        <v>41365</v>
      </c>
      <c r="R894">
        <v>41365</v>
      </c>
      <c r="S894" t="s">
        <v>76</v>
      </c>
      <c r="T894" t="s">
        <v>77</v>
      </c>
      <c r="U894" t="s">
        <v>70</v>
      </c>
      <c r="V894" t="s">
        <v>71</v>
      </c>
      <c r="W894" t="s">
        <v>68</v>
      </c>
      <c r="X894" t="s">
        <v>69</v>
      </c>
      <c r="Y894">
        <v>2</v>
      </c>
      <c r="Z894">
        <v>14</v>
      </c>
    </row>
    <row r="895" spans="5:26" x14ac:dyDescent="0.25">
      <c r="E895">
        <v>41802</v>
      </c>
      <c r="F895">
        <f t="shared" si="146"/>
        <v>2014</v>
      </c>
      <c r="G895">
        <f t="shared" si="143"/>
        <v>6</v>
      </c>
      <c r="H895" t="str">
        <f t="shared" si="147"/>
        <v>June</v>
      </c>
      <c r="I895" t="str">
        <f t="shared" si="148"/>
        <v>Jun</v>
      </c>
      <c r="J895">
        <f t="shared" si="144"/>
        <v>2</v>
      </c>
      <c r="K895" t="str">
        <f t="shared" si="149"/>
        <v>Quarter 2</v>
      </c>
      <c r="L895" t="str">
        <f t="shared" si="150"/>
        <v>Q2</v>
      </c>
      <c r="M895" t="str">
        <f t="shared" si="151"/>
        <v>20142</v>
      </c>
      <c r="N895" t="str">
        <f t="shared" si="152"/>
        <v>Q2 2014</v>
      </c>
      <c r="O895" t="str">
        <f t="shared" si="153"/>
        <v>Jun 2014</v>
      </c>
      <c r="P895">
        <f t="shared" si="145"/>
        <v>201406</v>
      </c>
      <c r="Q895">
        <v>41365</v>
      </c>
      <c r="R895">
        <v>41365</v>
      </c>
      <c r="S895" t="s">
        <v>76</v>
      </c>
      <c r="T895" t="s">
        <v>77</v>
      </c>
      <c r="U895" t="s">
        <v>70</v>
      </c>
      <c r="V895" t="s">
        <v>71</v>
      </c>
      <c r="W895" t="s">
        <v>68</v>
      </c>
      <c r="X895" t="s">
        <v>69</v>
      </c>
      <c r="Y895">
        <v>2</v>
      </c>
      <c r="Z895">
        <v>14</v>
      </c>
    </row>
    <row r="896" spans="5:26" x14ac:dyDescent="0.25">
      <c r="E896">
        <v>41803</v>
      </c>
      <c r="F896">
        <f t="shared" si="146"/>
        <v>2014</v>
      </c>
      <c r="G896">
        <f t="shared" si="143"/>
        <v>6</v>
      </c>
      <c r="H896" t="str">
        <f t="shared" si="147"/>
        <v>June</v>
      </c>
      <c r="I896" t="str">
        <f t="shared" si="148"/>
        <v>Jun</v>
      </c>
      <c r="J896">
        <f t="shared" si="144"/>
        <v>2</v>
      </c>
      <c r="K896" t="str">
        <f t="shared" si="149"/>
        <v>Quarter 2</v>
      </c>
      <c r="L896" t="str">
        <f t="shared" si="150"/>
        <v>Q2</v>
      </c>
      <c r="M896" t="str">
        <f t="shared" si="151"/>
        <v>20142</v>
      </c>
      <c r="N896" t="str">
        <f t="shared" si="152"/>
        <v>Q2 2014</v>
      </c>
      <c r="O896" t="str">
        <f t="shared" si="153"/>
        <v>Jun 2014</v>
      </c>
      <c r="P896">
        <f t="shared" si="145"/>
        <v>201406</v>
      </c>
      <c r="Q896">
        <v>41365</v>
      </c>
      <c r="R896">
        <v>41365</v>
      </c>
      <c r="S896" t="s">
        <v>76</v>
      </c>
      <c r="T896" t="s">
        <v>77</v>
      </c>
      <c r="U896" t="s">
        <v>70</v>
      </c>
      <c r="V896" t="s">
        <v>71</v>
      </c>
      <c r="W896" t="s">
        <v>68</v>
      </c>
      <c r="X896" t="s">
        <v>69</v>
      </c>
      <c r="Y896">
        <v>2</v>
      </c>
      <c r="Z896">
        <v>14</v>
      </c>
    </row>
    <row r="897" spans="5:26" x14ac:dyDescent="0.25">
      <c r="E897">
        <v>41804</v>
      </c>
      <c r="F897">
        <f t="shared" si="146"/>
        <v>2014</v>
      </c>
      <c r="G897">
        <f t="shared" si="143"/>
        <v>6</v>
      </c>
      <c r="H897" t="str">
        <f t="shared" si="147"/>
        <v>June</v>
      </c>
      <c r="I897" t="str">
        <f t="shared" si="148"/>
        <v>Jun</v>
      </c>
      <c r="J897">
        <f t="shared" si="144"/>
        <v>2</v>
      </c>
      <c r="K897" t="str">
        <f t="shared" si="149"/>
        <v>Quarter 2</v>
      </c>
      <c r="L897" t="str">
        <f t="shared" si="150"/>
        <v>Q2</v>
      </c>
      <c r="M897" t="str">
        <f t="shared" si="151"/>
        <v>20142</v>
      </c>
      <c r="N897" t="str">
        <f t="shared" si="152"/>
        <v>Q2 2014</v>
      </c>
      <c r="O897" t="str">
        <f t="shared" si="153"/>
        <v>Jun 2014</v>
      </c>
      <c r="P897">
        <f t="shared" si="145"/>
        <v>201406</v>
      </c>
      <c r="Q897">
        <v>41365</v>
      </c>
      <c r="R897">
        <v>41365</v>
      </c>
      <c r="S897" t="s">
        <v>76</v>
      </c>
      <c r="T897" t="s">
        <v>77</v>
      </c>
      <c r="U897" t="s">
        <v>70</v>
      </c>
      <c r="V897" t="s">
        <v>71</v>
      </c>
      <c r="W897" t="s">
        <v>68</v>
      </c>
      <c r="X897" t="s">
        <v>69</v>
      </c>
      <c r="Y897">
        <v>2</v>
      </c>
      <c r="Z897">
        <v>14</v>
      </c>
    </row>
    <row r="898" spans="5:26" x14ac:dyDescent="0.25">
      <c r="E898">
        <v>41805</v>
      </c>
      <c r="F898">
        <f t="shared" si="146"/>
        <v>2014</v>
      </c>
      <c r="G898">
        <f t="shared" ref="G898:G961" si="154">MONTH(E898)</f>
        <v>6</v>
      </c>
      <c r="H898" t="str">
        <f t="shared" si="147"/>
        <v>June</v>
      </c>
      <c r="I898" t="str">
        <f t="shared" si="148"/>
        <v>Jun</v>
      </c>
      <c r="J898">
        <f t="shared" ref="J898:J961" si="155">ROUNDUP(MONTH(E898)/3,0)</f>
        <v>2</v>
      </c>
      <c r="K898" t="str">
        <f t="shared" si="149"/>
        <v>Quarter 2</v>
      </c>
      <c r="L898" t="str">
        <f t="shared" si="150"/>
        <v>Q2</v>
      </c>
      <c r="M898" t="str">
        <f t="shared" si="151"/>
        <v>20142</v>
      </c>
      <c r="N898" t="str">
        <f t="shared" si="152"/>
        <v>Q2 2014</v>
      </c>
      <c r="O898" t="str">
        <f t="shared" si="153"/>
        <v>Jun 2014</v>
      </c>
      <c r="P898">
        <f t="shared" ref="P898:P961" si="156">(YEAR(E898) * 100) + MONTH(E898)</f>
        <v>201406</v>
      </c>
      <c r="Q898">
        <v>41365</v>
      </c>
      <c r="R898">
        <v>41365</v>
      </c>
      <c r="S898" t="s">
        <v>76</v>
      </c>
      <c r="T898" t="s">
        <v>77</v>
      </c>
      <c r="U898" t="s">
        <v>70</v>
      </c>
      <c r="V898" t="s">
        <v>71</v>
      </c>
      <c r="W898" t="s">
        <v>68</v>
      </c>
      <c r="X898" t="s">
        <v>69</v>
      </c>
      <c r="Y898">
        <v>2</v>
      </c>
      <c r="Z898">
        <v>15</v>
      </c>
    </row>
    <row r="899" spans="5:26" x14ac:dyDescent="0.25">
      <c r="E899">
        <v>41806</v>
      </c>
      <c r="F899">
        <f t="shared" ref="F899:F962" si="157">YEAR(E899)</f>
        <v>2014</v>
      </c>
      <c r="G899">
        <f t="shared" si="154"/>
        <v>6</v>
      </c>
      <c r="H899" t="str">
        <f t="shared" ref="H899:H962" si="158">TEXT(E899,"mmmm")</f>
        <v>June</v>
      </c>
      <c r="I899" t="str">
        <f t="shared" ref="I899:I962" si="159">TEXT(E899,"mmm")</f>
        <v>Jun</v>
      </c>
      <c r="J899">
        <f t="shared" si="155"/>
        <v>2</v>
      </c>
      <c r="K899" t="str">
        <f t="shared" ref="K899:K962" si="160">"Quarter " &amp; ROUNDUP(MONTH(E899)/3,0)</f>
        <v>Quarter 2</v>
      </c>
      <c r="L899" t="str">
        <f t="shared" ref="L899:L962" si="161">"Q" &amp; ROUNDUP(MONTH(E899)/3,0)</f>
        <v>Q2</v>
      </c>
      <c r="M899" t="str">
        <f t="shared" ref="M899:M962" si="162">YEAR(E899) &amp; ROUNDUP(MONTH(E899)/3,0)</f>
        <v>20142</v>
      </c>
      <c r="N899" t="str">
        <f t="shared" ref="N899:N962" si="163">"Q" &amp; ROUNDUP(MONTH(E899)/3,0) &amp; " " &amp; YEAR(E899)</f>
        <v>Q2 2014</v>
      </c>
      <c r="O899" t="str">
        <f t="shared" ref="O899:O962" si="164">TEXT(E899,"mmm") &amp; " " &amp; YEAR(E899)</f>
        <v>Jun 2014</v>
      </c>
      <c r="P899">
        <f t="shared" si="156"/>
        <v>201406</v>
      </c>
      <c r="Q899">
        <v>41365</v>
      </c>
      <c r="R899">
        <v>41365</v>
      </c>
      <c r="S899" t="s">
        <v>76</v>
      </c>
      <c r="T899" t="s">
        <v>77</v>
      </c>
      <c r="U899" t="s">
        <v>70</v>
      </c>
      <c r="V899" t="s">
        <v>71</v>
      </c>
      <c r="W899" t="s">
        <v>68</v>
      </c>
      <c r="X899" t="s">
        <v>69</v>
      </c>
      <c r="Y899">
        <v>2</v>
      </c>
      <c r="Z899">
        <v>15</v>
      </c>
    </row>
    <row r="900" spans="5:26" x14ac:dyDescent="0.25">
      <c r="E900">
        <v>41807</v>
      </c>
      <c r="F900">
        <f t="shared" si="157"/>
        <v>2014</v>
      </c>
      <c r="G900">
        <f t="shared" si="154"/>
        <v>6</v>
      </c>
      <c r="H900" t="str">
        <f t="shared" si="158"/>
        <v>June</v>
      </c>
      <c r="I900" t="str">
        <f t="shared" si="159"/>
        <v>Jun</v>
      </c>
      <c r="J900">
        <f t="shared" si="155"/>
        <v>2</v>
      </c>
      <c r="K900" t="str">
        <f t="shared" si="160"/>
        <v>Quarter 2</v>
      </c>
      <c r="L900" t="str">
        <f t="shared" si="161"/>
        <v>Q2</v>
      </c>
      <c r="M900" t="str">
        <f t="shared" si="162"/>
        <v>20142</v>
      </c>
      <c r="N900" t="str">
        <f t="shared" si="163"/>
        <v>Q2 2014</v>
      </c>
      <c r="O900" t="str">
        <f t="shared" si="164"/>
        <v>Jun 2014</v>
      </c>
      <c r="P900">
        <f t="shared" si="156"/>
        <v>201406</v>
      </c>
      <c r="Q900">
        <v>41365</v>
      </c>
      <c r="R900">
        <v>41365</v>
      </c>
      <c r="S900" t="s">
        <v>76</v>
      </c>
      <c r="T900" t="s">
        <v>77</v>
      </c>
      <c r="U900" t="s">
        <v>70</v>
      </c>
      <c r="V900" t="s">
        <v>71</v>
      </c>
      <c r="W900" t="s">
        <v>68</v>
      </c>
      <c r="X900" t="s">
        <v>69</v>
      </c>
      <c r="Y900">
        <v>2</v>
      </c>
      <c r="Z900">
        <v>15</v>
      </c>
    </row>
    <row r="901" spans="5:26" x14ac:dyDescent="0.25">
      <c r="E901">
        <v>41808</v>
      </c>
      <c r="F901">
        <f t="shared" si="157"/>
        <v>2014</v>
      </c>
      <c r="G901">
        <f t="shared" si="154"/>
        <v>6</v>
      </c>
      <c r="H901" t="str">
        <f t="shared" si="158"/>
        <v>June</v>
      </c>
      <c r="I901" t="str">
        <f t="shared" si="159"/>
        <v>Jun</v>
      </c>
      <c r="J901">
        <f t="shared" si="155"/>
        <v>2</v>
      </c>
      <c r="K901" t="str">
        <f t="shared" si="160"/>
        <v>Quarter 2</v>
      </c>
      <c r="L901" t="str">
        <f t="shared" si="161"/>
        <v>Q2</v>
      </c>
      <c r="M901" t="str">
        <f t="shared" si="162"/>
        <v>20142</v>
      </c>
      <c r="N901" t="str">
        <f t="shared" si="163"/>
        <v>Q2 2014</v>
      </c>
      <c r="O901" t="str">
        <f t="shared" si="164"/>
        <v>Jun 2014</v>
      </c>
      <c r="P901">
        <f t="shared" si="156"/>
        <v>201406</v>
      </c>
      <c r="Q901">
        <v>41365</v>
      </c>
      <c r="R901">
        <v>41365</v>
      </c>
      <c r="S901" t="s">
        <v>76</v>
      </c>
      <c r="T901" t="s">
        <v>77</v>
      </c>
      <c r="U901" t="s">
        <v>70</v>
      </c>
      <c r="V901" t="s">
        <v>71</v>
      </c>
      <c r="W901" t="s">
        <v>68</v>
      </c>
      <c r="X901" t="s">
        <v>69</v>
      </c>
      <c r="Y901">
        <v>2</v>
      </c>
      <c r="Z901">
        <v>15</v>
      </c>
    </row>
    <row r="902" spans="5:26" x14ac:dyDescent="0.25">
      <c r="E902">
        <v>41809</v>
      </c>
      <c r="F902">
        <f t="shared" si="157"/>
        <v>2014</v>
      </c>
      <c r="G902">
        <f t="shared" si="154"/>
        <v>6</v>
      </c>
      <c r="H902" t="str">
        <f t="shared" si="158"/>
        <v>June</v>
      </c>
      <c r="I902" t="str">
        <f t="shared" si="159"/>
        <v>Jun</v>
      </c>
      <c r="J902">
        <f t="shared" si="155"/>
        <v>2</v>
      </c>
      <c r="K902" t="str">
        <f t="shared" si="160"/>
        <v>Quarter 2</v>
      </c>
      <c r="L902" t="str">
        <f t="shared" si="161"/>
        <v>Q2</v>
      </c>
      <c r="M902" t="str">
        <f t="shared" si="162"/>
        <v>20142</v>
      </c>
      <c r="N902" t="str">
        <f t="shared" si="163"/>
        <v>Q2 2014</v>
      </c>
      <c r="O902" t="str">
        <f t="shared" si="164"/>
        <v>Jun 2014</v>
      </c>
      <c r="P902">
        <f t="shared" si="156"/>
        <v>201406</v>
      </c>
      <c r="Q902">
        <v>41365</v>
      </c>
      <c r="R902">
        <v>41365</v>
      </c>
      <c r="S902" t="s">
        <v>76</v>
      </c>
      <c r="T902" t="s">
        <v>77</v>
      </c>
      <c r="U902" t="s">
        <v>70</v>
      </c>
      <c r="V902" t="s">
        <v>71</v>
      </c>
      <c r="W902" t="s">
        <v>68</v>
      </c>
      <c r="X902" t="s">
        <v>69</v>
      </c>
      <c r="Y902">
        <v>2</v>
      </c>
      <c r="Z902">
        <v>15</v>
      </c>
    </row>
    <row r="903" spans="5:26" x14ac:dyDescent="0.25">
      <c r="E903">
        <v>41810</v>
      </c>
      <c r="F903">
        <f t="shared" si="157"/>
        <v>2014</v>
      </c>
      <c r="G903">
        <f t="shared" si="154"/>
        <v>6</v>
      </c>
      <c r="H903" t="str">
        <f t="shared" si="158"/>
        <v>June</v>
      </c>
      <c r="I903" t="str">
        <f t="shared" si="159"/>
        <v>Jun</v>
      </c>
      <c r="J903">
        <f t="shared" si="155"/>
        <v>2</v>
      </c>
      <c r="K903" t="str">
        <f t="shared" si="160"/>
        <v>Quarter 2</v>
      </c>
      <c r="L903" t="str">
        <f t="shared" si="161"/>
        <v>Q2</v>
      </c>
      <c r="M903" t="str">
        <f t="shared" si="162"/>
        <v>20142</v>
      </c>
      <c r="N903" t="str">
        <f t="shared" si="163"/>
        <v>Q2 2014</v>
      </c>
      <c r="O903" t="str">
        <f t="shared" si="164"/>
        <v>Jun 2014</v>
      </c>
      <c r="P903">
        <f t="shared" si="156"/>
        <v>201406</v>
      </c>
      <c r="Q903">
        <v>41365</v>
      </c>
      <c r="R903">
        <v>41365</v>
      </c>
      <c r="S903" t="s">
        <v>76</v>
      </c>
      <c r="T903" t="s">
        <v>77</v>
      </c>
      <c r="U903" t="s">
        <v>70</v>
      </c>
      <c r="V903" t="s">
        <v>71</v>
      </c>
      <c r="W903" t="s">
        <v>68</v>
      </c>
      <c r="X903" t="s">
        <v>69</v>
      </c>
      <c r="Y903">
        <v>2</v>
      </c>
      <c r="Z903">
        <v>15</v>
      </c>
    </row>
    <row r="904" spans="5:26" x14ac:dyDescent="0.25">
      <c r="E904">
        <v>41811</v>
      </c>
      <c r="F904">
        <f t="shared" si="157"/>
        <v>2014</v>
      </c>
      <c r="G904">
        <f t="shared" si="154"/>
        <v>6</v>
      </c>
      <c r="H904" t="str">
        <f t="shared" si="158"/>
        <v>June</v>
      </c>
      <c r="I904" t="str">
        <f t="shared" si="159"/>
        <v>Jun</v>
      </c>
      <c r="J904">
        <f t="shared" si="155"/>
        <v>2</v>
      </c>
      <c r="K904" t="str">
        <f t="shared" si="160"/>
        <v>Quarter 2</v>
      </c>
      <c r="L904" t="str">
        <f t="shared" si="161"/>
        <v>Q2</v>
      </c>
      <c r="M904" t="str">
        <f t="shared" si="162"/>
        <v>20142</v>
      </c>
      <c r="N904" t="str">
        <f t="shared" si="163"/>
        <v>Q2 2014</v>
      </c>
      <c r="O904" t="str">
        <f t="shared" si="164"/>
        <v>Jun 2014</v>
      </c>
      <c r="P904">
        <f t="shared" si="156"/>
        <v>201406</v>
      </c>
      <c r="Q904">
        <v>41365</v>
      </c>
      <c r="R904">
        <v>41365</v>
      </c>
      <c r="S904" t="s">
        <v>76</v>
      </c>
      <c r="T904" t="s">
        <v>77</v>
      </c>
      <c r="U904" t="s">
        <v>70</v>
      </c>
      <c r="V904" t="s">
        <v>71</v>
      </c>
      <c r="W904" t="s">
        <v>68</v>
      </c>
      <c r="X904" t="s">
        <v>69</v>
      </c>
      <c r="Y904">
        <v>2</v>
      </c>
      <c r="Z904">
        <v>15</v>
      </c>
    </row>
    <row r="905" spans="5:26" x14ac:dyDescent="0.25">
      <c r="E905">
        <v>41812</v>
      </c>
      <c r="F905">
        <f t="shared" si="157"/>
        <v>2014</v>
      </c>
      <c r="G905">
        <f t="shared" si="154"/>
        <v>6</v>
      </c>
      <c r="H905" t="str">
        <f t="shared" si="158"/>
        <v>June</v>
      </c>
      <c r="I905" t="str">
        <f t="shared" si="159"/>
        <v>Jun</v>
      </c>
      <c r="J905">
        <f t="shared" si="155"/>
        <v>2</v>
      </c>
      <c r="K905" t="str">
        <f t="shared" si="160"/>
        <v>Quarter 2</v>
      </c>
      <c r="L905" t="str">
        <f t="shared" si="161"/>
        <v>Q2</v>
      </c>
      <c r="M905" t="str">
        <f t="shared" si="162"/>
        <v>20142</v>
      </c>
      <c r="N905" t="str">
        <f t="shared" si="163"/>
        <v>Q2 2014</v>
      </c>
      <c r="O905" t="str">
        <f t="shared" si="164"/>
        <v>Jun 2014</v>
      </c>
      <c r="P905">
        <f t="shared" si="156"/>
        <v>201406</v>
      </c>
      <c r="Q905">
        <v>41365</v>
      </c>
      <c r="R905">
        <v>41365</v>
      </c>
      <c r="S905" t="s">
        <v>76</v>
      </c>
      <c r="T905" t="s">
        <v>77</v>
      </c>
      <c r="U905" t="s">
        <v>70</v>
      </c>
      <c r="V905" t="s">
        <v>71</v>
      </c>
      <c r="W905" t="s">
        <v>68</v>
      </c>
      <c r="X905" t="s">
        <v>69</v>
      </c>
      <c r="Y905">
        <v>2</v>
      </c>
      <c r="Z905">
        <v>16</v>
      </c>
    </row>
    <row r="906" spans="5:26" x14ac:dyDescent="0.25">
      <c r="E906">
        <v>41813</v>
      </c>
      <c r="F906">
        <f t="shared" si="157"/>
        <v>2014</v>
      </c>
      <c r="G906">
        <f t="shared" si="154"/>
        <v>6</v>
      </c>
      <c r="H906" t="str">
        <f t="shared" si="158"/>
        <v>June</v>
      </c>
      <c r="I906" t="str">
        <f t="shared" si="159"/>
        <v>Jun</v>
      </c>
      <c r="J906">
        <f t="shared" si="155"/>
        <v>2</v>
      </c>
      <c r="K906" t="str">
        <f t="shared" si="160"/>
        <v>Quarter 2</v>
      </c>
      <c r="L906" t="str">
        <f t="shared" si="161"/>
        <v>Q2</v>
      </c>
      <c r="M906" t="str">
        <f t="shared" si="162"/>
        <v>20142</v>
      </c>
      <c r="N906" t="str">
        <f t="shared" si="163"/>
        <v>Q2 2014</v>
      </c>
      <c r="O906" t="str">
        <f t="shared" si="164"/>
        <v>Jun 2014</v>
      </c>
      <c r="P906">
        <f t="shared" si="156"/>
        <v>201406</v>
      </c>
      <c r="Q906">
        <v>41365</v>
      </c>
      <c r="R906">
        <v>41365</v>
      </c>
      <c r="S906" t="s">
        <v>76</v>
      </c>
      <c r="T906" t="s">
        <v>77</v>
      </c>
      <c r="U906" t="s">
        <v>70</v>
      </c>
      <c r="V906" t="s">
        <v>71</v>
      </c>
      <c r="W906" t="s">
        <v>68</v>
      </c>
      <c r="X906" t="s">
        <v>69</v>
      </c>
      <c r="Y906">
        <v>2</v>
      </c>
      <c r="Z906">
        <v>16</v>
      </c>
    </row>
    <row r="907" spans="5:26" x14ac:dyDescent="0.25">
      <c r="E907">
        <v>41814</v>
      </c>
      <c r="F907">
        <f t="shared" si="157"/>
        <v>2014</v>
      </c>
      <c r="G907">
        <f t="shared" si="154"/>
        <v>6</v>
      </c>
      <c r="H907" t="str">
        <f t="shared" si="158"/>
        <v>June</v>
      </c>
      <c r="I907" t="str">
        <f t="shared" si="159"/>
        <v>Jun</v>
      </c>
      <c r="J907">
        <f t="shared" si="155"/>
        <v>2</v>
      </c>
      <c r="K907" t="str">
        <f t="shared" si="160"/>
        <v>Quarter 2</v>
      </c>
      <c r="L907" t="str">
        <f t="shared" si="161"/>
        <v>Q2</v>
      </c>
      <c r="M907" t="str">
        <f t="shared" si="162"/>
        <v>20142</v>
      </c>
      <c r="N907" t="str">
        <f t="shared" si="163"/>
        <v>Q2 2014</v>
      </c>
      <c r="O907" t="str">
        <f t="shared" si="164"/>
        <v>Jun 2014</v>
      </c>
      <c r="P907">
        <f t="shared" si="156"/>
        <v>201406</v>
      </c>
      <c r="Q907">
        <v>41365</v>
      </c>
      <c r="R907">
        <v>41365</v>
      </c>
      <c r="S907" t="s">
        <v>76</v>
      </c>
      <c r="T907" t="s">
        <v>77</v>
      </c>
      <c r="U907" t="s">
        <v>70</v>
      </c>
      <c r="V907" t="s">
        <v>71</v>
      </c>
      <c r="W907" t="s">
        <v>68</v>
      </c>
      <c r="X907" t="s">
        <v>69</v>
      </c>
      <c r="Y907">
        <v>2</v>
      </c>
      <c r="Z907">
        <v>16</v>
      </c>
    </row>
    <row r="908" spans="5:26" x14ac:dyDescent="0.25">
      <c r="E908">
        <v>41815</v>
      </c>
      <c r="F908">
        <f t="shared" si="157"/>
        <v>2014</v>
      </c>
      <c r="G908">
        <f t="shared" si="154"/>
        <v>6</v>
      </c>
      <c r="H908" t="str">
        <f t="shared" si="158"/>
        <v>June</v>
      </c>
      <c r="I908" t="str">
        <f t="shared" si="159"/>
        <v>Jun</v>
      </c>
      <c r="J908">
        <f t="shared" si="155"/>
        <v>2</v>
      </c>
      <c r="K908" t="str">
        <f t="shared" si="160"/>
        <v>Quarter 2</v>
      </c>
      <c r="L908" t="str">
        <f t="shared" si="161"/>
        <v>Q2</v>
      </c>
      <c r="M908" t="str">
        <f t="shared" si="162"/>
        <v>20142</v>
      </c>
      <c r="N908" t="str">
        <f t="shared" si="163"/>
        <v>Q2 2014</v>
      </c>
      <c r="O908" t="str">
        <f t="shared" si="164"/>
        <v>Jun 2014</v>
      </c>
      <c r="P908">
        <f t="shared" si="156"/>
        <v>201406</v>
      </c>
      <c r="Q908">
        <v>41365</v>
      </c>
      <c r="R908">
        <v>41365</v>
      </c>
      <c r="S908" t="s">
        <v>76</v>
      </c>
      <c r="T908" t="s">
        <v>77</v>
      </c>
      <c r="U908" t="s">
        <v>70</v>
      </c>
      <c r="V908" t="s">
        <v>71</v>
      </c>
      <c r="W908" t="s">
        <v>68</v>
      </c>
      <c r="X908" t="s">
        <v>69</v>
      </c>
      <c r="Y908">
        <v>2</v>
      </c>
      <c r="Z908">
        <v>16</v>
      </c>
    </row>
    <row r="909" spans="5:26" x14ac:dyDescent="0.25">
      <c r="E909">
        <v>41816</v>
      </c>
      <c r="F909">
        <f t="shared" si="157"/>
        <v>2014</v>
      </c>
      <c r="G909">
        <f t="shared" si="154"/>
        <v>6</v>
      </c>
      <c r="H909" t="str">
        <f t="shared" si="158"/>
        <v>June</v>
      </c>
      <c r="I909" t="str">
        <f t="shared" si="159"/>
        <v>Jun</v>
      </c>
      <c r="J909">
        <f t="shared" si="155"/>
        <v>2</v>
      </c>
      <c r="K909" t="str">
        <f t="shared" si="160"/>
        <v>Quarter 2</v>
      </c>
      <c r="L909" t="str">
        <f t="shared" si="161"/>
        <v>Q2</v>
      </c>
      <c r="M909" t="str">
        <f t="shared" si="162"/>
        <v>20142</v>
      </c>
      <c r="N909" t="str">
        <f t="shared" si="163"/>
        <v>Q2 2014</v>
      </c>
      <c r="O909" t="str">
        <f t="shared" si="164"/>
        <v>Jun 2014</v>
      </c>
      <c r="P909">
        <f t="shared" si="156"/>
        <v>201406</v>
      </c>
      <c r="Q909">
        <v>41365</v>
      </c>
      <c r="R909">
        <v>41365</v>
      </c>
      <c r="S909" t="s">
        <v>76</v>
      </c>
      <c r="T909" t="s">
        <v>77</v>
      </c>
      <c r="U909" t="s">
        <v>70</v>
      </c>
      <c r="V909" t="s">
        <v>71</v>
      </c>
      <c r="W909" t="s">
        <v>68</v>
      </c>
      <c r="X909" t="s">
        <v>69</v>
      </c>
      <c r="Y909">
        <v>2</v>
      </c>
      <c r="Z909">
        <v>16</v>
      </c>
    </row>
    <row r="910" spans="5:26" x14ac:dyDescent="0.25">
      <c r="E910">
        <v>41817</v>
      </c>
      <c r="F910">
        <f t="shared" si="157"/>
        <v>2014</v>
      </c>
      <c r="G910">
        <f t="shared" si="154"/>
        <v>6</v>
      </c>
      <c r="H910" t="str">
        <f t="shared" si="158"/>
        <v>June</v>
      </c>
      <c r="I910" t="str">
        <f t="shared" si="159"/>
        <v>Jun</v>
      </c>
      <c r="J910">
        <f t="shared" si="155"/>
        <v>2</v>
      </c>
      <c r="K910" t="str">
        <f t="shared" si="160"/>
        <v>Quarter 2</v>
      </c>
      <c r="L910" t="str">
        <f t="shared" si="161"/>
        <v>Q2</v>
      </c>
      <c r="M910" t="str">
        <f t="shared" si="162"/>
        <v>20142</v>
      </c>
      <c r="N910" t="str">
        <f t="shared" si="163"/>
        <v>Q2 2014</v>
      </c>
      <c r="O910" t="str">
        <f t="shared" si="164"/>
        <v>Jun 2014</v>
      </c>
      <c r="P910">
        <f t="shared" si="156"/>
        <v>201406</v>
      </c>
      <c r="Q910">
        <v>41365</v>
      </c>
      <c r="R910">
        <v>41365</v>
      </c>
      <c r="S910" t="s">
        <v>76</v>
      </c>
      <c r="T910" t="s">
        <v>77</v>
      </c>
      <c r="U910" t="s">
        <v>70</v>
      </c>
      <c r="V910" t="s">
        <v>71</v>
      </c>
      <c r="W910" t="s">
        <v>68</v>
      </c>
      <c r="X910" t="s">
        <v>69</v>
      </c>
      <c r="Y910">
        <v>2</v>
      </c>
      <c r="Z910">
        <v>16</v>
      </c>
    </row>
    <row r="911" spans="5:26" x14ac:dyDescent="0.25">
      <c r="E911">
        <v>41818</v>
      </c>
      <c r="F911">
        <f t="shared" si="157"/>
        <v>2014</v>
      </c>
      <c r="G911">
        <f t="shared" si="154"/>
        <v>6</v>
      </c>
      <c r="H911" t="str">
        <f t="shared" si="158"/>
        <v>June</v>
      </c>
      <c r="I911" t="str">
        <f t="shared" si="159"/>
        <v>Jun</v>
      </c>
      <c r="J911">
        <f t="shared" si="155"/>
        <v>2</v>
      </c>
      <c r="K911" t="str">
        <f t="shared" si="160"/>
        <v>Quarter 2</v>
      </c>
      <c r="L911" t="str">
        <f t="shared" si="161"/>
        <v>Q2</v>
      </c>
      <c r="M911" t="str">
        <f t="shared" si="162"/>
        <v>20142</v>
      </c>
      <c r="N911" t="str">
        <f t="shared" si="163"/>
        <v>Q2 2014</v>
      </c>
      <c r="O911" t="str">
        <f t="shared" si="164"/>
        <v>Jun 2014</v>
      </c>
      <c r="P911">
        <f t="shared" si="156"/>
        <v>201406</v>
      </c>
      <c r="Q911">
        <v>41365</v>
      </c>
      <c r="R911">
        <v>41365</v>
      </c>
      <c r="S911" t="s">
        <v>76</v>
      </c>
      <c r="T911" t="s">
        <v>77</v>
      </c>
      <c r="U911" t="s">
        <v>70</v>
      </c>
      <c r="V911" t="s">
        <v>71</v>
      </c>
      <c r="W911" t="s">
        <v>68</v>
      </c>
      <c r="X911" t="s">
        <v>69</v>
      </c>
      <c r="Y911">
        <v>2</v>
      </c>
      <c r="Z911">
        <v>16</v>
      </c>
    </row>
    <row r="912" spans="5:26" x14ac:dyDescent="0.25">
      <c r="E912">
        <v>41819</v>
      </c>
      <c r="F912">
        <f t="shared" si="157"/>
        <v>2014</v>
      </c>
      <c r="G912">
        <f t="shared" si="154"/>
        <v>6</v>
      </c>
      <c r="H912" t="str">
        <f t="shared" si="158"/>
        <v>June</v>
      </c>
      <c r="I912" t="str">
        <f t="shared" si="159"/>
        <v>Jun</v>
      </c>
      <c r="J912">
        <f t="shared" si="155"/>
        <v>2</v>
      </c>
      <c r="K912" t="str">
        <f t="shared" si="160"/>
        <v>Quarter 2</v>
      </c>
      <c r="L912" t="str">
        <f t="shared" si="161"/>
        <v>Q2</v>
      </c>
      <c r="M912" t="str">
        <f t="shared" si="162"/>
        <v>20142</v>
      </c>
      <c r="N912" t="str">
        <f t="shared" si="163"/>
        <v>Q2 2014</v>
      </c>
      <c r="O912" t="str">
        <f t="shared" si="164"/>
        <v>Jun 2014</v>
      </c>
      <c r="P912">
        <f t="shared" si="156"/>
        <v>201406</v>
      </c>
      <c r="Q912">
        <v>41365</v>
      </c>
      <c r="R912">
        <v>41365</v>
      </c>
      <c r="S912" t="s">
        <v>76</v>
      </c>
      <c r="T912" t="s">
        <v>77</v>
      </c>
      <c r="U912" t="s">
        <v>70</v>
      </c>
      <c r="V912" t="s">
        <v>71</v>
      </c>
      <c r="W912" t="s">
        <v>68</v>
      </c>
      <c r="X912" t="s">
        <v>69</v>
      </c>
      <c r="Y912">
        <v>2</v>
      </c>
      <c r="Z912">
        <v>17</v>
      </c>
    </row>
    <row r="913" spans="5:26" x14ac:dyDescent="0.25">
      <c r="E913">
        <v>41820</v>
      </c>
      <c r="F913">
        <f t="shared" si="157"/>
        <v>2014</v>
      </c>
      <c r="G913">
        <f t="shared" si="154"/>
        <v>6</v>
      </c>
      <c r="H913" t="str">
        <f t="shared" si="158"/>
        <v>June</v>
      </c>
      <c r="I913" t="str">
        <f t="shared" si="159"/>
        <v>Jun</v>
      </c>
      <c r="J913">
        <f t="shared" si="155"/>
        <v>2</v>
      </c>
      <c r="K913" t="str">
        <f t="shared" si="160"/>
        <v>Quarter 2</v>
      </c>
      <c r="L913" t="str">
        <f t="shared" si="161"/>
        <v>Q2</v>
      </c>
      <c r="M913" t="str">
        <f t="shared" si="162"/>
        <v>20142</v>
      </c>
      <c r="N913" t="str">
        <f t="shared" si="163"/>
        <v>Q2 2014</v>
      </c>
      <c r="O913" t="str">
        <f t="shared" si="164"/>
        <v>Jun 2014</v>
      </c>
      <c r="P913">
        <f t="shared" si="156"/>
        <v>201406</v>
      </c>
      <c r="Q913">
        <v>41365</v>
      </c>
      <c r="R913">
        <v>41365</v>
      </c>
      <c r="S913" t="s">
        <v>76</v>
      </c>
      <c r="T913" t="s">
        <v>77</v>
      </c>
      <c r="U913" t="s">
        <v>70</v>
      </c>
      <c r="V913" t="s">
        <v>71</v>
      </c>
      <c r="W913" t="s">
        <v>68</v>
      </c>
      <c r="X913" t="s">
        <v>69</v>
      </c>
      <c r="Y913">
        <v>2</v>
      </c>
      <c r="Z913">
        <v>17</v>
      </c>
    </row>
    <row r="914" spans="5:26" x14ac:dyDescent="0.25">
      <c r="E914">
        <v>41821</v>
      </c>
      <c r="F914">
        <f t="shared" si="157"/>
        <v>2014</v>
      </c>
      <c r="G914">
        <f t="shared" si="154"/>
        <v>7</v>
      </c>
      <c r="H914" t="str">
        <f t="shared" si="158"/>
        <v>July</v>
      </c>
      <c r="I914" t="str">
        <f t="shared" si="159"/>
        <v>Jul</v>
      </c>
      <c r="J914">
        <f t="shared" si="155"/>
        <v>3</v>
      </c>
      <c r="K914" t="str">
        <f t="shared" si="160"/>
        <v>Quarter 3</v>
      </c>
      <c r="L914" t="str">
        <f t="shared" si="161"/>
        <v>Q3</v>
      </c>
      <c r="M914" t="str">
        <f t="shared" si="162"/>
        <v>20143</v>
      </c>
      <c r="N914" t="str">
        <f t="shared" si="163"/>
        <v>Q3 2014</v>
      </c>
      <c r="O914" t="str">
        <f t="shared" si="164"/>
        <v>Jul 2014</v>
      </c>
      <c r="P914">
        <f t="shared" si="156"/>
        <v>201407</v>
      </c>
      <c r="Q914">
        <v>41365</v>
      </c>
      <c r="R914">
        <v>41365</v>
      </c>
      <c r="S914" t="s">
        <v>76</v>
      </c>
      <c r="T914" t="s">
        <v>77</v>
      </c>
      <c r="U914" t="s">
        <v>70</v>
      </c>
      <c r="V914" t="s">
        <v>71</v>
      </c>
      <c r="W914" t="s">
        <v>68</v>
      </c>
      <c r="X914" t="s">
        <v>69</v>
      </c>
      <c r="Y914">
        <v>2</v>
      </c>
      <c r="Z914">
        <v>17</v>
      </c>
    </row>
    <row r="915" spans="5:26" x14ac:dyDescent="0.25">
      <c r="E915">
        <v>41822</v>
      </c>
      <c r="F915">
        <f t="shared" si="157"/>
        <v>2014</v>
      </c>
      <c r="G915">
        <f t="shared" si="154"/>
        <v>7</v>
      </c>
      <c r="H915" t="str">
        <f t="shared" si="158"/>
        <v>July</v>
      </c>
      <c r="I915" t="str">
        <f t="shared" si="159"/>
        <v>Jul</v>
      </c>
      <c r="J915">
        <f t="shared" si="155"/>
        <v>3</v>
      </c>
      <c r="K915" t="str">
        <f t="shared" si="160"/>
        <v>Quarter 3</v>
      </c>
      <c r="L915" t="str">
        <f t="shared" si="161"/>
        <v>Q3</v>
      </c>
      <c r="M915" t="str">
        <f t="shared" si="162"/>
        <v>20143</v>
      </c>
      <c r="N915" t="str">
        <f t="shared" si="163"/>
        <v>Q3 2014</v>
      </c>
      <c r="O915" t="str">
        <f t="shared" si="164"/>
        <v>Jul 2014</v>
      </c>
      <c r="P915">
        <f t="shared" si="156"/>
        <v>201407</v>
      </c>
      <c r="Q915">
        <v>41365</v>
      </c>
      <c r="R915">
        <v>41365</v>
      </c>
      <c r="S915" t="s">
        <v>76</v>
      </c>
      <c r="T915" t="s">
        <v>77</v>
      </c>
      <c r="U915" t="s">
        <v>70</v>
      </c>
      <c r="V915" t="s">
        <v>71</v>
      </c>
      <c r="W915" t="s">
        <v>68</v>
      </c>
      <c r="X915" t="s">
        <v>69</v>
      </c>
      <c r="Y915">
        <v>2</v>
      </c>
      <c r="Z915">
        <v>17</v>
      </c>
    </row>
    <row r="916" spans="5:26" x14ac:dyDescent="0.25">
      <c r="E916">
        <v>41823</v>
      </c>
      <c r="F916">
        <f t="shared" si="157"/>
        <v>2014</v>
      </c>
      <c r="G916">
        <f t="shared" si="154"/>
        <v>7</v>
      </c>
      <c r="H916" t="str">
        <f t="shared" si="158"/>
        <v>July</v>
      </c>
      <c r="I916" t="str">
        <f t="shared" si="159"/>
        <v>Jul</v>
      </c>
      <c r="J916">
        <f t="shared" si="155"/>
        <v>3</v>
      </c>
      <c r="K916" t="str">
        <f t="shared" si="160"/>
        <v>Quarter 3</v>
      </c>
      <c r="L916" t="str">
        <f t="shared" si="161"/>
        <v>Q3</v>
      </c>
      <c r="M916" t="str">
        <f t="shared" si="162"/>
        <v>20143</v>
      </c>
      <c r="N916" t="str">
        <f t="shared" si="163"/>
        <v>Q3 2014</v>
      </c>
      <c r="O916" t="str">
        <f t="shared" si="164"/>
        <v>Jul 2014</v>
      </c>
      <c r="P916">
        <f t="shared" si="156"/>
        <v>201407</v>
      </c>
      <c r="Q916">
        <v>41365</v>
      </c>
      <c r="R916">
        <v>41365</v>
      </c>
      <c r="S916" t="s">
        <v>76</v>
      </c>
      <c r="T916" t="s">
        <v>77</v>
      </c>
      <c r="U916" t="s">
        <v>70</v>
      </c>
      <c r="V916" t="s">
        <v>71</v>
      </c>
      <c r="W916" t="s">
        <v>68</v>
      </c>
      <c r="X916" t="s">
        <v>69</v>
      </c>
      <c r="Y916">
        <v>2</v>
      </c>
      <c r="Z916">
        <v>17</v>
      </c>
    </row>
    <row r="917" spans="5:26" x14ac:dyDescent="0.25">
      <c r="E917">
        <v>41824</v>
      </c>
      <c r="F917">
        <f t="shared" si="157"/>
        <v>2014</v>
      </c>
      <c r="G917">
        <f t="shared" si="154"/>
        <v>7</v>
      </c>
      <c r="H917" t="str">
        <f t="shared" si="158"/>
        <v>July</v>
      </c>
      <c r="I917" t="str">
        <f t="shared" si="159"/>
        <v>Jul</v>
      </c>
      <c r="J917">
        <f t="shared" si="155"/>
        <v>3</v>
      </c>
      <c r="K917" t="str">
        <f t="shared" si="160"/>
        <v>Quarter 3</v>
      </c>
      <c r="L917" t="str">
        <f t="shared" si="161"/>
        <v>Q3</v>
      </c>
      <c r="M917" t="str">
        <f t="shared" si="162"/>
        <v>20143</v>
      </c>
      <c r="N917" t="str">
        <f t="shared" si="163"/>
        <v>Q3 2014</v>
      </c>
      <c r="O917" t="str">
        <f t="shared" si="164"/>
        <v>Jul 2014</v>
      </c>
      <c r="P917">
        <f t="shared" si="156"/>
        <v>201407</v>
      </c>
      <c r="Q917">
        <v>41365</v>
      </c>
      <c r="R917">
        <v>41365</v>
      </c>
      <c r="S917" t="s">
        <v>76</v>
      </c>
      <c r="T917" t="s">
        <v>77</v>
      </c>
      <c r="U917" t="s">
        <v>70</v>
      </c>
      <c r="V917" t="s">
        <v>71</v>
      </c>
      <c r="W917" t="s">
        <v>68</v>
      </c>
      <c r="X917" t="s">
        <v>69</v>
      </c>
      <c r="Y917">
        <v>2</v>
      </c>
      <c r="Z917">
        <v>17</v>
      </c>
    </row>
    <row r="918" spans="5:26" x14ac:dyDescent="0.25">
      <c r="E918">
        <v>41825</v>
      </c>
      <c r="F918">
        <f t="shared" si="157"/>
        <v>2014</v>
      </c>
      <c r="G918">
        <f t="shared" si="154"/>
        <v>7</v>
      </c>
      <c r="H918" t="str">
        <f t="shared" si="158"/>
        <v>July</v>
      </c>
      <c r="I918" t="str">
        <f t="shared" si="159"/>
        <v>Jul</v>
      </c>
      <c r="J918">
        <f t="shared" si="155"/>
        <v>3</v>
      </c>
      <c r="K918" t="str">
        <f t="shared" si="160"/>
        <v>Quarter 3</v>
      </c>
      <c r="L918" t="str">
        <f t="shared" si="161"/>
        <v>Q3</v>
      </c>
      <c r="M918" t="str">
        <f t="shared" si="162"/>
        <v>20143</v>
      </c>
      <c r="N918" t="str">
        <f t="shared" si="163"/>
        <v>Q3 2014</v>
      </c>
      <c r="O918" t="str">
        <f t="shared" si="164"/>
        <v>Jul 2014</v>
      </c>
      <c r="P918">
        <f t="shared" si="156"/>
        <v>201407</v>
      </c>
      <c r="Q918">
        <v>41365</v>
      </c>
      <c r="R918">
        <v>41365</v>
      </c>
      <c r="S918" t="s">
        <v>76</v>
      </c>
      <c r="T918" t="s">
        <v>77</v>
      </c>
      <c r="U918" t="s">
        <v>70</v>
      </c>
      <c r="V918" t="s">
        <v>71</v>
      </c>
      <c r="W918" t="s">
        <v>68</v>
      </c>
      <c r="X918" t="s">
        <v>69</v>
      </c>
      <c r="Y918">
        <v>2</v>
      </c>
      <c r="Z918">
        <v>17</v>
      </c>
    </row>
    <row r="919" spans="5:26" x14ac:dyDescent="0.25">
      <c r="E919">
        <v>41826</v>
      </c>
      <c r="F919">
        <f t="shared" si="157"/>
        <v>2014</v>
      </c>
      <c r="G919">
        <f t="shared" si="154"/>
        <v>7</v>
      </c>
      <c r="H919" t="str">
        <f t="shared" si="158"/>
        <v>July</v>
      </c>
      <c r="I919" t="str">
        <f t="shared" si="159"/>
        <v>Jul</v>
      </c>
      <c r="J919">
        <f t="shared" si="155"/>
        <v>3</v>
      </c>
      <c r="K919" t="str">
        <f t="shared" si="160"/>
        <v>Quarter 3</v>
      </c>
      <c r="L919" t="str">
        <f t="shared" si="161"/>
        <v>Q3</v>
      </c>
      <c r="M919" t="str">
        <f t="shared" si="162"/>
        <v>20143</v>
      </c>
      <c r="N919" t="str">
        <f t="shared" si="163"/>
        <v>Q3 2014</v>
      </c>
      <c r="O919" t="str">
        <f t="shared" si="164"/>
        <v>Jul 2014</v>
      </c>
      <c r="P919">
        <f t="shared" si="156"/>
        <v>201407</v>
      </c>
      <c r="Q919">
        <v>41365</v>
      </c>
      <c r="R919">
        <v>41365</v>
      </c>
      <c r="S919" t="s">
        <v>76</v>
      </c>
      <c r="T919" t="s">
        <v>77</v>
      </c>
      <c r="U919" t="s">
        <v>70</v>
      </c>
      <c r="V919" t="s">
        <v>71</v>
      </c>
      <c r="W919" t="s">
        <v>68</v>
      </c>
      <c r="X919" t="s">
        <v>69</v>
      </c>
      <c r="Y919">
        <v>2</v>
      </c>
      <c r="Z919">
        <v>18</v>
      </c>
    </row>
    <row r="920" spans="5:26" x14ac:dyDescent="0.25">
      <c r="E920">
        <v>41827</v>
      </c>
      <c r="F920">
        <f t="shared" si="157"/>
        <v>2014</v>
      </c>
      <c r="G920">
        <f t="shared" si="154"/>
        <v>7</v>
      </c>
      <c r="H920" t="str">
        <f t="shared" si="158"/>
        <v>July</v>
      </c>
      <c r="I920" t="str">
        <f t="shared" si="159"/>
        <v>Jul</v>
      </c>
      <c r="J920">
        <f t="shared" si="155"/>
        <v>3</v>
      </c>
      <c r="K920" t="str">
        <f t="shared" si="160"/>
        <v>Quarter 3</v>
      </c>
      <c r="L920" t="str">
        <f t="shared" si="161"/>
        <v>Q3</v>
      </c>
      <c r="M920" t="str">
        <f t="shared" si="162"/>
        <v>20143</v>
      </c>
      <c r="N920" t="str">
        <f t="shared" si="163"/>
        <v>Q3 2014</v>
      </c>
      <c r="O920" t="str">
        <f t="shared" si="164"/>
        <v>Jul 2014</v>
      </c>
      <c r="P920">
        <f t="shared" si="156"/>
        <v>201407</v>
      </c>
      <c r="Q920">
        <v>41365</v>
      </c>
      <c r="R920">
        <v>41365</v>
      </c>
      <c r="S920" t="s">
        <v>76</v>
      </c>
      <c r="T920" t="s">
        <v>77</v>
      </c>
      <c r="U920" t="s">
        <v>70</v>
      </c>
      <c r="V920" t="s">
        <v>71</v>
      </c>
      <c r="W920" t="s">
        <v>68</v>
      </c>
      <c r="X920" t="s">
        <v>69</v>
      </c>
      <c r="Y920">
        <v>2</v>
      </c>
      <c r="Z920">
        <v>18</v>
      </c>
    </row>
    <row r="921" spans="5:26" x14ac:dyDescent="0.25">
      <c r="E921">
        <v>41828</v>
      </c>
      <c r="F921">
        <f t="shared" si="157"/>
        <v>2014</v>
      </c>
      <c r="G921">
        <f t="shared" si="154"/>
        <v>7</v>
      </c>
      <c r="H921" t="str">
        <f t="shared" si="158"/>
        <v>July</v>
      </c>
      <c r="I921" t="str">
        <f t="shared" si="159"/>
        <v>Jul</v>
      </c>
      <c r="J921">
        <f t="shared" si="155"/>
        <v>3</v>
      </c>
      <c r="K921" t="str">
        <f t="shared" si="160"/>
        <v>Quarter 3</v>
      </c>
      <c r="L921" t="str">
        <f t="shared" si="161"/>
        <v>Q3</v>
      </c>
      <c r="M921" t="str">
        <f t="shared" si="162"/>
        <v>20143</v>
      </c>
      <c r="N921" t="str">
        <f t="shared" si="163"/>
        <v>Q3 2014</v>
      </c>
      <c r="O921" t="str">
        <f t="shared" si="164"/>
        <v>Jul 2014</v>
      </c>
      <c r="P921">
        <f t="shared" si="156"/>
        <v>201407</v>
      </c>
      <c r="Q921">
        <v>41365</v>
      </c>
      <c r="R921">
        <v>41365</v>
      </c>
      <c r="S921" t="s">
        <v>76</v>
      </c>
      <c r="T921" t="s">
        <v>77</v>
      </c>
      <c r="U921" t="s">
        <v>70</v>
      </c>
      <c r="V921" t="s">
        <v>71</v>
      </c>
      <c r="W921" t="s">
        <v>68</v>
      </c>
      <c r="X921" t="s">
        <v>69</v>
      </c>
      <c r="Y921">
        <v>2</v>
      </c>
      <c r="Z921">
        <v>18</v>
      </c>
    </row>
    <row r="922" spans="5:26" x14ac:dyDescent="0.25">
      <c r="E922">
        <v>41829</v>
      </c>
      <c r="F922">
        <f t="shared" si="157"/>
        <v>2014</v>
      </c>
      <c r="G922">
        <f t="shared" si="154"/>
        <v>7</v>
      </c>
      <c r="H922" t="str">
        <f t="shared" si="158"/>
        <v>July</v>
      </c>
      <c r="I922" t="str">
        <f t="shared" si="159"/>
        <v>Jul</v>
      </c>
      <c r="J922">
        <f t="shared" si="155"/>
        <v>3</v>
      </c>
      <c r="K922" t="str">
        <f t="shared" si="160"/>
        <v>Quarter 3</v>
      </c>
      <c r="L922" t="str">
        <f t="shared" si="161"/>
        <v>Q3</v>
      </c>
      <c r="M922" t="str">
        <f t="shared" si="162"/>
        <v>20143</v>
      </c>
      <c r="N922" t="str">
        <f t="shared" si="163"/>
        <v>Q3 2014</v>
      </c>
      <c r="O922" t="str">
        <f t="shared" si="164"/>
        <v>Jul 2014</v>
      </c>
      <c r="P922">
        <f t="shared" si="156"/>
        <v>201407</v>
      </c>
      <c r="Q922">
        <v>41730</v>
      </c>
      <c r="R922">
        <v>41730</v>
      </c>
      <c r="S922" t="s">
        <v>76</v>
      </c>
      <c r="T922" t="s">
        <v>77</v>
      </c>
      <c r="U922" t="s">
        <v>72</v>
      </c>
      <c r="V922" t="s">
        <v>73</v>
      </c>
      <c r="W922" t="s">
        <v>68</v>
      </c>
      <c r="X922" t="s">
        <v>69</v>
      </c>
      <c r="Y922">
        <v>2</v>
      </c>
      <c r="Z922">
        <v>14</v>
      </c>
    </row>
    <row r="923" spans="5:26" x14ac:dyDescent="0.25">
      <c r="E923">
        <v>41830</v>
      </c>
      <c r="F923">
        <f t="shared" si="157"/>
        <v>2014</v>
      </c>
      <c r="G923">
        <f t="shared" si="154"/>
        <v>7</v>
      </c>
      <c r="H923" t="str">
        <f t="shared" si="158"/>
        <v>July</v>
      </c>
      <c r="I923" t="str">
        <f t="shared" si="159"/>
        <v>Jul</v>
      </c>
      <c r="J923">
        <f t="shared" si="155"/>
        <v>3</v>
      </c>
      <c r="K923" t="str">
        <f t="shared" si="160"/>
        <v>Quarter 3</v>
      </c>
      <c r="L923" t="str">
        <f t="shared" si="161"/>
        <v>Q3</v>
      </c>
      <c r="M923" t="str">
        <f t="shared" si="162"/>
        <v>20143</v>
      </c>
      <c r="N923" t="str">
        <f t="shared" si="163"/>
        <v>Q3 2014</v>
      </c>
      <c r="O923" t="str">
        <f t="shared" si="164"/>
        <v>Jul 2014</v>
      </c>
      <c r="P923">
        <f t="shared" si="156"/>
        <v>201407</v>
      </c>
      <c r="Q923">
        <v>41730</v>
      </c>
      <c r="R923">
        <v>41730</v>
      </c>
      <c r="S923" t="s">
        <v>76</v>
      </c>
      <c r="T923" t="s">
        <v>77</v>
      </c>
      <c r="U923" t="s">
        <v>72</v>
      </c>
      <c r="V923" t="s">
        <v>73</v>
      </c>
      <c r="W923" t="s">
        <v>68</v>
      </c>
      <c r="X923" t="s">
        <v>69</v>
      </c>
      <c r="Y923">
        <v>2</v>
      </c>
      <c r="Z923">
        <v>14</v>
      </c>
    </row>
    <row r="924" spans="5:26" x14ac:dyDescent="0.25">
      <c r="E924">
        <v>41831</v>
      </c>
      <c r="F924">
        <f t="shared" si="157"/>
        <v>2014</v>
      </c>
      <c r="G924">
        <f t="shared" si="154"/>
        <v>7</v>
      </c>
      <c r="H924" t="str">
        <f t="shared" si="158"/>
        <v>July</v>
      </c>
      <c r="I924" t="str">
        <f t="shared" si="159"/>
        <v>Jul</v>
      </c>
      <c r="J924">
        <f t="shared" si="155"/>
        <v>3</v>
      </c>
      <c r="K924" t="str">
        <f t="shared" si="160"/>
        <v>Quarter 3</v>
      </c>
      <c r="L924" t="str">
        <f t="shared" si="161"/>
        <v>Q3</v>
      </c>
      <c r="M924" t="str">
        <f t="shared" si="162"/>
        <v>20143</v>
      </c>
      <c r="N924" t="str">
        <f t="shared" si="163"/>
        <v>Q3 2014</v>
      </c>
      <c r="O924" t="str">
        <f t="shared" si="164"/>
        <v>Jul 2014</v>
      </c>
      <c r="P924">
        <f t="shared" si="156"/>
        <v>201407</v>
      </c>
      <c r="Q924">
        <v>41730</v>
      </c>
      <c r="R924">
        <v>41730</v>
      </c>
      <c r="S924" t="s">
        <v>76</v>
      </c>
      <c r="T924" t="s">
        <v>77</v>
      </c>
      <c r="U924" t="s">
        <v>72</v>
      </c>
      <c r="V924" t="s">
        <v>73</v>
      </c>
      <c r="W924" t="s">
        <v>68</v>
      </c>
      <c r="X924" t="s">
        <v>69</v>
      </c>
      <c r="Y924">
        <v>2</v>
      </c>
      <c r="Z924">
        <v>14</v>
      </c>
    </row>
    <row r="925" spans="5:26" x14ac:dyDescent="0.25">
      <c r="E925">
        <v>41832</v>
      </c>
      <c r="F925">
        <f t="shared" si="157"/>
        <v>2014</v>
      </c>
      <c r="G925">
        <f t="shared" si="154"/>
        <v>7</v>
      </c>
      <c r="H925" t="str">
        <f t="shared" si="158"/>
        <v>July</v>
      </c>
      <c r="I925" t="str">
        <f t="shared" si="159"/>
        <v>Jul</v>
      </c>
      <c r="J925">
        <f t="shared" si="155"/>
        <v>3</v>
      </c>
      <c r="K925" t="str">
        <f t="shared" si="160"/>
        <v>Quarter 3</v>
      </c>
      <c r="L925" t="str">
        <f t="shared" si="161"/>
        <v>Q3</v>
      </c>
      <c r="M925" t="str">
        <f t="shared" si="162"/>
        <v>20143</v>
      </c>
      <c r="N925" t="str">
        <f t="shared" si="163"/>
        <v>Q3 2014</v>
      </c>
      <c r="O925" t="str">
        <f t="shared" si="164"/>
        <v>Jul 2014</v>
      </c>
      <c r="P925">
        <f t="shared" si="156"/>
        <v>201407</v>
      </c>
      <c r="Q925">
        <v>41730</v>
      </c>
      <c r="R925">
        <v>41730</v>
      </c>
      <c r="S925" t="s">
        <v>76</v>
      </c>
      <c r="T925" t="s">
        <v>77</v>
      </c>
      <c r="U925" t="s">
        <v>72</v>
      </c>
      <c r="V925" t="s">
        <v>73</v>
      </c>
      <c r="W925" t="s">
        <v>68</v>
      </c>
      <c r="X925" t="s">
        <v>69</v>
      </c>
      <c r="Y925">
        <v>2</v>
      </c>
      <c r="Z925">
        <v>14</v>
      </c>
    </row>
    <row r="926" spans="5:26" x14ac:dyDescent="0.25">
      <c r="E926">
        <v>41833</v>
      </c>
      <c r="F926">
        <f t="shared" si="157"/>
        <v>2014</v>
      </c>
      <c r="G926">
        <f t="shared" si="154"/>
        <v>7</v>
      </c>
      <c r="H926" t="str">
        <f t="shared" si="158"/>
        <v>July</v>
      </c>
      <c r="I926" t="str">
        <f t="shared" si="159"/>
        <v>Jul</v>
      </c>
      <c r="J926">
        <f t="shared" si="155"/>
        <v>3</v>
      </c>
      <c r="K926" t="str">
        <f t="shared" si="160"/>
        <v>Quarter 3</v>
      </c>
      <c r="L926" t="str">
        <f t="shared" si="161"/>
        <v>Q3</v>
      </c>
      <c r="M926" t="str">
        <f t="shared" si="162"/>
        <v>20143</v>
      </c>
      <c r="N926" t="str">
        <f t="shared" si="163"/>
        <v>Q3 2014</v>
      </c>
      <c r="O926" t="str">
        <f t="shared" si="164"/>
        <v>Jul 2014</v>
      </c>
      <c r="P926">
        <f t="shared" si="156"/>
        <v>201407</v>
      </c>
      <c r="Q926">
        <v>41730</v>
      </c>
      <c r="R926">
        <v>41730</v>
      </c>
      <c r="S926" t="s">
        <v>76</v>
      </c>
      <c r="T926" t="s">
        <v>77</v>
      </c>
      <c r="U926" t="s">
        <v>72</v>
      </c>
      <c r="V926" t="s">
        <v>73</v>
      </c>
      <c r="W926" t="s">
        <v>68</v>
      </c>
      <c r="X926" t="s">
        <v>69</v>
      </c>
      <c r="Y926">
        <v>2</v>
      </c>
      <c r="Z926">
        <v>14</v>
      </c>
    </row>
    <row r="927" spans="5:26" x14ac:dyDescent="0.25">
      <c r="E927">
        <v>41834</v>
      </c>
      <c r="F927">
        <f t="shared" si="157"/>
        <v>2014</v>
      </c>
      <c r="G927">
        <f t="shared" si="154"/>
        <v>7</v>
      </c>
      <c r="H927" t="str">
        <f t="shared" si="158"/>
        <v>July</v>
      </c>
      <c r="I927" t="str">
        <f t="shared" si="159"/>
        <v>Jul</v>
      </c>
      <c r="J927">
        <f t="shared" si="155"/>
        <v>3</v>
      </c>
      <c r="K927" t="str">
        <f t="shared" si="160"/>
        <v>Quarter 3</v>
      </c>
      <c r="L927" t="str">
        <f t="shared" si="161"/>
        <v>Q3</v>
      </c>
      <c r="M927" t="str">
        <f t="shared" si="162"/>
        <v>20143</v>
      </c>
      <c r="N927" t="str">
        <f t="shared" si="163"/>
        <v>Q3 2014</v>
      </c>
      <c r="O927" t="str">
        <f t="shared" si="164"/>
        <v>Jul 2014</v>
      </c>
      <c r="P927">
        <f t="shared" si="156"/>
        <v>201407</v>
      </c>
      <c r="Q927">
        <v>41730</v>
      </c>
      <c r="R927">
        <v>41730</v>
      </c>
      <c r="S927" t="s">
        <v>76</v>
      </c>
      <c r="T927" t="s">
        <v>77</v>
      </c>
      <c r="U927" t="s">
        <v>72</v>
      </c>
      <c r="V927" t="s">
        <v>73</v>
      </c>
      <c r="W927" t="s">
        <v>68</v>
      </c>
      <c r="X927" t="s">
        <v>69</v>
      </c>
      <c r="Y927">
        <v>2</v>
      </c>
      <c r="Z927">
        <v>15</v>
      </c>
    </row>
    <row r="928" spans="5:26" x14ac:dyDescent="0.25">
      <c r="E928">
        <v>41835</v>
      </c>
      <c r="F928">
        <f t="shared" si="157"/>
        <v>2014</v>
      </c>
      <c r="G928">
        <f t="shared" si="154"/>
        <v>7</v>
      </c>
      <c r="H928" t="str">
        <f t="shared" si="158"/>
        <v>July</v>
      </c>
      <c r="I928" t="str">
        <f t="shared" si="159"/>
        <v>Jul</v>
      </c>
      <c r="J928">
        <f t="shared" si="155"/>
        <v>3</v>
      </c>
      <c r="K928" t="str">
        <f t="shared" si="160"/>
        <v>Quarter 3</v>
      </c>
      <c r="L928" t="str">
        <f t="shared" si="161"/>
        <v>Q3</v>
      </c>
      <c r="M928" t="str">
        <f t="shared" si="162"/>
        <v>20143</v>
      </c>
      <c r="N928" t="str">
        <f t="shared" si="163"/>
        <v>Q3 2014</v>
      </c>
      <c r="O928" t="str">
        <f t="shared" si="164"/>
        <v>Jul 2014</v>
      </c>
      <c r="P928">
        <f t="shared" si="156"/>
        <v>201407</v>
      </c>
      <c r="Q928">
        <v>41730</v>
      </c>
      <c r="R928">
        <v>41730</v>
      </c>
      <c r="S928" t="s">
        <v>76</v>
      </c>
      <c r="T928" t="s">
        <v>77</v>
      </c>
      <c r="U928" t="s">
        <v>72</v>
      </c>
      <c r="V928" t="s">
        <v>73</v>
      </c>
      <c r="W928" t="s">
        <v>68</v>
      </c>
      <c r="X928" t="s">
        <v>69</v>
      </c>
      <c r="Y928">
        <v>2</v>
      </c>
      <c r="Z928">
        <v>15</v>
      </c>
    </row>
    <row r="929" spans="5:26" x14ac:dyDescent="0.25">
      <c r="E929">
        <v>41836</v>
      </c>
      <c r="F929">
        <f t="shared" si="157"/>
        <v>2014</v>
      </c>
      <c r="G929">
        <f t="shared" si="154"/>
        <v>7</v>
      </c>
      <c r="H929" t="str">
        <f t="shared" si="158"/>
        <v>July</v>
      </c>
      <c r="I929" t="str">
        <f t="shared" si="159"/>
        <v>Jul</v>
      </c>
      <c r="J929">
        <f t="shared" si="155"/>
        <v>3</v>
      </c>
      <c r="K929" t="str">
        <f t="shared" si="160"/>
        <v>Quarter 3</v>
      </c>
      <c r="L929" t="str">
        <f t="shared" si="161"/>
        <v>Q3</v>
      </c>
      <c r="M929" t="str">
        <f t="shared" si="162"/>
        <v>20143</v>
      </c>
      <c r="N929" t="str">
        <f t="shared" si="163"/>
        <v>Q3 2014</v>
      </c>
      <c r="O929" t="str">
        <f t="shared" si="164"/>
        <v>Jul 2014</v>
      </c>
      <c r="P929">
        <f t="shared" si="156"/>
        <v>201407</v>
      </c>
      <c r="Q929">
        <v>41730</v>
      </c>
      <c r="R929">
        <v>41730</v>
      </c>
      <c r="S929" t="s">
        <v>76</v>
      </c>
      <c r="T929" t="s">
        <v>77</v>
      </c>
      <c r="U929" t="s">
        <v>72</v>
      </c>
      <c r="V929" t="s">
        <v>73</v>
      </c>
      <c r="W929" t="s">
        <v>68</v>
      </c>
      <c r="X929" t="s">
        <v>69</v>
      </c>
      <c r="Y929">
        <v>2</v>
      </c>
      <c r="Z929">
        <v>15</v>
      </c>
    </row>
    <row r="930" spans="5:26" x14ac:dyDescent="0.25">
      <c r="E930">
        <v>41837</v>
      </c>
      <c r="F930">
        <f t="shared" si="157"/>
        <v>2014</v>
      </c>
      <c r="G930">
        <f t="shared" si="154"/>
        <v>7</v>
      </c>
      <c r="H930" t="str">
        <f t="shared" si="158"/>
        <v>July</v>
      </c>
      <c r="I930" t="str">
        <f t="shared" si="159"/>
        <v>Jul</v>
      </c>
      <c r="J930">
        <f t="shared" si="155"/>
        <v>3</v>
      </c>
      <c r="K930" t="str">
        <f t="shared" si="160"/>
        <v>Quarter 3</v>
      </c>
      <c r="L930" t="str">
        <f t="shared" si="161"/>
        <v>Q3</v>
      </c>
      <c r="M930" t="str">
        <f t="shared" si="162"/>
        <v>20143</v>
      </c>
      <c r="N930" t="str">
        <f t="shared" si="163"/>
        <v>Q3 2014</v>
      </c>
      <c r="O930" t="str">
        <f t="shared" si="164"/>
        <v>Jul 2014</v>
      </c>
      <c r="P930">
        <f t="shared" si="156"/>
        <v>201407</v>
      </c>
      <c r="Q930">
        <v>41730</v>
      </c>
      <c r="R930">
        <v>41730</v>
      </c>
      <c r="S930" t="s">
        <v>76</v>
      </c>
      <c r="T930" t="s">
        <v>77</v>
      </c>
      <c r="U930" t="s">
        <v>72</v>
      </c>
      <c r="V930" t="s">
        <v>73</v>
      </c>
      <c r="W930" t="s">
        <v>68</v>
      </c>
      <c r="X930" t="s">
        <v>69</v>
      </c>
      <c r="Y930">
        <v>2</v>
      </c>
      <c r="Z930">
        <v>15</v>
      </c>
    </row>
    <row r="931" spans="5:26" x14ac:dyDescent="0.25">
      <c r="E931">
        <v>41838</v>
      </c>
      <c r="F931">
        <f t="shared" si="157"/>
        <v>2014</v>
      </c>
      <c r="G931">
        <f t="shared" si="154"/>
        <v>7</v>
      </c>
      <c r="H931" t="str">
        <f t="shared" si="158"/>
        <v>July</v>
      </c>
      <c r="I931" t="str">
        <f t="shared" si="159"/>
        <v>Jul</v>
      </c>
      <c r="J931">
        <f t="shared" si="155"/>
        <v>3</v>
      </c>
      <c r="K931" t="str">
        <f t="shared" si="160"/>
        <v>Quarter 3</v>
      </c>
      <c r="L931" t="str">
        <f t="shared" si="161"/>
        <v>Q3</v>
      </c>
      <c r="M931" t="str">
        <f t="shared" si="162"/>
        <v>20143</v>
      </c>
      <c r="N931" t="str">
        <f t="shared" si="163"/>
        <v>Q3 2014</v>
      </c>
      <c r="O931" t="str">
        <f t="shared" si="164"/>
        <v>Jul 2014</v>
      </c>
      <c r="P931">
        <f t="shared" si="156"/>
        <v>201407</v>
      </c>
      <c r="Q931">
        <v>41730</v>
      </c>
      <c r="R931">
        <v>41730</v>
      </c>
      <c r="S931" t="s">
        <v>76</v>
      </c>
      <c r="T931" t="s">
        <v>77</v>
      </c>
      <c r="U931" t="s">
        <v>72</v>
      </c>
      <c r="V931" t="s">
        <v>73</v>
      </c>
      <c r="W931" t="s">
        <v>68</v>
      </c>
      <c r="X931" t="s">
        <v>69</v>
      </c>
      <c r="Y931">
        <v>2</v>
      </c>
      <c r="Z931">
        <v>15</v>
      </c>
    </row>
    <row r="932" spans="5:26" x14ac:dyDescent="0.25">
      <c r="E932">
        <v>41839</v>
      </c>
      <c r="F932">
        <f t="shared" si="157"/>
        <v>2014</v>
      </c>
      <c r="G932">
        <f t="shared" si="154"/>
        <v>7</v>
      </c>
      <c r="H932" t="str">
        <f t="shared" si="158"/>
        <v>July</v>
      </c>
      <c r="I932" t="str">
        <f t="shared" si="159"/>
        <v>Jul</v>
      </c>
      <c r="J932">
        <f t="shared" si="155"/>
        <v>3</v>
      </c>
      <c r="K932" t="str">
        <f t="shared" si="160"/>
        <v>Quarter 3</v>
      </c>
      <c r="L932" t="str">
        <f t="shared" si="161"/>
        <v>Q3</v>
      </c>
      <c r="M932" t="str">
        <f t="shared" si="162"/>
        <v>20143</v>
      </c>
      <c r="N932" t="str">
        <f t="shared" si="163"/>
        <v>Q3 2014</v>
      </c>
      <c r="O932" t="str">
        <f t="shared" si="164"/>
        <v>Jul 2014</v>
      </c>
      <c r="P932">
        <f t="shared" si="156"/>
        <v>201407</v>
      </c>
      <c r="Q932">
        <v>41730</v>
      </c>
      <c r="R932">
        <v>41730</v>
      </c>
      <c r="S932" t="s">
        <v>76</v>
      </c>
      <c r="T932" t="s">
        <v>77</v>
      </c>
      <c r="U932" t="s">
        <v>72</v>
      </c>
      <c r="V932" t="s">
        <v>73</v>
      </c>
      <c r="W932" t="s">
        <v>68</v>
      </c>
      <c r="X932" t="s">
        <v>69</v>
      </c>
      <c r="Y932">
        <v>2</v>
      </c>
      <c r="Z932">
        <v>15</v>
      </c>
    </row>
    <row r="933" spans="5:26" x14ac:dyDescent="0.25">
      <c r="E933">
        <v>41840</v>
      </c>
      <c r="F933">
        <f t="shared" si="157"/>
        <v>2014</v>
      </c>
      <c r="G933">
        <f t="shared" si="154"/>
        <v>7</v>
      </c>
      <c r="H933" t="str">
        <f t="shared" si="158"/>
        <v>July</v>
      </c>
      <c r="I933" t="str">
        <f t="shared" si="159"/>
        <v>Jul</v>
      </c>
      <c r="J933">
        <f t="shared" si="155"/>
        <v>3</v>
      </c>
      <c r="K933" t="str">
        <f t="shared" si="160"/>
        <v>Quarter 3</v>
      </c>
      <c r="L933" t="str">
        <f t="shared" si="161"/>
        <v>Q3</v>
      </c>
      <c r="M933" t="str">
        <f t="shared" si="162"/>
        <v>20143</v>
      </c>
      <c r="N933" t="str">
        <f t="shared" si="163"/>
        <v>Q3 2014</v>
      </c>
      <c r="O933" t="str">
        <f t="shared" si="164"/>
        <v>Jul 2014</v>
      </c>
      <c r="P933">
        <f t="shared" si="156"/>
        <v>201407</v>
      </c>
      <c r="Q933">
        <v>41730</v>
      </c>
      <c r="R933">
        <v>41730</v>
      </c>
      <c r="S933" t="s">
        <v>76</v>
      </c>
      <c r="T933" t="s">
        <v>77</v>
      </c>
      <c r="U933" t="s">
        <v>72</v>
      </c>
      <c r="V933" t="s">
        <v>73</v>
      </c>
      <c r="W933" t="s">
        <v>68</v>
      </c>
      <c r="X933" t="s">
        <v>69</v>
      </c>
      <c r="Y933">
        <v>2</v>
      </c>
      <c r="Z933">
        <v>15</v>
      </c>
    </row>
    <row r="934" spans="5:26" x14ac:dyDescent="0.25">
      <c r="E934">
        <v>41841</v>
      </c>
      <c r="F934">
        <f t="shared" si="157"/>
        <v>2014</v>
      </c>
      <c r="G934">
        <f t="shared" si="154"/>
        <v>7</v>
      </c>
      <c r="H934" t="str">
        <f t="shared" si="158"/>
        <v>July</v>
      </c>
      <c r="I934" t="str">
        <f t="shared" si="159"/>
        <v>Jul</v>
      </c>
      <c r="J934">
        <f t="shared" si="155"/>
        <v>3</v>
      </c>
      <c r="K934" t="str">
        <f t="shared" si="160"/>
        <v>Quarter 3</v>
      </c>
      <c r="L934" t="str">
        <f t="shared" si="161"/>
        <v>Q3</v>
      </c>
      <c r="M934" t="str">
        <f t="shared" si="162"/>
        <v>20143</v>
      </c>
      <c r="N934" t="str">
        <f t="shared" si="163"/>
        <v>Q3 2014</v>
      </c>
      <c r="O934" t="str">
        <f t="shared" si="164"/>
        <v>Jul 2014</v>
      </c>
      <c r="P934">
        <f t="shared" si="156"/>
        <v>201407</v>
      </c>
      <c r="Q934">
        <v>41730</v>
      </c>
      <c r="R934">
        <v>41730</v>
      </c>
      <c r="S934" t="s">
        <v>76</v>
      </c>
      <c r="T934" t="s">
        <v>77</v>
      </c>
      <c r="U934" t="s">
        <v>72</v>
      </c>
      <c r="V934" t="s">
        <v>73</v>
      </c>
      <c r="W934" t="s">
        <v>68</v>
      </c>
      <c r="X934" t="s">
        <v>69</v>
      </c>
      <c r="Y934">
        <v>2</v>
      </c>
      <c r="Z934">
        <v>16</v>
      </c>
    </row>
    <row r="935" spans="5:26" x14ac:dyDescent="0.25">
      <c r="E935">
        <v>41842</v>
      </c>
      <c r="F935">
        <f t="shared" si="157"/>
        <v>2014</v>
      </c>
      <c r="G935">
        <f t="shared" si="154"/>
        <v>7</v>
      </c>
      <c r="H935" t="str">
        <f t="shared" si="158"/>
        <v>July</v>
      </c>
      <c r="I935" t="str">
        <f t="shared" si="159"/>
        <v>Jul</v>
      </c>
      <c r="J935">
        <f t="shared" si="155"/>
        <v>3</v>
      </c>
      <c r="K935" t="str">
        <f t="shared" si="160"/>
        <v>Quarter 3</v>
      </c>
      <c r="L935" t="str">
        <f t="shared" si="161"/>
        <v>Q3</v>
      </c>
      <c r="M935" t="str">
        <f t="shared" si="162"/>
        <v>20143</v>
      </c>
      <c r="N935" t="str">
        <f t="shared" si="163"/>
        <v>Q3 2014</v>
      </c>
      <c r="O935" t="str">
        <f t="shared" si="164"/>
        <v>Jul 2014</v>
      </c>
      <c r="P935">
        <f t="shared" si="156"/>
        <v>201407</v>
      </c>
      <c r="Q935">
        <v>41730</v>
      </c>
      <c r="R935">
        <v>41730</v>
      </c>
      <c r="S935" t="s">
        <v>76</v>
      </c>
      <c r="T935" t="s">
        <v>77</v>
      </c>
      <c r="U935" t="s">
        <v>72</v>
      </c>
      <c r="V935" t="s">
        <v>73</v>
      </c>
      <c r="W935" t="s">
        <v>68</v>
      </c>
      <c r="X935" t="s">
        <v>69</v>
      </c>
      <c r="Y935">
        <v>2</v>
      </c>
      <c r="Z935">
        <v>16</v>
      </c>
    </row>
    <row r="936" spans="5:26" x14ac:dyDescent="0.25">
      <c r="E936">
        <v>41843</v>
      </c>
      <c r="F936">
        <f t="shared" si="157"/>
        <v>2014</v>
      </c>
      <c r="G936">
        <f t="shared" si="154"/>
        <v>7</v>
      </c>
      <c r="H936" t="str">
        <f t="shared" si="158"/>
        <v>July</v>
      </c>
      <c r="I936" t="str">
        <f t="shared" si="159"/>
        <v>Jul</v>
      </c>
      <c r="J936">
        <f t="shared" si="155"/>
        <v>3</v>
      </c>
      <c r="K936" t="str">
        <f t="shared" si="160"/>
        <v>Quarter 3</v>
      </c>
      <c r="L936" t="str">
        <f t="shared" si="161"/>
        <v>Q3</v>
      </c>
      <c r="M936" t="str">
        <f t="shared" si="162"/>
        <v>20143</v>
      </c>
      <c r="N936" t="str">
        <f t="shared" si="163"/>
        <v>Q3 2014</v>
      </c>
      <c r="O936" t="str">
        <f t="shared" si="164"/>
        <v>Jul 2014</v>
      </c>
      <c r="P936">
        <f t="shared" si="156"/>
        <v>201407</v>
      </c>
      <c r="Q936">
        <v>41730</v>
      </c>
      <c r="R936">
        <v>41730</v>
      </c>
      <c r="S936" t="s">
        <v>76</v>
      </c>
      <c r="T936" t="s">
        <v>77</v>
      </c>
      <c r="U936" t="s">
        <v>72</v>
      </c>
      <c r="V936" t="s">
        <v>73</v>
      </c>
      <c r="W936" t="s">
        <v>68</v>
      </c>
      <c r="X936" t="s">
        <v>69</v>
      </c>
      <c r="Y936">
        <v>2</v>
      </c>
      <c r="Z936">
        <v>16</v>
      </c>
    </row>
    <row r="937" spans="5:26" x14ac:dyDescent="0.25">
      <c r="E937">
        <v>41844</v>
      </c>
      <c r="F937">
        <f t="shared" si="157"/>
        <v>2014</v>
      </c>
      <c r="G937">
        <f t="shared" si="154"/>
        <v>7</v>
      </c>
      <c r="H937" t="str">
        <f t="shared" si="158"/>
        <v>July</v>
      </c>
      <c r="I937" t="str">
        <f t="shared" si="159"/>
        <v>Jul</v>
      </c>
      <c r="J937">
        <f t="shared" si="155"/>
        <v>3</v>
      </c>
      <c r="K937" t="str">
        <f t="shared" si="160"/>
        <v>Quarter 3</v>
      </c>
      <c r="L937" t="str">
        <f t="shared" si="161"/>
        <v>Q3</v>
      </c>
      <c r="M937" t="str">
        <f t="shared" si="162"/>
        <v>20143</v>
      </c>
      <c r="N937" t="str">
        <f t="shared" si="163"/>
        <v>Q3 2014</v>
      </c>
      <c r="O937" t="str">
        <f t="shared" si="164"/>
        <v>Jul 2014</v>
      </c>
      <c r="P937">
        <f t="shared" si="156"/>
        <v>201407</v>
      </c>
      <c r="Q937">
        <v>41730</v>
      </c>
      <c r="R937">
        <v>41730</v>
      </c>
      <c r="S937" t="s">
        <v>76</v>
      </c>
      <c r="T937" t="s">
        <v>77</v>
      </c>
      <c r="U937" t="s">
        <v>72</v>
      </c>
      <c r="V937" t="s">
        <v>73</v>
      </c>
      <c r="W937" t="s">
        <v>68</v>
      </c>
      <c r="X937" t="s">
        <v>69</v>
      </c>
      <c r="Y937">
        <v>2</v>
      </c>
      <c r="Z937">
        <v>16</v>
      </c>
    </row>
    <row r="938" spans="5:26" x14ac:dyDescent="0.25">
      <c r="E938">
        <v>41845</v>
      </c>
      <c r="F938">
        <f t="shared" si="157"/>
        <v>2014</v>
      </c>
      <c r="G938">
        <f t="shared" si="154"/>
        <v>7</v>
      </c>
      <c r="H938" t="str">
        <f t="shared" si="158"/>
        <v>July</v>
      </c>
      <c r="I938" t="str">
        <f t="shared" si="159"/>
        <v>Jul</v>
      </c>
      <c r="J938">
        <f t="shared" si="155"/>
        <v>3</v>
      </c>
      <c r="K938" t="str">
        <f t="shared" si="160"/>
        <v>Quarter 3</v>
      </c>
      <c r="L938" t="str">
        <f t="shared" si="161"/>
        <v>Q3</v>
      </c>
      <c r="M938" t="str">
        <f t="shared" si="162"/>
        <v>20143</v>
      </c>
      <c r="N938" t="str">
        <f t="shared" si="163"/>
        <v>Q3 2014</v>
      </c>
      <c r="O938" t="str">
        <f t="shared" si="164"/>
        <v>Jul 2014</v>
      </c>
      <c r="P938">
        <f t="shared" si="156"/>
        <v>201407</v>
      </c>
      <c r="Q938">
        <v>41730</v>
      </c>
      <c r="R938">
        <v>41730</v>
      </c>
      <c r="S938" t="s">
        <v>76</v>
      </c>
      <c r="T938" t="s">
        <v>77</v>
      </c>
      <c r="U938" t="s">
        <v>72</v>
      </c>
      <c r="V938" t="s">
        <v>73</v>
      </c>
      <c r="W938" t="s">
        <v>68</v>
      </c>
      <c r="X938" t="s">
        <v>69</v>
      </c>
      <c r="Y938">
        <v>2</v>
      </c>
      <c r="Z938">
        <v>16</v>
      </c>
    </row>
    <row r="939" spans="5:26" x14ac:dyDescent="0.25">
      <c r="E939">
        <v>41846</v>
      </c>
      <c r="F939">
        <f t="shared" si="157"/>
        <v>2014</v>
      </c>
      <c r="G939">
        <f t="shared" si="154"/>
        <v>7</v>
      </c>
      <c r="H939" t="str">
        <f t="shared" si="158"/>
        <v>July</v>
      </c>
      <c r="I939" t="str">
        <f t="shared" si="159"/>
        <v>Jul</v>
      </c>
      <c r="J939">
        <f t="shared" si="155"/>
        <v>3</v>
      </c>
      <c r="K939" t="str">
        <f t="shared" si="160"/>
        <v>Quarter 3</v>
      </c>
      <c r="L939" t="str">
        <f t="shared" si="161"/>
        <v>Q3</v>
      </c>
      <c r="M939" t="str">
        <f t="shared" si="162"/>
        <v>20143</v>
      </c>
      <c r="N939" t="str">
        <f t="shared" si="163"/>
        <v>Q3 2014</v>
      </c>
      <c r="O939" t="str">
        <f t="shared" si="164"/>
        <v>Jul 2014</v>
      </c>
      <c r="P939">
        <f t="shared" si="156"/>
        <v>201407</v>
      </c>
      <c r="Q939">
        <v>41730</v>
      </c>
      <c r="R939">
        <v>41730</v>
      </c>
      <c r="S939" t="s">
        <v>76</v>
      </c>
      <c r="T939" t="s">
        <v>77</v>
      </c>
      <c r="U939" t="s">
        <v>72</v>
      </c>
      <c r="V939" t="s">
        <v>73</v>
      </c>
      <c r="W939" t="s">
        <v>68</v>
      </c>
      <c r="X939" t="s">
        <v>69</v>
      </c>
      <c r="Y939">
        <v>2</v>
      </c>
      <c r="Z939">
        <v>16</v>
      </c>
    </row>
    <row r="940" spans="5:26" x14ac:dyDescent="0.25">
      <c r="E940">
        <v>41847</v>
      </c>
      <c r="F940">
        <f t="shared" si="157"/>
        <v>2014</v>
      </c>
      <c r="G940">
        <f t="shared" si="154"/>
        <v>7</v>
      </c>
      <c r="H940" t="str">
        <f t="shared" si="158"/>
        <v>July</v>
      </c>
      <c r="I940" t="str">
        <f t="shared" si="159"/>
        <v>Jul</v>
      </c>
      <c r="J940">
        <f t="shared" si="155"/>
        <v>3</v>
      </c>
      <c r="K940" t="str">
        <f t="shared" si="160"/>
        <v>Quarter 3</v>
      </c>
      <c r="L940" t="str">
        <f t="shared" si="161"/>
        <v>Q3</v>
      </c>
      <c r="M940" t="str">
        <f t="shared" si="162"/>
        <v>20143</v>
      </c>
      <c r="N940" t="str">
        <f t="shared" si="163"/>
        <v>Q3 2014</v>
      </c>
      <c r="O940" t="str">
        <f t="shared" si="164"/>
        <v>Jul 2014</v>
      </c>
      <c r="P940">
        <f t="shared" si="156"/>
        <v>201407</v>
      </c>
      <c r="Q940">
        <v>41730</v>
      </c>
      <c r="R940">
        <v>41730</v>
      </c>
      <c r="S940" t="s">
        <v>76</v>
      </c>
      <c r="T940" t="s">
        <v>77</v>
      </c>
      <c r="U940" t="s">
        <v>72</v>
      </c>
      <c r="V940" t="s">
        <v>73</v>
      </c>
      <c r="W940" t="s">
        <v>68</v>
      </c>
      <c r="X940" t="s">
        <v>69</v>
      </c>
      <c r="Y940">
        <v>2</v>
      </c>
      <c r="Z940">
        <v>16</v>
      </c>
    </row>
    <row r="941" spans="5:26" x14ac:dyDescent="0.25">
      <c r="E941">
        <v>41848</v>
      </c>
      <c r="F941">
        <f t="shared" si="157"/>
        <v>2014</v>
      </c>
      <c r="G941">
        <f t="shared" si="154"/>
        <v>7</v>
      </c>
      <c r="H941" t="str">
        <f t="shared" si="158"/>
        <v>July</v>
      </c>
      <c r="I941" t="str">
        <f t="shared" si="159"/>
        <v>Jul</v>
      </c>
      <c r="J941">
        <f t="shared" si="155"/>
        <v>3</v>
      </c>
      <c r="K941" t="str">
        <f t="shared" si="160"/>
        <v>Quarter 3</v>
      </c>
      <c r="L941" t="str">
        <f t="shared" si="161"/>
        <v>Q3</v>
      </c>
      <c r="M941" t="str">
        <f t="shared" si="162"/>
        <v>20143</v>
      </c>
      <c r="N941" t="str">
        <f t="shared" si="163"/>
        <v>Q3 2014</v>
      </c>
      <c r="O941" t="str">
        <f t="shared" si="164"/>
        <v>Jul 2014</v>
      </c>
      <c r="P941">
        <f t="shared" si="156"/>
        <v>201407</v>
      </c>
      <c r="Q941">
        <v>41730</v>
      </c>
      <c r="R941">
        <v>41730</v>
      </c>
      <c r="S941" t="s">
        <v>76</v>
      </c>
      <c r="T941" t="s">
        <v>77</v>
      </c>
      <c r="U941" t="s">
        <v>72</v>
      </c>
      <c r="V941" t="s">
        <v>73</v>
      </c>
      <c r="W941" t="s">
        <v>68</v>
      </c>
      <c r="X941" t="s">
        <v>69</v>
      </c>
      <c r="Y941">
        <v>2</v>
      </c>
      <c r="Z941">
        <v>17</v>
      </c>
    </row>
    <row r="942" spans="5:26" x14ac:dyDescent="0.25">
      <c r="E942">
        <v>41849</v>
      </c>
      <c r="F942">
        <f t="shared" si="157"/>
        <v>2014</v>
      </c>
      <c r="G942">
        <f t="shared" si="154"/>
        <v>7</v>
      </c>
      <c r="H942" t="str">
        <f t="shared" si="158"/>
        <v>July</v>
      </c>
      <c r="I942" t="str">
        <f t="shared" si="159"/>
        <v>Jul</v>
      </c>
      <c r="J942">
        <f t="shared" si="155"/>
        <v>3</v>
      </c>
      <c r="K942" t="str">
        <f t="shared" si="160"/>
        <v>Quarter 3</v>
      </c>
      <c r="L942" t="str">
        <f t="shared" si="161"/>
        <v>Q3</v>
      </c>
      <c r="M942" t="str">
        <f t="shared" si="162"/>
        <v>20143</v>
      </c>
      <c r="N942" t="str">
        <f t="shared" si="163"/>
        <v>Q3 2014</v>
      </c>
      <c r="O942" t="str">
        <f t="shared" si="164"/>
        <v>Jul 2014</v>
      </c>
      <c r="P942">
        <f t="shared" si="156"/>
        <v>201407</v>
      </c>
      <c r="Q942">
        <v>41730</v>
      </c>
      <c r="R942">
        <v>41730</v>
      </c>
      <c r="S942" t="s">
        <v>76</v>
      </c>
      <c r="T942" t="s">
        <v>77</v>
      </c>
      <c r="U942" t="s">
        <v>72</v>
      </c>
      <c r="V942" t="s">
        <v>73</v>
      </c>
      <c r="W942" t="s">
        <v>68</v>
      </c>
      <c r="X942" t="s">
        <v>69</v>
      </c>
      <c r="Y942">
        <v>2</v>
      </c>
      <c r="Z942">
        <v>17</v>
      </c>
    </row>
    <row r="943" spans="5:26" x14ac:dyDescent="0.25">
      <c r="E943">
        <v>41850</v>
      </c>
      <c r="F943">
        <f t="shared" si="157"/>
        <v>2014</v>
      </c>
      <c r="G943">
        <f t="shared" si="154"/>
        <v>7</v>
      </c>
      <c r="H943" t="str">
        <f t="shared" si="158"/>
        <v>July</v>
      </c>
      <c r="I943" t="str">
        <f t="shared" si="159"/>
        <v>Jul</v>
      </c>
      <c r="J943">
        <f t="shared" si="155"/>
        <v>3</v>
      </c>
      <c r="K943" t="str">
        <f t="shared" si="160"/>
        <v>Quarter 3</v>
      </c>
      <c r="L943" t="str">
        <f t="shared" si="161"/>
        <v>Q3</v>
      </c>
      <c r="M943" t="str">
        <f t="shared" si="162"/>
        <v>20143</v>
      </c>
      <c r="N943" t="str">
        <f t="shared" si="163"/>
        <v>Q3 2014</v>
      </c>
      <c r="O943" t="str">
        <f t="shared" si="164"/>
        <v>Jul 2014</v>
      </c>
      <c r="P943">
        <f t="shared" si="156"/>
        <v>201407</v>
      </c>
      <c r="Q943">
        <v>41730</v>
      </c>
      <c r="R943">
        <v>41730</v>
      </c>
      <c r="S943" t="s">
        <v>76</v>
      </c>
      <c r="T943" t="s">
        <v>77</v>
      </c>
      <c r="U943" t="s">
        <v>72</v>
      </c>
      <c r="V943" t="s">
        <v>73</v>
      </c>
      <c r="W943" t="s">
        <v>68</v>
      </c>
      <c r="X943" t="s">
        <v>69</v>
      </c>
      <c r="Y943">
        <v>2</v>
      </c>
      <c r="Z943">
        <v>17</v>
      </c>
    </row>
    <row r="944" spans="5:26" x14ac:dyDescent="0.25">
      <c r="E944">
        <v>41851</v>
      </c>
      <c r="F944">
        <f t="shared" si="157"/>
        <v>2014</v>
      </c>
      <c r="G944">
        <f t="shared" si="154"/>
        <v>7</v>
      </c>
      <c r="H944" t="str">
        <f t="shared" si="158"/>
        <v>July</v>
      </c>
      <c r="I944" t="str">
        <f t="shared" si="159"/>
        <v>Jul</v>
      </c>
      <c r="J944">
        <f t="shared" si="155"/>
        <v>3</v>
      </c>
      <c r="K944" t="str">
        <f t="shared" si="160"/>
        <v>Quarter 3</v>
      </c>
      <c r="L944" t="str">
        <f t="shared" si="161"/>
        <v>Q3</v>
      </c>
      <c r="M944" t="str">
        <f t="shared" si="162"/>
        <v>20143</v>
      </c>
      <c r="N944" t="str">
        <f t="shared" si="163"/>
        <v>Q3 2014</v>
      </c>
      <c r="O944" t="str">
        <f t="shared" si="164"/>
        <v>Jul 2014</v>
      </c>
      <c r="P944">
        <f t="shared" si="156"/>
        <v>201407</v>
      </c>
      <c r="Q944">
        <v>41730</v>
      </c>
      <c r="R944">
        <v>41730</v>
      </c>
      <c r="S944" t="s">
        <v>76</v>
      </c>
      <c r="T944" t="s">
        <v>77</v>
      </c>
      <c r="U944" t="s">
        <v>72</v>
      </c>
      <c r="V944" t="s">
        <v>73</v>
      </c>
      <c r="W944" t="s">
        <v>68</v>
      </c>
      <c r="X944" t="s">
        <v>69</v>
      </c>
      <c r="Y944">
        <v>2</v>
      </c>
      <c r="Z944">
        <v>17</v>
      </c>
    </row>
    <row r="945" spans="5:26" x14ac:dyDescent="0.25">
      <c r="E945">
        <v>41852</v>
      </c>
      <c r="F945">
        <f t="shared" si="157"/>
        <v>2014</v>
      </c>
      <c r="G945">
        <f t="shared" si="154"/>
        <v>8</v>
      </c>
      <c r="H945" t="str">
        <f t="shared" si="158"/>
        <v>August</v>
      </c>
      <c r="I945" t="str">
        <f t="shared" si="159"/>
        <v>Aug</v>
      </c>
      <c r="J945">
        <f t="shared" si="155"/>
        <v>3</v>
      </c>
      <c r="K945" t="str">
        <f t="shared" si="160"/>
        <v>Quarter 3</v>
      </c>
      <c r="L945" t="str">
        <f t="shared" si="161"/>
        <v>Q3</v>
      </c>
      <c r="M945" t="str">
        <f t="shared" si="162"/>
        <v>20143</v>
      </c>
      <c r="N945" t="str">
        <f t="shared" si="163"/>
        <v>Q3 2014</v>
      </c>
      <c r="O945" t="str">
        <f t="shared" si="164"/>
        <v>Aug 2014</v>
      </c>
      <c r="P945">
        <f t="shared" si="156"/>
        <v>201408</v>
      </c>
      <c r="Q945">
        <v>41730</v>
      </c>
      <c r="R945">
        <v>41730</v>
      </c>
      <c r="S945" t="s">
        <v>76</v>
      </c>
      <c r="T945" t="s">
        <v>77</v>
      </c>
      <c r="U945" t="s">
        <v>72</v>
      </c>
      <c r="V945" t="s">
        <v>73</v>
      </c>
      <c r="W945" t="s">
        <v>68</v>
      </c>
      <c r="X945" t="s">
        <v>69</v>
      </c>
      <c r="Y945">
        <v>2</v>
      </c>
      <c r="Z945">
        <v>17</v>
      </c>
    </row>
    <row r="946" spans="5:26" x14ac:dyDescent="0.25">
      <c r="E946">
        <v>41853</v>
      </c>
      <c r="F946">
        <f t="shared" si="157"/>
        <v>2014</v>
      </c>
      <c r="G946">
        <f t="shared" si="154"/>
        <v>8</v>
      </c>
      <c r="H946" t="str">
        <f t="shared" si="158"/>
        <v>August</v>
      </c>
      <c r="I946" t="str">
        <f t="shared" si="159"/>
        <v>Aug</v>
      </c>
      <c r="J946">
        <f t="shared" si="155"/>
        <v>3</v>
      </c>
      <c r="K946" t="str">
        <f t="shared" si="160"/>
        <v>Quarter 3</v>
      </c>
      <c r="L946" t="str">
        <f t="shared" si="161"/>
        <v>Q3</v>
      </c>
      <c r="M946" t="str">
        <f t="shared" si="162"/>
        <v>20143</v>
      </c>
      <c r="N946" t="str">
        <f t="shared" si="163"/>
        <v>Q3 2014</v>
      </c>
      <c r="O946" t="str">
        <f t="shared" si="164"/>
        <v>Aug 2014</v>
      </c>
      <c r="P946">
        <f t="shared" si="156"/>
        <v>201408</v>
      </c>
      <c r="Q946">
        <v>41730</v>
      </c>
      <c r="R946">
        <v>41730</v>
      </c>
      <c r="S946" t="s">
        <v>76</v>
      </c>
      <c r="T946" t="s">
        <v>77</v>
      </c>
      <c r="U946" t="s">
        <v>72</v>
      </c>
      <c r="V946" t="s">
        <v>73</v>
      </c>
      <c r="W946" t="s">
        <v>68</v>
      </c>
      <c r="X946" t="s">
        <v>69</v>
      </c>
      <c r="Y946">
        <v>2</v>
      </c>
      <c r="Z946">
        <v>17</v>
      </c>
    </row>
    <row r="947" spans="5:26" x14ac:dyDescent="0.25">
      <c r="E947">
        <v>41854</v>
      </c>
      <c r="F947">
        <f t="shared" si="157"/>
        <v>2014</v>
      </c>
      <c r="G947">
        <f t="shared" si="154"/>
        <v>8</v>
      </c>
      <c r="H947" t="str">
        <f t="shared" si="158"/>
        <v>August</v>
      </c>
      <c r="I947" t="str">
        <f t="shared" si="159"/>
        <v>Aug</v>
      </c>
      <c r="J947">
        <f t="shared" si="155"/>
        <v>3</v>
      </c>
      <c r="K947" t="str">
        <f t="shared" si="160"/>
        <v>Quarter 3</v>
      </c>
      <c r="L947" t="str">
        <f t="shared" si="161"/>
        <v>Q3</v>
      </c>
      <c r="M947" t="str">
        <f t="shared" si="162"/>
        <v>20143</v>
      </c>
      <c r="N947" t="str">
        <f t="shared" si="163"/>
        <v>Q3 2014</v>
      </c>
      <c r="O947" t="str">
        <f t="shared" si="164"/>
        <v>Aug 2014</v>
      </c>
      <c r="P947">
        <f t="shared" si="156"/>
        <v>201408</v>
      </c>
      <c r="Q947">
        <v>41730</v>
      </c>
      <c r="R947">
        <v>41730</v>
      </c>
      <c r="S947" t="s">
        <v>76</v>
      </c>
      <c r="T947" t="s">
        <v>77</v>
      </c>
      <c r="U947" t="s">
        <v>72</v>
      </c>
      <c r="V947" t="s">
        <v>73</v>
      </c>
      <c r="W947" t="s">
        <v>68</v>
      </c>
      <c r="X947" t="s">
        <v>69</v>
      </c>
      <c r="Y947">
        <v>2</v>
      </c>
      <c r="Z947">
        <v>17</v>
      </c>
    </row>
    <row r="948" spans="5:26" x14ac:dyDescent="0.25">
      <c r="E948">
        <v>41855</v>
      </c>
      <c r="F948">
        <f t="shared" si="157"/>
        <v>2014</v>
      </c>
      <c r="G948">
        <f t="shared" si="154"/>
        <v>8</v>
      </c>
      <c r="H948" t="str">
        <f t="shared" si="158"/>
        <v>August</v>
      </c>
      <c r="I948" t="str">
        <f t="shared" si="159"/>
        <v>Aug</v>
      </c>
      <c r="J948">
        <f t="shared" si="155"/>
        <v>3</v>
      </c>
      <c r="K948" t="str">
        <f t="shared" si="160"/>
        <v>Quarter 3</v>
      </c>
      <c r="L948" t="str">
        <f t="shared" si="161"/>
        <v>Q3</v>
      </c>
      <c r="M948" t="str">
        <f t="shared" si="162"/>
        <v>20143</v>
      </c>
      <c r="N948" t="str">
        <f t="shared" si="163"/>
        <v>Q3 2014</v>
      </c>
      <c r="O948" t="str">
        <f t="shared" si="164"/>
        <v>Aug 2014</v>
      </c>
      <c r="P948">
        <f t="shared" si="156"/>
        <v>201408</v>
      </c>
      <c r="Q948">
        <v>41730</v>
      </c>
      <c r="R948">
        <v>41730</v>
      </c>
      <c r="S948" t="s">
        <v>76</v>
      </c>
      <c r="T948" t="s">
        <v>77</v>
      </c>
      <c r="U948" t="s">
        <v>72</v>
      </c>
      <c r="V948" t="s">
        <v>73</v>
      </c>
      <c r="W948" t="s">
        <v>68</v>
      </c>
      <c r="X948" t="s">
        <v>69</v>
      </c>
      <c r="Y948">
        <v>2</v>
      </c>
      <c r="Z948">
        <v>18</v>
      </c>
    </row>
    <row r="949" spans="5:26" x14ac:dyDescent="0.25">
      <c r="E949">
        <v>41856</v>
      </c>
      <c r="F949">
        <f t="shared" si="157"/>
        <v>2014</v>
      </c>
      <c r="G949">
        <f t="shared" si="154"/>
        <v>8</v>
      </c>
      <c r="H949" t="str">
        <f t="shared" si="158"/>
        <v>August</v>
      </c>
      <c r="I949" t="str">
        <f t="shared" si="159"/>
        <v>Aug</v>
      </c>
      <c r="J949">
        <f t="shared" si="155"/>
        <v>3</v>
      </c>
      <c r="K949" t="str">
        <f t="shared" si="160"/>
        <v>Quarter 3</v>
      </c>
      <c r="L949" t="str">
        <f t="shared" si="161"/>
        <v>Q3</v>
      </c>
      <c r="M949" t="str">
        <f t="shared" si="162"/>
        <v>20143</v>
      </c>
      <c r="N949" t="str">
        <f t="shared" si="163"/>
        <v>Q3 2014</v>
      </c>
      <c r="O949" t="str">
        <f t="shared" si="164"/>
        <v>Aug 2014</v>
      </c>
      <c r="P949">
        <f t="shared" si="156"/>
        <v>201408</v>
      </c>
      <c r="Q949">
        <v>41730</v>
      </c>
      <c r="R949">
        <v>41730</v>
      </c>
      <c r="S949" t="s">
        <v>76</v>
      </c>
      <c r="T949" t="s">
        <v>77</v>
      </c>
      <c r="U949" t="s">
        <v>72</v>
      </c>
      <c r="V949" t="s">
        <v>73</v>
      </c>
      <c r="W949" t="s">
        <v>68</v>
      </c>
      <c r="X949" t="s">
        <v>69</v>
      </c>
      <c r="Y949">
        <v>2</v>
      </c>
      <c r="Z949">
        <v>18</v>
      </c>
    </row>
    <row r="950" spans="5:26" x14ac:dyDescent="0.25">
      <c r="E950">
        <v>41857</v>
      </c>
      <c r="F950">
        <f t="shared" si="157"/>
        <v>2014</v>
      </c>
      <c r="G950">
        <f t="shared" si="154"/>
        <v>8</v>
      </c>
      <c r="H950" t="str">
        <f t="shared" si="158"/>
        <v>August</v>
      </c>
      <c r="I950" t="str">
        <f t="shared" si="159"/>
        <v>Aug</v>
      </c>
      <c r="J950">
        <f t="shared" si="155"/>
        <v>3</v>
      </c>
      <c r="K950" t="str">
        <f t="shared" si="160"/>
        <v>Quarter 3</v>
      </c>
      <c r="L950" t="str">
        <f t="shared" si="161"/>
        <v>Q3</v>
      </c>
      <c r="M950" t="str">
        <f t="shared" si="162"/>
        <v>20143</v>
      </c>
      <c r="N950" t="str">
        <f t="shared" si="163"/>
        <v>Q3 2014</v>
      </c>
      <c r="O950" t="str">
        <f t="shared" si="164"/>
        <v>Aug 2014</v>
      </c>
      <c r="P950">
        <f t="shared" si="156"/>
        <v>201408</v>
      </c>
      <c r="Q950">
        <v>41730</v>
      </c>
      <c r="R950">
        <v>41730</v>
      </c>
      <c r="S950" t="s">
        <v>76</v>
      </c>
      <c r="T950" t="s">
        <v>77</v>
      </c>
      <c r="U950" t="s">
        <v>72</v>
      </c>
      <c r="V950" t="s">
        <v>73</v>
      </c>
      <c r="W950" t="s">
        <v>68</v>
      </c>
      <c r="X950" t="s">
        <v>69</v>
      </c>
      <c r="Y950">
        <v>2</v>
      </c>
      <c r="Z950">
        <v>18</v>
      </c>
    </row>
    <row r="951" spans="5:26" x14ac:dyDescent="0.25">
      <c r="E951">
        <v>41858</v>
      </c>
      <c r="F951">
        <f t="shared" si="157"/>
        <v>2014</v>
      </c>
      <c r="G951">
        <f t="shared" si="154"/>
        <v>8</v>
      </c>
      <c r="H951" t="str">
        <f t="shared" si="158"/>
        <v>August</v>
      </c>
      <c r="I951" t="str">
        <f t="shared" si="159"/>
        <v>Aug</v>
      </c>
      <c r="J951">
        <f t="shared" si="155"/>
        <v>3</v>
      </c>
      <c r="K951" t="str">
        <f t="shared" si="160"/>
        <v>Quarter 3</v>
      </c>
      <c r="L951" t="str">
        <f t="shared" si="161"/>
        <v>Q3</v>
      </c>
      <c r="M951" t="str">
        <f t="shared" si="162"/>
        <v>20143</v>
      </c>
      <c r="N951" t="str">
        <f t="shared" si="163"/>
        <v>Q3 2014</v>
      </c>
      <c r="O951" t="str">
        <f t="shared" si="164"/>
        <v>Aug 2014</v>
      </c>
      <c r="P951">
        <f t="shared" si="156"/>
        <v>201408</v>
      </c>
      <c r="Q951">
        <v>41730</v>
      </c>
      <c r="R951">
        <v>41730</v>
      </c>
      <c r="S951" t="s">
        <v>76</v>
      </c>
      <c r="T951" t="s">
        <v>77</v>
      </c>
      <c r="U951" t="s">
        <v>72</v>
      </c>
      <c r="V951" t="s">
        <v>73</v>
      </c>
      <c r="W951" t="s">
        <v>68</v>
      </c>
      <c r="X951" t="s">
        <v>69</v>
      </c>
      <c r="Y951">
        <v>2</v>
      </c>
      <c r="Z951">
        <v>18</v>
      </c>
    </row>
    <row r="952" spans="5:26" x14ac:dyDescent="0.25">
      <c r="E952">
        <v>41859</v>
      </c>
      <c r="F952">
        <f t="shared" si="157"/>
        <v>2014</v>
      </c>
      <c r="G952">
        <f t="shared" si="154"/>
        <v>8</v>
      </c>
      <c r="H952" t="str">
        <f t="shared" si="158"/>
        <v>August</v>
      </c>
      <c r="I952" t="str">
        <f t="shared" si="159"/>
        <v>Aug</v>
      </c>
      <c r="J952">
        <f t="shared" si="155"/>
        <v>3</v>
      </c>
      <c r="K952" t="str">
        <f t="shared" si="160"/>
        <v>Quarter 3</v>
      </c>
      <c r="L952" t="str">
        <f t="shared" si="161"/>
        <v>Q3</v>
      </c>
      <c r="M952" t="str">
        <f t="shared" si="162"/>
        <v>20143</v>
      </c>
      <c r="N952" t="str">
        <f t="shared" si="163"/>
        <v>Q3 2014</v>
      </c>
      <c r="O952" t="str">
        <f t="shared" si="164"/>
        <v>Aug 2014</v>
      </c>
      <c r="P952">
        <f t="shared" si="156"/>
        <v>201408</v>
      </c>
      <c r="Q952">
        <v>42095</v>
      </c>
      <c r="R952">
        <v>42095</v>
      </c>
      <c r="S952" t="s">
        <v>76</v>
      </c>
      <c r="T952" t="s">
        <v>77</v>
      </c>
      <c r="U952" t="s">
        <v>74</v>
      </c>
      <c r="V952" t="s">
        <v>75</v>
      </c>
      <c r="W952" t="s">
        <v>68</v>
      </c>
      <c r="X952" t="s">
        <v>69</v>
      </c>
      <c r="Y952">
        <v>2</v>
      </c>
      <c r="Z952">
        <v>14</v>
      </c>
    </row>
    <row r="953" spans="5:26" x14ac:dyDescent="0.25">
      <c r="E953">
        <v>41860</v>
      </c>
      <c r="F953">
        <f t="shared" si="157"/>
        <v>2014</v>
      </c>
      <c r="G953">
        <f t="shared" si="154"/>
        <v>8</v>
      </c>
      <c r="H953" t="str">
        <f t="shared" si="158"/>
        <v>August</v>
      </c>
      <c r="I953" t="str">
        <f t="shared" si="159"/>
        <v>Aug</v>
      </c>
      <c r="J953">
        <f t="shared" si="155"/>
        <v>3</v>
      </c>
      <c r="K953" t="str">
        <f t="shared" si="160"/>
        <v>Quarter 3</v>
      </c>
      <c r="L953" t="str">
        <f t="shared" si="161"/>
        <v>Q3</v>
      </c>
      <c r="M953" t="str">
        <f t="shared" si="162"/>
        <v>20143</v>
      </c>
      <c r="N953" t="str">
        <f t="shared" si="163"/>
        <v>Q3 2014</v>
      </c>
      <c r="O953" t="str">
        <f t="shared" si="164"/>
        <v>Aug 2014</v>
      </c>
      <c r="P953">
        <f t="shared" si="156"/>
        <v>201408</v>
      </c>
      <c r="Q953">
        <v>42095</v>
      </c>
      <c r="R953">
        <v>42095</v>
      </c>
      <c r="S953" t="s">
        <v>76</v>
      </c>
      <c r="T953" t="s">
        <v>77</v>
      </c>
      <c r="U953" t="s">
        <v>74</v>
      </c>
      <c r="V953" t="s">
        <v>75</v>
      </c>
      <c r="W953" t="s">
        <v>68</v>
      </c>
      <c r="X953" t="s">
        <v>69</v>
      </c>
      <c r="Y953">
        <v>2</v>
      </c>
      <c r="Z953">
        <v>14</v>
      </c>
    </row>
    <row r="954" spans="5:26" x14ac:dyDescent="0.25">
      <c r="E954">
        <v>41861</v>
      </c>
      <c r="F954">
        <f t="shared" si="157"/>
        <v>2014</v>
      </c>
      <c r="G954">
        <f t="shared" si="154"/>
        <v>8</v>
      </c>
      <c r="H954" t="str">
        <f t="shared" si="158"/>
        <v>August</v>
      </c>
      <c r="I954" t="str">
        <f t="shared" si="159"/>
        <v>Aug</v>
      </c>
      <c r="J954">
        <f t="shared" si="155"/>
        <v>3</v>
      </c>
      <c r="K954" t="str">
        <f t="shared" si="160"/>
        <v>Quarter 3</v>
      </c>
      <c r="L954" t="str">
        <f t="shared" si="161"/>
        <v>Q3</v>
      </c>
      <c r="M954" t="str">
        <f t="shared" si="162"/>
        <v>20143</v>
      </c>
      <c r="N954" t="str">
        <f t="shared" si="163"/>
        <v>Q3 2014</v>
      </c>
      <c r="O954" t="str">
        <f t="shared" si="164"/>
        <v>Aug 2014</v>
      </c>
      <c r="P954">
        <f t="shared" si="156"/>
        <v>201408</v>
      </c>
      <c r="Q954">
        <v>42095</v>
      </c>
      <c r="R954">
        <v>42095</v>
      </c>
      <c r="S954" t="s">
        <v>76</v>
      </c>
      <c r="T954" t="s">
        <v>77</v>
      </c>
      <c r="U954" t="s">
        <v>74</v>
      </c>
      <c r="V954" t="s">
        <v>75</v>
      </c>
      <c r="W954" t="s">
        <v>68</v>
      </c>
      <c r="X954" t="s">
        <v>69</v>
      </c>
      <c r="Y954">
        <v>2</v>
      </c>
      <c r="Z954">
        <v>14</v>
      </c>
    </row>
    <row r="955" spans="5:26" x14ac:dyDescent="0.25">
      <c r="E955">
        <v>41862</v>
      </c>
      <c r="F955">
        <f t="shared" si="157"/>
        <v>2014</v>
      </c>
      <c r="G955">
        <f t="shared" si="154"/>
        <v>8</v>
      </c>
      <c r="H955" t="str">
        <f t="shared" si="158"/>
        <v>August</v>
      </c>
      <c r="I955" t="str">
        <f t="shared" si="159"/>
        <v>Aug</v>
      </c>
      <c r="J955">
        <f t="shared" si="155"/>
        <v>3</v>
      </c>
      <c r="K955" t="str">
        <f t="shared" si="160"/>
        <v>Quarter 3</v>
      </c>
      <c r="L955" t="str">
        <f t="shared" si="161"/>
        <v>Q3</v>
      </c>
      <c r="M955" t="str">
        <f t="shared" si="162"/>
        <v>20143</v>
      </c>
      <c r="N955" t="str">
        <f t="shared" si="163"/>
        <v>Q3 2014</v>
      </c>
      <c r="O955" t="str">
        <f t="shared" si="164"/>
        <v>Aug 2014</v>
      </c>
      <c r="P955">
        <f t="shared" si="156"/>
        <v>201408</v>
      </c>
      <c r="Q955">
        <v>42095</v>
      </c>
      <c r="R955">
        <v>42095</v>
      </c>
      <c r="S955" t="s">
        <v>76</v>
      </c>
      <c r="T955" t="s">
        <v>77</v>
      </c>
      <c r="U955" t="s">
        <v>74</v>
      </c>
      <c r="V955" t="s">
        <v>75</v>
      </c>
      <c r="W955" t="s">
        <v>68</v>
      </c>
      <c r="X955" t="s">
        <v>69</v>
      </c>
      <c r="Y955">
        <v>2</v>
      </c>
      <c r="Z955">
        <v>14</v>
      </c>
    </row>
    <row r="956" spans="5:26" x14ac:dyDescent="0.25">
      <c r="E956">
        <v>41863</v>
      </c>
      <c r="F956">
        <f t="shared" si="157"/>
        <v>2014</v>
      </c>
      <c r="G956">
        <f t="shared" si="154"/>
        <v>8</v>
      </c>
      <c r="H956" t="str">
        <f t="shared" si="158"/>
        <v>August</v>
      </c>
      <c r="I956" t="str">
        <f t="shared" si="159"/>
        <v>Aug</v>
      </c>
      <c r="J956">
        <f t="shared" si="155"/>
        <v>3</v>
      </c>
      <c r="K956" t="str">
        <f t="shared" si="160"/>
        <v>Quarter 3</v>
      </c>
      <c r="L956" t="str">
        <f t="shared" si="161"/>
        <v>Q3</v>
      </c>
      <c r="M956" t="str">
        <f t="shared" si="162"/>
        <v>20143</v>
      </c>
      <c r="N956" t="str">
        <f t="shared" si="163"/>
        <v>Q3 2014</v>
      </c>
      <c r="O956" t="str">
        <f t="shared" si="164"/>
        <v>Aug 2014</v>
      </c>
      <c r="P956">
        <f t="shared" si="156"/>
        <v>201408</v>
      </c>
      <c r="Q956">
        <v>42095</v>
      </c>
      <c r="R956">
        <v>42095</v>
      </c>
      <c r="S956" t="s">
        <v>76</v>
      </c>
      <c r="T956" t="s">
        <v>77</v>
      </c>
      <c r="U956" t="s">
        <v>74</v>
      </c>
      <c r="V956" t="s">
        <v>75</v>
      </c>
      <c r="W956" t="s">
        <v>68</v>
      </c>
      <c r="X956" t="s">
        <v>69</v>
      </c>
      <c r="Y956">
        <v>2</v>
      </c>
      <c r="Z956">
        <v>15</v>
      </c>
    </row>
    <row r="957" spans="5:26" x14ac:dyDescent="0.25">
      <c r="E957">
        <v>41864</v>
      </c>
      <c r="F957">
        <f t="shared" si="157"/>
        <v>2014</v>
      </c>
      <c r="G957">
        <f t="shared" si="154"/>
        <v>8</v>
      </c>
      <c r="H957" t="str">
        <f t="shared" si="158"/>
        <v>August</v>
      </c>
      <c r="I957" t="str">
        <f t="shared" si="159"/>
        <v>Aug</v>
      </c>
      <c r="J957">
        <f t="shared" si="155"/>
        <v>3</v>
      </c>
      <c r="K957" t="str">
        <f t="shared" si="160"/>
        <v>Quarter 3</v>
      </c>
      <c r="L957" t="str">
        <f t="shared" si="161"/>
        <v>Q3</v>
      </c>
      <c r="M957" t="str">
        <f t="shared" si="162"/>
        <v>20143</v>
      </c>
      <c r="N957" t="str">
        <f t="shared" si="163"/>
        <v>Q3 2014</v>
      </c>
      <c r="O957" t="str">
        <f t="shared" si="164"/>
        <v>Aug 2014</v>
      </c>
      <c r="P957">
        <f t="shared" si="156"/>
        <v>201408</v>
      </c>
      <c r="Q957">
        <v>42095</v>
      </c>
      <c r="R957">
        <v>42095</v>
      </c>
      <c r="S957" t="s">
        <v>76</v>
      </c>
      <c r="T957" t="s">
        <v>77</v>
      </c>
      <c r="U957" t="s">
        <v>74</v>
      </c>
      <c r="V957" t="s">
        <v>75</v>
      </c>
      <c r="W957" t="s">
        <v>68</v>
      </c>
      <c r="X957" t="s">
        <v>69</v>
      </c>
      <c r="Y957">
        <v>2</v>
      </c>
      <c r="Z957">
        <v>15</v>
      </c>
    </row>
    <row r="958" spans="5:26" x14ac:dyDescent="0.25">
      <c r="E958">
        <v>41865</v>
      </c>
      <c r="F958">
        <f t="shared" si="157"/>
        <v>2014</v>
      </c>
      <c r="G958">
        <f t="shared" si="154"/>
        <v>8</v>
      </c>
      <c r="H958" t="str">
        <f t="shared" si="158"/>
        <v>August</v>
      </c>
      <c r="I958" t="str">
        <f t="shared" si="159"/>
        <v>Aug</v>
      </c>
      <c r="J958">
        <f t="shared" si="155"/>
        <v>3</v>
      </c>
      <c r="K958" t="str">
        <f t="shared" si="160"/>
        <v>Quarter 3</v>
      </c>
      <c r="L958" t="str">
        <f t="shared" si="161"/>
        <v>Q3</v>
      </c>
      <c r="M958" t="str">
        <f t="shared" si="162"/>
        <v>20143</v>
      </c>
      <c r="N958" t="str">
        <f t="shared" si="163"/>
        <v>Q3 2014</v>
      </c>
      <c r="O958" t="str">
        <f t="shared" si="164"/>
        <v>Aug 2014</v>
      </c>
      <c r="P958">
        <f t="shared" si="156"/>
        <v>201408</v>
      </c>
      <c r="Q958">
        <v>42095</v>
      </c>
      <c r="R958">
        <v>42095</v>
      </c>
      <c r="S958" t="s">
        <v>76</v>
      </c>
      <c r="T958" t="s">
        <v>77</v>
      </c>
      <c r="U958" t="s">
        <v>74</v>
      </c>
      <c r="V958" t="s">
        <v>75</v>
      </c>
      <c r="W958" t="s">
        <v>68</v>
      </c>
      <c r="X958" t="s">
        <v>69</v>
      </c>
      <c r="Y958">
        <v>2</v>
      </c>
      <c r="Z958">
        <v>15</v>
      </c>
    </row>
    <row r="959" spans="5:26" x14ac:dyDescent="0.25">
      <c r="E959">
        <v>41866</v>
      </c>
      <c r="F959">
        <f t="shared" si="157"/>
        <v>2014</v>
      </c>
      <c r="G959">
        <f t="shared" si="154"/>
        <v>8</v>
      </c>
      <c r="H959" t="str">
        <f t="shared" si="158"/>
        <v>August</v>
      </c>
      <c r="I959" t="str">
        <f t="shared" si="159"/>
        <v>Aug</v>
      </c>
      <c r="J959">
        <f t="shared" si="155"/>
        <v>3</v>
      </c>
      <c r="K959" t="str">
        <f t="shared" si="160"/>
        <v>Quarter 3</v>
      </c>
      <c r="L959" t="str">
        <f t="shared" si="161"/>
        <v>Q3</v>
      </c>
      <c r="M959" t="str">
        <f t="shared" si="162"/>
        <v>20143</v>
      </c>
      <c r="N959" t="str">
        <f t="shared" si="163"/>
        <v>Q3 2014</v>
      </c>
      <c r="O959" t="str">
        <f t="shared" si="164"/>
        <v>Aug 2014</v>
      </c>
      <c r="P959">
        <f t="shared" si="156"/>
        <v>201408</v>
      </c>
      <c r="Q959">
        <v>42095</v>
      </c>
      <c r="R959">
        <v>42095</v>
      </c>
      <c r="S959" t="s">
        <v>76</v>
      </c>
      <c r="T959" t="s">
        <v>77</v>
      </c>
      <c r="U959" t="s">
        <v>74</v>
      </c>
      <c r="V959" t="s">
        <v>75</v>
      </c>
      <c r="W959" t="s">
        <v>68</v>
      </c>
      <c r="X959" t="s">
        <v>69</v>
      </c>
      <c r="Y959">
        <v>2</v>
      </c>
      <c r="Z959">
        <v>15</v>
      </c>
    </row>
    <row r="960" spans="5:26" x14ac:dyDescent="0.25">
      <c r="E960">
        <v>41867</v>
      </c>
      <c r="F960">
        <f t="shared" si="157"/>
        <v>2014</v>
      </c>
      <c r="G960">
        <f t="shared" si="154"/>
        <v>8</v>
      </c>
      <c r="H960" t="str">
        <f t="shared" si="158"/>
        <v>August</v>
      </c>
      <c r="I960" t="str">
        <f t="shared" si="159"/>
        <v>Aug</v>
      </c>
      <c r="J960">
        <f t="shared" si="155"/>
        <v>3</v>
      </c>
      <c r="K960" t="str">
        <f t="shared" si="160"/>
        <v>Quarter 3</v>
      </c>
      <c r="L960" t="str">
        <f t="shared" si="161"/>
        <v>Q3</v>
      </c>
      <c r="M960" t="str">
        <f t="shared" si="162"/>
        <v>20143</v>
      </c>
      <c r="N960" t="str">
        <f t="shared" si="163"/>
        <v>Q3 2014</v>
      </c>
      <c r="O960" t="str">
        <f t="shared" si="164"/>
        <v>Aug 2014</v>
      </c>
      <c r="P960">
        <f t="shared" si="156"/>
        <v>201408</v>
      </c>
      <c r="Q960">
        <v>42095</v>
      </c>
      <c r="R960">
        <v>42095</v>
      </c>
      <c r="S960" t="s">
        <v>76</v>
      </c>
      <c r="T960" t="s">
        <v>77</v>
      </c>
      <c r="U960" t="s">
        <v>74</v>
      </c>
      <c r="V960" t="s">
        <v>75</v>
      </c>
      <c r="W960" t="s">
        <v>68</v>
      </c>
      <c r="X960" t="s">
        <v>69</v>
      </c>
      <c r="Y960">
        <v>2</v>
      </c>
      <c r="Z960">
        <v>15</v>
      </c>
    </row>
    <row r="961" spans="5:26" x14ac:dyDescent="0.25">
      <c r="E961">
        <v>41868</v>
      </c>
      <c r="F961">
        <f t="shared" si="157"/>
        <v>2014</v>
      </c>
      <c r="G961">
        <f t="shared" si="154"/>
        <v>8</v>
      </c>
      <c r="H961" t="str">
        <f t="shared" si="158"/>
        <v>August</v>
      </c>
      <c r="I961" t="str">
        <f t="shared" si="159"/>
        <v>Aug</v>
      </c>
      <c r="J961">
        <f t="shared" si="155"/>
        <v>3</v>
      </c>
      <c r="K961" t="str">
        <f t="shared" si="160"/>
        <v>Quarter 3</v>
      </c>
      <c r="L961" t="str">
        <f t="shared" si="161"/>
        <v>Q3</v>
      </c>
      <c r="M961" t="str">
        <f t="shared" si="162"/>
        <v>20143</v>
      </c>
      <c r="N961" t="str">
        <f t="shared" si="163"/>
        <v>Q3 2014</v>
      </c>
      <c r="O961" t="str">
        <f t="shared" si="164"/>
        <v>Aug 2014</v>
      </c>
      <c r="P961">
        <f t="shared" si="156"/>
        <v>201408</v>
      </c>
      <c r="Q961">
        <v>42095</v>
      </c>
      <c r="R961">
        <v>42095</v>
      </c>
      <c r="S961" t="s">
        <v>76</v>
      </c>
      <c r="T961" t="s">
        <v>77</v>
      </c>
      <c r="U961" t="s">
        <v>74</v>
      </c>
      <c r="V961" t="s">
        <v>75</v>
      </c>
      <c r="W961" t="s">
        <v>68</v>
      </c>
      <c r="X961" t="s">
        <v>69</v>
      </c>
      <c r="Y961">
        <v>2</v>
      </c>
      <c r="Z961">
        <v>15</v>
      </c>
    </row>
    <row r="962" spans="5:26" x14ac:dyDescent="0.25">
      <c r="E962">
        <v>41869</v>
      </c>
      <c r="F962">
        <f t="shared" si="157"/>
        <v>2014</v>
      </c>
      <c r="G962">
        <f t="shared" ref="G962:G1025" si="165">MONTH(E962)</f>
        <v>8</v>
      </c>
      <c r="H962" t="str">
        <f t="shared" si="158"/>
        <v>August</v>
      </c>
      <c r="I962" t="str">
        <f t="shared" si="159"/>
        <v>Aug</v>
      </c>
      <c r="J962">
        <f t="shared" ref="J962:J1025" si="166">ROUNDUP(MONTH(E962)/3,0)</f>
        <v>3</v>
      </c>
      <c r="K962" t="str">
        <f t="shared" si="160"/>
        <v>Quarter 3</v>
      </c>
      <c r="L962" t="str">
        <f t="shared" si="161"/>
        <v>Q3</v>
      </c>
      <c r="M962" t="str">
        <f t="shared" si="162"/>
        <v>20143</v>
      </c>
      <c r="N962" t="str">
        <f t="shared" si="163"/>
        <v>Q3 2014</v>
      </c>
      <c r="O962" t="str">
        <f t="shared" si="164"/>
        <v>Aug 2014</v>
      </c>
      <c r="P962">
        <f t="shared" ref="P962:P1025" si="167">(YEAR(E962) * 100) + MONTH(E962)</f>
        <v>201408</v>
      </c>
      <c r="Q962">
        <v>42095</v>
      </c>
      <c r="R962">
        <v>42095</v>
      </c>
      <c r="S962" t="s">
        <v>76</v>
      </c>
      <c r="T962" t="s">
        <v>77</v>
      </c>
      <c r="U962" t="s">
        <v>74</v>
      </c>
      <c r="V962" t="s">
        <v>75</v>
      </c>
      <c r="W962" t="s">
        <v>68</v>
      </c>
      <c r="X962" t="s">
        <v>69</v>
      </c>
      <c r="Y962">
        <v>2</v>
      </c>
      <c r="Z962">
        <v>15</v>
      </c>
    </row>
    <row r="963" spans="5:26" x14ac:dyDescent="0.25">
      <c r="E963">
        <v>41870</v>
      </c>
      <c r="F963">
        <f t="shared" ref="F963:F1026" si="168">YEAR(E963)</f>
        <v>2014</v>
      </c>
      <c r="G963">
        <f t="shared" si="165"/>
        <v>8</v>
      </c>
      <c r="H963" t="str">
        <f t="shared" ref="H963:H1026" si="169">TEXT(E963,"mmmm")</f>
        <v>August</v>
      </c>
      <c r="I963" t="str">
        <f t="shared" ref="I963:I1026" si="170">TEXT(E963,"mmm")</f>
        <v>Aug</v>
      </c>
      <c r="J963">
        <f t="shared" si="166"/>
        <v>3</v>
      </c>
      <c r="K963" t="str">
        <f t="shared" ref="K963:K1026" si="171">"Quarter " &amp; ROUNDUP(MONTH(E963)/3,0)</f>
        <v>Quarter 3</v>
      </c>
      <c r="L963" t="str">
        <f t="shared" ref="L963:L1026" si="172">"Q" &amp; ROUNDUP(MONTH(E963)/3,0)</f>
        <v>Q3</v>
      </c>
      <c r="M963" t="str">
        <f t="shared" ref="M963:M1026" si="173">YEAR(E963) &amp; ROUNDUP(MONTH(E963)/3,0)</f>
        <v>20143</v>
      </c>
      <c r="N963" t="str">
        <f t="shared" ref="N963:N1026" si="174">"Q" &amp; ROUNDUP(MONTH(E963)/3,0) &amp; " " &amp; YEAR(E963)</f>
        <v>Q3 2014</v>
      </c>
      <c r="O963" t="str">
        <f t="shared" ref="O963:O1026" si="175">TEXT(E963,"mmm") &amp; " " &amp; YEAR(E963)</f>
        <v>Aug 2014</v>
      </c>
      <c r="P963">
        <f t="shared" si="167"/>
        <v>201408</v>
      </c>
      <c r="Q963">
        <v>42095</v>
      </c>
      <c r="R963">
        <v>42095</v>
      </c>
      <c r="S963" t="s">
        <v>76</v>
      </c>
      <c r="T963" t="s">
        <v>77</v>
      </c>
      <c r="U963" t="s">
        <v>74</v>
      </c>
      <c r="V963" t="s">
        <v>75</v>
      </c>
      <c r="W963" t="s">
        <v>68</v>
      </c>
      <c r="X963" t="s">
        <v>69</v>
      </c>
      <c r="Y963">
        <v>2</v>
      </c>
      <c r="Z963">
        <v>16</v>
      </c>
    </row>
    <row r="964" spans="5:26" x14ac:dyDescent="0.25">
      <c r="E964">
        <v>41871</v>
      </c>
      <c r="F964">
        <f t="shared" si="168"/>
        <v>2014</v>
      </c>
      <c r="G964">
        <f t="shared" si="165"/>
        <v>8</v>
      </c>
      <c r="H964" t="str">
        <f t="shared" si="169"/>
        <v>August</v>
      </c>
      <c r="I964" t="str">
        <f t="shared" si="170"/>
        <v>Aug</v>
      </c>
      <c r="J964">
        <f t="shared" si="166"/>
        <v>3</v>
      </c>
      <c r="K964" t="str">
        <f t="shared" si="171"/>
        <v>Quarter 3</v>
      </c>
      <c r="L964" t="str">
        <f t="shared" si="172"/>
        <v>Q3</v>
      </c>
      <c r="M964" t="str">
        <f t="shared" si="173"/>
        <v>20143</v>
      </c>
      <c r="N964" t="str">
        <f t="shared" si="174"/>
        <v>Q3 2014</v>
      </c>
      <c r="O964" t="str">
        <f t="shared" si="175"/>
        <v>Aug 2014</v>
      </c>
      <c r="P964">
        <f t="shared" si="167"/>
        <v>201408</v>
      </c>
      <c r="Q964">
        <v>42095</v>
      </c>
      <c r="R964">
        <v>42095</v>
      </c>
      <c r="S964" t="s">
        <v>76</v>
      </c>
      <c r="T964" t="s">
        <v>77</v>
      </c>
      <c r="U964" t="s">
        <v>74</v>
      </c>
      <c r="V964" t="s">
        <v>75</v>
      </c>
      <c r="W964" t="s">
        <v>68</v>
      </c>
      <c r="X964" t="s">
        <v>69</v>
      </c>
      <c r="Y964">
        <v>2</v>
      </c>
      <c r="Z964">
        <v>16</v>
      </c>
    </row>
    <row r="965" spans="5:26" x14ac:dyDescent="0.25">
      <c r="E965">
        <v>41872</v>
      </c>
      <c r="F965">
        <f t="shared" si="168"/>
        <v>2014</v>
      </c>
      <c r="G965">
        <f t="shared" si="165"/>
        <v>8</v>
      </c>
      <c r="H965" t="str">
        <f t="shared" si="169"/>
        <v>August</v>
      </c>
      <c r="I965" t="str">
        <f t="shared" si="170"/>
        <v>Aug</v>
      </c>
      <c r="J965">
        <f t="shared" si="166"/>
        <v>3</v>
      </c>
      <c r="K965" t="str">
        <f t="shared" si="171"/>
        <v>Quarter 3</v>
      </c>
      <c r="L965" t="str">
        <f t="shared" si="172"/>
        <v>Q3</v>
      </c>
      <c r="M965" t="str">
        <f t="shared" si="173"/>
        <v>20143</v>
      </c>
      <c r="N965" t="str">
        <f t="shared" si="174"/>
        <v>Q3 2014</v>
      </c>
      <c r="O965" t="str">
        <f t="shared" si="175"/>
        <v>Aug 2014</v>
      </c>
      <c r="P965">
        <f t="shared" si="167"/>
        <v>201408</v>
      </c>
      <c r="Q965">
        <v>42095</v>
      </c>
      <c r="R965">
        <v>42095</v>
      </c>
      <c r="S965" t="s">
        <v>76</v>
      </c>
      <c r="T965" t="s">
        <v>77</v>
      </c>
      <c r="U965" t="s">
        <v>74</v>
      </c>
      <c r="V965" t="s">
        <v>75</v>
      </c>
      <c r="W965" t="s">
        <v>68</v>
      </c>
      <c r="X965" t="s">
        <v>69</v>
      </c>
      <c r="Y965">
        <v>2</v>
      </c>
      <c r="Z965">
        <v>16</v>
      </c>
    </row>
    <row r="966" spans="5:26" x14ac:dyDescent="0.25">
      <c r="E966">
        <v>41873</v>
      </c>
      <c r="F966">
        <f t="shared" si="168"/>
        <v>2014</v>
      </c>
      <c r="G966">
        <f t="shared" si="165"/>
        <v>8</v>
      </c>
      <c r="H966" t="str">
        <f t="shared" si="169"/>
        <v>August</v>
      </c>
      <c r="I966" t="str">
        <f t="shared" si="170"/>
        <v>Aug</v>
      </c>
      <c r="J966">
        <f t="shared" si="166"/>
        <v>3</v>
      </c>
      <c r="K966" t="str">
        <f t="shared" si="171"/>
        <v>Quarter 3</v>
      </c>
      <c r="L966" t="str">
        <f t="shared" si="172"/>
        <v>Q3</v>
      </c>
      <c r="M966" t="str">
        <f t="shared" si="173"/>
        <v>20143</v>
      </c>
      <c r="N966" t="str">
        <f t="shared" si="174"/>
        <v>Q3 2014</v>
      </c>
      <c r="O966" t="str">
        <f t="shared" si="175"/>
        <v>Aug 2014</v>
      </c>
      <c r="P966">
        <f t="shared" si="167"/>
        <v>201408</v>
      </c>
      <c r="Q966">
        <v>42095</v>
      </c>
      <c r="R966">
        <v>42095</v>
      </c>
      <c r="S966" t="s">
        <v>76</v>
      </c>
      <c r="T966" t="s">
        <v>77</v>
      </c>
      <c r="U966" t="s">
        <v>74</v>
      </c>
      <c r="V966" t="s">
        <v>75</v>
      </c>
      <c r="W966" t="s">
        <v>68</v>
      </c>
      <c r="X966" t="s">
        <v>69</v>
      </c>
      <c r="Y966">
        <v>2</v>
      </c>
      <c r="Z966">
        <v>16</v>
      </c>
    </row>
    <row r="967" spans="5:26" x14ac:dyDescent="0.25">
      <c r="E967">
        <v>41874</v>
      </c>
      <c r="F967">
        <f t="shared" si="168"/>
        <v>2014</v>
      </c>
      <c r="G967">
        <f t="shared" si="165"/>
        <v>8</v>
      </c>
      <c r="H967" t="str">
        <f t="shared" si="169"/>
        <v>August</v>
      </c>
      <c r="I967" t="str">
        <f t="shared" si="170"/>
        <v>Aug</v>
      </c>
      <c r="J967">
        <f t="shared" si="166"/>
        <v>3</v>
      </c>
      <c r="K967" t="str">
        <f t="shared" si="171"/>
        <v>Quarter 3</v>
      </c>
      <c r="L967" t="str">
        <f t="shared" si="172"/>
        <v>Q3</v>
      </c>
      <c r="M967" t="str">
        <f t="shared" si="173"/>
        <v>20143</v>
      </c>
      <c r="N967" t="str">
        <f t="shared" si="174"/>
        <v>Q3 2014</v>
      </c>
      <c r="O967" t="str">
        <f t="shared" si="175"/>
        <v>Aug 2014</v>
      </c>
      <c r="P967">
        <f t="shared" si="167"/>
        <v>201408</v>
      </c>
      <c r="Q967">
        <v>42095</v>
      </c>
      <c r="R967">
        <v>42095</v>
      </c>
      <c r="S967" t="s">
        <v>76</v>
      </c>
      <c r="T967" t="s">
        <v>77</v>
      </c>
      <c r="U967" t="s">
        <v>74</v>
      </c>
      <c r="V967" t="s">
        <v>75</v>
      </c>
      <c r="W967" t="s">
        <v>68</v>
      </c>
      <c r="X967" t="s">
        <v>69</v>
      </c>
      <c r="Y967">
        <v>2</v>
      </c>
      <c r="Z967">
        <v>16</v>
      </c>
    </row>
    <row r="968" spans="5:26" x14ac:dyDescent="0.25">
      <c r="E968">
        <v>41875</v>
      </c>
      <c r="F968">
        <f t="shared" si="168"/>
        <v>2014</v>
      </c>
      <c r="G968">
        <f t="shared" si="165"/>
        <v>8</v>
      </c>
      <c r="H968" t="str">
        <f t="shared" si="169"/>
        <v>August</v>
      </c>
      <c r="I968" t="str">
        <f t="shared" si="170"/>
        <v>Aug</v>
      </c>
      <c r="J968">
        <f t="shared" si="166"/>
        <v>3</v>
      </c>
      <c r="K968" t="str">
        <f t="shared" si="171"/>
        <v>Quarter 3</v>
      </c>
      <c r="L968" t="str">
        <f t="shared" si="172"/>
        <v>Q3</v>
      </c>
      <c r="M968" t="str">
        <f t="shared" si="173"/>
        <v>20143</v>
      </c>
      <c r="N968" t="str">
        <f t="shared" si="174"/>
        <v>Q3 2014</v>
      </c>
      <c r="O968" t="str">
        <f t="shared" si="175"/>
        <v>Aug 2014</v>
      </c>
      <c r="P968">
        <f t="shared" si="167"/>
        <v>201408</v>
      </c>
      <c r="Q968">
        <v>42095</v>
      </c>
      <c r="R968">
        <v>42095</v>
      </c>
      <c r="S968" t="s">
        <v>76</v>
      </c>
      <c r="T968" t="s">
        <v>77</v>
      </c>
      <c r="U968" t="s">
        <v>74</v>
      </c>
      <c r="V968" t="s">
        <v>75</v>
      </c>
      <c r="W968" t="s">
        <v>68</v>
      </c>
      <c r="X968" t="s">
        <v>69</v>
      </c>
      <c r="Y968">
        <v>2</v>
      </c>
      <c r="Z968">
        <v>16</v>
      </c>
    </row>
    <row r="969" spans="5:26" x14ac:dyDescent="0.25">
      <c r="E969">
        <v>41876</v>
      </c>
      <c r="F969">
        <f t="shared" si="168"/>
        <v>2014</v>
      </c>
      <c r="G969">
        <f t="shared" si="165"/>
        <v>8</v>
      </c>
      <c r="H969" t="str">
        <f t="shared" si="169"/>
        <v>August</v>
      </c>
      <c r="I969" t="str">
        <f t="shared" si="170"/>
        <v>Aug</v>
      </c>
      <c r="J969">
        <f t="shared" si="166"/>
        <v>3</v>
      </c>
      <c r="K969" t="str">
        <f t="shared" si="171"/>
        <v>Quarter 3</v>
      </c>
      <c r="L969" t="str">
        <f t="shared" si="172"/>
        <v>Q3</v>
      </c>
      <c r="M969" t="str">
        <f t="shared" si="173"/>
        <v>20143</v>
      </c>
      <c r="N969" t="str">
        <f t="shared" si="174"/>
        <v>Q3 2014</v>
      </c>
      <c r="O969" t="str">
        <f t="shared" si="175"/>
        <v>Aug 2014</v>
      </c>
      <c r="P969">
        <f t="shared" si="167"/>
        <v>201408</v>
      </c>
      <c r="Q969">
        <v>42095</v>
      </c>
      <c r="R969">
        <v>42095</v>
      </c>
      <c r="S969" t="s">
        <v>76</v>
      </c>
      <c r="T969" t="s">
        <v>77</v>
      </c>
      <c r="U969" t="s">
        <v>74</v>
      </c>
      <c r="V969" t="s">
        <v>75</v>
      </c>
      <c r="W969" t="s">
        <v>68</v>
      </c>
      <c r="X969" t="s">
        <v>69</v>
      </c>
      <c r="Y969">
        <v>2</v>
      </c>
      <c r="Z969">
        <v>16</v>
      </c>
    </row>
    <row r="970" spans="5:26" x14ac:dyDescent="0.25">
      <c r="E970">
        <v>41877</v>
      </c>
      <c r="F970">
        <f t="shared" si="168"/>
        <v>2014</v>
      </c>
      <c r="G970">
        <f t="shared" si="165"/>
        <v>8</v>
      </c>
      <c r="H970" t="str">
        <f t="shared" si="169"/>
        <v>August</v>
      </c>
      <c r="I970" t="str">
        <f t="shared" si="170"/>
        <v>Aug</v>
      </c>
      <c r="J970">
        <f t="shared" si="166"/>
        <v>3</v>
      </c>
      <c r="K970" t="str">
        <f t="shared" si="171"/>
        <v>Quarter 3</v>
      </c>
      <c r="L970" t="str">
        <f t="shared" si="172"/>
        <v>Q3</v>
      </c>
      <c r="M970" t="str">
        <f t="shared" si="173"/>
        <v>20143</v>
      </c>
      <c r="N970" t="str">
        <f t="shared" si="174"/>
        <v>Q3 2014</v>
      </c>
      <c r="O970" t="str">
        <f t="shared" si="175"/>
        <v>Aug 2014</v>
      </c>
      <c r="P970">
        <f t="shared" si="167"/>
        <v>201408</v>
      </c>
      <c r="Q970">
        <v>42095</v>
      </c>
      <c r="R970">
        <v>42095</v>
      </c>
      <c r="S970" t="s">
        <v>76</v>
      </c>
      <c r="T970" t="s">
        <v>77</v>
      </c>
      <c r="U970" t="s">
        <v>74</v>
      </c>
      <c r="V970" t="s">
        <v>75</v>
      </c>
      <c r="W970" t="s">
        <v>68</v>
      </c>
      <c r="X970" t="s">
        <v>69</v>
      </c>
      <c r="Y970">
        <v>2</v>
      </c>
      <c r="Z970">
        <v>17</v>
      </c>
    </row>
    <row r="971" spans="5:26" x14ac:dyDescent="0.25">
      <c r="E971">
        <v>41878</v>
      </c>
      <c r="F971">
        <f t="shared" si="168"/>
        <v>2014</v>
      </c>
      <c r="G971">
        <f t="shared" si="165"/>
        <v>8</v>
      </c>
      <c r="H971" t="str">
        <f t="shared" si="169"/>
        <v>August</v>
      </c>
      <c r="I971" t="str">
        <f t="shared" si="170"/>
        <v>Aug</v>
      </c>
      <c r="J971">
        <f t="shared" si="166"/>
        <v>3</v>
      </c>
      <c r="K971" t="str">
        <f t="shared" si="171"/>
        <v>Quarter 3</v>
      </c>
      <c r="L971" t="str">
        <f t="shared" si="172"/>
        <v>Q3</v>
      </c>
      <c r="M971" t="str">
        <f t="shared" si="173"/>
        <v>20143</v>
      </c>
      <c r="N971" t="str">
        <f t="shared" si="174"/>
        <v>Q3 2014</v>
      </c>
      <c r="O971" t="str">
        <f t="shared" si="175"/>
        <v>Aug 2014</v>
      </c>
      <c r="P971">
        <f t="shared" si="167"/>
        <v>201408</v>
      </c>
      <c r="Q971">
        <v>42095</v>
      </c>
      <c r="R971">
        <v>42095</v>
      </c>
      <c r="S971" t="s">
        <v>76</v>
      </c>
      <c r="T971" t="s">
        <v>77</v>
      </c>
      <c r="U971" t="s">
        <v>74</v>
      </c>
      <c r="V971" t="s">
        <v>75</v>
      </c>
      <c r="W971" t="s">
        <v>68</v>
      </c>
      <c r="X971" t="s">
        <v>69</v>
      </c>
      <c r="Y971">
        <v>2</v>
      </c>
      <c r="Z971">
        <v>17</v>
      </c>
    </row>
    <row r="972" spans="5:26" x14ac:dyDescent="0.25">
      <c r="E972">
        <v>41879</v>
      </c>
      <c r="F972">
        <f t="shared" si="168"/>
        <v>2014</v>
      </c>
      <c r="G972">
        <f t="shared" si="165"/>
        <v>8</v>
      </c>
      <c r="H972" t="str">
        <f t="shared" si="169"/>
        <v>August</v>
      </c>
      <c r="I972" t="str">
        <f t="shared" si="170"/>
        <v>Aug</v>
      </c>
      <c r="J972">
        <f t="shared" si="166"/>
        <v>3</v>
      </c>
      <c r="K972" t="str">
        <f t="shared" si="171"/>
        <v>Quarter 3</v>
      </c>
      <c r="L972" t="str">
        <f t="shared" si="172"/>
        <v>Q3</v>
      </c>
      <c r="M972" t="str">
        <f t="shared" si="173"/>
        <v>20143</v>
      </c>
      <c r="N972" t="str">
        <f t="shared" si="174"/>
        <v>Q3 2014</v>
      </c>
      <c r="O972" t="str">
        <f t="shared" si="175"/>
        <v>Aug 2014</v>
      </c>
      <c r="P972">
        <f t="shared" si="167"/>
        <v>201408</v>
      </c>
      <c r="Q972">
        <v>42095</v>
      </c>
      <c r="R972">
        <v>42095</v>
      </c>
      <c r="S972" t="s">
        <v>76</v>
      </c>
      <c r="T972" t="s">
        <v>77</v>
      </c>
      <c r="U972" t="s">
        <v>74</v>
      </c>
      <c r="V972" t="s">
        <v>75</v>
      </c>
      <c r="W972" t="s">
        <v>68</v>
      </c>
      <c r="X972" t="s">
        <v>69</v>
      </c>
      <c r="Y972">
        <v>2</v>
      </c>
      <c r="Z972">
        <v>17</v>
      </c>
    </row>
    <row r="973" spans="5:26" x14ac:dyDescent="0.25">
      <c r="E973">
        <v>41880</v>
      </c>
      <c r="F973">
        <f t="shared" si="168"/>
        <v>2014</v>
      </c>
      <c r="G973">
        <f t="shared" si="165"/>
        <v>8</v>
      </c>
      <c r="H973" t="str">
        <f t="shared" si="169"/>
        <v>August</v>
      </c>
      <c r="I973" t="str">
        <f t="shared" si="170"/>
        <v>Aug</v>
      </c>
      <c r="J973">
        <f t="shared" si="166"/>
        <v>3</v>
      </c>
      <c r="K973" t="str">
        <f t="shared" si="171"/>
        <v>Quarter 3</v>
      </c>
      <c r="L973" t="str">
        <f t="shared" si="172"/>
        <v>Q3</v>
      </c>
      <c r="M973" t="str">
        <f t="shared" si="173"/>
        <v>20143</v>
      </c>
      <c r="N973" t="str">
        <f t="shared" si="174"/>
        <v>Q3 2014</v>
      </c>
      <c r="O973" t="str">
        <f t="shared" si="175"/>
        <v>Aug 2014</v>
      </c>
      <c r="P973">
        <f t="shared" si="167"/>
        <v>201408</v>
      </c>
      <c r="Q973">
        <v>42095</v>
      </c>
      <c r="R973">
        <v>42095</v>
      </c>
      <c r="S973" t="s">
        <v>76</v>
      </c>
      <c r="T973" t="s">
        <v>77</v>
      </c>
      <c r="U973" t="s">
        <v>74</v>
      </c>
      <c r="V973" t="s">
        <v>75</v>
      </c>
      <c r="W973" t="s">
        <v>68</v>
      </c>
      <c r="X973" t="s">
        <v>69</v>
      </c>
      <c r="Y973">
        <v>2</v>
      </c>
      <c r="Z973">
        <v>17</v>
      </c>
    </row>
    <row r="974" spans="5:26" x14ac:dyDescent="0.25">
      <c r="E974">
        <v>41881</v>
      </c>
      <c r="F974">
        <f t="shared" si="168"/>
        <v>2014</v>
      </c>
      <c r="G974">
        <f t="shared" si="165"/>
        <v>8</v>
      </c>
      <c r="H974" t="str">
        <f t="shared" si="169"/>
        <v>August</v>
      </c>
      <c r="I974" t="str">
        <f t="shared" si="170"/>
        <v>Aug</v>
      </c>
      <c r="J974">
        <f t="shared" si="166"/>
        <v>3</v>
      </c>
      <c r="K974" t="str">
        <f t="shared" si="171"/>
        <v>Quarter 3</v>
      </c>
      <c r="L974" t="str">
        <f t="shared" si="172"/>
        <v>Q3</v>
      </c>
      <c r="M974" t="str">
        <f t="shared" si="173"/>
        <v>20143</v>
      </c>
      <c r="N974" t="str">
        <f t="shared" si="174"/>
        <v>Q3 2014</v>
      </c>
      <c r="O974" t="str">
        <f t="shared" si="175"/>
        <v>Aug 2014</v>
      </c>
      <c r="P974">
        <f t="shared" si="167"/>
        <v>201408</v>
      </c>
      <c r="Q974">
        <v>42095</v>
      </c>
      <c r="R974">
        <v>42095</v>
      </c>
      <c r="S974" t="s">
        <v>76</v>
      </c>
      <c r="T974" t="s">
        <v>77</v>
      </c>
      <c r="U974" t="s">
        <v>74</v>
      </c>
      <c r="V974" t="s">
        <v>75</v>
      </c>
      <c r="W974" t="s">
        <v>68</v>
      </c>
      <c r="X974" t="s">
        <v>69</v>
      </c>
      <c r="Y974">
        <v>2</v>
      </c>
      <c r="Z974">
        <v>17</v>
      </c>
    </row>
    <row r="975" spans="5:26" x14ac:dyDescent="0.25">
      <c r="E975">
        <v>41882</v>
      </c>
      <c r="F975">
        <f t="shared" si="168"/>
        <v>2014</v>
      </c>
      <c r="G975">
        <f t="shared" si="165"/>
        <v>8</v>
      </c>
      <c r="H975" t="str">
        <f t="shared" si="169"/>
        <v>August</v>
      </c>
      <c r="I975" t="str">
        <f t="shared" si="170"/>
        <v>Aug</v>
      </c>
      <c r="J975">
        <f t="shared" si="166"/>
        <v>3</v>
      </c>
      <c r="K975" t="str">
        <f t="shared" si="171"/>
        <v>Quarter 3</v>
      </c>
      <c r="L975" t="str">
        <f t="shared" si="172"/>
        <v>Q3</v>
      </c>
      <c r="M975" t="str">
        <f t="shared" si="173"/>
        <v>20143</v>
      </c>
      <c r="N975" t="str">
        <f t="shared" si="174"/>
        <v>Q3 2014</v>
      </c>
      <c r="O975" t="str">
        <f t="shared" si="175"/>
        <v>Aug 2014</v>
      </c>
      <c r="P975">
        <f t="shared" si="167"/>
        <v>201408</v>
      </c>
      <c r="Q975">
        <v>42095</v>
      </c>
      <c r="R975">
        <v>42095</v>
      </c>
      <c r="S975" t="s">
        <v>76</v>
      </c>
      <c r="T975" t="s">
        <v>77</v>
      </c>
      <c r="U975" t="s">
        <v>74</v>
      </c>
      <c r="V975" t="s">
        <v>75</v>
      </c>
      <c r="W975" t="s">
        <v>68</v>
      </c>
      <c r="X975" t="s">
        <v>69</v>
      </c>
      <c r="Y975">
        <v>2</v>
      </c>
      <c r="Z975">
        <v>17</v>
      </c>
    </row>
    <row r="976" spans="5:26" x14ac:dyDescent="0.25">
      <c r="E976">
        <v>41883</v>
      </c>
      <c r="F976">
        <f t="shared" si="168"/>
        <v>2014</v>
      </c>
      <c r="G976">
        <f t="shared" si="165"/>
        <v>9</v>
      </c>
      <c r="H976" t="str">
        <f t="shared" si="169"/>
        <v>September</v>
      </c>
      <c r="I976" t="str">
        <f t="shared" si="170"/>
        <v>Sep</v>
      </c>
      <c r="J976">
        <f t="shared" si="166"/>
        <v>3</v>
      </c>
      <c r="K976" t="str">
        <f t="shared" si="171"/>
        <v>Quarter 3</v>
      </c>
      <c r="L976" t="str">
        <f t="shared" si="172"/>
        <v>Q3</v>
      </c>
      <c r="M976" t="str">
        <f t="shared" si="173"/>
        <v>20143</v>
      </c>
      <c r="N976" t="str">
        <f t="shared" si="174"/>
        <v>Q3 2014</v>
      </c>
      <c r="O976" t="str">
        <f t="shared" si="175"/>
        <v>Sep 2014</v>
      </c>
      <c r="P976">
        <f t="shared" si="167"/>
        <v>201409</v>
      </c>
      <c r="Q976">
        <v>42095</v>
      </c>
      <c r="R976">
        <v>42095</v>
      </c>
      <c r="S976" t="s">
        <v>76</v>
      </c>
      <c r="T976" t="s">
        <v>77</v>
      </c>
      <c r="U976" t="s">
        <v>74</v>
      </c>
      <c r="V976" t="s">
        <v>75</v>
      </c>
      <c r="W976" t="s">
        <v>68</v>
      </c>
      <c r="X976" t="s">
        <v>69</v>
      </c>
      <c r="Y976">
        <v>2</v>
      </c>
      <c r="Z976">
        <v>17</v>
      </c>
    </row>
    <row r="977" spans="5:26" x14ac:dyDescent="0.25">
      <c r="E977">
        <v>41884</v>
      </c>
      <c r="F977">
        <f t="shared" si="168"/>
        <v>2014</v>
      </c>
      <c r="G977">
        <f t="shared" si="165"/>
        <v>9</v>
      </c>
      <c r="H977" t="str">
        <f t="shared" si="169"/>
        <v>September</v>
      </c>
      <c r="I977" t="str">
        <f t="shared" si="170"/>
        <v>Sep</v>
      </c>
      <c r="J977">
        <f t="shared" si="166"/>
        <v>3</v>
      </c>
      <c r="K977" t="str">
        <f t="shared" si="171"/>
        <v>Quarter 3</v>
      </c>
      <c r="L977" t="str">
        <f t="shared" si="172"/>
        <v>Q3</v>
      </c>
      <c r="M977" t="str">
        <f t="shared" si="173"/>
        <v>20143</v>
      </c>
      <c r="N977" t="str">
        <f t="shared" si="174"/>
        <v>Q3 2014</v>
      </c>
      <c r="O977" t="str">
        <f t="shared" si="175"/>
        <v>Sep 2014</v>
      </c>
      <c r="P977">
        <f t="shared" si="167"/>
        <v>201409</v>
      </c>
      <c r="Q977">
        <v>42095</v>
      </c>
      <c r="R977">
        <v>42095</v>
      </c>
      <c r="S977" t="s">
        <v>76</v>
      </c>
      <c r="T977" t="s">
        <v>77</v>
      </c>
      <c r="U977" t="s">
        <v>74</v>
      </c>
      <c r="V977" t="s">
        <v>75</v>
      </c>
      <c r="W977" t="s">
        <v>68</v>
      </c>
      <c r="X977" t="s">
        <v>69</v>
      </c>
      <c r="Y977">
        <v>2</v>
      </c>
      <c r="Z977">
        <v>18</v>
      </c>
    </row>
    <row r="978" spans="5:26" x14ac:dyDescent="0.25">
      <c r="E978">
        <v>41885</v>
      </c>
      <c r="F978">
        <f t="shared" si="168"/>
        <v>2014</v>
      </c>
      <c r="G978">
        <f t="shared" si="165"/>
        <v>9</v>
      </c>
      <c r="H978" t="str">
        <f t="shared" si="169"/>
        <v>September</v>
      </c>
      <c r="I978" t="str">
        <f t="shared" si="170"/>
        <v>Sep</v>
      </c>
      <c r="J978">
        <f t="shared" si="166"/>
        <v>3</v>
      </c>
      <c r="K978" t="str">
        <f t="shared" si="171"/>
        <v>Quarter 3</v>
      </c>
      <c r="L978" t="str">
        <f t="shared" si="172"/>
        <v>Q3</v>
      </c>
      <c r="M978" t="str">
        <f t="shared" si="173"/>
        <v>20143</v>
      </c>
      <c r="N978" t="str">
        <f t="shared" si="174"/>
        <v>Q3 2014</v>
      </c>
      <c r="O978" t="str">
        <f t="shared" si="175"/>
        <v>Sep 2014</v>
      </c>
      <c r="P978">
        <f t="shared" si="167"/>
        <v>201409</v>
      </c>
      <c r="Q978">
        <v>42095</v>
      </c>
      <c r="R978">
        <v>42095</v>
      </c>
      <c r="S978" t="s">
        <v>76</v>
      </c>
      <c r="T978" t="s">
        <v>77</v>
      </c>
      <c r="U978" t="s">
        <v>74</v>
      </c>
      <c r="V978" t="s">
        <v>75</v>
      </c>
      <c r="W978" t="s">
        <v>68</v>
      </c>
      <c r="X978" t="s">
        <v>69</v>
      </c>
      <c r="Y978">
        <v>2</v>
      </c>
      <c r="Z978">
        <v>18</v>
      </c>
    </row>
    <row r="979" spans="5:26" x14ac:dyDescent="0.25">
      <c r="E979">
        <v>41886</v>
      </c>
      <c r="F979">
        <f t="shared" si="168"/>
        <v>2014</v>
      </c>
      <c r="G979">
        <f t="shared" si="165"/>
        <v>9</v>
      </c>
      <c r="H979" t="str">
        <f t="shared" si="169"/>
        <v>September</v>
      </c>
      <c r="I979" t="str">
        <f t="shared" si="170"/>
        <v>Sep</v>
      </c>
      <c r="J979">
        <f t="shared" si="166"/>
        <v>3</v>
      </c>
      <c r="K979" t="str">
        <f t="shared" si="171"/>
        <v>Quarter 3</v>
      </c>
      <c r="L979" t="str">
        <f t="shared" si="172"/>
        <v>Q3</v>
      </c>
      <c r="M979" t="str">
        <f t="shared" si="173"/>
        <v>20143</v>
      </c>
      <c r="N979" t="str">
        <f t="shared" si="174"/>
        <v>Q3 2014</v>
      </c>
      <c r="O979" t="str">
        <f t="shared" si="175"/>
        <v>Sep 2014</v>
      </c>
      <c r="P979">
        <f t="shared" si="167"/>
        <v>201409</v>
      </c>
      <c r="Q979">
        <v>42095</v>
      </c>
      <c r="R979">
        <v>42095</v>
      </c>
      <c r="S979" t="s">
        <v>76</v>
      </c>
      <c r="T979" t="s">
        <v>77</v>
      </c>
      <c r="U979" t="s">
        <v>74</v>
      </c>
      <c r="V979" t="s">
        <v>75</v>
      </c>
      <c r="W979" t="s">
        <v>68</v>
      </c>
      <c r="X979" t="s">
        <v>69</v>
      </c>
      <c r="Y979">
        <v>2</v>
      </c>
      <c r="Z979">
        <v>18</v>
      </c>
    </row>
    <row r="980" spans="5:26" x14ac:dyDescent="0.25">
      <c r="E980">
        <v>41887</v>
      </c>
      <c r="F980">
        <f t="shared" si="168"/>
        <v>2014</v>
      </c>
      <c r="G980">
        <f t="shared" si="165"/>
        <v>9</v>
      </c>
      <c r="H980" t="str">
        <f t="shared" si="169"/>
        <v>September</v>
      </c>
      <c r="I980" t="str">
        <f t="shared" si="170"/>
        <v>Sep</v>
      </c>
      <c r="J980">
        <f t="shared" si="166"/>
        <v>3</v>
      </c>
      <c r="K980" t="str">
        <f t="shared" si="171"/>
        <v>Quarter 3</v>
      </c>
      <c r="L980" t="str">
        <f t="shared" si="172"/>
        <v>Q3</v>
      </c>
      <c r="M980" t="str">
        <f t="shared" si="173"/>
        <v>20143</v>
      </c>
      <c r="N980" t="str">
        <f t="shared" si="174"/>
        <v>Q3 2014</v>
      </c>
      <c r="O980" t="str">
        <f t="shared" si="175"/>
        <v>Sep 2014</v>
      </c>
      <c r="P980">
        <f t="shared" si="167"/>
        <v>201409</v>
      </c>
      <c r="Q980">
        <v>42095</v>
      </c>
      <c r="R980">
        <v>42095</v>
      </c>
      <c r="S980" t="s">
        <v>76</v>
      </c>
      <c r="T980" t="s">
        <v>77</v>
      </c>
      <c r="U980" t="s">
        <v>74</v>
      </c>
      <c r="V980" t="s">
        <v>75</v>
      </c>
      <c r="W980" t="s">
        <v>68</v>
      </c>
      <c r="X980" t="s">
        <v>69</v>
      </c>
      <c r="Y980">
        <v>2</v>
      </c>
      <c r="Z980">
        <v>18</v>
      </c>
    </row>
    <row r="981" spans="5:26" x14ac:dyDescent="0.25">
      <c r="E981">
        <v>41888</v>
      </c>
      <c r="F981">
        <f t="shared" si="168"/>
        <v>2014</v>
      </c>
      <c r="G981">
        <f t="shared" si="165"/>
        <v>9</v>
      </c>
      <c r="H981" t="str">
        <f t="shared" si="169"/>
        <v>September</v>
      </c>
      <c r="I981" t="str">
        <f t="shared" si="170"/>
        <v>Sep</v>
      </c>
      <c r="J981">
        <f t="shared" si="166"/>
        <v>3</v>
      </c>
      <c r="K981" t="str">
        <f t="shared" si="171"/>
        <v>Quarter 3</v>
      </c>
      <c r="L981" t="str">
        <f t="shared" si="172"/>
        <v>Q3</v>
      </c>
      <c r="M981" t="str">
        <f t="shared" si="173"/>
        <v>20143</v>
      </c>
      <c r="N981" t="str">
        <f t="shared" si="174"/>
        <v>Q3 2014</v>
      </c>
      <c r="O981" t="str">
        <f t="shared" si="175"/>
        <v>Sep 2014</v>
      </c>
      <c r="P981">
        <f t="shared" si="167"/>
        <v>201409</v>
      </c>
      <c r="Q981">
        <v>42095</v>
      </c>
      <c r="R981">
        <v>42095</v>
      </c>
      <c r="S981" t="s">
        <v>76</v>
      </c>
      <c r="T981" t="s">
        <v>77</v>
      </c>
      <c r="U981" t="s">
        <v>74</v>
      </c>
      <c r="V981" t="s">
        <v>75</v>
      </c>
      <c r="W981" t="s">
        <v>68</v>
      </c>
      <c r="X981" t="s">
        <v>69</v>
      </c>
      <c r="Y981">
        <v>2</v>
      </c>
      <c r="Z981">
        <v>18</v>
      </c>
    </row>
    <row r="982" spans="5:26" x14ac:dyDescent="0.25">
      <c r="E982">
        <v>41889</v>
      </c>
      <c r="F982">
        <f t="shared" si="168"/>
        <v>2014</v>
      </c>
      <c r="G982">
        <f t="shared" si="165"/>
        <v>9</v>
      </c>
      <c r="H982" t="str">
        <f t="shared" si="169"/>
        <v>September</v>
      </c>
      <c r="I982" t="str">
        <f t="shared" si="170"/>
        <v>Sep</v>
      </c>
      <c r="J982">
        <f t="shared" si="166"/>
        <v>3</v>
      </c>
      <c r="K982" t="str">
        <f t="shared" si="171"/>
        <v>Quarter 3</v>
      </c>
      <c r="L982" t="str">
        <f t="shared" si="172"/>
        <v>Q3</v>
      </c>
      <c r="M982" t="str">
        <f t="shared" si="173"/>
        <v>20143</v>
      </c>
      <c r="N982" t="str">
        <f t="shared" si="174"/>
        <v>Q3 2014</v>
      </c>
      <c r="O982" t="str">
        <f t="shared" si="175"/>
        <v>Sep 2014</v>
      </c>
      <c r="P982">
        <f t="shared" si="167"/>
        <v>201409</v>
      </c>
      <c r="Q982">
        <v>41061</v>
      </c>
      <c r="R982">
        <v>41061</v>
      </c>
      <c r="S982" t="s">
        <v>78</v>
      </c>
      <c r="T982" t="s">
        <v>79</v>
      </c>
      <c r="U982" t="s">
        <v>66</v>
      </c>
      <c r="V982" t="s">
        <v>67</v>
      </c>
      <c r="W982" t="s">
        <v>68</v>
      </c>
      <c r="X982" t="s">
        <v>69</v>
      </c>
      <c r="Y982">
        <v>2</v>
      </c>
      <c r="Z982">
        <v>22</v>
      </c>
    </row>
    <row r="983" spans="5:26" x14ac:dyDescent="0.25">
      <c r="E983">
        <v>41890</v>
      </c>
      <c r="F983">
        <f t="shared" si="168"/>
        <v>2014</v>
      </c>
      <c r="G983">
        <f t="shared" si="165"/>
        <v>9</v>
      </c>
      <c r="H983" t="str">
        <f t="shared" si="169"/>
        <v>September</v>
      </c>
      <c r="I983" t="str">
        <f t="shared" si="170"/>
        <v>Sep</v>
      </c>
      <c r="J983">
        <f t="shared" si="166"/>
        <v>3</v>
      </c>
      <c r="K983" t="str">
        <f t="shared" si="171"/>
        <v>Quarter 3</v>
      </c>
      <c r="L983" t="str">
        <f t="shared" si="172"/>
        <v>Q3</v>
      </c>
      <c r="M983" t="str">
        <f t="shared" si="173"/>
        <v>20143</v>
      </c>
      <c r="N983" t="str">
        <f t="shared" si="174"/>
        <v>Q3 2014</v>
      </c>
      <c r="O983" t="str">
        <f t="shared" si="175"/>
        <v>Sep 2014</v>
      </c>
      <c r="P983">
        <f t="shared" si="167"/>
        <v>201409</v>
      </c>
      <c r="Q983">
        <v>41061</v>
      </c>
      <c r="R983">
        <v>41061</v>
      </c>
      <c r="S983" t="s">
        <v>78</v>
      </c>
      <c r="T983" t="s">
        <v>79</v>
      </c>
      <c r="U983" t="s">
        <v>66</v>
      </c>
      <c r="V983" t="s">
        <v>67</v>
      </c>
      <c r="W983" t="s">
        <v>68</v>
      </c>
      <c r="X983" t="s">
        <v>69</v>
      </c>
      <c r="Y983">
        <v>2</v>
      </c>
      <c r="Z983">
        <v>22</v>
      </c>
    </row>
    <row r="984" spans="5:26" x14ac:dyDescent="0.25">
      <c r="E984">
        <v>41891</v>
      </c>
      <c r="F984">
        <f t="shared" si="168"/>
        <v>2014</v>
      </c>
      <c r="G984">
        <f t="shared" si="165"/>
        <v>9</v>
      </c>
      <c r="H984" t="str">
        <f t="shared" si="169"/>
        <v>September</v>
      </c>
      <c r="I984" t="str">
        <f t="shared" si="170"/>
        <v>Sep</v>
      </c>
      <c r="J984">
        <f t="shared" si="166"/>
        <v>3</v>
      </c>
      <c r="K984" t="str">
        <f t="shared" si="171"/>
        <v>Quarter 3</v>
      </c>
      <c r="L984" t="str">
        <f t="shared" si="172"/>
        <v>Q3</v>
      </c>
      <c r="M984" t="str">
        <f t="shared" si="173"/>
        <v>20143</v>
      </c>
      <c r="N984" t="str">
        <f t="shared" si="174"/>
        <v>Q3 2014</v>
      </c>
      <c r="O984" t="str">
        <f t="shared" si="175"/>
        <v>Sep 2014</v>
      </c>
      <c r="P984">
        <f t="shared" si="167"/>
        <v>201409</v>
      </c>
      <c r="Q984">
        <v>41061</v>
      </c>
      <c r="R984">
        <v>41061</v>
      </c>
      <c r="S984" t="s">
        <v>78</v>
      </c>
      <c r="T984" t="s">
        <v>79</v>
      </c>
      <c r="U984" t="s">
        <v>66</v>
      </c>
      <c r="V984" t="s">
        <v>67</v>
      </c>
      <c r="W984" t="s">
        <v>68</v>
      </c>
      <c r="X984" t="s">
        <v>69</v>
      </c>
      <c r="Y984">
        <v>2</v>
      </c>
      <c r="Z984">
        <v>23</v>
      </c>
    </row>
    <row r="985" spans="5:26" x14ac:dyDescent="0.25">
      <c r="E985">
        <v>41892</v>
      </c>
      <c r="F985">
        <f t="shared" si="168"/>
        <v>2014</v>
      </c>
      <c r="G985">
        <f t="shared" si="165"/>
        <v>9</v>
      </c>
      <c r="H985" t="str">
        <f t="shared" si="169"/>
        <v>September</v>
      </c>
      <c r="I985" t="str">
        <f t="shared" si="170"/>
        <v>Sep</v>
      </c>
      <c r="J985">
        <f t="shared" si="166"/>
        <v>3</v>
      </c>
      <c r="K985" t="str">
        <f t="shared" si="171"/>
        <v>Quarter 3</v>
      </c>
      <c r="L985" t="str">
        <f t="shared" si="172"/>
        <v>Q3</v>
      </c>
      <c r="M985" t="str">
        <f t="shared" si="173"/>
        <v>20143</v>
      </c>
      <c r="N985" t="str">
        <f t="shared" si="174"/>
        <v>Q3 2014</v>
      </c>
      <c r="O985" t="str">
        <f t="shared" si="175"/>
        <v>Sep 2014</v>
      </c>
      <c r="P985">
        <f t="shared" si="167"/>
        <v>201409</v>
      </c>
      <c r="Q985">
        <v>41061</v>
      </c>
      <c r="R985">
        <v>41061</v>
      </c>
      <c r="S985" t="s">
        <v>78</v>
      </c>
      <c r="T985" t="s">
        <v>79</v>
      </c>
      <c r="U985" t="s">
        <v>66</v>
      </c>
      <c r="V985" t="s">
        <v>67</v>
      </c>
      <c r="W985" t="s">
        <v>68</v>
      </c>
      <c r="X985" t="s">
        <v>69</v>
      </c>
      <c r="Y985">
        <v>2</v>
      </c>
      <c r="Z985">
        <v>23</v>
      </c>
    </row>
    <row r="986" spans="5:26" x14ac:dyDescent="0.25">
      <c r="E986">
        <v>41893</v>
      </c>
      <c r="F986">
        <f t="shared" si="168"/>
        <v>2014</v>
      </c>
      <c r="G986">
        <f t="shared" si="165"/>
        <v>9</v>
      </c>
      <c r="H986" t="str">
        <f t="shared" si="169"/>
        <v>September</v>
      </c>
      <c r="I986" t="str">
        <f t="shared" si="170"/>
        <v>Sep</v>
      </c>
      <c r="J986">
        <f t="shared" si="166"/>
        <v>3</v>
      </c>
      <c r="K986" t="str">
        <f t="shared" si="171"/>
        <v>Quarter 3</v>
      </c>
      <c r="L986" t="str">
        <f t="shared" si="172"/>
        <v>Q3</v>
      </c>
      <c r="M986" t="str">
        <f t="shared" si="173"/>
        <v>20143</v>
      </c>
      <c r="N986" t="str">
        <f t="shared" si="174"/>
        <v>Q3 2014</v>
      </c>
      <c r="O986" t="str">
        <f t="shared" si="175"/>
        <v>Sep 2014</v>
      </c>
      <c r="P986">
        <f t="shared" si="167"/>
        <v>201409</v>
      </c>
      <c r="Q986">
        <v>41061</v>
      </c>
      <c r="R986">
        <v>41061</v>
      </c>
      <c r="S986" t="s">
        <v>78</v>
      </c>
      <c r="T986" t="s">
        <v>79</v>
      </c>
      <c r="U986" t="s">
        <v>66</v>
      </c>
      <c r="V986" t="s">
        <v>67</v>
      </c>
      <c r="W986" t="s">
        <v>68</v>
      </c>
      <c r="X986" t="s">
        <v>69</v>
      </c>
      <c r="Y986">
        <v>2</v>
      </c>
      <c r="Z986">
        <v>23</v>
      </c>
    </row>
    <row r="987" spans="5:26" x14ac:dyDescent="0.25">
      <c r="E987">
        <v>41894</v>
      </c>
      <c r="F987">
        <f t="shared" si="168"/>
        <v>2014</v>
      </c>
      <c r="G987">
        <f t="shared" si="165"/>
        <v>9</v>
      </c>
      <c r="H987" t="str">
        <f t="shared" si="169"/>
        <v>September</v>
      </c>
      <c r="I987" t="str">
        <f t="shared" si="170"/>
        <v>Sep</v>
      </c>
      <c r="J987">
        <f t="shared" si="166"/>
        <v>3</v>
      </c>
      <c r="K987" t="str">
        <f t="shared" si="171"/>
        <v>Quarter 3</v>
      </c>
      <c r="L987" t="str">
        <f t="shared" si="172"/>
        <v>Q3</v>
      </c>
      <c r="M987" t="str">
        <f t="shared" si="173"/>
        <v>20143</v>
      </c>
      <c r="N987" t="str">
        <f t="shared" si="174"/>
        <v>Q3 2014</v>
      </c>
      <c r="O987" t="str">
        <f t="shared" si="175"/>
        <v>Sep 2014</v>
      </c>
      <c r="P987">
        <f t="shared" si="167"/>
        <v>201409</v>
      </c>
      <c r="Q987">
        <v>41061</v>
      </c>
      <c r="R987">
        <v>41061</v>
      </c>
      <c r="S987" t="s">
        <v>78</v>
      </c>
      <c r="T987" t="s">
        <v>79</v>
      </c>
      <c r="U987" t="s">
        <v>66</v>
      </c>
      <c r="V987" t="s">
        <v>67</v>
      </c>
      <c r="W987" t="s">
        <v>68</v>
      </c>
      <c r="X987" t="s">
        <v>69</v>
      </c>
      <c r="Y987">
        <v>2</v>
      </c>
      <c r="Z987">
        <v>23</v>
      </c>
    </row>
    <row r="988" spans="5:26" x14ac:dyDescent="0.25">
      <c r="E988">
        <v>41895</v>
      </c>
      <c r="F988">
        <f t="shared" si="168"/>
        <v>2014</v>
      </c>
      <c r="G988">
        <f t="shared" si="165"/>
        <v>9</v>
      </c>
      <c r="H988" t="str">
        <f t="shared" si="169"/>
        <v>September</v>
      </c>
      <c r="I988" t="str">
        <f t="shared" si="170"/>
        <v>Sep</v>
      </c>
      <c r="J988">
        <f t="shared" si="166"/>
        <v>3</v>
      </c>
      <c r="K988" t="str">
        <f t="shared" si="171"/>
        <v>Quarter 3</v>
      </c>
      <c r="L988" t="str">
        <f t="shared" si="172"/>
        <v>Q3</v>
      </c>
      <c r="M988" t="str">
        <f t="shared" si="173"/>
        <v>20143</v>
      </c>
      <c r="N988" t="str">
        <f t="shared" si="174"/>
        <v>Q3 2014</v>
      </c>
      <c r="O988" t="str">
        <f t="shared" si="175"/>
        <v>Sep 2014</v>
      </c>
      <c r="P988">
        <f t="shared" si="167"/>
        <v>201409</v>
      </c>
      <c r="Q988">
        <v>41061</v>
      </c>
      <c r="R988">
        <v>41061</v>
      </c>
      <c r="S988" t="s">
        <v>78</v>
      </c>
      <c r="T988" t="s">
        <v>79</v>
      </c>
      <c r="U988" t="s">
        <v>66</v>
      </c>
      <c r="V988" t="s">
        <v>67</v>
      </c>
      <c r="W988" t="s">
        <v>68</v>
      </c>
      <c r="X988" t="s">
        <v>69</v>
      </c>
      <c r="Y988">
        <v>2</v>
      </c>
      <c r="Z988">
        <v>23</v>
      </c>
    </row>
    <row r="989" spans="5:26" x14ac:dyDescent="0.25">
      <c r="E989">
        <v>41896</v>
      </c>
      <c r="F989">
        <f t="shared" si="168"/>
        <v>2014</v>
      </c>
      <c r="G989">
        <f t="shared" si="165"/>
        <v>9</v>
      </c>
      <c r="H989" t="str">
        <f t="shared" si="169"/>
        <v>September</v>
      </c>
      <c r="I989" t="str">
        <f t="shared" si="170"/>
        <v>Sep</v>
      </c>
      <c r="J989">
        <f t="shared" si="166"/>
        <v>3</v>
      </c>
      <c r="K989" t="str">
        <f t="shared" si="171"/>
        <v>Quarter 3</v>
      </c>
      <c r="L989" t="str">
        <f t="shared" si="172"/>
        <v>Q3</v>
      </c>
      <c r="M989" t="str">
        <f t="shared" si="173"/>
        <v>20143</v>
      </c>
      <c r="N989" t="str">
        <f t="shared" si="174"/>
        <v>Q3 2014</v>
      </c>
      <c r="O989" t="str">
        <f t="shared" si="175"/>
        <v>Sep 2014</v>
      </c>
      <c r="P989">
        <f t="shared" si="167"/>
        <v>201409</v>
      </c>
      <c r="Q989">
        <v>41061</v>
      </c>
      <c r="R989">
        <v>41061</v>
      </c>
      <c r="S989" t="s">
        <v>78</v>
      </c>
      <c r="T989" t="s">
        <v>79</v>
      </c>
      <c r="U989" t="s">
        <v>66</v>
      </c>
      <c r="V989" t="s">
        <v>67</v>
      </c>
      <c r="W989" t="s">
        <v>68</v>
      </c>
      <c r="X989" t="s">
        <v>69</v>
      </c>
      <c r="Y989">
        <v>2</v>
      </c>
      <c r="Z989">
        <v>23</v>
      </c>
    </row>
    <row r="990" spans="5:26" x14ac:dyDescent="0.25">
      <c r="E990">
        <v>41897</v>
      </c>
      <c r="F990">
        <f t="shared" si="168"/>
        <v>2014</v>
      </c>
      <c r="G990">
        <f t="shared" si="165"/>
        <v>9</v>
      </c>
      <c r="H990" t="str">
        <f t="shared" si="169"/>
        <v>September</v>
      </c>
      <c r="I990" t="str">
        <f t="shared" si="170"/>
        <v>Sep</v>
      </c>
      <c r="J990">
        <f t="shared" si="166"/>
        <v>3</v>
      </c>
      <c r="K990" t="str">
        <f t="shared" si="171"/>
        <v>Quarter 3</v>
      </c>
      <c r="L990" t="str">
        <f t="shared" si="172"/>
        <v>Q3</v>
      </c>
      <c r="M990" t="str">
        <f t="shared" si="173"/>
        <v>20143</v>
      </c>
      <c r="N990" t="str">
        <f t="shared" si="174"/>
        <v>Q3 2014</v>
      </c>
      <c r="O990" t="str">
        <f t="shared" si="175"/>
        <v>Sep 2014</v>
      </c>
      <c r="P990">
        <f t="shared" si="167"/>
        <v>201409</v>
      </c>
      <c r="Q990">
        <v>41061</v>
      </c>
      <c r="R990">
        <v>41061</v>
      </c>
      <c r="S990" t="s">
        <v>78</v>
      </c>
      <c r="T990" t="s">
        <v>79</v>
      </c>
      <c r="U990" t="s">
        <v>66</v>
      </c>
      <c r="V990" t="s">
        <v>67</v>
      </c>
      <c r="W990" t="s">
        <v>68</v>
      </c>
      <c r="X990" t="s">
        <v>69</v>
      </c>
      <c r="Y990">
        <v>2</v>
      </c>
      <c r="Z990">
        <v>23</v>
      </c>
    </row>
    <row r="991" spans="5:26" x14ac:dyDescent="0.25">
      <c r="E991">
        <v>41898</v>
      </c>
      <c r="F991">
        <f t="shared" si="168"/>
        <v>2014</v>
      </c>
      <c r="G991">
        <f t="shared" si="165"/>
        <v>9</v>
      </c>
      <c r="H991" t="str">
        <f t="shared" si="169"/>
        <v>September</v>
      </c>
      <c r="I991" t="str">
        <f t="shared" si="170"/>
        <v>Sep</v>
      </c>
      <c r="J991">
        <f t="shared" si="166"/>
        <v>3</v>
      </c>
      <c r="K991" t="str">
        <f t="shared" si="171"/>
        <v>Quarter 3</v>
      </c>
      <c r="L991" t="str">
        <f t="shared" si="172"/>
        <v>Q3</v>
      </c>
      <c r="M991" t="str">
        <f t="shared" si="173"/>
        <v>20143</v>
      </c>
      <c r="N991" t="str">
        <f t="shared" si="174"/>
        <v>Q3 2014</v>
      </c>
      <c r="O991" t="str">
        <f t="shared" si="175"/>
        <v>Sep 2014</v>
      </c>
      <c r="P991">
        <f t="shared" si="167"/>
        <v>201409</v>
      </c>
      <c r="Q991">
        <v>41061</v>
      </c>
      <c r="R991">
        <v>41061</v>
      </c>
      <c r="S991" t="s">
        <v>78</v>
      </c>
      <c r="T991" t="s">
        <v>79</v>
      </c>
      <c r="U991" t="s">
        <v>66</v>
      </c>
      <c r="V991" t="s">
        <v>67</v>
      </c>
      <c r="W991" t="s">
        <v>68</v>
      </c>
      <c r="X991" t="s">
        <v>69</v>
      </c>
      <c r="Y991">
        <v>2</v>
      </c>
      <c r="Z991">
        <v>24</v>
      </c>
    </row>
    <row r="992" spans="5:26" x14ac:dyDescent="0.25">
      <c r="E992">
        <v>41899</v>
      </c>
      <c r="F992">
        <f t="shared" si="168"/>
        <v>2014</v>
      </c>
      <c r="G992">
        <f t="shared" si="165"/>
        <v>9</v>
      </c>
      <c r="H992" t="str">
        <f t="shared" si="169"/>
        <v>September</v>
      </c>
      <c r="I992" t="str">
        <f t="shared" si="170"/>
        <v>Sep</v>
      </c>
      <c r="J992">
        <f t="shared" si="166"/>
        <v>3</v>
      </c>
      <c r="K992" t="str">
        <f t="shared" si="171"/>
        <v>Quarter 3</v>
      </c>
      <c r="L992" t="str">
        <f t="shared" si="172"/>
        <v>Q3</v>
      </c>
      <c r="M992" t="str">
        <f t="shared" si="173"/>
        <v>20143</v>
      </c>
      <c r="N992" t="str">
        <f t="shared" si="174"/>
        <v>Q3 2014</v>
      </c>
      <c r="O992" t="str">
        <f t="shared" si="175"/>
        <v>Sep 2014</v>
      </c>
      <c r="P992">
        <f t="shared" si="167"/>
        <v>201409</v>
      </c>
      <c r="Q992">
        <v>41061</v>
      </c>
      <c r="R992">
        <v>41061</v>
      </c>
      <c r="S992" t="s">
        <v>78</v>
      </c>
      <c r="T992" t="s">
        <v>79</v>
      </c>
      <c r="U992" t="s">
        <v>66</v>
      </c>
      <c r="V992" t="s">
        <v>67</v>
      </c>
      <c r="W992" t="s">
        <v>68</v>
      </c>
      <c r="X992" t="s">
        <v>69</v>
      </c>
      <c r="Y992">
        <v>2</v>
      </c>
      <c r="Z992">
        <v>24</v>
      </c>
    </row>
    <row r="993" spans="5:26" x14ac:dyDescent="0.25">
      <c r="E993">
        <v>41900</v>
      </c>
      <c r="F993">
        <f t="shared" si="168"/>
        <v>2014</v>
      </c>
      <c r="G993">
        <f t="shared" si="165"/>
        <v>9</v>
      </c>
      <c r="H993" t="str">
        <f t="shared" si="169"/>
        <v>September</v>
      </c>
      <c r="I993" t="str">
        <f t="shared" si="170"/>
        <v>Sep</v>
      </c>
      <c r="J993">
        <f t="shared" si="166"/>
        <v>3</v>
      </c>
      <c r="K993" t="str">
        <f t="shared" si="171"/>
        <v>Quarter 3</v>
      </c>
      <c r="L993" t="str">
        <f t="shared" si="172"/>
        <v>Q3</v>
      </c>
      <c r="M993" t="str">
        <f t="shared" si="173"/>
        <v>20143</v>
      </c>
      <c r="N993" t="str">
        <f t="shared" si="174"/>
        <v>Q3 2014</v>
      </c>
      <c r="O993" t="str">
        <f t="shared" si="175"/>
        <v>Sep 2014</v>
      </c>
      <c r="P993">
        <f t="shared" si="167"/>
        <v>201409</v>
      </c>
      <c r="Q993">
        <v>41061</v>
      </c>
      <c r="R993">
        <v>41061</v>
      </c>
      <c r="S993" t="s">
        <v>78</v>
      </c>
      <c r="T993" t="s">
        <v>79</v>
      </c>
      <c r="U993" t="s">
        <v>66</v>
      </c>
      <c r="V993" t="s">
        <v>67</v>
      </c>
      <c r="W993" t="s">
        <v>68</v>
      </c>
      <c r="X993" t="s">
        <v>69</v>
      </c>
      <c r="Y993">
        <v>2</v>
      </c>
      <c r="Z993">
        <v>24</v>
      </c>
    </row>
    <row r="994" spans="5:26" x14ac:dyDescent="0.25">
      <c r="E994">
        <v>41901</v>
      </c>
      <c r="F994">
        <f t="shared" si="168"/>
        <v>2014</v>
      </c>
      <c r="G994">
        <f t="shared" si="165"/>
        <v>9</v>
      </c>
      <c r="H994" t="str">
        <f t="shared" si="169"/>
        <v>September</v>
      </c>
      <c r="I994" t="str">
        <f t="shared" si="170"/>
        <v>Sep</v>
      </c>
      <c r="J994">
        <f t="shared" si="166"/>
        <v>3</v>
      </c>
      <c r="K994" t="str">
        <f t="shared" si="171"/>
        <v>Quarter 3</v>
      </c>
      <c r="L994" t="str">
        <f t="shared" si="172"/>
        <v>Q3</v>
      </c>
      <c r="M994" t="str">
        <f t="shared" si="173"/>
        <v>20143</v>
      </c>
      <c r="N994" t="str">
        <f t="shared" si="174"/>
        <v>Q3 2014</v>
      </c>
      <c r="O994" t="str">
        <f t="shared" si="175"/>
        <v>Sep 2014</v>
      </c>
      <c r="P994">
        <f t="shared" si="167"/>
        <v>201409</v>
      </c>
      <c r="Q994">
        <v>41061</v>
      </c>
      <c r="R994">
        <v>41061</v>
      </c>
      <c r="S994" t="s">
        <v>78</v>
      </c>
      <c r="T994" t="s">
        <v>79</v>
      </c>
      <c r="U994" t="s">
        <v>66</v>
      </c>
      <c r="V994" t="s">
        <v>67</v>
      </c>
      <c r="W994" t="s">
        <v>68</v>
      </c>
      <c r="X994" t="s">
        <v>69</v>
      </c>
      <c r="Y994">
        <v>2</v>
      </c>
      <c r="Z994">
        <v>24</v>
      </c>
    </row>
    <row r="995" spans="5:26" x14ac:dyDescent="0.25">
      <c r="E995">
        <v>41902</v>
      </c>
      <c r="F995">
        <f t="shared" si="168"/>
        <v>2014</v>
      </c>
      <c r="G995">
        <f t="shared" si="165"/>
        <v>9</v>
      </c>
      <c r="H995" t="str">
        <f t="shared" si="169"/>
        <v>September</v>
      </c>
      <c r="I995" t="str">
        <f t="shared" si="170"/>
        <v>Sep</v>
      </c>
      <c r="J995">
        <f t="shared" si="166"/>
        <v>3</v>
      </c>
      <c r="K995" t="str">
        <f t="shared" si="171"/>
        <v>Quarter 3</v>
      </c>
      <c r="L995" t="str">
        <f t="shared" si="172"/>
        <v>Q3</v>
      </c>
      <c r="M995" t="str">
        <f t="shared" si="173"/>
        <v>20143</v>
      </c>
      <c r="N995" t="str">
        <f t="shared" si="174"/>
        <v>Q3 2014</v>
      </c>
      <c r="O995" t="str">
        <f t="shared" si="175"/>
        <v>Sep 2014</v>
      </c>
      <c r="P995">
        <f t="shared" si="167"/>
        <v>201409</v>
      </c>
      <c r="Q995">
        <v>41061</v>
      </c>
      <c r="R995">
        <v>41061</v>
      </c>
      <c r="S995" t="s">
        <v>78</v>
      </c>
      <c r="T995" t="s">
        <v>79</v>
      </c>
      <c r="U995" t="s">
        <v>66</v>
      </c>
      <c r="V995" t="s">
        <v>67</v>
      </c>
      <c r="W995" t="s">
        <v>68</v>
      </c>
      <c r="X995" t="s">
        <v>69</v>
      </c>
      <c r="Y995">
        <v>2</v>
      </c>
      <c r="Z995">
        <v>24</v>
      </c>
    </row>
    <row r="996" spans="5:26" x14ac:dyDescent="0.25">
      <c r="E996">
        <v>41903</v>
      </c>
      <c r="F996">
        <f t="shared" si="168"/>
        <v>2014</v>
      </c>
      <c r="G996">
        <f t="shared" si="165"/>
        <v>9</v>
      </c>
      <c r="H996" t="str">
        <f t="shared" si="169"/>
        <v>September</v>
      </c>
      <c r="I996" t="str">
        <f t="shared" si="170"/>
        <v>Sep</v>
      </c>
      <c r="J996">
        <f t="shared" si="166"/>
        <v>3</v>
      </c>
      <c r="K996" t="str">
        <f t="shared" si="171"/>
        <v>Quarter 3</v>
      </c>
      <c r="L996" t="str">
        <f t="shared" si="172"/>
        <v>Q3</v>
      </c>
      <c r="M996" t="str">
        <f t="shared" si="173"/>
        <v>20143</v>
      </c>
      <c r="N996" t="str">
        <f t="shared" si="174"/>
        <v>Q3 2014</v>
      </c>
      <c r="O996" t="str">
        <f t="shared" si="175"/>
        <v>Sep 2014</v>
      </c>
      <c r="P996">
        <f t="shared" si="167"/>
        <v>201409</v>
      </c>
      <c r="Q996">
        <v>41061</v>
      </c>
      <c r="R996">
        <v>41061</v>
      </c>
      <c r="S996" t="s">
        <v>78</v>
      </c>
      <c r="T996" t="s">
        <v>79</v>
      </c>
      <c r="U996" t="s">
        <v>66</v>
      </c>
      <c r="V996" t="s">
        <v>67</v>
      </c>
      <c r="W996" t="s">
        <v>68</v>
      </c>
      <c r="X996" t="s">
        <v>69</v>
      </c>
      <c r="Y996">
        <v>2</v>
      </c>
      <c r="Z996">
        <v>24</v>
      </c>
    </row>
    <row r="997" spans="5:26" x14ac:dyDescent="0.25">
      <c r="E997">
        <v>41904</v>
      </c>
      <c r="F997">
        <f t="shared" si="168"/>
        <v>2014</v>
      </c>
      <c r="G997">
        <f t="shared" si="165"/>
        <v>9</v>
      </c>
      <c r="H997" t="str">
        <f t="shared" si="169"/>
        <v>September</v>
      </c>
      <c r="I997" t="str">
        <f t="shared" si="170"/>
        <v>Sep</v>
      </c>
      <c r="J997">
        <f t="shared" si="166"/>
        <v>3</v>
      </c>
      <c r="K997" t="str">
        <f t="shared" si="171"/>
        <v>Quarter 3</v>
      </c>
      <c r="L997" t="str">
        <f t="shared" si="172"/>
        <v>Q3</v>
      </c>
      <c r="M997" t="str">
        <f t="shared" si="173"/>
        <v>20143</v>
      </c>
      <c r="N997" t="str">
        <f t="shared" si="174"/>
        <v>Q3 2014</v>
      </c>
      <c r="O997" t="str">
        <f t="shared" si="175"/>
        <v>Sep 2014</v>
      </c>
      <c r="P997">
        <f t="shared" si="167"/>
        <v>201409</v>
      </c>
      <c r="Q997">
        <v>41061</v>
      </c>
      <c r="R997">
        <v>41061</v>
      </c>
      <c r="S997" t="s">
        <v>78</v>
      </c>
      <c r="T997" t="s">
        <v>79</v>
      </c>
      <c r="U997" t="s">
        <v>66</v>
      </c>
      <c r="V997" t="s">
        <v>67</v>
      </c>
      <c r="W997" t="s">
        <v>68</v>
      </c>
      <c r="X997" t="s">
        <v>69</v>
      </c>
      <c r="Y997">
        <v>2</v>
      </c>
      <c r="Z997">
        <v>24</v>
      </c>
    </row>
    <row r="998" spans="5:26" x14ac:dyDescent="0.25">
      <c r="E998">
        <v>41905</v>
      </c>
      <c r="F998">
        <f t="shared" si="168"/>
        <v>2014</v>
      </c>
      <c r="G998">
        <f t="shared" si="165"/>
        <v>9</v>
      </c>
      <c r="H998" t="str">
        <f t="shared" si="169"/>
        <v>September</v>
      </c>
      <c r="I998" t="str">
        <f t="shared" si="170"/>
        <v>Sep</v>
      </c>
      <c r="J998">
        <f t="shared" si="166"/>
        <v>3</v>
      </c>
      <c r="K998" t="str">
        <f t="shared" si="171"/>
        <v>Quarter 3</v>
      </c>
      <c r="L998" t="str">
        <f t="shared" si="172"/>
        <v>Q3</v>
      </c>
      <c r="M998" t="str">
        <f t="shared" si="173"/>
        <v>20143</v>
      </c>
      <c r="N998" t="str">
        <f t="shared" si="174"/>
        <v>Q3 2014</v>
      </c>
      <c r="O998" t="str">
        <f t="shared" si="175"/>
        <v>Sep 2014</v>
      </c>
      <c r="P998">
        <f t="shared" si="167"/>
        <v>201409</v>
      </c>
      <c r="Q998">
        <v>41061</v>
      </c>
      <c r="R998">
        <v>41061</v>
      </c>
      <c r="S998" t="s">
        <v>78</v>
      </c>
      <c r="T998" t="s">
        <v>79</v>
      </c>
      <c r="U998" t="s">
        <v>66</v>
      </c>
      <c r="V998" t="s">
        <v>67</v>
      </c>
      <c r="W998" t="s">
        <v>68</v>
      </c>
      <c r="X998" t="s">
        <v>69</v>
      </c>
      <c r="Y998">
        <v>2</v>
      </c>
      <c r="Z998">
        <v>25</v>
      </c>
    </row>
    <row r="999" spans="5:26" x14ac:dyDescent="0.25">
      <c r="E999">
        <v>41906</v>
      </c>
      <c r="F999">
        <f t="shared" si="168"/>
        <v>2014</v>
      </c>
      <c r="G999">
        <f t="shared" si="165"/>
        <v>9</v>
      </c>
      <c r="H999" t="str">
        <f t="shared" si="169"/>
        <v>September</v>
      </c>
      <c r="I999" t="str">
        <f t="shared" si="170"/>
        <v>Sep</v>
      </c>
      <c r="J999">
        <f t="shared" si="166"/>
        <v>3</v>
      </c>
      <c r="K999" t="str">
        <f t="shared" si="171"/>
        <v>Quarter 3</v>
      </c>
      <c r="L999" t="str">
        <f t="shared" si="172"/>
        <v>Q3</v>
      </c>
      <c r="M999" t="str">
        <f t="shared" si="173"/>
        <v>20143</v>
      </c>
      <c r="N999" t="str">
        <f t="shared" si="174"/>
        <v>Q3 2014</v>
      </c>
      <c r="O999" t="str">
        <f t="shared" si="175"/>
        <v>Sep 2014</v>
      </c>
      <c r="P999">
        <f t="shared" si="167"/>
        <v>201409</v>
      </c>
      <c r="Q999">
        <v>41061</v>
      </c>
      <c r="R999">
        <v>41061</v>
      </c>
      <c r="S999" t="s">
        <v>78</v>
      </c>
      <c r="T999" t="s">
        <v>79</v>
      </c>
      <c r="U999" t="s">
        <v>66</v>
      </c>
      <c r="V999" t="s">
        <v>67</v>
      </c>
      <c r="W999" t="s">
        <v>68</v>
      </c>
      <c r="X999" t="s">
        <v>69</v>
      </c>
      <c r="Y999">
        <v>2</v>
      </c>
      <c r="Z999">
        <v>25</v>
      </c>
    </row>
    <row r="1000" spans="5:26" x14ac:dyDescent="0.25">
      <c r="E1000">
        <v>41907</v>
      </c>
      <c r="F1000">
        <f t="shared" si="168"/>
        <v>2014</v>
      </c>
      <c r="G1000">
        <f t="shared" si="165"/>
        <v>9</v>
      </c>
      <c r="H1000" t="str">
        <f t="shared" si="169"/>
        <v>September</v>
      </c>
      <c r="I1000" t="str">
        <f t="shared" si="170"/>
        <v>Sep</v>
      </c>
      <c r="J1000">
        <f t="shared" si="166"/>
        <v>3</v>
      </c>
      <c r="K1000" t="str">
        <f t="shared" si="171"/>
        <v>Quarter 3</v>
      </c>
      <c r="L1000" t="str">
        <f t="shared" si="172"/>
        <v>Q3</v>
      </c>
      <c r="M1000" t="str">
        <f t="shared" si="173"/>
        <v>20143</v>
      </c>
      <c r="N1000" t="str">
        <f t="shared" si="174"/>
        <v>Q3 2014</v>
      </c>
      <c r="O1000" t="str">
        <f t="shared" si="175"/>
        <v>Sep 2014</v>
      </c>
      <c r="P1000">
        <f t="shared" si="167"/>
        <v>201409</v>
      </c>
      <c r="Q1000">
        <v>41061</v>
      </c>
      <c r="R1000">
        <v>41061</v>
      </c>
      <c r="S1000" t="s">
        <v>78</v>
      </c>
      <c r="T1000" t="s">
        <v>79</v>
      </c>
      <c r="U1000" t="s">
        <v>66</v>
      </c>
      <c r="V1000" t="s">
        <v>67</v>
      </c>
      <c r="W1000" t="s">
        <v>68</v>
      </c>
      <c r="X1000" t="s">
        <v>69</v>
      </c>
      <c r="Y1000">
        <v>2</v>
      </c>
      <c r="Z1000">
        <v>25</v>
      </c>
    </row>
    <row r="1001" spans="5:26" x14ac:dyDescent="0.25">
      <c r="E1001">
        <v>41908</v>
      </c>
      <c r="F1001">
        <f t="shared" si="168"/>
        <v>2014</v>
      </c>
      <c r="G1001">
        <f t="shared" si="165"/>
        <v>9</v>
      </c>
      <c r="H1001" t="str">
        <f t="shared" si="169"/>
        <v>September</v>
      </c>
      <c r="I1001" t="str">
        <f t="shared" si="170"/>
        <v>Sep</v>
      </c>
      <c r="J1001">
        <f t="shared" si="166"/>
        <v>3</v>
      </c>
      <c r="K1001" t="str">
        <f t="shared" si="171"/>
        <v>Quarter 3</v>
      </c>
      <c r="L1001" t="str">
        <f t="shared" si="172"/>
        <v>Q3</v>
      </c>
      <c r="M1001" t="str">
        <f t="shared" si="173"/>
        <v>20143</v>
      </c>
      <c r="N1001" t="str">
        <f t="shared" si="174"/>
        <v>Q3 2014</v>
      </c>
      <c r="O1001" t="str">
        <f t="shared" si="175"/>
        <v>Sep 2014</v>
      </c>
      <c r="P1001">
        <f t="shared" si="167"/>
        <v>201409</v>
      </c>
      <c r="Q1001">
        <v>41061</v>
      </c>
      <c r="R1001">
        <v>41061</v>
      </c>
      <c r="S1001" t="s">
        <v>78</v>
      </c>
      <c r="T1001" t="s">
        <v>79</v>
      </c>
      <c r="U1001" t="s">
        <v>66</v>
      </c>
      <c r="V1001" t="s">
        <v>67</v>
      </c>
      <c r="W1001" t="s">
        <v>68</v>
      </c>
      <c r="X1001" t="s">
        <v>69</v>
      </c>
      <c r="Y1001">
        <v>2</v>
      </c>
      <c r="Z1001">
        <v>25</v>
      </c>
    </row>
    <row r="1002" spans="5:26" x14ac:dyDescent="0.25">
      <c r="E1002">
        <v>41909</v>
      </c>
      <c r="F1002">
        <f t="shared" si="168"/>
        <v>2014</v>
      </c>
      <c r="G1002">
        <f t="shared" si="165"/>
        <v>9</v>
      </c>
      <c r="H1002" t="str">
        <f t="shared" si="169"/>
        <v>September</v>
      </c>
      <c r="I1002" t="str">
        <f t="shared" si="170"/>
        <v>Sep</v>
      </c>
      <c r="J1002">
        <f t="shared" si="166"/>
        <v>3</v>
      </c>
      <c r="K1002" t="str">
        <f t="shared" si="171"/>
        <v>Quarter 3</v>
      </c>
      <c r="L1002" t="str">
        <f t="shared" si="172"/>
        <v>Q3</v>
      </c>
      <c r="M1002" t="str">
        <f t="shared" si="173"/>
        <v>20143</v>
      </c>
      <c r="N1002" t="str">
        <f t="shared" si="174"/>
        <v>Q3 2014</v>
      </c>
      <c r="O1002" t="str">
        <f t="shared" si="175"/>
        <v>Sep 2014</v>
      </c>
      <c r="P1002">
        <f t="shared" si="167"/>
        <v>201409</v>
      </c>
      <c r="Q1002">
        <v>41061</v>
      </c>
      <c r="R1002">
        <v>41061</v>
      </c>
      <c r="S1002" t="s">
        <v>78</v>
      </c>
      <c r="T1002" t="s">
        <v>79</v>
      </c>
      <c r="U1002" t="s">
        <v>66</v>
      </c>
      <c r="V1002" t="s">
        <v>67</v>
      </c>
      <c r="W1002" t="s">
        <v>68</v>
      </c>
      <c r="X1002" t="s">
        <v>69</v>
      </c>
      <c r="Y1002">
        <v>2</v>
      </c>
      <c r="Z1002">
        <v>25</v>
      </c>
    </row>
    <row r="1003" spans="5:26" x14ac:dyDescent="0.25">
      <c r="E1003">
        <v>41910</v>
      </c>
      <c r="F1003">
        <f t="shared" si="168"/>
        <v>2014</v>
      </c>
      <c r="G1003">
        <f t="shared" si="165"/>
        <v>9</v>
      </c>
      <c r="H1003" t="str">
        <f t="shared" si="169"/>
        <v>September</v>
      </c>
      <c r="I1003" t="str">
        <f t="shared" si="170"/>
        <v>Sep</v>
      </c>
      <c r="J1003">
        <f t="shared" si="166"/>
        <v>3</v>
      </c>
      <c r="K1003" t="str">
        <f t="shared" si="171"/>
        <v>Quarter 3</v>
      </c>
      <c r="L1003" t="str">
        <f t="shared" si="172"/>
        <v>Q3</v>
      </c>
      <c r="M1003" t="str">
        <f t="shared" si="173"/>
        <v>20143</v>
      </c>
      <c r="N1003" t="str">
        <f t="shared" si="174"/>
        <v>Q3 2014</v>
      </c>
      <c r="O1003" t="str">
        <f t="shared" si="175"/>
        <v>Sep 2014</v>
      </c>
      <c r="P1003">
        <f t="shared" si="167"/>
        <v>201409</v>
      </c>
      <c r="Q1003">
        <v>41061</v>
      </c>
      <c r="R1003">
        <v>41061</v>
      </c>
      <c r="S1003" t="s">
        <v>78</v>
      </c>
      <c r="T1003" t="s">
        <v>79</v>
      </c>
      <c r="U1003" t="s">
        <v>66</v>
      </c>
      <c r="V1003" t="s">
        <v>67</v>
      </c>
      <c r="W1003" t="s">
        <v>68</v>
      </c>
      <c r="X1003" t="s">
        <v>69</v>
      </c>
      <c r="Y1003">
        <v>2</v>
      </c>
      <c r="Z1003">
        <v>25</v>
      </c>
    </row>
    <row r="1004" spans="5:26" x14ac:dyDescent="0.25">
      <c r="E1004">
        <v>41911</v>
      </c>
      <c r="F1004">
        <f t="shared" si="168"/>
        <v>2014</v>
      </c>
      <c r="G1004">
        <f t="shared" si="165"/>
        <v>9</v>
      </c>
      <c r="H1004" t="str">
        <f t="shared" si="169"/>
        <v>September</v>
      </c>
      <c r="I1004" t="str">
        <f t="shared" si="170"/>
        <v>Sep</v>
      </c>
      <c r="J1004">
        <f t="shared" si="166"/>
        <v>3</v>
      </c>
      <c r="K1004" t="str">
        <f t="shared" si="171"/>
        <v>Quarter 3</v>
      </c>
      <c r="L1004" t="str">
        <f t="shared" si="172"/>
        <v>Q3</v>
      </c>
      <c r="M1004" t="str">
        <f t="shared" si="173"/>
        <v>20143</v>
      </c>
      <c r="N1004" t="str">
        <f t="shared" si="174"/>
        <v>Q3 2014</v>
      </c>
      <c r="O1004" t="str">
        <f t="shared" si="175"/>
        <v>Sep 2014</v>
      </c>
      <c r="P1004">
        <f t="shared" si="167"/>
        <v>201409</v>
      </c>
      <c r="Q1004">
        <v>41061</v>
      </c>
      <c r="R1004">
        <v>41061</v>
      </c>
      <c r="S1004" t="s">
        <v>78</v>
      </c>
      <c r="T1004" t="s">
        <v>79</v>
      </c>
      <c r="U1004" t="s">
        <v>66</v>
      </c>
      <c r="V1004" t="s">
        <v>67</v>
      </c>
      <c r="W1004" t="s">
        <v>68</v>
      </c>
      <c r="X1004" t="s">
        <v>69</v>
      </c>
      <c r="Y1004">
        <v>2</v>
      </c>
      <c r="Z1004">
        <v>25</v>
      </c>
    </row>
    <row r="1005" spans="5:26" x14ac:dyDescent="0.25">
      <c r="E1005">
        <v>41912</v>
      </c>
      <c r="F1005">
        <f t="shared" si="168"/>
        <v>2014</v>
      </c>
      <c r="G1005">
        <f t="shared" si="165"/>
        <v>9</v>
      </c>
      <c r="H1005" t="str">
        <f t="shared" si="169"/>
        <v>September</v>
      </c>
      <c r="I1005" t="str">
        <f t="shared" si="170"/>
        <v>Sep</v>
      </c>
      <c r="J1005">
        <f t="shared" si="166"/>
        <v>3</v>
      </c>
      <c r="K1005" t="str">
        <f t="shared" si="171"/>
        <v>Quarter 3</v>
      </c>
      <c r="L1005" t="str">
        <f t="shared" si="172"/>
        <v>Q3</v>
      </c>
      <c r="M1005" t="str">
        <f t="shared" si="173"/>
        <v>20143</v>
      </c>
      <c r="N1005" t="str">
        <f t="shared" si="174"/>
        <v>Q3 2014</v>
      </c>
      <c r="O1005" t="str">
        <f t="shared" si="175"/>
        <v>Sep 2014</v>
      </c>
      <c r="P1005">
        <f t="shared" si="167"/>
        <v>201409</v>
      </c>
      <c r="Q1005">
        <v>41061</v>
      </c>
      <c r="R1005">
        <v>41061</v>
      </c>
      <c r="S1005" t="s">
        <v>78</v>
      </c>
      <c r="T1005" t="s">
        <v>79</v>
      </c>
      <c r="U1005" t="s">
        <v>66</v>
      </c>
      <c r="V1005" t="s">
        <v>67</v>
      </c>
      <c r="W1005" t="s">
        <v>68</v>
      </c>
      <c r="X1005" t="s">
        <v>69</v>
      </c>
      <c r="Y1005">
        <v>2</v>
      </c>
      <c r="Z1005">
        <v>26</v>
      </c>
    </row>
    <row r="1006" spans="5:26" x14ac:dyDescent="0.25">
      <c r="E1006">
        <v>41913</v>
      </c>
      <c r="F1006">
        <f t="shared" si="168"/>
        <v>2014</v>
      </c>
      <c r="G1006">
        <f t="shared" si="165"/>
        <v>10</v>
      </c>
      <c r="H1006" t="str">
        <f t="shared" si="169"/>
        <v>October</v>
      </c>
      <c r="I1006" t="str">
        <f t="shared" si="170"/>
        <v>Oct</v>
      </c>
      <c r="J1006">
        <f t="shared" si="166"/>
        <v>4</v>
      </c>
      <c r="K1006" t="str">
        <f t="shared" si="171"/>
        <v>Quarter 4</v>
      </c>
      <c r="L1006" t="str">
        <f t="shared" si="172"/>
        <v>Q4</v>
      </c>
      <c r="M1006" t="str">
        <f t="shared" si="173"/>
        <v>20144</v>
      </c>
      <c r="N1006" t="str">
        <f t="shared" si="174"/>
        <v>Q4 2014</v>
      </c>
      <c r="O1006" t="str">
        <f t="shared" si="175"/>
        <v>Oct 2014</v>
      </c>
      <c r="P1006">
        <f t="shared" si="167"/>
        <v>201410</v>
      </c>
      <c r="Q1006">
        <v>41061</v>
      </c>
      <c r="R1006">
        <v>41061</v>
      </c>
      <c r="S1006" t="s">
        <v>78</v>
      </c>
      <c r="T1006" t="s">
        <v>79</v>
      </c>
      <c r="U1006" t="s">
        <v>66</v>
      </c>
      <c r="V1006" t="s">
        <v>67</v>
      </c>
      <c r="W1006" t="s">
        <v>68</v>
      </c>
      <c r="X1006" t="s">
        <v>69</v>
      </c>
      <c r="Y1006">
        <v>2</v>
      </c>
      <c r="Z1006">
        <v>26</v>
      </c>
    </row>
    <row r="1007" spans="5:26" x14ac:dyDescent="0.25">
      <c r="E1007">
        <v>41914</v>
      </c>
      <c r="F1007">
        <f t="shared" si="168"/>
        <v>2014</v>
      </c>
      <c r="G1007">
        <f t="shared" si="165"/>
        <v>10</v>
      </c>
      <c r="H1007" t="str">
        <f t="shared" si="169"/>
        <v>October</v>
      </c>
      <c r="I1007" t="str">
        <f t="shared" si="170"/>
        <v>Oct</v>
      </c>
      <c r="J1007">
        <f t="shared" si="166"/>
        <v>4</v>
      </c>
      <c r="K1007" t="str">
        <f t="shared" si="171"/>
        <v>Quarter 4</v>
      </c>
      <c r="L1007" t="str">
        <f t="shared" si="172"/>
        <v>Q4</v>
      </c>
      <c r="M1007" t="str">
        <f t="shared" si="173"/>
        <v>20144</v>
      </c>
      <c r="N1007" t="str">
        <f t="shared" si="174"/>
        <v>Q4 2014</v>
      </c>
      <c r="O1007" t="str">
        <f t="shared" si="175"/>
        <v>Oct 2014</v>
      </c>
      <c r="P1007">
        <f t="shared" si="167"/>
        <v>201410</v>
      </c>
      <c r="Q1007">
        <v>41061</v>
      </c>
      <c r="R1007">
        <v>41061</v>
      </c>
      <c r="S1007" t="s">
        <v>78</v>
      </c>
      <c r="T1007" t="s">
        <v>79</v>
      </c>
      <c r="U1007" t="s">
        <v>66</v>
      </c>
      <c r="V1007" t="s">
        <v>67</v>
      </c>
      <c r="W1007" t="s">
        <v>68</v>
      </c>
      <c r="X1007" t="s">
        <v>69</v>
      </c>
      <c r="Y1007">
        <v>2</v>
      </c>
      <c r="Z1007">
        <v>26</v>
      </c>
    </row>
    <row r="1008" spans="5:26" x14ac:dyDescent="0.25">
      <c r="E1008">
        <v>41915</v>
      </c>
      <c r="F1008">
        <f t="shared" si="168"/>
        <v>2014</v>
      </c>
      <c r="G1008">
        <f t="shared" si="165"/>
        <v>10</v>
      </c>
      <c r="H1008" t="str">
        <f t="shared" si="169"/>
        <v>October</v>
      </c>
      <c r="I1008" t="str">
        <f t="shared" si="170"/>
        <v>Oct</v>
      </c>
      <c r="J1008">
        <f t="shared" si="166"/>
        <v>4</v>
      </c>
      <c r="K1008" t="str">
        <f t="shared" si="171"/>
        <v>Quarter 4</v>
      </c>
      <c r="L1008" t="str">
        <f t="shared" si="172"/>
        <v>Q4</v>
      </c>
      <c r="M1008" t="str">
        <f t="shared" si="173"/>
        <v>20144</v>
      </c>
      <c r="N1008" t="str">
        <f t="shared" si="174"/>
        <v>Q4 2014</v>
      </c>
      <c r="O1008" t="str">
        <f t="shared" si="175"/>
        <v>Oct 2014</v>
      </c>
      <c r="P1008">
        <f t="shared" si="167"/>
        <v>201410</v>
      </c>
      <c r="Q1008">
        <v>41061</v>
      </c>
      <c r="R1008">
        <v>41061</v>
      </c>
      <c r="S1008" t="s">
        <v>78</v>
      </c>
      <c r="T1008" t="s">
        <v>79</v>
      </c>
      <c r="U1008" t="s">
        <v>66</v>
      </c>
      <c r="V1008" t="s">
        <v>67</v>
      </c>
      <c r="W1008" t="s">
        <v>68</v>
      </c>
      <c r="X1008" t="s">
        <v>69</v>
      </c>
      <c r="Y1008">
        <v>2</v>
      </c>
      <c r="Z1008">
        <v>26</v>
      </c>
    </row>
    <row r="1009" spans="5:26" x14ac:dyDescent="0.25">
      <c r="E1009">
        <v>41916</v>
      </c>
      <c r="F1009">
        <f t="shared" si="168"/>
        <v>2014</v>
      </c>
      <c r="G1009">
        <f t="shared" si="165"/>
        <v>10</v>
      </c>
      <c r="H1009" t="str">
        <f t="shared" si="169"/>
        <v>October</v>
      </c>
      <c r="I1009" t="str">
        <f t="shared" si="170"/>
        <v>Oct</v>
      </c>
      <c r="J1009">
        <f t="shared" si="166"/>
        <v>4</v>
      </c>
      <c r="K1009" t="str">
        <f t="shared" si="171"/>
        <v>Quarter 4</v>
      </c>
      <c r="L1009" t="str">
        <f t="shared" si="172"/>
        <v>Q4</v>
      </c>
      <c r="M1009" t="str">
        <f t="shared" si="173"/>
        <v>20144</v>
      </c>
      <c r="N1009" t="str">
        <f t="shared" si="174"/>
        <v>Q4 2014</v>
      </c>
      <c r="O1009" t="str">
        <f t="shared" si="175"/>
        <v>Oct 2014</v>
      </c>
      <c r="P1009">
        <f t="shared" si="167"/>
        <v>201410</v>
      </c>
      <c r="Q1009">
        <v>41061</v>
      </c>
      <c r="R1009">
        <v>41061</v>
      </c>
      <c r="S1009" t="s">
        <v>78</v>
      </c>
      <c r="T1009" t="s">
        <v>79</v>
      </c>
      <c r="U1009" t="s">
        <v>66</v>
      </c>
      <c r="V1009" t="s">
        <v>67</v>
      </c>
      <c r="W1009" t="s">
        <v>68</v>
      </c>
      <c r="X1009" t="s">
        <v>69</v>
      </c>
      <c r="Y1009">
        <v>2</v>
      </c>
      <c r="Z1009">
        <v>26</v>
      </c>
    </row>
    <row r="1010" spans="5:26" x14ac:dyDescent="0.25">
      <c r="E1010">
        <v>41917</v>
      </c>
      <c r="F1010">
        <f t="shared" si="168"/>
        <v>2014</v>
      </c>
      <c r="G1010">
        <f t="shared" si="165"/>
        <v>10</v>
      </c>
      <c r="H1010" t="str">
        <f t="shared" si="169"/>
        <v>October</v>
      </c>
      <c r="I1010" t="str">
        <f t="shared" si="170"/>
        <v>Oct</v>
      </c>
      <c r="J1010">
        <f t="shared" si="166"/>
        <v>4</v>
      </c>
      <c r="K1010" t="str">
        <f t="shared" si="171"/>
        <v>Quarter 4</v>
      </c>
      <c r="L1010" t="str">
        <f t="shared" si="172"/>
        <v>Q4</v>
      </c>
      <c r="M1010" t="str">
        <f t="shared" si="173"/>
        <v>20144</v>
      </c>
      <c r="N1010" t="str">
        <f t="shared" si="174"/>
        <v>Q4 2014</v>
      </c>
      <c r="O1010" t="str">
        <f t="shared" si="175"/>
        <v>Oct 2014</v>
      </c>
      <c r="P1010">
        <f t="shared" si="167"/>
        <v>201410</v>
      </c>
      <c r="Q1010">
        <v>41061</v>
      </c>
      <c r="R1010">
        <v>41061</v>
      </c>
      <c r="S1010" t="s">
        <v>78</v>
      </c>
      <c r="T1010" t="s">
        <v>79</v>
      </c>
      <c r="U1010" t="s">
        <v>66</v>
      </c>
      <c r="V1010" t="s">
        <v>67</v>
      </c>
      <c r="W1010" t="s">
        <v>68</v>
      </c>
      <c r="X1010" t="s">
        <v>69</v>
      </c>
      <c r="Y1010">
        <v>2</v>
      </c>
      <c r="Z1010">
        <v>26</v>
      </c>
    </row>
    <row r="1011" spans="5:26" x14ac:dyDescent="0.25">
      <c r="E1011">
        <v>41918</v>
      </c>
      <c r="F1011">
        <f t="shared" si="168"/>
        <v>2014</v>
      </c>
      <c r="G1011">
        <f t="shared" si="165"/>
        <v>10</v>
      </c>
      <c r="H1011" t="str">
        <f t="shared" si="169"/>
        <v>October</v>
      </c>
      <c r="I1011" t="str">
        <f t="shared" si="170"/>
        <v>Oct</v>
      </c>
      <c r="J1011">
        <f t="shared" si="166"/>
        <v>4</v>
      </c>
      <c r="K1011" t="str">
        <f t="shared" si="171"/>
        <v>Quarter 4</v>
      </c>
      <c r="L1011" t="str">
        <f t="shared" si="172"/>
        <v>Q4</v>
      </c>
      <c r="M1011" t="str">
        <f t="shared" si="173"/>
        <v>20144</v>
      </c>
      <c r="N1011" t="str">
        <f t="shared" si="174"/>
        <v>Q4 2014</v>
      </c>
      <c r="O1011" t="str">
        <f t="shared" si="175"/>
        <v>Oct 2014</v>
      </c>
      <c r="P1011">
        <f t="shared" si="167"/>
        <v>201410</v>
      </c>
      <c r="Q1011">
        <v>41061</v>
      </c>
      <c r="R1011">
        <v>41061</v>
      </c>
      <c r="S1011" t="s">
        <v>78</v>
      </c>
      <c r="T1011" t="s">
        <v>79</v>
      </c>
      <c r="U1011" t="s">
        <v>66</v>
      </c>
      <c r="V1011" t="s">
        <v>67</v>
      </c>
      <c r="W1011" t="s">
        <v>68</v>
      </c>
      <c r="X1011" t="s">
        <v>69</v>
      </c>
      <c r="Y1011">
        <v>2</v>
      </c>
      <c r="Z1011">
        <v>26</v>
      </c>
    </row>
    <row r="1012" spans="5:26" x14ac:dyDescent="0.25">
      <c r="E1012">
        <v>41919</v>
      </c>
      <c r="F1012">
        <f t="shared" si="168"/>
        <v>2014</v>
      </c>
      <c r="G1012">
        <f t="shared" si="165"/>
        <v>10</v>
      </c>
      <c r="H1012" t="str">
        <f t="shared" si="169"/>
        <v>October</v>
      </c>
      <c r="I1012" t="str">
        <f t="shared" si="170"/>
        <v>Oct</v>
      </c>
      <c r="J1012">
        <f t="shared" si="166"/>
        <v>4</v>
      </c>
      <c r="K1012" t="str">
        <f t="shared" si="171"/>
        <v>Quarter 4</v>
      </c>
      <c r="L1012" t="str">
        <f t="shared" si="172"/>
        <v>Q4</v>
      </c>
      <c r="M1012" t="str">
        <f t="shared" si="173"/>
        <v>20144</v>
      </c>
      <c r="N1012" t="str">
        <f t="shared" si="174"/>
        <v>Q4 2014</v>
      </c>
      <c r="O1012" t="str">
        <f t="shared" si="175"/>
        <v>Oct 2014</v>
      </c>
      <c r="P1012">
        <f t="shared" si="167"/>
        <v>201410</v>
      </c>
      <c r="Q1012">
        <v>41426</v>
      </c>
      <c r="R1012">
        <v>41426</v>
      </c>
      <c r="S1012" t="s">
        <v>78</v>
      </c>
      <c r="T1012" t="s">
        <v>79</v>
      </c>
      <c r="U1012" t="s">
        <v>70</v>
      </c>
      <c r="V1012" t="s">
        <v>71</v>
      </c>
      <c r="W1012" t="s">
        <v>68</v>
      </c>
      <c r="X1012" t="s">
        <v>69</v>
      </c>
      <c r="Y1012">
        <v>2</v>
      </c>
      <c r="Z1012">
        <v>22</v>
      </c>
    </row>
    <row r="1013" spans="5:26" x14ac:dyDescent="0.25">
      <c r="E1013">
        <v>41920</v>
      </c>
      <c r="F1013">
        <f t="shared" si="168"/>
        <v>2014</v>
      </c>
      <c r="G1013">
        <f t="shared" si="165"/>
        <v>10</v>
      </c>
      <c r="H1013" t="str">
        <f t="shared" si="169"/>
        <v>October</v>
      </c>
      <c r="I1013" t="str">
        <f t="shared" si="170"/>
        <v>Oct</v>
      </c>
      <c r="J1013">
        <f t="shared" si="166"/>
        <v>4</v>
      </c>
      <c r="K1013" t="str">
        <f t="shared" si="171"/>
        <v>Quarter 4</v>
      </c>
      <c r="L1013" t="str">
        <f t="shared" si="172"/>
        <v>Q4</v>
      </c>
      <c r="M1013" t="str">
        <f t="shared" si="173"/>
        <v>20144</v>
      </c>
      <c r="N1013" t="str">
        <f t="shared" si="174"/>
        <v>Q4 2014</v>
      </c>
      <c r="O1013" t="str">
        <f t="shared" si="175"/>
        <v>Oct 2014</v>
      </c>
      <c r="P1013">
        <f t="shared" si="167"/>
        <v>201410</v>
      </c>
      <c r="Q1013">
        <v>41426</v>
      </c>
      <c r="R1013">
        <v>41426</v>
      </c>
      <c r="S1013" t="s">
        <v>78</v>
      </c>
      <c r="T1013" t="s">
        <v>79</v>
      </c>
      <c r="U1013" t="s">
        <v>70</v>
      </c>
      <c r="V1013" t="s">
        <v>71</v>
      </c>
      <c r="W1013" t="s">
        <v>68</v>
      </c>
      <c r="X1013" t="s">
        <v>69</v>
      </c>
      <c r="Y1013">
        <v>2</v>
      </c>
      <c r="Z1013">
        <v>23</v>
      </c>
    </row>
    <row r="1014" spans="5:26" x14ac:dyDescent="0.25">
      <c r="E1014">
        <v>41921</v>
      </c>
      <c r="F1014">
        <f t="shared" si="168"/>
        <v>2014</v>
      </c>
      <c r="G1014">
        <f t="shared" si="165"/>
        <v>10</v>
      </c>
      <c r="H1014" t="str">
        <f t="shared" si="169"/>
        <v>October</v>
      </c>
      <c r="I1014" t="str">
        <f t="shared" si="170"/>
        <v>Oct</v>
      </c>
      <c r="J1014">
        <f t="shared" si="166"/>
        <v>4</v>
      </c>
      <c r="K1014" t="str">
        <f t="shared" si="171"/>
        <v>Quarter 4</v>
      </c>
      <c r="L1014" t="str">
        <f t="shared" si="172"/>
        <v>Q4</v>
      </c>
      <c r="M1014" t="str">
        <f t="shared" si="173"/>
        <v>20144</v>
      </c>
      <c r="N1014" t="str">
        <f t="shared" si="174"/>
        <v>Q4 2014</v>
      </c>
      <c r="O1014" t="str">
        <f t="shared" si="175"/>
        <v>Oct 2014</v>
      </c>
      <c r="P1014">
        <f t="shared" si="167"/>
        <v>201410</v>
      </c>
      <c r="Q1014">
        <v>41426</v>
      </c>
      <c r="R1014">
        <v>41426</v>
      </c>
      <c r="S1014" t="s">
        <v>78</v>
      </c>
      <c r="T1014" t="s">
        <v>79</v>
      </c>
      <c r="U1014" t="s">
        <v>70</v>
      </c>
      <c r="V1014" t="s">
        <v>71</v>
      </c>
      <c r="W1014" t="s">
        <v>68</v>
      </c>
      <c r="X1014" t="s">
        <v>69</v>
      </c>
      <c r="Y1014">
        <v>2</v>
      </c>
      <c r="Z1014">
        <v>23</v>
      </c>
    </row>
    <row r="1015" spans="5:26" x14ac:dyDescent="0.25">
      <c r="E1015">
        <v>41922</v>
      </c>
      <c r="F1015">
        <f t="shared" si="168"/>
        <v>2014</v>
      </c>
      <c r="G1015">
        <f t="shared" si="165"/>
        <v>10</v>
      </c>
      <c r="H1015" t="str">
        <f t="shared" si="169"/>
        <v>October</v>
      </c>
      <c r="I1015" t="str">
        <f t="shared" si="170"/>
        <v>Oct</v>
      </c>
      <c r="J1015">
        <f t="shared" si="166"/>
        <v>4</v>
      </c>
      <c r="K1015" t="str">
        <f t="shared" si="171"/>
        <v>Quarter 4</v>
      </c>
      <c r="L1015" t="str">
        <f t="shared" si="172"/>
        <v>Q4</v>
      </c>
      <c r="M1015" t="str">
        <f t="shared" si="173"/>
        <v>20144</v>
      </c>
      <c r="N1015" t="str">
        <f t="shared" si="174"/>
        <v>Q4 2014</v>
      </c>
      <c r="O1015" t="str">
        <f t="shared" si="175"/>
        <v>Oct 2014</v>
      </c>
      <c r="P1015">
        <f t="shared" si="167"/>
        <v>201410</v>
      </c>
      <c r="Q1015">
        <v>41426</v>
      </c>
      <c r="R1015">
        <v>41426</v>
      </c>
      <c r="S1015" t="s">
        <v>78</v>
      </c>
      <c r="T1015" t="s">
        <v>79</v>
      </c>
      <c r="U1015" t="s">
        <v>70</v>
      </c>
      <c r="V1015" t="s">
        <v>71</v>
      </c>
      <c r="W1015" t="s">
        <v>68</v>
      </c>
      <c r="X1015" t="s">
        <v>69</v>
      </c>
      <c r="Y1015">
        <v>2</v>
      </c>
      <c r="Z1015">
        <v>23</v>
      </c>
    </row>
    <row r="1016" spans="5:26" x14ac:dyDescent="0.25">
      <c r="E1016">
        <v>41923</v>
      </c>
      <c r="F1016">
        <f t="shared" si="168"/>
        <v>2014</v>
      </c>
      <c r="G1016">
        <f t="shared" si="165"/>
        <v>10</v>
      </c>
      <c r="H1016" t="str">
        <f t="shared" si="169"/>
        <v>October</v>
      </c>
      <c r="I1016" t="str">
        <f t="shared" si="170"/>
        <v>Oct</v>
      </c>
      <c r="J1016">
        <f t="shared" si="166"/>
        <v>4</v>
      </c>
      <c r="K1016" t="str">
        <f t="shared" si="171"/>
        <v>Quarter 4</v>
      </c>
      <c r="L1016" t="str">
        <f t="shared" si="172"/>
        <v>Q4</v>
      </c>
      <c r="M1016" t="str">
        <f t="shared" si="173"/>
        <v>20144</v>
      </c>
      <c r="N1016" t="str">
        <f t="shared" si="174"/>
        <v>Q4 2014</v>
      </c>
      <c r="O1016" t="str">
        <f t="shared" si="175"/>
        <v>Oct 2014</v>
      </c>
      <c r="P1016">
        <f t="shared" si="167"/>
        <v>201410</v>
      </c>
      <c r="Q1016">
        <v>41426</v>
      </c>
      <c r="R1016">
        <v>41426</v>
      </c>
      <c r="S1016" t="s">
        <v>78</v>
      </c>
      <c r="T1016" t="s">
        <v>79</v>
      </c>
      <c r="U1016" t="s">
        <v>70</v>
      </c>
      <c r="V1016" t="s">
        <v>71</v>
      </c>
      <c r="W1016" t="s">
        <v>68</v>
      </c>
      <c r="X1016" t="s">
        <v>69</v>
      </c>
      <c r="Y1016">
        <v>2</v>
      </c>
      <c r="Z1016">
        <v>23</v>
      </c>
    </row>
    <row r="1017" spans="5:26" x14ac:dyDescent="0.25">
      <c r="E1017">
        <v>41924</v>
      </c>
      <c r="F1017">
        <f t="shared" si="168"/>
        <v>2014</v>
      </c>
      <c r="G1017">
        <f t="shared" si="165"/>
        <v>10</v>
      </c>
      <c r="H1017" t="str">
        <f t="shared" si="169"/>
        <v>October</v>
      </c>
      <c r="I1017" t="str">
        <f t="shared" si="170"/>
        <v>Oct</v>
      </c>
      <c r="J1017">
        <f t="shared" si="166"/>
        <v>4</v>
      </c>
      <c r="K1017" t="str">
        <f t="shared" si="171"/>
        <v>Quarter 4</v>
      </c>
      <c r="L1017" t="str">
        <f t="shared" si="172"/>
        <v>Q4</v>
      </c>
      <c r="M1017" t="str">
        <f t="shared" si="173"/>
        <v>20144</v>
      </c>
      <c r="N1017" t="str">
        <f t="shared" si="174"/>
        <v>Q4 2014</v>
      </c>
      <c r="O1017" t="str">
        <f t="shared" si="175"/>
        <v>Oct 2014</v>
      </c>
      <c r="P1017">
        <f t="shared" si="167"/>
        <v>201410</v>
      </c>
      <c r="Q1017">
        <v>41426</v>
      </c>
      <c r="R1017">
        <v>41426</v>
      </c>
      <c r="S1017" t="s">
        <v>78</v>
      </c>
      <c r="T1017" t="s">
        <v>79</v>
      </c>
      <c r="U1017" t="s">
        <v>70</v>
      </c>
      <c r="V1017" t="s">
        <v>71</v>
      </c>
      <c r="W1017" t="s">
        <v>68</v>
      </c>
      <c r="X1017" t="s">
        <v>69</v>
      </c>
      <c r="Y1017">
        <v>2</v>
      </c>
      <c r="Z1017">
        <v>23</v>
      </c>
    </row>
    <row r="1018" spans="5:26" x14ac:dyDescent="0.25">
      <c r="E1018">
        <v>41925</v>
      </c>
      <c r="F1018">
        <f t="shared" si="168"/>
        <v>2014</v>
      </c>
      <c r="G1018">
        <f t="shared" si="165"/>
        <v>10</v>
      </c>
      <c r="H1018" t="str">
        <f t="shared" si="169"/>
        <v>October</v>
      </c>
      <c r="I1018" t="str">
        <f t="shared" si="170"/>
        <v>Oct</v>
      </c>
      <c r="J1018">
        <f t="shared" si="166"/>
        <v>4</v>
      </c>
      <c r="K1018" t="str">
        <f t="shared" si="171"/>
        <v>Quarter 4</v>
      </c>
      <c r="L1018" t="str">
        <f t="shared" si="172"/>
        <v>Q4</v>
      </c>
      <c r="M1018" t="str">
        <f t="shared" si="173"/>
        <v>20144</v>
      </c>
      <c r="N1018" t="str">
        <f t="shared" si="174"/>
        <v>Q4 2014</v>
      </c>
      <c r="O1018" t="str">
        <f t="shared" si="175"/>
        <v>Oct 2014</v>
      </c>
      <c r="P1018">
        <f t="shared" si="167"/>
        <v>201410</v>
      </c>
      <c r="Q1018">
        <v>41426</v>
      </c>
      <c r="R1018">
        <v>41426</v>
      </c>
      <c r="S1018" t="s">
        <v>78</v>
      </c>
      <c r="T1018" t="s">
        <v>79</v>
      </c>
      <c r="U1018" t="s">
        <v>70</v>
      </c>
      <c r="V1018" t="s">
        <v>71</v>
      </c>
      <c r="W1018" t="s">
        <v>68</v>
      </c>
      <c r="X1018" t="s">
        <v>69</v>
      </c>
      <c r="Y1018">
        <v>2</v>
      </c>
      <c r="Z1018">
        <v>23</v>
      </c>
    </row>
    <row r="1019" spans="5:26" x14ac:dyDescent="0.25">
      <c r="E1019">
        <v>41926</v>
      </c>
      <c r="F1019">
        <f t="shared" si="168"/>
        <v>2014</v>
      </c>
      <c r="G1019">
        <f t="shared" si="165"/>
        <v>10</v>
      </c>
      <c r="H1019" t="str">
        <f t="shared" si="169"/>
        <v>October</v>
      </c>
      <c r="I1019" t="str">
        <f t="shared" si="170"/>
        <v>Oct</v>
      </c>
      <c r="J1019">
        <f t="shared" si="166"/>
        <v>4</v>
      </c>
      <c r="K1019" t="str">
        <f t="shared" si="171"/>
        <v>Quarter 4</v>
      </c>
      <c r="L1019" t="str">
        <f t="shared" si="172"/>
        <v>Q4</v>
      </c>
      <c r="M1019" t="str">
        <f t="shared" si="173"/>
        <v>20144</v>
      </c>
      <c r="N1019" t="str">
        <f t="shared" si="174"/>
        <v>Q4 2014</v>
      </c>
      <c r="O1019" t="str">
        <f t="shared" si="175"/>
        <v>Oct 2014</v>
      </c>
      <c r="P1019">
        <f t="shared" si="167"/>
        <v>201410</v>
      </c>
      <c r="Q1019">
        <v>41426</v>
      </c>
      <c r="R1019">
        <v>41426</v>
      </c>
      <c r="S1019" t="s">
        <v>78</v>
      </c>
      <c r="T1019" t="s">
        <v>79</v>
      </c>
      <c r="U1019" t="s">
        <v>70</v>
      </c>
      <c r="V1019" t="s">
        <v>71</v>
      </c>
      <c r="W1019" t="s">
        <v>68</v>
      </c>
      <c r="X1019" t="s">
        <v>69</v>
      </c>
      <c r="Y1019">
        <v>2</v>
      </c>
      <c r="Z1019">
        <v>23</v>
      </c>
    </row>
    <row r="1020" spans="5:26" x14ac:dyDescent="0.25">
      <c r="E1020">
        <v>41927</v>
      </c>
      <c r="F1020">
        <f t="shared" si="168"/>
        <v>2014</v>
      </c>
      <c r="G1020">
        <f t="shared" si="165"/>
        <v>10</v>
      </c>
      <c r="H1020" t="str">
        <f t="shared" si="169"/>
        <v>October</v>
      </c>
      <c r="I1020" t="str">
        <f t="shared" si="170"/>
        <v>Oct</v>
      </c>
      <c r="J1020">
        <f t="shared" si="166"/>
        <v>4</v>
      </c>
      <c r="K1020" t="str">
        <f t="shared" si="171"/>
        <v>Quarter 4</v>
      </c>
      <c r="L1020" t="str">
        <f t="shared" si="172"/>
        <v>Q4</v>
      </c>
      <c r="M1020" t="str">
        <f t="shared" si="173"/>
        <v>20144</v>
      </c>
      <c r="N1020" t="str">
        <f t="shared" si="174"/>
        <v>Q4 2014</v>
      </c>
      <c r="O1020" t="str">
        <f t="shared" si="175"/>
        <v>Oct 2014</v>
      </c>
      <c r="P1020">
        <f t="shared" si="167"/>
        <v>201410</v>
      </c>
      <c r="Q1020">
        <v>41426</v>
      </c>
      <c r="R1020">
        <v>41426</v>
      </c>
      <c r="S1020" t="s">
        <v>78</v>
      </c>
      <c r="T1020" t="s">
        <v>79</v>
      </c>
      <c r="U1020" t="s">
        <v>70</v>
      </c>
      <c r="V1020" t="s">
        <v>71</v>
      </c>
      <c r="W1020" t="s">
        <v>68</v>
      </c>
      <c r="X1020" t="s">
        <v>69</v>
      </c>
      <c r="Y1020">
        <v>2</v>
      </c>
      <c r="Z1020">
        <v>24</v>
      </c>
    </row>
    <row r="1021" spans="5:26" x14ac:dyDescent="0.25">
      <c r="E1021">
        <v>41928</v>
      </c>
      <c r="F1021">
        <f t="shared" si="168"/>
        <v>2014</v>
      </c>
      <c r="G1021">
        <f t="shared" si="165"/>
        <v>10</v>
      </c>
      <c r="H1021" t="str">
        <f t="shared" si="169"/>
        <v>October</v>
      </c>
      <c r="I1021" t="str">
        <f t="shared" si="170"/>
        <v>Oct</v>
      </c>
      <c r="J1021">
        <f t="shared" si="166"/>
        <v>4</v>
      </c>
      <c r="K1021" t="str">
        <f t="shared" si="171"/>
        <v>Quarter 4</v>
      </c>
      <c r="L1021" t="str">
        <f t="shared" si="172"/>
        <v>Q4</v>
      </c>
      <c r="M1021" t="str">
        <f t="shared" si="173"/>
        <v>20144</v>
      </c>
      <c r="N1021" t="str">
        <f t="shared" si="174"/>
        <v>Q4 2014</v>
      </c>
      <c r="O1021" t="str">
        <f t="shared" si="175"/>
        <v>Oct 2014</v>
      </c>
      <c r="P1021">
        <f t="shared" si="167"/>
        <v>201410</v>
      </c>
      <c r="Q1021">
        <v>41426</v>
      </c>
      <c r="R1021">
        <v>41426</v>
      </c>
      <c r="S1021" t="s">
        <v>78</v>
      </c>
      <c r="T1021" t="s">
        <v>79</v>
      </c>
      <c r="U1021" t="s">
        <v>70</v>
      </c>
      <c r="V1021" t="s">
        <v>71</v>
      </c>
      <c r="W1021" t="s">
        <v>68</v>
      </c>
      <c r="X1021" t="s">
        <v>69</v>
      </c>
      <c r="Y1021">
        <v>2</v>
      </c>
      <c r="Z1021">
        <v>24</v>
      </c>
    </row>
    <row r="1022" spans="5:26" x14ac:dyDescent="0.25">
      <c r="E1022">
        <v>41929</v>
      </c>
      <c r="F1022">
        <f t="shared" si="168"/>
        <v>2014</v>
      </c>
      <c r="G1022">
        <f t="shared" si="165"/>
        <v>10</v>
      </c>
      <c r="H1022" t="str">
        <f t="shared" si="169"/>
        <v>October</v>
      </c>
      <c r="I1022" t="str">
        <f t="shared" si="170"/>
        <v>Oct</v>
      </c>
      <c r="J1022">
        <f t="shared" si="166"/>
        <v>4</v>
      </c>
      <c r="K1022" t="str">
        <f t="shared" si="171"/>
        <v>Quarter 4</v>
      </c>
      <c r="L1022" t="str">
        <f t="shared" si="172"/>
        <v>Q4</v>
      </c>
      <c r="M1022" t="str">
        <f t="shared" si="173"/>
        <v>20144</v>
      </c>
      <c r="N1022" t="str">
        <f t="shared" si="174"/>
        <v>Q4 2014</v>
      </c>
      <c r="O1022" t="str">
        <f t="shared" si="175"/>
        <v>Oct 2014</v>
      </c>
      <c r="P1022">
        <f t="shared" si="167"/>
        <v>201410</v>
      </c>
      <c r="Q1022">
        <v>41426</v>
      </c>
      <c r="R1022">
        <v>41426</v>
      </c>
      <c r="S1022" t="s">
        <v>78</v>
      </c>
      <c r="T1022" t="s">
        <v>79</v>
      </c>
      <c r="U1022" t="s">
        <v>70</v>
      </c>
      <c r="V1022" t="s">
        <v>71</v>
      </c>
      <c r="W1022" t="s">
        <v>68</v>
      </c>
      <c r="X1022" t="s">
        <v>69</v>
      </c>
      <c r="Y1022">
        <v>2</v>
      </c>
      <c r="Z1022">
        <v>24</v>
      </c>
    </row>
    <row r="1023" spans="5:26" x14ac:dyDescent="0.25">
      <c r="E1023">
        <v>41930</v>
      </c>
      <c r="F1023">
        <f t="shared" si="168"/>
        <v>2014</v>
      </c>
      <c r="G1023">
        <f t="shared" si="165"/>
        <v>10</v>
      </c>
      <c r="H1023" t="str">
        <f t="shared" si="169"/>
        <v>October</v>
      </c>
      <c r="I1023" t="str">
        <f t="shared" si="170"/>
        <v>Oct</v>
      </c>
      <c r="J1023">
        <f t="shared" si="166"/>
        <v>4</v>
      </c>
      <c r="K1023" t="str">
        <f t="shared" si="171"/>
        <v>Quarter 4</v>
      </c>
      <c r="L1023" t="str">
        <f t="shared" si="172"/>
        <v>Q4</v>
      </c>
      <c r="M1023" t="str">
        <f t="shared" si="173"/>
        <v>20144</v>
      </c>
      <c r="N1023" t="str">
        <f t="shared" si="174"/>
        <v>Q4 2014</v>
      </c>
      <c r="O1023" t="str">
        <f t="shared" si="175"/>
        <v>Oct 2014</v>
      </c>
      <c r="P1023">
        <f t="shared" si="167"/>
        <v>201410</v>
      </c>
      <c r="Q1023">
        <v>41426</v>
      </c>
      <c r="R1023">
        <v>41426</v>
      </c>
      <c r="S1023" t="s">
        <v>78</v>
      </c>
      <c r="T1023" t="s">
        <v>79</v>
      </c>
      <c r="U1023" t="s">
        <v>70</v>
      </c>
      <c r="V1023" t="s">
        <v>71</v>
      </c>
      <c r="W1023" t="s">
        <v>68</v>
      </c>
      <c r="X1023" t="s">
        <v>69</v>
      </c>
      <c r="Y1023">
        <v>2</v>
      </c>
      <c r="Z1023">
        <v>24</v>
      </c>
    </row>
    <row r="1024" spans="5:26" x14ac:dyDescent="0.25">
      <c r="E1024">
        <v>41931</v>
      </c>
      <c r="F1024">
        <f t="shared" si="168"/>
        <v>2014</v>
      </c>
      <c r="G1024">
        <f t="shared" si="165"/>
        <v>10</v>
      </c>
      <c r="H1024" t="str">
        <f t="shared" si="169"/>
        <v>October</v>
      </c>
      <c r="I1024" t="str">
        <f t="shared" si="170"/>
        <v>Oct</v>
      </c>
      <c r="J1024">
        <f t="shared" si="166"/>
        <v>4</v>
      </c>
      <c r="K1024" t="str">
        <f t="shared" si="171"/>
        <v>Quarter 4</v>
      </c>
      <c r="L1024" t="str">
        <f t="shared" si="172"/>
        <v>Q4</v>
      </c>
      <c r="M1024" t="str">
        <f t="shared" si="173"/>
        <v>20144</v>
      </c>
      <c r="N1024" t="str">
        <f t="shared" si="174"/>
        <v>Q4 2014</v>
      </c>
      <c r="O1024" t="str">
        <f t="shared" si="175"/>
        <v>Oct 2014</v>
      </c>
      <c r="P1024">
        <f t="shared" si="167"/>
        <v>201410</v>
      </c>
      <c r="Q1024">
        <v>41426</v>
      </c>
      <c r="R1024">
        <v>41426</v>
      </c>
      <c r="S1024" t="s">
        <v>78</v>
      </c>
      <c r="T1024" t="s">
        <v>79</v>
      </c>
      <c r="U1024" t="s">
        <v>70</v>
      </c>
      <c r="V1024" t="s">
        <v>71</v>
      </c>
      <c r="W1024" t="s">
        <v>68</v>
      </c>
      <c r="X1024" t="s">
        <v>69</v>
      </c>
      <c r="Y1024">
        <v>2</v>
      </c>
      <c r="Z1024">
        <v>24</v>
      </c>
    </row>
    <row r="1025" spans="5:26" x14ac:dyDescent="0.25">
      <c r="E1025">
        <v>41932</v>
      </c>
      <c r="F1025">
        <f t="shared" si="168"/>
        <v>2014</v>
      </c>
      <c r="G1025">
        <f t="shared" si="165"/>
        <v>10</v>
      </c>
      <c r="H1025" t="str">
        <f t="shared" si="169"/>
        <v>October</v>
      </c>
      <c r="I1025" t="str">
        <f t="shared" si="170"/>
        <v>Oct</v>
      </c>
      <c r="J1025">
        <f t="shared" si="166"/>
        <v>4</v>
      </c>
      <c r="K1025" t="str">
        <f t="shared" si="171"/>
        <v>Quarter 4</v>
      </c>
      <c r="L1025" t="str">
        <f t="shared" si="172"/>
        <v>Q4</v>
      </c>
      <c r="M1025" t="str">
        <f t="shared" si="173"/>
        <v>20144</v>
      </c>
      <c r="N1025" t="str">
        <f t="shared" si="174"/>
        <v>Q4 2014</v>
      </c>
      <c r="O1025" t="str">
        <f t="shared" si="175"/>
        <v>Oct 2014</v>
      </c>
      <c r="P1025">
        <f t="shared" si="167"/>
        <v>201410</v>
      </c>
      <c r="Q1025">
        <v>41426</v>
      </c>
      <c r="R1025">
        <v>41426</v>
      </c>
      <c r="S1025" t="s">
        <v>78</v>
      </c>
      <c r="T1025" t="s">
        <v>79</v>
      </c>
      <c r="U1025" t="s">
        <v>70</v>
      </c>
      <c r="V1025" t="s">
        <v>71</v>
      </c>
      <c r="W1025" t="s">
        <v>68</v>
      </c>
      <c r="X1025" t="s">
        <v>69</v>
      </c>
      <c r="Y1025">
        <v>2</v>
      </c>
      <c r="Z1025">
        <v>24</v>
      </c>
    </row>
    <row r="1026" spans="5:26" x14ac:dyDescent="0.25">
      <c r="E1026">
        <v>41933</v>
      </c>
      <c r="F1026">
        <f t="shared" si="168"/>
        <v>2014</v>
      </c>
      <c r="G1026">
        <f t="shared" ref="G1026:G1089" si="176">MONTH(E1026)</f>
        <v>10</v>
      </c>
      <c r="H1026" t="str">
        <f t="shared" si="169"/>
        <v>October</v>
      </c>
      <c r="I1026" t="str">
        <f t="shared" si="170"/>
        <v>Oct</v>
      </c>
      <c r="J1026">
        <f t="shared" ref="J1026:J1089" si="177">ROUNDUP(MONTH(E1026)/3,0)</f>
        <v>4</v>
      </c>
      <c r="K1026" t="str">
        <f t="shared" si="171"/>
        <v>Quarter 4</v>
      </c>
      <c r="L1026" t="str">
        <f t="shared" si="172"/>
        <v>Q4</v>
      </c>
      <c r="M1026" t="str">
        <f t="shared" si="173"/>
        <v>20144</v>
      </c>
      <c r="N1026" t="str">
        <f t="shared" si="174"/>
        <v>Q4 2014</v>
      </c>
      <c r="O1026" t="str">
        <f t="shared" si="175"/>
        <v>Oct 2014</v>
      </c>
      <c r="P1026">
        <f t="shared" ref="P1026:P1089" si="178">(YEAR(E1026) * 100) + MONTH(E1026)</f>
        <v>201410</v>
      </c>
      <c r="Q1026">
        <v>41426</v>
      </c>
      <c r="R1026">
        <v>41426</v>
      </c>
      <c r="S1026" t="s">
        <v>78</v>
      </c>
      <c r="T1026" t="s">
        <v>79</v>
      </c>
      <c r="U1026" t="s">
        <v>70</v>
      </c>
      <c r="V1026" t="s">
        <v>71</v>
      </c>
      <c r="W1026" t="s">
        <v>68</v>
      </c>
      <c r="X1026" t="s">
        <v>69</v>
      </c>
      <c r="Y1026">
        <v>2</v>
      </c>
      <c r="Z1026">
        <v>24</v>
      </c>
    </row>
    <row r="1027" spans="5:26" x14ac:dyDescent="0.25">
      <c r="E1027">
        <v>41934</v>
      </c>
      <c r="F1027">
        <f t="shared" ref="F1027:F1090" si="179">YEAR(E1027)</f>
        <v>2014</v>
      </c>
      <c r="G1027">
        <f t="shared" si="176"/>
        <v>10</v>
      </c>
      <c r="H1027" t="str">
        <f t="shared" ref="H1027:H1090" si="180">TEXT(E1027,"mmmm")</f>
        <v>October</v>
      </c>
      <c r="I1027" t="str">
        <f t="shared" ref="I1027:I1090" si="181">TEXT(E1027,"mmm")</f>
        <v>Oct</v>
      </c>
      <c r="J1027">
        <f t="shared" si="177"/>
        <v>4</v>
      </c>
      <c r="K1027" t="str">
        <f t="shared" ref="K1027:K1090" si="182">"Quarter " &amp; ROUNDUP(MONTH(E1027)/3,0)</f>
        <v>Quarter 4</v>
      </c>
      <c r="L1027" t="str">
        <f t="shared" ref="L1027:L1090" si="183">"Q" &amp; ROUNDUP(MONTH(E1027)/3,0)</f>
        <v>Q4</v>
      </c>
      <c r="M1027" t="str">
        <f t="shared" ref="M1027:M1090" si="184">YEAR(E1027) &amp; ROUNDUP(MONTH(E1027)/3,0)</f>
        <v>20144</v>
      </c>
      <c r="N1027" t="str">
        <f t="shared" ref="N1027:N1090" si="185">"Q" &amp; ROUNDUP(MONTH(E1027)/3,0) &amp; " " &amp; YEAR(E1027)</f>
        <v>Q4 2014</v>
      </c>
      <c r="O1027" t="str">
        <f t="shared" ref="O1027:O1090" si="186">TEXT(E1027,"mmm") &amp; " " &amp; YEAR(E1027)</f>
        <v>Oct 2014</v>
      </c>
      <c r="P1027">
        <f t="shared" si="178"/>
        <v>201410</v>
      </c>
      <c r="Q1027">
        <v>41426</v>
      </c>
      <c r="R1027">
        <v>41426</v>
      </c>
      <c r="S1027" t="s">
        <v>78</v>
      </c>
      <c r="T1027" t="s">
        <v>79</v>
      </c>
      <c r="U1027" t="s">
        <v>70</v>
      </c>
      <c r="V1027" t="s">
        <v>71</v>
      </c>
      <c r="W1027" t="s">
        <v>68</v>
      </c>
      <c r="X1027" t="s">
        <v>69</v>
      </c>
      <c r="Y1027">
        <v>2</v>
      </c>
      <c r="Z1027">
        <v>25</v>
      </c>
    </row>
    <row r="1028" spans="5:26" x14ac:dyDescent="0.25">
      <c r="E1028">
        <v>41935</v>
      </c>
      <c r="F1028">
        <f t="shared" si="179"/>
        <v>2014</v>
      </c>
      <c r="G1028">
        <f t="shared" si="176"/>
        <v>10</v>
      </c>
      <c r="H1028" t="str">
        <f t="shared" si="180"/>
        <v>October</v>
      </c>
      <c r="I1028" t="str">
        <f t="shared" si="181"/>
        <v>Oct</v>
      </c>
      <c r="J1028">
        <f t="shared" si="177"/>
        <v>4</v>
      </c>
      <c r="K1028" t="str">
        <f t="shared" si="182"/>
        <v>Quarter 4</v>
      </c>
      <c r="L1028" t="str">
        <f t="shared" si="183"/>
        <v>Q4</v>
      </c>
      <c r="M1028" t="str">
        <f t="shared" si="184"/>
        <v>20144</v>
      </c>
      <c r="N1028" t="str">
        <f t="shared" si="185"/>
        <v>Q4 2014</v>
      </c>
      <c r="O1028" t="str">
        <f t="shared" si="186"/>
        <v>Oct 2014</v>
      </c>
      <c r="P1028">
        <f t="shared" si="178"/>
        <v>201410</v>
      </c>
      <c r="Q1028">
        <v>41426</v>
      </c>
      <c r="R1028">
        <v>41426</v>
      </c>
      <c r="S1028" t="s">
        <v>78</v>
      </c>
      <c r="T1028" t="s">
        <v>79</v>
      </c>
      <c r="U1028" t="s">
        <v>70</v>
      </c>
      <c r="V1028" t="s">
        <v>71</v>
      </c>
      <c r="W1028" t="s">
        <v>68</v>
      </c>
      <c r="X1028" t="s">
        <v>69</v>
      </c>
      <c r="Y1028">
        <v>2</v>
      </c>
      <c r="Z1028">
        <v>25</v>
      </c>
    </row>
    <row r="1029" spans="5:26" x14ac:dyDescent="0.25">
      <c r="E1029">
        <v>41936</v>
      </c>
      <c r="F1029">
        <f t="shared" si="179"/>
        <v>2014</v>
      </c>
      <c r="G1029">
        <f t="shared" si="176"/>
        <v>10</v>
      </c>
      <c r="H1029" t="str">
        <f t="shared" si="180"/>
        <v>October</v>
      </c>
      <c r="I1029" t="str">
        <f t="shared" si="181"/>
        <v>Oct</v>
      </c>
      <c r="J1029">
        <f t="shared" si="177"/>
        <v>4</v>
      </c>
      <c r="K1029" t="str">
        <f t="shared" si="182"/>
        <v>Quarter 4</v>
      </c>
      <c r="L1029" t="str">
        <f t="shared" si="183"/>
        <v>Q4</v>
      </c>
      <c r="M1029" t="str">
        <f t="shared" si="184"/>
        <v>20144</v>
      </c>
      <c r="N1029" t="str">
        <f t="shared" si="185"/>
        <v>Q4 2014</v>
      </c>
      <c r="O1029" t="str">
        <f t="shared" si="186"/>
        <v>Oct 2014</v>
      </c>
      <c r="P1029">
        <f t="shared" si="178"/>
        <v>201410</v>
      </c>
      <c r="Q1029">
        <v>41426</v>
      </c>
      <c r="R1029">
        <v>41426</v>
      </c>
      <c r="S1029" t="s">
        <v>78</v>
      </c>
      <c r="T1029" t="s">
        <v>79</v>
      </c>
      <c r="U1029" t="s">
        <v>70</v>
      </c>
      <c r="V1029" t="s">
        <v>71</v>
      </c>
      <c r="W1029" t="s">
        <v>68</v>
      </c>
      <c r="X1029" t="s">
        <v>69</v>
      </c>
      <c r="Y1029">
        <v>2</v>
      </c>
      <c r="Z1029">
        <v>25</v>
      </c>
    </row>
    <row r="1030" spans="5:26" x14ac:dyDescent="0.25">
      <c r="E1030">
        <v>41937</v>
      </c>
      <c r="F1030">
        <f t="shared" si="179"/>
        <v>2014</v>
      </c>
      <c r="G1030">
        <f t="shared" si="176"/>
        <v>10</v>
      </c>
      <c r="H1030" t="str">
        <f t="shared" si="180"/>
        <v>October</v>
      </c>
      <c r="I1030" t="str">
        <f t="shared" si="181"/>
        <v>Oct</v>
      </c>
      <c r="J1030">
        <f t="shared" si="177"/>
        <v>4</v>
      </c>
      <c r="K1030" t="str">
        <f t="shared" si="182"/>
        <v>Quarter 4</v>
      </c>
      <c r="L1030" t="str">
        <f t="shared" si="183"/>
        <v>Q4</v>
      </c>
      <c r="M1030" t="str">
        <f t="shared" si="184"/>
        <v>20144</v>
      </c>
      <c r="N1030" t="str">
        <f t="shared" si="185"/>
        <v>Q4 2014</v>
      </c>
      <c r="O1030" t="str">
        <f t="shared" si="186"/>
        <v>Oct 2014</v>
      </c>
      <c r="P1030">
        <f t="shared" si="178"/>
        <v>201410</v>
      </c>
      <c r="Q1030">
        <v>41426</v>
      </c>
      <c r="R1030">
        <v>41426</v>
      </c>
      <c r="S1030" t="s">
        <v>78</v>
      </c>
      <c r="T1030" t="s">
        <v>79</v>
      </c>
      <c r="U1030" t="s">
        <v>70</v>
      </c>
      <c r="V1030" t="s">
        <v>71</v>
      </c>
      <c r="W1030" t="s">
        <v>68</v>
      </c>
      <c r="X1030" t="s">
        <v>69</v>
      </c>
      <c r="Y1030">
        <v>2</v>
      </c>
      <c r="Z1030">
        <v>25</v>
      </c>
    </row>
    <row r="1031" spans="5:26" x14ac:dyDescent="0.25">
      <c r="E1031">
        <v>41938</v>
      </c>
      <c r="F1031">
        <f t="shared" si="179"/>
        <v>2014</v>
      </c>
      <c r="G1031">
        <f t="shared" si="176"/>
        <v>10</v>
      </c>
      <c r="H1031" t="str">
        <f t="shared" si="180"/>
        <v>October</v>
      </c>
      <c r="I1031" t="str">
        <f t="shared" si="181"/>
        <v>Oct</v>
      </c>
      <c r="J1031">
        <f t="shared" si="177"/>
        <v>4</v>
      </c>
      <c r="K1031" t="str">
        <f t="shared" si="182"/>
        <v>Quarter 4</v>
      </c>
      <c r="L1031" t="str">
        <f t="shared" si="183"/>
        <v>Q4</v>
      </c>
      <c r="M1031" t="str">
        <f t="shared" si="184"/>
        <v>20144</v>
      </c>
      <c r="N1031" t="str">
        <f t="shared" si="185"/>
        <v>Q4 2014</v>
      </c>
      <c r="O1031" t="str">
        <f t="shared" si="186"/>
        <v>Oct 2014</v>
      </c>
      <c r="P1031">
        <f t="shared" si="178"/>
        <v>201410</v>
      </c>
      <c r="Q1031">
        <v>41426</v>
      </c>
      <c r="R1031">
        <v>41426</v>
      </c>
      <c r="S1031" t="s">
        <v>78</v>
      </c>
      <c r="T1031" t="s">
        <v>79</v>
      </c>
      <c r="U1031" t="s">
        <v>70</v>
      </c>
      <c r="V1031" t="s">
        <v>71</v>
      </c>
      <c r="W1031" t="s">
        <v>68</v>
      </c>
      <c r="X1031" t="s">
        <v>69</v>
      </c>
      <c r="Y1031">
        <v>2</v>
      </c>
      <c r="Z1031">
        <v>25</v>
      </c>
    </row>
    <row r="1032" spans="5:26" x14ac:dyDescent="0.25">
      <c r="E1032">
        <v>41939</v>
      </c>
      <c r="F1032">
        <f t="shared" si="179"/>
        <v>2014</v>
      </c>
      <c r="G1032">
        <f t="shared" si="176"/>
        <v>10</v>
      </c>
      <c r="H1032" t="str">
        <f t="shared" si="180"/>
        <v>October</v>
      </c>
      <c r="I1032" t="str">
        <f t="shared" si="181"/>
        <v>Oct</v>
      </c>
      <c r="J1032">
        <f t="shared" si="177"/>
        <v>4</v>
      </c>
      <c r="K1032" t="str">
        <f t="shared" si="182"/>
        <v>Quarter 4</v>
      </c>
      <c r="L1032" t="str">
        <f t="shared" si="183"/>
        <v>Q4</v>
      </c>
      <c r="M1032" t="str">
        <f t="shared" si="184"/>
        <v>20144</v>
      </c>
      <c r="N1032" t="str">
        <f t="shared" si="185"/>
        <v>Q4 2014</v>
      </c>
      <c r="O1032" t="str">
        <f t="shared" si="186"/>
        <v>Oct 2014</v>
      </c>
      <c r="P1032">
        <f t="shared" si="178"/>
        <v>201410</v>
      </c>
      <c r="Q1032">
        <v>41426</v>
      </c>
      <c r="R1032">
        <v>41426</v>
      </c>
      <c r="S1032" t="s">
        <v>78</v>
      </c>
      <c r="T1032" t="s">
        <v>79</v>
      </c>
      <c r="U1032" t="s">
        <v>70</v>
      </c>
      <c r="V1032" t="s">
        <v>71</v>
      </c>
      <c r="W1032" t="s">
        <v>68</v>
      </c>
      <c r="X1032" t="s">
        <v>69</v>
      </c>
      <c r="Y1032">
        <v>2</v>
      </c>
      <c r="Z1032">
        <v>25</v>
      </c>
    </row>
    <row r="1033" spans="5:26" x14ac:dyDescent="0.25">
      <c r="E1033">
        <v>41940</v>
      </c>
      <c r="F1033">
        <f t="shared" si="179"/>
        <v>2014</v>
      </c>
      <c r="G1033">
        <f t="shared" si="176"/>
        <v>10</v>
      </c>
      <c r="H1033" t="str">
        <f t="shared" si="180"/>
        <v>October</v>
      </c>
      <c r="I1033" t="str">
        <f t="shared" si="181"/>
        <v>Oct</v>
      </c>
      <c r="J1033">
        <f t="shared" si="177"/>
        <v>4</v>
      </c>
      <c r="K1033" t="str">
        <f t="shared" si="182"/>
        <v>Quarter 4</v>
      </c>
      <c r="L1033" t="str">
        <f t="shared" si="183"/>
        <v>Q4</v>
      </c>
      <c r="M1033" t="str">
        <f t="shared" si="184"/>
        <v>20144</v>
      </c>
      <c r="N1033" t="str">
        <f t="shared" si="185"/>
        <v>Q4 2014</v>
      </c>
      <c r="O1033" t="str">
        <f t="shared" si="186"/>
        <v>Oct 2014</v>
      </c>
      <c r="P1033">
        <f t="shared" si="178"/>
        <v>201410</v>
      </c>
      <c r="Q1033">
        <v>41426</v>
      </c>
      <c r="R1033">
        <v>41426</v>
      </c>
      <c r="S1033" t="s">
        <v>78</v>
      </c>
      <c r="T1033" t="s">
        <v>79</v>
      </c>
      <c r="U1033" t="s">
        <v>70</v>
      </c>
      <c r="V1033" t="s">
        <v>71</v>
      </c>
      <c r="W1033" t="s">
        <v>68</v>
      </c>
      <c r="X1033" t="s">
        <v>69</v>
      </c>
      <c r="Y1033">
        <v>2</v>
      </c>
      <c r="Z1033">
        <v>25</v>
      </c>
    </row>
    <row r="1034" spans="5:26" x14ac:dyDescent="0.25">
      <c r="E1034">
        <v>41941</v>
      </c>
      <c r="F1034">
        <f t="shared" si="179"/>
        <v>2014</v>
      </c>
      <c r="G1034">
        <f t="shared" si="176"/>
        <v>10</v>
      </c>
      <c r="H1034" t="str">
        <f t="shared" si="180"/>
        <v>October</v>
      </c>
      <c r="I1034" t="str">
        <f t="shared" si="181"/>
        <v>Oct</v>
      </c>
      <c r="J1034">
        <f t="shared" si="177"/>
        <v>4</v>
      </c>
      <c r="K1034" t="str">
        <f t="shared" si="182"/>
        <v>Quarter 4</v>
      </c>
      <c r="L1034" t="str">
        <f t="shared" si="183"/>
        <v>Q4</v>
      </c>
      <c r="M1034" t="str">
        <f t="shared" si="184"/>
        <v>20144</v>
      </c>
      <c r="N1034" t="str">
        <f t="shared" si="185"/>
        <v>Q4 2014</v>
      </c>
      <c r="O1034" t="str">
        <f t="shared" si="186"/>
        <v>Oct 2014</v>
      </c>
      <c r="P1034">
        <f t="shared" si="178"/>
        <v>201410</v>
      </c>
      <c r="Q1034">
        <v>41426</v>
      </c>
      <c r="R1034">
        <v>41426</v>
      </c>
      <c r="S1034" t="s">
        <v>78</v>
      </c>
      <c r="T1034" t="s">
        <v>79</v>
      </c>
      <c r="U1034" t="s">
        <v>70</v>
      </c>
      <c r="V1034" t="s">
        <v>71</v>
      </c>
      <c r="W1034" t="s">
        <v>68</v>
      </c>
      <c r="X1034" t="s">
        <v>69</v>
      </c>
      <c r="Y1034">
        <v>2</v>
      </c>
      <c r="Z1034">
        <v>26</v>
      </c>
    </row>
    <row r="1035" spans="5:26" x14ac:dyDescent="0.25">
      <c r="E1035">
        <v>41942</v>
      </c>
      <c r="F1035">
        <f t="shared" si="179"/>
        <v>2014</v>
      </c>
      <c r="G1035">
        <f t="shared" si="176"/>
        <v>10</v>
      </c>
      <c r="H1035" t="str">
        <f t="shared" si="180"/>
        <v>October</v>
      </c>
      <c r="I1035" t="str">
        <f t="shared" si="181"/>
        <v>Oct</v>
      </c>
      <c r="J1035">
        <f t="shared" si="177"/>
        <v>4</v>
      </c>
      <c r="K1035" t="str">
        <f t="shared" si="182"/>
        <v>Quarter 4</v>
      </c>
      <c r="L1035" t="str">
        <f t="shared" si="183"/>
        <v>Q4</v>
      </c>
      <c r="M1035" t="str">
        <f t="shared" si="184"/>
        <v>20144</v>
      </c>
      <c r="N1035" t="str">
        <f t="shared" si="185"/>
        <v>Q4 2014</v>
      </c>
      <c r="O1035" t="str">
        <f t="shared" si="186"/>
        <v>Oct 2014</v>
      </c>
      <c r="P1035">
        <f t="shared" si="178"/>
        <v>201410</v>
      </c>
      <c r="Q1035">
        <v>41426</v>
      </c>
      <c r="R1035">
        <v>41426</v>
      </c>
      <c r="S1035" t="s">
        <v>78</v>
      </c>
      <c r="T1035" t="s">
        <v>79</v>
      </c>
      <c r="U1035" t="s">
        <v>70</v>
      </c>
      <c r="V1035" t="s">
        <v>71</v>
      </c>
      <c r="W1035" t="s">
        <v>68</v>
      </c>
      <c r="X1035" t="s">
        <v>69</v>
      </c>
      <c r="Y1035">
        <v>2</v>
      </c>
      <c r="Z1035">
        <v>26</v>
      </c>
    </row>
    <row r="1036" spans="5:26" x14ac:dyDescent="0.25">
      <c r="E1036">
        <v>41943</v>
      </c>
      <c r="F1036">
        <f t="shared" si="179"/>
        <v>2014</v>
      </c>
      <c r="G1036">
        <f t="shared" si="176"/>
        <v>10</v>
      </c>
      <c r="H1036" t="str">
        <f t="shared" si="180"/>
        <v>October</v>
      </c>
      <c r="I1036" t="str">
        <f t="shared" si="181"/>
        <v>Oct</v>
      </c>
      <c r="J1036">
        <f t="shared" si="177"/>
        <v>4</v>
      </c>
      <c r="K1036" t="str">
        <f t="shared" si="182"/>
        <v>Quarter 4</v>
      </c>
      <c r="L1036" t="str">
        <f t="shared" si="183"/>
        <v>Q4</v>
      </c>
      <c r="M1036" t="str">
        <f t="shared" si="184"/>
        <v>20144</v>
      </c>
      <c r="N1036" t="str">
        <f t="shared" si="185"/>
        <v>Q4 2014</v>
      </c>
      <c r="O1036" t="str">
        <f t="shared" si="186"/>
        <v>Oct 2014</v>
      </c>
      <c r="P1036">
        <f t="shared" si="178"/>
        <v>201410</v>
      </c>
      <c r="Q1036">
        <v>41426</v>
      </c>
      <c r="R1036">
        <v>41426</v>
      </c>
      <c r="S1036" t="s">
        <v>78</v>
      </c>
      <c r="T1036" t="s">
        <v>79</v>
      </c>
      <c r="U1036" t="s">
        <v>70</v>
      </c>
      <c r="V1036" t="s">
        <v>71</v>
      </c>
      <c r="W1036" t="s">
        <v>68</v>
      </c>
      <c r="X1036" t="s">
        <v>69</v>
      </c>
      <c r="Y1036">
        <v>2</v>
      </c>
      <c r="Z1036">
        <v>26</v>
      </c>
    </row>
    <row r="1037" spans="5:26" x14ac:dyDescent="0.25">
      <c r="E1037">
        <v>41944</v>
      </c>
      <c r="F1037">
        <f t="shared" si="179"/>
        <v>2014</v>
      </c>
      <c r="G1037">
        <f t="shared" si="176"/>
        <v>11</v>
      </c>
      <c r="H1037" t="str">
        <f t="shared" si="180"/>
        <v>November</v>
      </c>
      <c r="I1037" t="str">
        <f t="shared" si="181"/>
        <v>Nov</v>
      </c>
      <c r="J1037">
        <f t="shared" si="177"/>
        <v>4</v>
      </c>
      <c r="K1037" t="str">
        <f t="shared" si="182"/>
        <v>Quarter 4</v>
      </c>
      <c r="L1037" t="str">
        <f t="shared" si="183"/>
        <v>Q4</v>
      </c>
      <c r="M1037" t="str">
        <f t="shared" si="184"/>
        <v>20144</v>
      </c>
      <c r="N1037" t="str">
        <f t="shared" si="185"/>
        <v>Q4 2014</v>
      </c>
      <c r="O1037" t="str">
        <f t="shared" si="186"/>
        <v>Nov 2014</v>
      </c>
      <c r="P1037">
        <f t="shared" si="178"/>
        <v>201411</v>
      </c>
      <c r="Q1037">
        <v>41426</v>
      </c>
      <c r="R1037">
        <v>41426</v>
      </c>
      <c r="S1037" t="s">
        <v>78</v>
      </c>
      <c r="T1037" t="s">
        <v>79</v>
      </c>
      <c r="U1037" t="s">
        <v>70</v>
      </c>
      <c r="V1037" t="s">
        <v>71</v>
      </c>
      <c r="W1037" t="s">
        <v>68</v>
      </c>
      <c r="X1037" t="s">
        <v>69</v>
      </c>
      <c r="Y1037">
        <v>2</v>
      </c>
      <c r="Z1037">
        <v>26</v>
      </c>
    </row>
    <row r="1038" spans="5:26" x14ac:dyDescent="0.25">
      <c r="E1038">
        <v>41945</v>
      </c>
      <c r="F1038">
        <f t="shared" si="179"/>
        <v>2014</v>
      </c>
      <c r="G1038">
        <f t="shared" si="176"/>
        <v>11</v>
      </c>
      <c r="H1038" t="str">
        <f t="shared" si="180"/>
        <v>November</v>
      </c>
      <c r="I1038" t="str">
        <f t="shared" si="181"/>
        <v>Nov</v>
      </c>
      <c r="J1038">
        <f t="shared" si="177"/>
        <v>4</v>
      </c>
      <c r="K1038" t="str">
        <f t="shared" si="182"/>
        <v>Quarter 4</v>
      </c>
      <c r="L1038" t="str">
        <f t="shared" si="183"/>
        <v>Q4</v>
      </c>
      <c r="M1038" t="str">
        <f t="shared" si="184"/>
        <v>20144</v>
      </c>
      <c r="N1038" t="str">
        <f t="shared" si="185"/>
        <v>Q4 2014</v>
      </c>
      <c r="O1038" t="str">
        <f t="shared" si="186"/>
        <v>Nov 2014</v>
      </c>
      <c r="P1038">
        <f t="shared" si="178"/>
        <v>201411</v>
      </c>
      <c r="Q1038">
        <v>41426</v>
      </c>
      <c r="R1038">
        <v>41426</v>
      </c>
      <c r="S1038" t="s">
        <v>78</v>
      </c>
      <c r="T1038" t="s">
        <v>79</v>
      </c>
      <c r="U1038" t="s">
        <v>70</v>
      </c>
      <c r="V1038" t="s">
        <v>71</v>
      </c>
      <c r="W1038" t="s">
        <v>68</v>
      </c>
      <c r="X1038" t="s">
        <v>69</v>
      </c>
      <c r="Y1038">
        <v>2</v>
      </c>
      <c r="Z1038">
        <v>26</v>
      </c>
    </row>
    <row r="1039" spans="5:26" x14ac:dyDescent="0.25">
      <c r="E1039">
        <v>41946</v>
      </c>
      <c r="F1039">
        <f t="shared" si="179"/>
        <v>2014</v>
      </c>
      <c r="G1039">
        <f t="shared" si="176"/>
        <v>11</v>
      </c>
      <c r="H1039" t="str">
        <f t="shared" si="180"/>
        <v>November</v>
      </c>
      <c r="I1039" t="str">
        <f t="shared" si="181"/>
        <v>Nov</v>
      </c>
      <c r="J1039">
        <f t="shared" si="177"/>
        <v>4</v>
      </c>
      <c r="K1039" t="str">
        <f t="shared" si="182"/>
        <v>Quarter 4</v>
      </c>
      <c r="L1039" t="str">
        <f t="shared" si="183"/>
        <v>Q4</v>
      </c>
      <c r="M1039" t="str">
        <f t="shared" si="184"/>
        <v>20144</v>
      </c>
      <c r="N1039" t="str">
        <f t="shared" si="185"/>
        <v>Q4 2014</v>
      </c>
      <c r="O1039" t="str">
        <f t="shared" si="186"/>
        <v>Nov 2014</v>
      </c>
      <c r="P1039">
        <f t="shared" si="178"/>
        <v>201411</v>
      </c>
      <c r="Q1039">
        <v>41426</v>
      </c>
      <c r="R1039">
        <v>41426</v>
      </c>
      <c r="S1039" t="s">
        <v>78</v>
      </c>
      <c r="T1039" t="s">
        <v>79</v>
      </c>
      <c r="U1039" t="s">
        <v>70</v>
      </c>
      <c r="V1039" t="s">
        <v>71</v>
      </c>
      <c r="W1039" t="s">
        <v>68</v>
      </c>
      <c r="X1039" t="s">
        <v>69</v>
      </c>
      <c r="Y1039">
        <v>2</v>
      </c>
      <c r="Z1039">
        <v>26</v>
      </c>
    </row>
    <row r="1040" spans="5:26" x14ac:dyDescent="0.25">
      <c r="E1040">
        <v>41947</v>
      </c>
      <c r="F1040">
        <f t="shared" si="179"/>
        <v>2014</v>
      </c>
      <c r="G1040">
        <f t="shared" si="176"/>
        <v>11</v>
      </c>
      <c r="H1040" t="str">
        <f t="shared" si="180"/>
        <v>November</v>
      </c>
      <c r="I1040" t="str">
        <f t="shared" si="181"/>
        <v>Nov</v>
      </c>
      <c r="J1040">
        <f t="shared" si="177"/>
        <v>4</v>
      </c>
      <c r="K1040" t="str">
        <f t="shared" si="182"/>
        <v>Quarter 4</v>
      </c>
      <c r="L1040" t="str">
        <f t="shared" si="183"/>
        <v>Q4</v>
      </c>
      <c r="M1040" t="str">
        <f t="shared" si="184"/>
        <v>20144</v>
      </c>
      <c r="N1040" t="str">
        <f t="shared" si="185"/>
        <v>Q4 2014</v>
      </c>
      <c r="O1040" t="str">
        <f t="shared" si="186"/>
        <v>Nov 2014</v>
      </c>
      <c r="P1040">
        <f t="shared" si="178"/>
        <v>201411</v>
      </c>
      <c r="Q1040">
        <v>41426</v>
      </c>
      <c r="R1040">
        <v>41426</v>
      </c>
      <c r="S1040" t="s">
        <v>78</v>
      </c>
      <c r="T1040" t="s">
        <v>79</v>
      </c>
      <c r="U1040" t="s">
        <v>70</v>
      </c>
      <c r="V1040" t="s">
        <v>71</v>
      </c>
      <c r="W1040" t="s">
        <v>68</v>
      </c>
      <c r="X1040" t="s">
        <v>69</v>
      </c>
      <c r="Y1040">
        <v>2</v>
      </c>
      <c r="Z1040">
        <v>26</v>
      </c>
    </row>
    <row r="1041" spans="5:26" x14ac:dyDescent="0.25">
      <c r="E1041">
        <v>41948</v>
      </c>
      <c r="F1041">
        <f t="shared" si="179"/>
        <v>2014</v>
      </c>
      <c r="G1041">
        <f t="shared" si="176"/>
        <v>11</v>
      </c>
      <c r="H1041" t="str">
        <f t="shared" si="180"/>
        <v>November</v>
      </c>
      <c r="I1041" t="str">
        <f t="shared" si="181"/>
        <v>Nov</v>
      </c>
      <c r="J1041">
        <f t="shared" si="177"/>
        <v>4</v>
      </c>
      <c r="K1041" t="str">
        <f t="shared" si="182"/>
        <v>Quarter 4</v>
      </c>
      <c r="L1041" t="str">
        <f t="shared" si="183"/>
        <v>Q4</v>
      </c>
      <c r="M1041" t="str">
        <f t="shared" si="184"/>
        <v>20144</v>
      </c>
      <c r="N1041" t="str">
        <f t="shared" si="185"/>
        <v>Q4 2014</v>
      </c>
      <c r="O1041" t="str">
        <f t="shared" si="186"/>
        <v>Nov 2014</v>
      </c>
      <c r="P1041">
        <f t="shared" si="178"/>
        <v>201411</v>
      </c>
      <c r="Q1041">
        <v>41426</v>
      </c>
      <c r="R1041">
        <v>41426</v>
      </c>
      <c r="S1041" t="s">
        <v>78</v>
      </c>
      <c r="T1041" t="s">
        <v>79</v>
      </c>
      <c r="U1041" t="s">
        <v>70</v>
      </c>
      <c r="V1041" t="s">
        <v>71</v>
      </c>
      <c r="W1041" t="s">
        <v>68</v>
      </c>
      <c r="X1041" t="s">
        <v>69</v>
      </c>
      <c r="Y1041">
        <v>2</v>
      </c>
      <c r="Z1041">
        <v>27</v>
      </c>
    </row>
    <row r="1042" spans="5:26" x14ac:dyDescent="0.25">
      <c r="E1042">
        <v>41949</v>
      </c>
      <c r="F1042">
        <f t="shared" si="179"/>
        <v>2014</v>
      </c>
      <c r="G1042">
        <f t="shared" si="176"/>
        <v>11</v>
      </c>
      <c r="H1042" t="str">
        <f t="shared" si="180"/>
        <v>November</v>
      </c>
      <c r="I1042" t="str">
        <f t="shared" si="181"/>
        <v>Nov</v>
      </c>
      <c r="J1042">
        <f t="shared" si="177"/>
        <v>4</v>
      </c>
      <c r="K1042" t="str">
        <f t="shared" si="182"/>
        <v>Quarter 4</v>
      </c>
      <c r="L1042" t="str">
        <f t="shared" si="183"/>
        <v>Q4</v>
      </c>
      <c r="M1042" t="str">
        <f t="shared" si="184"/>
        <v>20144</v>
      </c>
      <c r="N1042" t="str">
        <f t="shared" si="185"/>
        <v>Q4 2014</v>
      </c>
      <c r="O1042" t="str">
        <f t="shared" si="186"/>
        <v>Nov 2014</v>
      </c>
      <c r="P1042">
        <f t="shared" si="178"/>
        <v>201411</v>
      </c>
      <c r="Q1042">
        <v>41791</v>
      </c>
      <c r="R1042">
        <v>41791</v>
      </c>
      <c r="S1042" t="s">
        <v>78</v>
      </c>
      <c r="T1042" t="s">
        <v>79</v>
      </c>
      <c r="U1042" t="s">
        <v>72</v>
      </c>
      <c r="V1042" t="s">
        <v>73</v>
      </c>
      <c r="W1042" t="s">
        <v>68</v>
      </c>
      <c r="X1042" t="s">
        <v>69</v>
      </c>
      <c r="Y1042">
        <v>2</v>
      </c>
      <c r="Z1042">
        <v>23</v>
      </c>
    </row>
    <row r="1043" spans="5:26" x14ac:dyDescent="0.25">
      <c r="E1043">
        <v>41950</v>
      </c>
      <c r="F1043">
        <f t="shared" si="179"/>
        <v>2014</v>
      </c>
      <c r="G1043">
        <f t="shared" si="176"/>
        <v>11</v>
      </c>
      <c r="H1043" t="str">
        <f t="shared" si="180"/>
        <v>November</v>
      </c>
      <c r="I1043" t="str">
        <f t="shared" si="181"/>
        <v>Nov</v>
      </c>
      <c r="J1043">
        <f t="shared" si="177"/>
        <v>4</v>
      </c>
      <c r="K1043" t="str">
        <f t="shared" si="182"/>
        <v>Quarter 4</v>
      </c>
      <c r="L1043" t="str">
        <f t="shared" si="183"/>
        <v>Q4</v>
      </c>
      <c r="M1043" t="str">
        <f t="shared" si="184"/>
        <v>20144</v>
      </c>
      <c r="N1043" t="str">
        <f t="shared" si="185"/>
        <v>Q4 2014</v>
      </c>
      <c r="O1043" t="str">
        <f t="shared" si="186"/>
        <v>Nov 2014</v>
      </c>
      <c r="P1043">
        <f t="shared" si="178"/>
        <v>201411</v>
      </c>
      <c r="Q1043">
        <v>41791</v>
      </c>
      <c r="R1043">
        <v>41791</v>
      </c>
      <c r="S1043" t="s">
        <v>78</v>
      </c>
      <c r="T1043" t="s">
        <v>79</v>
      </c>
      <c r="U1043" t="s">
        <v>72</v>
      </c>
      <c r="V1043" t="s">
        <v>73</v>
      </c>
      <c r="W1043" t="s">
        <v>68</v>
      </c>
      <c r="X1043" t="s">
        <v>69</v>
      </c>
      <c r="Y1043">
        <v>2</v>
      </c>
      <c r="Z1043">
        <v>23</v>
      </c>
    </row>
    <row r="1044" spans="5:26" x14ac:dyDescent="0.25">
      <c r="E1044">
        <v>41951</v>
      </c>
      <c r="F1044">
        <f t="shared" si="179"/>
        <v>2014</v>
      </c>
      <c r="G1044">
        <f t="shared" si="176"/>
        <v>11</v>
      </c>
      <c r="H1044" t="str">
        <f t="shared" si="180"/>
        <v>November</v>
      </c>
      <c r="I1044" t="str">
        <f t="shared" si="181"/>
        <v>Nov</v>
      </c>
      <c r="J1044">
        <f t="shared" si="177"/>
        <v>4</v>
      </c>
      <c r="K1044" t="str">
        <f t="shared" si="182"/>
        <v>Quarter 4</v>
      </c>
      <c r="L1044" t="str">
        <f t="shared" si="183"/>
        <v>Q4</v>
      </c>
      <c r="M1044" t="str">
        <f t="shared" si="184"/>
        <v>20144</v>
      </c>
      <c r="N1044" t="str">
        <f t="shared" si="185"/>
        <v>Q4 2014</v>
      </c>
      <c r="O1044" t="str">
        <f t="shared" si="186"/>
        <v>Nov 2014</v>
      </c>
      <c r="P1044">
        <f t="shared" si="178"/>
        <v>201411</v>
      </c>
      <c r="Q1044">
        <v>41791</v>
      </c>
      <c r="R1044">
        <v>41791</v>
      </c>
      <c r="S1044" t="s">
        <v>78</v>
      </c>
      <c r="T1044" t="s">
        <v>79</v>
      </c>
      <c r="U1044" t="s">
        <v>72</v>
      </c>
      <c r="V1044" t="s">
        <v>73</v>
      </c>
      <c r="W1044" t="s">
        <v>68</v>
      </c>
      <c r="X1044" t="s">
        <v>69</v>
      </c>
      <c r="Y1044">
        <v>2</v>
      </c>
      <c r="Z1044">
        <v>23</v>
      </c>
    </row>
    <row r="1045" spans="5:26" x14ac:dyDescent="0.25">
      <c r="E1045">
        <v>41952</v>
      </c>
      <c r="F1045">
        <f t="shared" si="179"/>
        <v>2014</v>
      </c>
      <c r="G1045">
        <f t="shared" si="176"/>
        <v>11</v>
      </c>
      <c r="H1045" t="str">
        <f t="shared" si="180"/>
        <v>November</v>
      </c>
      <c r="I1045" t="str">
        <f t="shared" si="181"/>
        <v>Nov</v>
      </c>
      <c r="J1045">
        <f t="shared" si="177"/>
        <v>4</v>
      </c>
      <c r="K1045" t="str">
        <f t="shared" si="182"/>
        <v>Quarter 4</v>
      </c>
      <c r="L1045" t="str">
        <f t="shared" si="183"/>
        <v>Q4</v>
      </c>
      <c r="M1045" t="str">
        <f t="shared" si="184"/>
        <v>20144</v>
      </c>
      <c r="N1045" t="str">
        <f t="shared" si="185"/>
        <v>Q4 2014</v>
      </c>
      <c r="O1045" t="str">
        <f t="shared" si="186"/>
        <v>Nov 2014</v>
      </c>
      <c r="P1045">
        <f t="shared" si="178"/>
        <v>201411</v>
      </c>
      <c r="Q1045">
        <v>41791</v>
      </c>
      <c r="R1045">
        <v>41791</v>
      </c>
      <c r="S1045" t="s">
        <v>78</v>
      </c>
      <c r="T1045" t="s">
        <v>79</v>
      </c>
      <c r="U1045" t="s">
        <v>72</v>
      </c>
      <c r="V1045" t="s">
        <v>73</v>
      </c>
      <c r="W1045" t="s">
        <v>68</v>
      </c>
      <c r="X1045" t="s">
        <v>69</v>
      </c>
      <c r="Y1045">
        <v>2</v>
      </c>
      <c r="Z1045">
        <v>23</v>
      </c>
    </row>
    <row r="1046" spans="5:26" x14ac:dyDescent="0.25">
      <c r="E1046">
        <v>41953</v>
      </c>
      <c r="F1046">
        <f t="shared" si="179"/>
        <v>2014</v>
      </c>
      <c r="G1046">
        <f t="shared" si="176"/>
        <v>11</v>
      </c>
      <c r="H1046" t="str">
        <f t="shared" si="180"/>
        <v>November</v>
      </c>
      <c r="I1046" t="str">
        <f t="shared" si="181"/>
        <v>Nov</v>
      </c>
      <c r="J1046">
        <f t="shared" si="177"/>
        <v>4</v>
      </c>
      <c r="K1046" t="str">
        <f t="shared" si="182"/>
        <v>Quarter 4</v>
      </c>
      <c r="L1046" t="str">
        <f t="shared" si="183"/>
        <v>Q4</v>
      </c>
      <c r="M1046" t="str">
        <f t="shared" si="184"/>
        <v>20144</v>
      </c>
      <c r="N1046" t="str">
        <f t="shared" si="185"/>
        <v>Q4 2014</v>
      </c>
      <c r="O1046" t="str">
        <f t="shared" si="186"/>
        <v>Nov 2014</v>
      </c>
      <c r="P1046">
        <f t="shared" si="178"/>
        <v>201411</v>
      </c>
      <c r="Q1046">
        <v>41791</v>
      </c>
      <c r="R1046">
        <v>41791</v>
      </c>
      <c r="S1046" t="s">
        <v>78</v>
      </c>
      <c r="T1046" t="s">
        <v>79</v>
      </c>
      <c r="U1046" t="s">
        <v>72</v>
      </c>
      <c r="V1046" t="s">
        <v>73</v>
      </c>
      <c r="W1046" t="s">
        <v>68</v>
      </c>
      <c r="X1046" t="s">
        <v>69</v>
      </c>
      <c r="Y1046">
        <v>2</v>
      </c>
      <c r="Z1046">
        <v>23</v>
      </c>
    </row>
    <row r="1047" spans="5:26" x14ac:dyDescent="0.25">
      <c r="E1047">
        <v>41954</v>
      </c>
      <c r="F1047">
        <f t="shared" si="179"/>
        <v>2014</v>
      </c>
      <c r="G1047">
        <f t="shared" si="176"/>
        <v>11</v>
      </c>
      <c r="H1047" t="str">
        <f t="shared" si="180"/>
        <v>November</v>
      </c>
      <c r="I1047" t="str">
        <f t="shared" si="181"/>
        <v>Nov</v>
      </c>
      <c r="J1047">
        <f t="shared" si="177"/>
        <v>4</v>
      </c>
      <c r="K1047" t="str">
        <f t="shared" si="182"/>
        <v>Quarter 4</v>
      </c>
      <c r="L1047" t="str">
        <f t="shared" si="183"/>
        <v>Q4</v>
      </c>
      <c r="M1047" t="str">
        <f t="shared" si="184"/>
        <v>20144</v>
      </c>
      <c r="N1047" t="str">
        <f t="shared" si="185"/>
        <v>Q4 2014</v>
      </c>
      <c r="O1047" t="str">
        <f t="shared" si="186"/>
        <v>Nov 2014</v>
      </c>
      <c r="P1047">
        <f t="shared" si="178"/>
        <v>201411</v>
      </c>
      <c r="Q1047">
        <v>41791</v>
      </c>
      <c r="R1047">
        <v>41791</v>
      </c>
      <c r="S1047" t="s">
        <v>78</v>
      </c>
      <c r="T1047" t="s">
        <v>79</v>
      </c>
      <c r="U1047" t="s">
        <v>72</v>
      </c>
      <c r="V1047" t="s">
        <v>73</v>
      </c>
      <c r="W1047" t="s">
        <v>68</v>
      </c>
      <c r="X1047" t="s">
        <v>69</v>
      </c>
      <c r="Y1047">
        <v>2</v>
      </c>
      <c r="Z1047">
        <v>23</v>
      </c>
    </row>
    <row r="1048" spans="5:26" x14ac:dyDescent="0.25">
      <c r="E1048">
        <v>41955</v>
      </c>
      <c r="F1048">
        <f t="shared" si="179"/>
        <v>2014</v>
      </c>
      <c r="G1048">
        <f t="shared" si="176"/>
        <v>11</v>
      </c>
      <c r="H1048" t="str">
        <f t="shared" si="180"/>
        <v>November</v>
      </c>
      <c r="I1048" t="str">
        <f t="shared" si="181"/>
        <v>Nov</v>
      </c>
      <c r="J1048">
        <f t="shared" si="177"/>
        <v>4</v>
      </c>
      <c r="K1048" t="str">
        <f t="shared" si="182"/>
        <v>Quarter 4</v>
      </c>
      <c r="L1048" t="str">
        <f t="shared" si="183"/>
        <v>Q4</v>
      </c>
      <c r="M1048" t="str">
        <f t="shared" si="184"/>
        <v>20144</v>
      </c>
      <c r="N1048" t="str">
        <f t="shared" si="185"/>
        <v>Q4 2014</v>
      </c>
      <c r="O1048" t="str">
        <f t="shared" si="186"/>
        <v>Nov 2014</v>
      </c>
      <c r="P1048">
        <f t="shared" si="178"/>
        <v>201411</v>
      </c>
      <c r="Q1048">
        <v>41791</v>
      </c>
      <c r="R1048">
        <v>41791</v>
      </c>
      <c r="S1048" t="s">
        <v>78</v>
      </c>
      <c r="T1048" t="s">
        <v>79</v>
      </c>
      <c r="U1048" t="s">
        <v>72</v>
      </c>
      <c r="V1048" t="s">
        <v>73</v>
      </c>
      <c r="W1048" t="s">
        <v>68</v>
      </c>
      <c r="X1048" t="s">
        <v>69</v>
      </c>
      <c r="Y1048">
        <v>2</v>
      </c>
      <c r="Z1048">
        <v>23</v>
      </c>
    </row>
    <row r="1049" spans="5:26" x14ac:dyDescent="0.25">
      <c r="E1049">
        <v>41956</v>
      </c>
      <c r="F1049">
        <f t="shared" si="179"/>
        <v>2014</v>
      </c>
      <c r="G1049">
        <f t="shared" si="176"/>
        <v>11</v>
      </c>
      <c r="H1049" t="str">
        <f t="shared" si="180"/>
        <v>November</v>
      </c>
      <c r="I1049" t="str">
        <f t="shared" si="181"/>
        <v>Nov</v>
      </c>
      <c r="J1049">
        <f t="shared" si="177"/>
        <v>4</v>
      </c>
      <c r="K1049" t="str">
        <f t="shared" si="182"/>
        <v>Quarter 4</v>
      </c>
      <c r="L1049" t="str">
        <f t="shared" si="183"/>
        <v>Q4</v>
      </c>
      <c r="M1049" t="str">
        <f t="shared" si="184"/>
        <v>20144</v>
      </c>
      <c r="N1049" t="str">
        <f t="shared" si="185"/>
        <v>Q4 2014</v>
      </c>
      <c r="O1049" t="str">
        <f t="shared" si="186"/>
        <v>Nov 2014</v>
      </c>
      <c r="P1049">
        <f t="shared" si="178"/>
        <v>201411</v>
      </c>
      <c r="Q1049">
        <v>41791</v>
      </c>
      <c r="R1049">
        <v>41791</v>
      </c>
      <c r="S1049" t="s">
        <v>78</v>
      </c>
      <c r="T1049" t="s">
        <v>79</v>
      </c>
      <c r="U1049" t="s">
        <v>72</v>
      </c>
      <c r="V1049" t="s">
        <v>73</v>
      </c>
      <c r="W1049" t="s">
        <v>68</v>
      </c>
      <c r="X1049" t="s">
        <v>69</v>
      </c>
      <c r="Y1049">
        <v>2</v>
      </c>
      <c r="Z1049">
        <v>24</v>
      </c>
    </row>
    <row r="1050" spans="5:26" x14ac:dyDescent="0.25">
      <c r="E1050">
        <v>41957</v>
      </c>
      <c r="F1050">
        <f t="shared" si="179"/>
        <v>2014</v>
      </c>
      <c r="G1050">
        <f t="shared" si="176"/>
        <v>11</v>
      </c>
      <c r="H1050" t="str">
        <f t="shared" si="180"/>
        <v>November</v>
      </c>
      <c r="I1050" t="str">
        <f t="shared" si="181"/>
        <v>Nov</v>
      </c>
      <c r="J1050">
        <f t="shared" si="177"/>
        <v>4</v>
      </c>
      <c r="K1050" t="str">
        <f t="shared" si="182"/>
        <v>Quarter 4</v>
      </c>
      <c r="L1050" t="str">
        <f t="shared" si="183"/>
        <v>Q4</v>
      </c>
      <c r="M1050" t="str">
        <f t="shared" si="184"/>
        <v>20144</v>
      </c>
      <c r="N1050" t="str">
        <f t="shared" si="185"/>
        <v>Q4 2014</v>
      </c>
      <c r="O1050" t="str">
        <f t="shared" si="186"/>
        <v>Nov 2014</v>
      </c>
      <c r="P1050">
        <f t="shared" si="178"/>
        <v>201411</v>
      </c>
      <c r="Q1050">
        <v>41791</v>
      </c>
      <c r="R1050">
        <v>41791</v>
      </c>
      <c r="S1050" t="s">
        <v>78</v>
      </c>
      <c r="T1050" t="s">
        <v>79</v>
      </c>
      <c r="U1050" t="s">
        <v>72</v>
      </c>
      <c r="V1050" t="s">
        <v>73</v>
      </c>
      <c r="W1050" t="s">
        <v>68</v>
      </c>
      <c r="X1050" t="s">
        <v>69</v>
      </c>
      <c r="Y1050">
        <v>2</v>
      </c>
      <c r="Z1050">
        <v>24</v>
      </c>
    </row>
    <row r="1051" spans="5:26" x14ac:dyDescent="0.25">
      <c r="E1051">
        <v>41958</v>
      </c>
      <c r="F1051">
        <f t="shared" si="179"/>
        <v>2014</v>
      </c>
      <c r="G1051">
        <f t="shared" si="176"/>
        <v>11</v>
      </c>
      <c r="H1051" t="str">
        <f t="shared" si="180"/>
        <v>November</v>
      </c>
      <c r="I1051" t="str">
        <f t="shared" si="181"/>
        <v>Nov</v>
      </c>
      <c r="J1051">
        <f t="shared" si="177"/>
        <v>4</v>
      </c>
      <c r="K1051" t="str">
        <f t="shared" si="182"/>
        <v>Quarter 4</v>
      </c>
      <c r="L1051" t="str">
        <f t="shared" si="183"/>
        <v>Q4</v>
      </c>
      <c r="M1051" t="str">
        <f t="shared" si="184"/>
        <v>20144</v>
      </c>
      <c r="N1051" t="str">
        <f t="shared" si="185"/>
        <v>Q4 2014</v>
      </c>
      <c r="O1051" t="str">
        <f t="shared" si="186"/>
        <v>Nov 2014</v>
      </c>
      <c r="P1051">
        <f t="shared" si="178"/>
        <v>201411</v>
      </c>
      <c r="Q1051">
        <v>41791</v>
      </c>
      <c r="R1051">
        <v>41791</v>
      </c>
      <c r="S1051" t="s">
        <v>78</v>
      </c>
      <c r="T1051" t="s">
        <v>79</v>
      </c>
      <c r="U1051" t="s">
        <v>72</v>
      </c>
      <c r="V1051" t="s">
        <v>73</v>
      </c>
      <c r="W1051" t="s">
        <v>68</v>
      </c>
      <c r="X1051" t="s">
        <v>69</v>
      </c>
      <c r="Y1051">
        <v>2</v>
      </c>
      <c r="Z1051">
        <v>24</v>
      </c>
    </row>
    <row r="1052" spans="5:26" x14ac:dyDescent="0.25">
      <c r="E1052">
        <v>41959</v>
      </c>
      <c r="F1052">
        <f t="shared" si="179"/>
        <v>2014</v>
      </c>
      <c r="G1052">
        <f t="shared" si="176"/>
        <v>11</v>
      </c>
      <c r="H1052" t="str">
        <f t="shared" si="180"/>
        <v>November</v>
      </c>
      <c r="I1052" t="str">
        <f t="shared" si="181"/>
        <v>Nov</v>
      </c>
      <c r="J1052">
        <f t="shared" si="177"/>
        <v>4</v>
      </c>
      <c r="K1052" t="str">
        <f t="shared" si="182"/>
        <v>Quarter 4</v>
      </c>
      <c r="L1052" t="str">
        <f t="shared" si="183"/>
        <v>Q4</v>
      </c>
      <c r="M1052" t="str">
        <f t="shared" si="184"/>
        <v>20144</v>
      </c>
      <c r="N1052" t="str">
        <f t="shared" si="185"/>
        <v>Q4 2014</v>
      </c>
      <c r="O1052" t="str">
        <f t="shared" si="186"/>
        <v>Nov 2014</v>
      </c>
      <c r="P1052">
        <f t="shared" si="178"/>
        <v>201411</v>
      </c>
      <c r="Q1052">
        <v>41791</v>
      </c>
      <c r="R1052">
        <v>41791</v>
      </c>
      <c r="S1052" t="s">
        <v>78</v>
      </c>
      <c r="T1052" t="s">
        <v>79</v>
      </c>
      <c r="U1052" t="s">
        <v>72</v>
      </c>
      <c r="V1052" t="s">
        <v>73</v>
      </c>
      <c r="W1052" t="s">
        <v>68</v>
      </c>
      <c r="X1052" t="s">
        <v>69</v>
      </c>
      <c r="Y1052">
        <v>2</v>
      </c>
      <c r="Z1052">
        <v>24</v>
      </c>
    </row>
    <row r="1053" spans="5:26" x14ac:dyDescent="0.25">
      <c r="E1053">
        <v>41960</v>
      </c>
      <c r="F1053">
        <f t="shared" si="179"/>
        <v>2014</v>
      </c>
      <c r="G1053">
        <f t="shared" si="176"/>
        <v>11</v>
      </c>
      <c r="H1053" t="str">
        <f t="shared" si="180"/>
        <v>November</v>
      </c>
      <c r="I1053" t="str">
        <f t="shared" si="181"/>
        <v>Nov</v>
      </c>
      <c r="J1053">
        <f t="shared" si="177"/>
        <v>4</v>
      </c>
      <c r="K1053" t="str">
        <f t="shared" si="182"/>
        <v>Quarter 4</v>
      </c>
      <c r="L1053" t="str">
        <f t="shared" si="183"/>
        <v>Q4</v>
      </c>
      <c r="M1053" t="str">
        <f t="shared" si="184"/>
        <v>20144</v>
      </c>
      <c r="N1053" t="str">
        <f t="shared" si="185"/>
        <v>Q4 2014</v>
      </c>
      <c r="O1053" t="str">
        <f t="shared" si="186"/>
        <v>Nov 2014</v>
      </c>
      <c r="P1053">
        <f t="shared" si="178"/>
        <v>201411</v>
      </c>
      <c r="Q1053">
        <v>41791</v>
      </c>
      <c r="R1053">
        <v>41791</v>
      </c>
      <c r="S1053" t="s">
        <v>78</v>
      </c>
      <c r="T1053" t="s">
        <v>79</v>
      </c>
      <c r="U1053" t="s">
        <v>72</v>
      </c>
      <c r="V1053" t="s">
        <v>73</v>
      </c>
      <c r="W1053" t="s">
        <v>68</v>
      </c>
      <c r="X1053" t="s">
        <v>69</v>
      </c>
      <c r="Y1053">
        <v>2</v>
      </c>
      <c r="Z1053">
        <v>24</v>
      </c>
    </row>
    <row r="1054" spans="5:26" x14ac:dyDescent="0.25">
      <c r="E1054">
        <v>41961</v>
      </c>
      <c r="F1054">
        <f t="shared" si="179"/>
        <v>2014</v>
      </c>
      <c r="G1054">
        <f t="shared" si="176"/>
        <v>11</v>
      </c>
      <c r="H1054" t="str">
        <f t="shared" si="180"/>
        <v>November</v>
      </c>
      <c r="I1054" t="str">
        <f t="shared" si="181"/>
        <v>Nov</v>
      </c>
      <c r="J1054">
        <f t="shared" si="177"/>
        <v>4</v>
      </c>
      <c r="K1054" t="str">
        <f t="shared" si="182"/>
        <v>Quarter 4</v>
      </c>
      <c r="L1054" t="str">
        <f t="shared" si="183"/>
        <v>Q4</v>
      </c>
      <c r="M1054" t="str">
        <f t="shared" si="184"/>
        <v>20144</v>
      </c>
      <c r="N1054" t="str">
        <f t="shared" si="185"/>
        <v>Q4 2014</v>
      </c>
      <c r="O1054" t="str">
        <f t="shared" si="186"/>
        <v>Nov 2014</v>
      </c>
      <c r="P1054">
        <f t="shared" si="178"/>
        <v>201411</v>
      </c>
      <c r="Q1054">
        <v>41791</v>
      </c>
      <c r="R1054">
        <v>41791</v>
      </c>
      <c r="S1054" t="s">
        <v>78</v>
      </c>
      <c r="T1054" t="s">
        <v>79</v>
      </c>
      <c r="U1054" t="s">
        <v>72</v>
      </c>
      <c r="V1054" t="s">
        <v>73</v>
      </c>
      <c r="W1054" t="s">
        <v>68</v>
      </c>
      <c r="X1054" t="s">
        <v>69</v>
      </c>
      <c r="Y1054">
        <v>2</v>
      </c>
      <c r="Z1054">
        <v>24</v>
      </c>
    </row>
    <row r="1055" spans="5:26" x14ac:dyDescent="0.25">
      <c r="E1055">
        <v>41962</v>
      </c>
      <c r="F1055">
        <f t="shared" si="179"/>
        <v>2014</v>
      </c>
      <c r="G1055">
        <f t="shared" si="176"/>
        <v>11</v>
      </c>
      <c r="H1055" t="str">
        <f t="shared" si="180"/>
        <v>November</v>
      </c>
      <c r="I1055" t="str">
        <f t="shared" si="181"/>
        <v>Nov</v>
      </c>
      <c r="J1055">
        <f t="shared" si="177"/>
        <v>4</v>
      </c>
      <c r="K1055" t="str">
        <f t="shared" si="182"/>
        <v>Quarter 4</v>
      </c>
      <c r="L1055" t="str">
        <f t="shared" si="183"/>
        <v>Q4</v>
      </c>
      <c r="M1055" t="str">
        <f t="shared" si="184"/>
        <v>20144</v>
      </c>
      <c r="N1055" t="str">
        <f t="shared" si="185"/>
        <v>Q4 2014</v>
      </c>
      <c r="O1055" t="str">
        <f t="shared" si="186"/>
        <v>Nov 2014</v>
      </c>
      <c r="P1055">
        <f t="shared" si="178"/>
        <v>201411</v>
      </c>
      <c r="Q1055">
        <v>41791</v>
      </c>
      <c r="R1055">
        <v>41791</v>
      </c>
      <c r="S1055" t="s">
        <v>78</v>
      </c>
      <c r="T1055" t="s">
        <v>79</v>
      </c>
      <c r="U1055" t="s">
        <v>72</v>
      </c>
      <c r="V1055" t="s">
        <v>73</v>
      </c>
      <c r="W1055" t="s">
        <v>68</v>
      </c>
      <c r="X1055" t="s">
        <v>69</v>
      </c>
      <c r="Y1055">
        <v>2</v>
      </c>
      <c r="Z1055">
        <v>24</v>
      </c>
    </row>
    <row r="1056" spans="5:26" x14ac:dyDescent="0.25">
      <c r="E1056">
        <v>41963</v>
      </c>
      <c r="F1056">
        <f t="shared" si="179"/>
        <v>2014</v>
      </c>
      <c r="G1056">
        <f t="shared" si="176"/>
        <v>11</v>
      </c>
      <c r="H1056" t="str">
        <f t="shared" si="180"/>
        <v>November</v>
      </c>
      <c r="I1056" t="str">
        <f t="shared" si="181"/>
        <v>Nov</v>
      </c>
      <c r="J1056">
        <f t="shared" si="177"/>
        <v>4</v>
      </c>
      <c r="K1056" t="str">
        <f t="shared" si="182"/>
        <v>Quarter 4</v>
      </c>
      <c r="L1056" t="str">
        <f t="shared" si="183"/>
        <v>Q4</v>
      </c>
      <c r="M1056" t="str">
        <f t="shared" si="184"/>
        <v>20144</v>
      </c>
      <c r="N1056" t="str">
        <f t="shared" si="185"/>
        <v>Q4 2014</v>
      </c>
      <c r="O1056" t="str">
        <f t="shared" si="186"/>
        <v>Nov 2014</v>
      </c>
      <c r="P1056">
        <f t="shared" si="178"/>
        <v>201411</v>
      </c>
      <c r="Q1056">
        <v>41791</v>
      </c>
      <c r="R1056">
        <v>41791</v>
      </c>
      <c r="S1056" t="s">
        <v>78</v>
      </c>
      <c r="T1056" t="s">
        <v>79</v>
      </c>
      <c r="U1056" t="s">
        <v>72</v>
      </c>
      <c r="V1056" t="s">
        <v>73</v>
      </c>
      <c r="W1056" t="s">
        <v>68</v>
      </c>
      <c r="X1056" t="s">
        <v>69</v>
      </c>
      <c r="Y1056">
        <v>2</v>
      </c>
      <c r="Z1056">
        <v>25</v>
      </c>
    </row>
    <row r="1057" spans="5:26" x14ac:dyDescent="0.25">
      <c r="E1057">
        <v>41964</v>
      </c>
      <c r="F1057">
        <f t="shared" si="179"/>
        <v>2014</v>
      </c>
      <c r="G1057">
        <f t="shared" si="176"/>
        <v>11</v>
      </c>
      <c r="H1057" t="str">
        <f t="shared" si="180"/>
        <v>November</v>
      </c>
      <c r="I1057" t="str">
        <f t="shared" si="181"/>
        <v>Nov</v>
      </c>
      <c r="J1057">
        <f t="shared" si="177"/>
        <v>4</v>
      </c>
      <c r="K1057" t="str">
        <f t="shared" si="182"/>
        <v>Quarter 4</v>
      </c>
      <c r="L1057" t="str">
        <f t="shared" si="183"/>
        <v>Q4</v>
      </c>
      <c r="M1057" t="str">
        <f t="shared" si="184"/>
        <v>20144</v>
      </c>
      <c r="N1057" t="str">
        <f t="shared" si="185"/>
        <v>Q4 2014</v>
      </c>
      <c r="O1057" t="str">
        <f t="shared" si="186"/>
        <v>Nov 2014</v>
      </c>
      <c r="P1057">
        <f t="shared" si="178"/>
        <v>201411</v>
      </c>
      <c r="Q1057">
        <v>41791</v>
      </c>
      <c r="R1057">
        <v>41791</v>
      </c>
      <c r="S1057" t="s">
        <v>78</v>
      </c>
      <c r="T1057" t="s">
        <v>79</v>
      </c>
      <c r="U1057" t="s">
        <v>72</v>
      </c>
      <c r="V1057" t="s">
        <v>73</v>
      </c>
      <c r="W1057" t="s">
        <v>68</v>
      </c>
      <c r="X1057" t="s">
        <v>69</v>
      </c>
      <c r="Y1057">
        <v>2</v>
      </c>
      <c r="Z1057">
        <v>25</v>
      </c>
    </row>
    <row r="1058" spans="5:26" x14ac:dyDescent="0.25">
      <c r="E1058">
        <v>41965</v>
      </c>
      <c r="F1058">
        <f t="shared" si="179"/>
        <v>2014</v>
      </c>
      <c r="G1058">
        <f t="shared" si="176"/>
        <v>11</v>
      </c>
      <c r="H1058" t="str">
        <f t="shared" si="180"/>
        <v>November</v>
      </c>
      <c r="I1058" t="str">
        <f t="shared" si="181"/>
        <v>Nov</v>
      </c>
      <c r="J1058">
        <f t="shared" si="177"/>
        <v>4</v>
      </c>
      <c r="K1058" t="str">
        <f t="shared" si="182"/>
        <v>Quarter 4</v>
      </c>
      <c r="L1058" t="str">
        <f t="shared" si="183"/>
        <v>Q4</v>
      </c>
      <c r="M1058" t="str">
        <f t="shared" si="184"/>
        <v>20144</v>
      </c>
      <c r="N1058" t="str">
        <f t="shared" si="185"/>
        <v>Q4 2014</v>
      </c>
      <c r="O1058" t="str">
        <f t="shared" si="186"/>
        <v>Nov 2014</v>
      </c>
      <c r="P1058">
        <f t="shared" si="178"/>
        <v>201411</v>
      </c>
      <c r="Q1058">
        <v>41791</v>
      </c>
      <c r="R1058">
        <v>41791</v>
      </c>
      <c r="S1058" t="s">
        <v>78</v>
      </c>
      <c r="T1058" t="s">
        <v>79</v>
      </c>
      <c r="U1058" t="s">
        <v>72</v>
      </c>
      <c r="V1058" t="s">
        <v>73</v>
      </c>
      <c r="W1058" t="s">
        <v>68</v>
      </c>
      <c r="X1058" t="s">
        <v>69</v>
      </c>
      <c r="Y1058">
        <v>2</v>
      </c>
      <c r="Z1058">
        <v>25</v>
      </c>
    </row>
    <row r="1059" spans="5:26" x14ac:dyDescent="0.25">
      <c r="E1059">
        <v>41966</v>
      </c>
      <c r="F1059">
        <f t="shared" si="179"/>
        <v>2014</v>
      </c>
      <c r="G1059">
        <f t="shared" si="176"/>
        <v>11</v>
      </c>
      <c r="H1059" t="str">
        <f t="shared" si="180"/>
        <v>November</v>
      </c>
      <c r="I1059" t="str">
        <f t="shared" si="181"/>
        <v>Nov</v>
      </c>
      <c r="J1059">
        <f t="shared" si="177"/>
        <v>4</v>
      </c>
      <c r="K1059" t="str">
        <f t="shared" si="182"/>
        <v>Quarter 4</v>
      </c>
      <c r="L1059" t="str">
        <f t="shared" si="183"/>
        <v>Q4</v>
      </c>
      <c r="M1059" t="str">
        <f t="shared" si="184"/>
        <v>20144</v>
      </c>
      <c r="N1059" t="str">
        <f t="shared" si="185"/>
        <v>Q4 2014</v>
      </c>
      <c r="O1059" t="str">
        <f t="shared" si="186"/>
        <v>Nov 2014</v>
      </c>
      <c r="P1059">
        <f t="shared" si="178"/>
        <v>201411</v>
      </c>
      <c r="Q1059">
        <v>41791</v>
      </c>
      <c r="R1059">
        <v>41791</v>
      </c>
      <c r="S1059" t="s">
        <v>78</v>
      </c>
      <c r="T1059" t="s">
        <v>79</v>
      </c>
      <c r="U1059" t="s">
        <v>72</v>
      </c>
      <c r="V1059" t="s">
        <v>73</v>
      </c>
      <c r="W1059" t="s">
        <v>68</v>
      </c>
      <c r="X1059" t="s">
        <v>69</v>
      </c>
      <c r="Y1059">
        <v>2</v>
      </c>
      <c r="Z1059">
        <v>25</v>
      </c>
    </row>
    <row r="1060" spans="5:26" x14ac:dyDescent="0.25">
      <c r="E1060">
        <v>41967</v>
      </c>
      <c r="F1060">
        <f t="shared" si="179"/>
        <v>2014</v>
      </c>
      <c r="G1060">
        <f t="shared" si="176"/>
        <v>11</v>
      </c>
      <c r="H1060" t="str">
        <f t="shared" si="180"/>
        <v>November</v>
      </c>
      <c r="I1060" t="str">
        <f t="shared" si="181"/>
        <v>Nov</v>
      </c>
      <c r="J1060">
        <f t="shared" si="177"/>
        <v>4</v>
      </c>
      <c r="K1060" t="str">
        <f t="shared" si="182"/>
        <v>Quarter 4</v>
      </c>
      <c r="L1060" t="str">
        <f t="shared" si="183"/>
        <v>Q4</v>
      </c>
      <c r="M1060" t="str">
        <f t="shared" si="184"/>
        <v>20144</v>
      </c>
      <c r="N1060" t="str">
        <f t="shared" si="185"/>
        <v>Q4 2014</v>
      </c>
      <c r="O1060" t="str">
        <f t="shared" si="186"/>
        <v>Nov 2014</v>
      </c>
      <c r="P1060">
        <f t="shared" si="178"/>
        <v>201411</v>
      </c>
      <c r="Q1060">
        <v>41791</v>
      </c>
      <c r="R1060">
        <v>41791</v>
      </c>
      <c r="S1060" t="s">
        <v>78</v>
      </c>
      <c r="T1060" t="s">
        <v>79</v>
      </c>
      <c r="U1060" t="s">
        <v>72</v>
      </c>
      <c r="V1060" t="s">
        <v>73</v>
      </c>
      <c r="W1060" t="s">
        <v>68</v>
      </c>
      <c r="X1060" t="s">
        <v>69</v>
      </c>
      <c r="Y1060">
        <v>2</v>
      </c>
      <c r="Z1060">
        <v>25</v>
      </c>
    </row>
    <row r="1061" spans="5:26" x14ac:dyDescent="0.25">
      <c r="E1061">
        <v>41968</v>
      </c>
      <c r="F1061">
        <f t="shared" si="179"/>
        <v>2014</v>
      </c>
      <c r="G1061">
        <f t="shared" si="176"/>
        <v>11</v>
      </c>
      <c r="H1061" t="str">
        <f t="shared" si="180"/>
        <v>November</v>
      </c>
      <c r="I1061" t="str">
        <f t="shared" si="181"/>
        <v>Nov</v>
      </c>
      <c r="J1061">
        <f t="shared" si="177"/>
        <v>4</v>
      </c>
      <c r="K1061" t="str">
        <f t="shared" si="182"/>
        <v>Quarter 4</v>
      </c>
      <c r="L1061" t="str">
        <f t="shared" si="183"/>
        <v>Q4</v>
      </c>
      <c r="M1061" t="str">
        <f t="shared" si="184"/>
        <v>20144</v>
      </c>
      <c r="N1061" t="str">
        <f t="shared" si="185"/>
        <v>Q4 2014</v>
      </c>
      <c r="O1061" t="str">
        <f t="shared" si="186"/>
        <v>Nov 2014</v>
      </c>
      <c r="P1061">
        <f t="shared" si="178"/>
        <v>201411</v>
      </c>
      <c r="Q1061">
        <v>41791</v>
      </c>
      <c r="R1061">
        <v>41791</v>
      </c>
      <c r="S1061" t="s">
        <v>78</v>
      </c>
      <c r="T1061" t="s">
        <v>79</v>
      </c>
      <c r="U1061" t="s">
        <v>72</v>
      </c>
      <c r="V1061" t="s">
        <v>73</v>
      </c>
      <c r="W1061" t="s">
        <v>68</v>
      </c>
      <c r="X1061" t="s">
        <v>69</v>
      </c>
      <c r="Y1061">
        <v>2</v>
      </c>
      <c r="Z1061">
        <v>25</v>
      </c>
    </row>
    <row r="1062" spans="5:26" x14ac:dyDescent="0.25">
      <c r="E1062">
        <v>41969</v>
      </c>
      <c r="F1062">
        <f t="shared" si="179"/>
        <v>2014</v>
      </c>
      <c r="G1062">
        <f t="shared" si="176"/>
        <v>11</v>
      </c>
      <c r="H1062" t="str">
        <f t="shared" si="180"/>
        <v>November</v>
      </c>
      <c r="I1062" t="str">
        <f t="shared" si="181"/>
        <v>Nov</v>
      </c>
      <c r="J1062">
        <f t="shared" si="177"/>
        <v>4</v>
      </c>
      <c r="K1062" t="str">
        <f t="shared" si="182"/>
        <v>Quarter 4</v>
      </c>
      <c r="L1062" t="str">
        <f t="shared" si="183"/>
        <v>Q4</v>
      </c>
      <c r="M1062" t="str">
        <f t="shared" si="184"/>
        <v>20144</v>
      </c>
      <c r="N1062" t="str">
        <f t="shared" si="185"/>
        <v>Q4 2014</v>
      </c>
      <c r="O1062" t="str">
        <f t="shared" si="186"/>
        <v>Nov 2014</v>
      </c>
      <c r="P1062">
        <f t="shared" si="178"/>
        <v>201411</v>
      </c>
      <c r="Q1062">
        <v>41791</v>
      </c>
      <c r="R1062">
        <v>41791</v>
      </c>
      <c r="S1062" t="s">
        <v>78</v>
      </c>
      <c r="T1062" t="s">
        <v>79</v>
      </c>
      <c r="U1062" t="s">
        <v>72</v>
      </c>
      <c r="V1062" t="s">
        <v>73</v>
      </c>
      <c r="W1062" t="s">
        <v>68</v>
      </c>
      <c r="X1062" t="s">
        <v>69</v>
      </c>
      <c r="Y1062">
        <v>2</v>
      </c>
      <c r="Z1062">
        <v>25</v>
      </c>
    </row>
    <row r="1063" spans="5:26" x14ac:dyDescent="0.25">
      <c r="E1063">
        <v>41970</v>
      </c>
      <c r="F1063">
        <f t="shared" si="179"/>
        <v>2014</v>
      </c>
      <c r="G1063">
        <f t="shared" si="176"/>
        <v>11</v>
      </c>
      <c r="H1063" t="str">
        <f t="shared" si="180"/>
        <v>November</v>
      </c>
      <c r="I1063" t="str">
        <f t="shared" si="181"/>
        <v>Nov</v>
      </c>
      <c r="J1063">
        <f t="shared" si="177"/>
        <v>4</v>
      </c>
      <c r="K1063" t="str">
        <f t="shared" si="182"/>
        <v>Quarter 4</v>
      </c>
      <c r="L1063" t="str">
        <f t="shared" si="183"/>
        <v>Q4</v>
      </c>
      <c r="M1063" t="str">
        <f t="shared" si="184"/>
        <v>20144</v>
      </c>
      <c r="N1063" t="str">
        <f t="shared" si="185"/>
        <v>Q4 2014</v>
      </c>
      <c r="O1063" t="str">
        <f t="shared" si="186"/>
        <v>Nov 2014</v>
      </c>
      <c r="P1063">
        <f t="shared" si="178"/>
        <v>201411</v>
      </c>
      <c r="Q1063">
        <v>41791</v>
      </c>
      <c r="R1063">
        <v>41791</v>
      </c>
      <c r="S1063" t="s">
        <v>78</v>
      </c>
      <c r="T1063" t="s">
        <v>79</v>
      </c>
      <c r="U1063" t="s">
        <v>72</v>
      </c>
      <c r="V1063" t="s">
        <v>73</v>
      </c>
      <c r="W1063" t="s">
        <v>68</v>
      </c>
      <c r="X1063" t="s">
        <v>69</v>
      </c>
      <c r="Y1063">
        <v>2</v>
      </c>
      <c r="Z1063">
        <v>26</v>
      </c>
    </row>
    <row r="1064" spans="5:26" x14ac:dyDescent="0.25">
      <c r="E1064">
        <v>41971</v>
      </c>
      <c r="F1064">
        <f t="shared" si="179"/>
        <v>2014</v>
      </c>
      <c r="G1064">
        <f t="shared" si="176"/>
        <v>11</v>
      </c>
      <c r="H1064" t="str">
        <f t="shared" si="180"/>
        <v>November</v>
      </c>
      <c r="I1064" t="str">
        <f t="shared" si="181"/>
        <v>Nov</v>
      </c>
      <c r="J1064">
        <f t="shared" si="177"/>
        <v>4</v>
      </c>
      <c r="K1064" t="str">
        <f t="shared" si="182"/>
        <v>Quarter 4</v>
      </c>
      <c r="L1064" t="str">
        <f t="shared" si="183"/>
        <v>Q4</v>
      </c>
      <c r="M1064" t="str">
        <f t="shared" si="184"/>
        <v>20144</v>
      </c>
      <c r="N1064" t="str">
        <f t="shared" si="185"/>
        <v>Q4 2014</v>
      </c>
      <c r="O1064" t="str">
        <f t="shared" si="186"/>
        <v>Nov 2014</v>
      </c>
      <c r="P1064">
        <f t="shared" si="178"/>
        <v>201411</v>
      </c>
      <c r="Q1064">
        <v>41791</v>
      </c>
      <c r="R1064">
        <v>41791</v>
      </c>
      <c r="S1064" t="s">
        <v>78</v>
      </c>
      <c r="T1064" t="s">
        <v>79</v>
      </c>
      <c r="U1064" t="s">
        <v>72</v>
      </c>
      <c r="V1064" t="s">
        <v>73</v>
      </c>
      <c r="W1064" t="s">
        <v>68</v>
      </c>
      <c r="X1064" t="s">
        <v>69</v>
      </c>
      <c r="Y1064">
        <v>2</v>
      </c>
      <c r="Z1064">
        <v>26</v>
      </c>
    </row>
    <row r="1065" spans="5:26" x14ac:dyDescent="0.25">
      <c r="E1065">
        <v>41972</v>
      </c>
      <c r="F1065">
        <f t="shared" si="179"/>
        <v>2014</v>
      </c>
      <c r="G1065">
        <f t="shared" si="176"/>
        <v>11</v>
      </c>
      <c r="H1065" t="str">
        <f t="shared" si="180"/>
        <v>November</v>
      </c>
      <c r="I1065" t="str">
        <f t="shared" si="181"/>
        <v>Nov</v>
      </c>
      <c r="J1065">
        <f t="shared" si="177"/>
        <v>4</v>
      </c>
      <c r="K1065" t="str">
        <f t="shared" si="182"/>
        <v>Quarter 4</v>
      </c>
      <c r="L1065" t="str">
        <f t="shared" si="183"/>
        <v>Q4</v>
      </c>
      <c r="M1065" t="str">
        <f t="shared" si="184"/>
        <v>20144</v>
      </c>
      <c r="N1065" t="str">
        <f t="shared" si="185"/>
        <v>Q4 2014</v>
      </c>
      <c r="O1065" t="str">
        <f t="shared" si="186"/>
        <v>Nov 2014</v>
      </c>
      <c r="P1065">
        <f t="shared" si="178"/>
        <v>201411</v>
      </c>
      <c r="Q1065">
        <v>41791</v>
      </c>
      <c r="R1065">
        <v>41791</v>
      </c>
      <c r="S1065" t="s">
        <v>78</v>
      </c>
      <c r="T1065" t="s">
        <v>79</v>
      </c>
      <c r="U1065" t="s">
        <v>72</v>
      </c>
      <c r="V1065" t="s">
        <v>73</v>
      </c>
      <c r="W1065" t="s">
        <v>68</v>
      </c>
      <c r="X1065" t="s">
        <v>69</v>
      </c>
      <c r="Y1065">
        <v>2</v>
      </c>
      <c r="Z1065">
        <v>26</v>
      </c>
    </row>
    <row r="1066" spans="5:26" x14ac:dyDescent="0.25">
      <c r="E1066">
        <v>41973</v>
      </c>
      <c r="F1066">
        <f t="shared" si="179"/>
        <v>2014</v>
      </c>
      <c r="G1066">
        <f t="shared" si="176"/>
        <v>11</v>
      </c>
      <c r="H1066" t="str">
        <f t="shared" si="180"/>
        <v>November</v>
      </c>
      <c r="I1066" t="str">
        <f t="shared" si="181"/>
        <v>Nov</v>
      </c>
      <c r="J1066">
        <f t="shared" si="177"/>
        <v>4</v>
      </c>
      <c r="K1066" t="str">
        <f t="shared" si="182"/>
        <v>Quarter 4</v>
      </c>
      <c r="L1066" t="str">
        <f t="shared" si="183"/>
        <v>Q4</v>
      </c>
      <c r="M1066" t="str">
        <f t="shared" si="184"/>
        <v>20144</v>
      </c>
      <c r="N1066" t="str">
        <f t="shared" si="185"/>
        <v>Q4 2014</v>
      </c>
      <c r="O1066" t="str">
        <f t="shared" si="186"/>
        <v>Nov 2014</v>
      </c>
      <c r="P1066">
        <f t="shared" si="178"/>
        <v>201411</v>
      </c>
      <c r="Q1066">
        <v>41791</v>
      </c>
      <c r="R1066">
        <v>41791</v>
      </c>
      <c r="S1066" t="s">
        <v>78</v>
      </c>
      <c r="T1066" t="s">
        <v>79</v>
      </c>
      <c r="U1066" t="s">
        <v>72</v>
      </c>
      <c r="V1066" t="s">
        <v>73</v>
      </c>
      <c r="W1066" t="s">
        <v>68</v>
      </c>
      <c r="X1066" t="s">
        <v>69</v>
      </c>
      <c r="Y1066">
        <v>2</v>
      </c>
      <c r="Z1066">
        <v>26</v>
      </c>
    </row>
    <row r="1067" spans="5:26" x14ac:dyDescent="0.25">
      <c r="E1067">
        <v>41974</v>
      </c>
      <c r="F1067">
        <f t="shared" si="179"/>
        <v>2014</v>
      </c>
      <c r="G1067">
        <f t="shared" si="176"/>
        <v>12</v>
      </c>
      <c r="H1067" t="str">
        <f t="shared" si="180"/>
        <v>December</v>
      </c>
      <c r="I1067" t="str">
        <f t="shared" si="181"/>
        <v>Dec</v>
      </c>
      <c r="J1067">
        <f t="shared" si="177"/>
        <v>4</v>
      </c>
      <c r="K1067" t="str">
        <f t="shared" si="182"/>
        <v>Quarter 4</v>
      </c>
      <c r="L1067" t="str">
        <f t="shared" si="183"/>
        <v>Q4</v>
      </c>
      <c r="M1067" t="str">
        <f t="shared" si="184"/>
        <v>20144</v>
      </c>
      <c r="N1067" t="str">
        <f t="shared" si="185"/>
        <v>Q4 2014</v>
      </c>
      <c r="O1067" t="str">
        <f t="shared" si="186"/>
        <v>Dec 2014</v>
      </c>
      <c r="P1067">
        <f t="shared" si="178"/>
        <v>201412</v>
      </c>
      <c r="Q1067">
        <v>41791</v>
      </c>
      <c r="R1067">
        <v>41791</v>
      </c>
      <c r="S1067" t="s">
        <v>78</v>
      </c>
      <c r="T1067" t="s">
        <v>79</v>
      </c>
      <c r="U1067" t="s">
        <v>72</v>
      </c>
      <c r="V1067" t="s">
        <v>73</v>
      </c>
      <c r="W1067" t="s">
        <v>68</v>
      </c>
      <c r="X1067" t="s">
        <v>69</v>
      </c>
      <c r="Y1067">
        <v>2</v>
      </c>
      <c r="Z1067">
        <v>26</v>
      </c>
    </row>
    <row r="1068" spans="5:26" x14ac:dyDescent="0.25">
      <c r="E1068">
        <v>41975</v>
      </c>
      <c r="F1068">
        <f t="shared" si="179"/>
        <v>2014</v>
      </c>
      <c r="G1068">
        <f t="shared" si="176"/>
        <v>12</v>
      </c>
      <c r="H1068" t="str">
        <f t="shared" si="180"/>
        <v>December</v>
      </c>
      <c r="I1068" t="str">
        <f t="shared" si="181"/>
        <v>Dec</v>
      </c>
      <c r="J1068">
        <f t="shared" si="177"/>
        <v>4</v>
      </c>
      <c r="K1068" t="str">
        <f t="shared" si="182"/>
        <v>Quarter 4</v>
      </c>
      <c r="L1068" t="str">
        <f t="shared" si="183"/>
        <v>Q4</v>
      </c>
      <c r="M1068" t="str">
        <f t="shared" si="184"/>
        <v>20144</v>
      </c>
      <c r="N1068" t="str">
        <f t="shared" si="185"/>
        <v>Q4 2014</v>
      </c>
      <c r="O1068" t="str">
        <f t="shared" si="186"/>
        <v>Dec 2014</v>
      </c>
      <c r="P1068">
        <f t="shared" si="178"/>
        <v>201412</v>
      </c>
      <c r="Q1068">
        <v>41791</v>
      </c>
      <c r="R1068">
        <v>41791</v>
      </c>
      <c r="S1068" t="s">
        <v>78</v>
      </c>
      <c r="T1068" t="s">
        <v>79</v>
      </c>
      <c r="U1068" t="s">
        <v>72</v>
      </c>
      <c r="V1068" t="s">
        <v>73</v>
      </c>
      <c r="W1068" t="s">
        <v>68</v>
      </c>
      <c r="X1068" t="s">
        <v>69</v>
      </c>
      <c r="Y1068">
        <v>2</v>
      </c>
      <c r="Z1068">
        <v>26</v>
      </c>
    </row>
    <row r="1069" spans="5:26" x14ac:dyDescent="0.25">
      <c r="E1069">
        <v>41976</v>
      </c>
      <c r="F1069">
        <f t="shared" si="179"/>
        <v>2014</v>
      </c>
      <c r="G1069">
        <f t="shared" si="176"/>
        <v>12</v>
      </c>
      <c r="H1069" t="str">
        <f t="shared" si="180"/>
        <v>December</v>
      </c>
      <c r="I1069" t="str">
        <f t="shared" si="181"/>
        <v>Dec</v>
      </c>
      <c r="J1069">
        <f t="shared" si="177"/>
        <v>4</v>
      </c>
      <c r="K1069" t="str">
        <f t="shared" si="182"/>
        <v>Quarter 4</v>
      </c>
      <c r="L1069" t="str">
        <f t="shared" si="183"/>
        <v>Q4</v>
      </c>
      <c r="M1069" t="str">
        <f t="shared" si="184"/>
        <v>20144</v>
      </c>
      <c r="N1069" t="str">
        <f t="shared" si="185"/>
        <v>Q4 2014</v>
      </c>
      <c r="O1069" t="str">
        <f t="shared" si="186"/>
        <v>Dec 2014</v>
      </c>
      <c r="P1069">
        <f t="shared" si="178"/>
        <v>201412</v>
      </c>
      <c r="Q1069">
        <v>41791</v>
      </c>
      <c r="R1069">
        <v>41791</v>
      </c>
      <c r="S1069" t="s">
        <v>78</v>
      </c>
      <c r="T1069" t="s">
        <v>79</v>
      </c>
      <c r="U1069" t="s">
        <v>72</v>
      </c>
      <c r="V1069" t="s">
        <v>73</v>
      </c>
      <c r="W1069" t="s">
        <v>68</v>
      </c>
      <c r="X1069" t="s">
        <v>69</v>
      </c>
      <c r="Y1069">
        <v>2</v>
      </c>
      <c r="Z1069">
        <v>26</v>
      </c>
    </row>
    <row r="1070" spans="5:26" x14ac:dyDescent="0.25">
      <c r="E1070">
        <v>41977</v>
      </c>
      <c r="F1070">
        <f t="shared" si="179"/>
        <v>2014</v>
      </c>
      <c r="G1070">
        <f t="shared" si="176"/>
        <v>12</v>
      </c>
      <c r="H1070" t="str">
        <f t="shared" si="180"/>
        <v>December</v>
      </c>
      <c r="I1070" t="str">
        <f t="shared" si="181"/>
        <v>Dec</v>
      </c>
      <c r="J1070">
        <f t="shared" si="177"/>
        <v>4</v>
      </c>
      <c r="K1070" t="str">
        <f t="shared" si="182"/>
        <v>Quarter 4</v>
      </c>
      <c r="L1070" t="str">
        <f t="shared" si="183"/>
        <v>Q4</v>
      </c>
      <c r="M1070" t="str">
        <f t="shared" si="184"/>
        <v>20144</v>
      </c>
      <c r="N1070" t="str">
        <f t="shared" si="185"/>
        <v>Q4 2014</v>
      </c>
      <c r="O1070" t="str">
        <f t="shared" si="186"/>
        <v>Dec 2014</v>
      </c>
      <c r="P1070">
        <f t="shared" si="178"/>
        <v>201412</v>
      </c>
      <c r="Q1070">
        <v>41791</v>
      </c>
      <c r="R1070">
        <v>41791</v>
      </c>
      <c r="S1070" t="s">
        <v>78</v>
      </c>
      <c r="T1070" t="s">
        <v>79</v>
      </c>
      <c r="U1070" t="s">
        <v>72</v>
      </c>
      <c r="V1070" t="s">
        <v>73</v>
      </c>
      <c r="W1070" t="s">
        <v>68</v>
      </c>
      <c r="X1070" t="s">
        <v>69</v>
      </c>
      <c r="Y1070">
        <v>2</v>
      </c>
      <c r="Z1070">
        <v>27</v>
      </c>
    </row>
    <row r="1071" spans="5:26" x14ac:dyDescent="0.25">
      <c r="E1071">
        <v>41978</v>
      </c>
      <c r="F1071">
        <f t="shared" si="179"/>
        <v>2014</v>
      </c>
      <c r="G1071">
        <f t="shared" si="176"/>
        <v>12</v>
      </c>
      <c r="H1071" t="str">
        <f t="shared" si="180"/>
        <v>December</v>
      </c>
      <c r="I1071" t="str">
        <f t="shared" si="181"/>
        <v>Dec</v>
      </c>
      <c r="J1071">
        <f t="shared" si="177"/>
        <v>4</v>
      </c>
      <c r="K1071" t="str">
        <f t="shared" si="182"/>
        <v>Quarter 4</v>
      </c>
      <c r="L1071" t="str">
        <f t="shared" si="183"/>
        <v>Q4</v>
      </c>
      <c r="M1071" t="str">
        <f t="shared" si="184"/>
        <v>20144</v>
      </c>
      <c r="N1071" t="str">
        <f t="shared" si="185"/>
        <v>Q4 2014</v>
      </c>
      <c r="O1071" t="str">
        <f t="shared" si="186"/>
        <v>Dec 2014</v>
      </c>
      <c r="P1071">
        <f t="shared" si="178"/>
        <v>201412</v>
      </c>
      <c r="Q1071">
        <v>41791</v>
      </c>
      <c r="R1071">
        <v>41791</v>
      </c>
      <c r="S1071" t="s">
        <v>78</v>
      </c>
      <c r="T1071" t="s">
        <v>79</v>
      </c>
      <c r="U1071" t="s">
        <v>72</v>
      </c>
      <c r="V1071" t="s">
        <v>73</v>
      </c>
      <c r="W1071" t="s">
        <v>68</v>
      </c>
      <c r="X1071" t="s">
        <v>69</v>
      </c>
      <c r="Y1071">
        <v>2</v>
      </c>
      <c r="Z1071">
        <v>27</v>
      </c>
    </row>
    <row r="1072" spans="5:26" x14ac:dyDescent="0.25">
      <c r="E1072">
        <v>41979</v>
      </c>
      <c r="F1072">
        <f t="shared" si="179"/>
        <v>2014</v>
      </c>
      <c r="G1072">
        <f t="shared" si="176"/>
        <v>12</v>
      </c>
      <c r="H1072" t="str">
        <f t="shared" si="180"/>
        <v>December</v>
      </c>
      <c r="I1072" t="str">
        <f t="shared" si="181"/>
        <v>Dec</v>
      </c>
      <c r="J1072">
        <f t="shared" si="177"/>
        <v>4</v>
      </c>
      <c r="K1072" t="str">
        <f t="shared" si="182"/>
        <v>Quarter 4</v>
      </c>
      <c r="L1072" t="str">
        <f t="shared" si="183"/>
        <v>Q4</v>
      </c>
      <c r="M1072" t="str">
        <f t="shared" si="184"/>
        <v>20144</v>
      </c>
      <c r="N1072" t="str">
        <f t="shared" si="185"/>
        <v>Q4 2014</v>
      </c>
      <c r="O1072" t="str">
        <f t="shared" si="186"/>
        <v>Dec 2014</v>
      </c>
      <c r="P1072">
        <f t="shared" si="178"/>
        <v>201412</v>
      </c>
      <c r="Q1072">
        <v>42156</v>
      </c>
      <c r="R1072">
        <v>42156</v>
      </c>
      <c r="S1072" t="s">
        <v>78</v>
      </c>
      <c r="T1072" t="s">
        <v>79</v>
      </c>
      <c r="U1072" t="s">
        <v>74</v>
      </c>
      <c r="V1072" t="s">
        <v>75</v>
      </c>
      <c r="W1072" t="s">
        <v>68</v>
      </c>
      <c r="X1072" t="s">
        <v>69</v>
      </c>
      <c r="Y1072">
        <v>2</v>
      </c>
      <c r="Z1072">
        <v>23</v>
      </c>
    </row>
    <row r="1073" spans="5:26" x14ac:dyDescent="0.25">
      <c r="E1073">
        <v>41980</v>
      </c>
      <c r="F1073">
        <f t="shared" si="179"/>
        <v>2014</v>
      </c>
      <c r="G1073">
        <f t="shared" si="176"/>
        <v>12</v>
      </c>
      <c r="H1073" t="str">
        <f t="shared" si="180"/>
        <v>December</v>
      </c>
      <c r="I1073" t="str">
        <f t="shared" si="181"/>
        <v>Dec</v>
      </c>
      <c r="J1073">
        <f t="shared" si="177"/>
        <v>4</v>
      </c>
      <c r="K1073" t="str">
        <f t="shared" si="182"/>
        <v>Quarter 4</v>
      </c>
      <c r="L1073" t="str">
        <f t="shared" si="183"/>
        <v>Q4</v>
      </c>
      <c r="M1073" t="str">
        <f t="shared" si="184"/>
        <v>20144</v>
      </c>
      <c r="N1073" t="str">
        <f t="shared" si="185"/>
        <v>Q4 2014</v>
      </c>
      <c r="O1073" t="str">
        <f t="shared" si="186"/>
        <v>Dec 2014</v>
      </c>
      <c r="P1073">
        <f t="shared" si="178"/>
        <v>201412</v>
      </c>
      <c r="Q1073">
        <v>42156</v>
      </c>
      <c r="R1073">
        <v>42156</v>
      </c>
      <c r="S1073" t="s">
        <v>78</v>
      </c>
      <c r="T1073" t="s">
        <v>79</v>
      </c>
      <c r="U1073" t="s">
        <v>74</v>
      </c>
      <c r="V1073" t="s">
        <v>75</v>
      </c>
      <c r="W1073" t="s">
        <v>68</v>
      </c>
      <c r="X1073" t="s">
        <v>69</v>
      </c>
      <c r="Y1073">
        <v>2</v>
      </c>
      <c r="Z1073">
        <v>23</v>
      </c>
    </row>
    <row r="1074" spans="5:26" x14ac:dyDescent="0.25">
      <c r="E1074">
        <v>41981</v>
      </c>
      <c r="F1074">
        <f t="shared" si="179"/>
        <v>2014</v>
      </c>
      <c r="G1074">
        <f t="shared" si="176"/>
        <v>12</v>
      </c>
      <c r="H1074" t="str">
        <f t="shared" si="180"/>
        <v>December</v>
      </c>
      <c r="I1074" t="str">
        <f t="shared" si="181"/>
        <v>Dec</v>
      </c>
      <c r="J1074">
        <f t="shared" si="177"/>
        <v>4</v>
      </c>
      <c r="K1074" t="str">
        <f t="shared" si="182"/>
        <v>Quarter 4</v>
      </c>
      <c r="L1074" t="str">
        <f t="shared" si="183"/>
        <v>Q4</v>
      </c>
      <c r="M1074" t="str">
        <f t="shared" si="184"/>
        <v>20144</v>
      </c>
      <c r="N1074" t="str">
        <f t="shared" si="185"/>
        <v>Q4 2014</v>
      </c>
      <c r="O1074" t="str">
        <f t="shared" si="186"/>
        <v>Dec 2014</v>
      </c>
      <c r="P1074">
        <f t="shared" si="178"/>
        <v>201412</v>
      </c>
      <c r="Q1074">
        <v>42156</v>
      </c>
      <c r="R1074">
        <v>42156</v>
      </c>
      <c r="S1074" t="s">
        <v>78</v>
      </c>
      <c r="T1074" t="s">
        <v>79</v>
      </c>
      <c r="U1074" t="s">
        <v>74</v>
      </c>
      <c r="V1074" t="s">
        <v>75</v>
      </c>
      <c r="W1074" t="s">
        <v>68</v>
      </c>
      <c r="X1074" t="s">
        <v>69</v>
      </c>
      <c r="Y1074">
        <v>2</v>
      </c>
      <c r="Z1074">
        <v>23</v>
      </c>
    </row>
    <row r="1075" spans="5:26" x14ac:dyDescent="0.25">
      <c r="E1075">
        <v>41982</v>
      </c>
      <c r="F1075">
        <f t="shared" si="179"/>
        <v>2014</v>
      </c>
      <c r="G1075">
        <f t="shared" si="176"/>
        <v>12</v>
      </c>
      <c r="H1075" t="str">
        <f t="shared" si="180"/>
        <v>December</v>
      </c>
      <c r="I1075" t="str">
        <f t="shared" si="181"/>
        <v>Dec</v>
      </c>
      <c r="J1075">
        <f t="shared" si="177"/>
        <v>4</v>
      </c>
      <c r="K1075" t="str">
        <f t="shared" si="182"/>
        <v>Quarter 4</v>
      </c>
      <c r="L1075" t="str">
        <f t="shared" si="183"/>
        <v>Q4</v>
      </c>
      <c r="M1075" t="str">
        <f t="shared" si="184"/>
        <v>20144</v>
      </c>
      <c r="N1075" t="str">
        <f t="shared" si="185"/>
        <v>Q4 2014</v>
      </c>
      <c r="O1075" t="str">
        <f t="shared" si="186"/>
        <v>Dec 2014</v>
      </c>
      <c r="P1075">
        <f t="shared" si="178"/>
        <v>201412</v>
      </c>
      <c r="Q1075">
        <v>42156</v>
      </c>
      <c r="R1075">
        <v>42156</v>
      </c>
      <c r="S1075" t="s">
        <v>78</v>
      </c>
      <c r="T1075" t="s">
        <v>79</v>
      </c>
      <c r="U1075" t="s">
        <v>74</v>
      </c>
      <c r="V1075" t="s">
        <v>75</v>
      </c>
      <c r="W1075" t="s">
        <v>68</v>
      </c>
      <c r="X1075" t="s">
        <v>69</v>
      </c>
      <c r="Y1075">
        <v>2</v>
      </c>
      <c r="Z1075">
        <v>23</v>
      </c>
    </row>
    <row r="1076" spans="5:26" x14ac:dyDescent="0.25">
      <c r="E1076">
        <v>41983</v>
      </c>
      <c r="F1076">
        <f t="shared" si="179"/>
        <v>2014</v>
      </c>
      <c r="G1076">
        <f t="shared" si="176"/>
        <v>12</v>
      </c>
      <c r="H1076" t="str">
        <f t="shared" si="180"/>
        <v>December</v>
      </c>
      <c r="I1076" t="str">
        <f t="shared" si="181"/>
        <v>Dec</v>
      </c>
      <c r="J1076">
        <f t="shared" si="177"/>
        <v>4</v>
      </c>
      <c r="K1076" t="str">
        <f t="shared" si="182"/>
        <v>Quarter 4</v>
      </c>
      <c r="L1076" t="str">
        <f t="shared" si="183"/>
        <v>Q4</v>
      </c>
      <c r="M1076" t="str">
        <f t="shared" si="184"/>
        <v>20144</v>
      </c>
      <c r="N1076" t="str">
        <f t="shared" si="185"/>
        <v>Q4 2014</v>
      </c>
      <c r="O1076" t="str">
        <f t="shared" si="186"/>
        <v>Dec 2014</v>
      </c>
      <c r="P1076">
        <f t="shared" si="178"/>
        <v>201412</v>
      </c>
      <c r="Q1076">
        <v>42156</v>
      </c>
      <c r="R1076">
        <v>42156</v>
      </c>
      <c r="S1076" t="s">
        <v>78</v>
      </c>
      <c r="T1076" t="s">
        <v>79</v>
      </c>
      <c r="U1076" t="s">
        <v>74</v>
      </c>
      <c r="V1076" t="s">
        <v>75</v>
      </c>
      <c r="W1076" t="s">
        <v>68</v>
      </c>
      <c r="X1076" t="s">
        <v>69</v>
      </c>
      <c r="Y1076">
        <v>2</v>
      </c>
      <c r="Z1076">
        <v>23</v>
      </c>
    </row>
    <row r="1077" spans="5:26" x14ac:dyDescent="0.25">
      <c r="E1077">
        <v>41984</v>
      </c>
      <c r="F1077">
        <f t="shared" si="179"/>
        <v>2014</v>
      </c>
      <c r="G1077">
        <f t="shared" si="176"/>
        <v>12</v>
      </c>
      <c r="H1077" t="str">
        <f t="shared" si="180"/>
        <v>December</v>
      </c>
      <c r="I1077" t="str">
        <f t="shared" si="181"/>
        <v>Dec</v>
      </c>
      <c r="J1077">
        <f t="shared" si="177"/>
        <v>4</v>
      </c>
      <c r="K1077" t="str">
        <f t="shared" si="182"/>
        <v>Quarter 4</v>
      </c>
      <c r="L1077" t="str">
        <f t="shared" si="183"/>
        <v>Q4</v>
      </c>
      <c r="M1077" t="str">
        <f t="shared" si="184"/>
        <v>20144</v>
      </c>
      <c r="N1077" t="str">
        <f t="shared" si="185"/>
        <v>Q4 2014</v>
      </c>
      <c r="O1077" t="str">
        <f t="shared" si="186"/>
        <v>Dec 2014</v>
      </c>
      <c r="P1077">
        <f t="shared" si="178"/>
        <v>201412</v>
      </c>
      <c r="Q1077">
        <v>42156</v>
      </c>
      <c r="R1077">
        <v>42156</v>
      </c>
      <c r="S1077" t="s">
        <v>78</v>
      </c>
      <c r="T1077" t="s">
        <v>79</v>
      </c>
      <c r="U1077" t="s">
        <v>74</v>
      </c>
      <c r="V1077" t="s">
        <v>75</v>
      </c>
      <c r="W1077" t="s">
        <v>68</v>
      </c>
      <c r="X1077" t="s">
        <v>69</v>
      </c>
      <c r="Y1077">
        <v>2</v>
      </c>
      <c r="Z1077">
        <v>23</v>
      </c>
    </row>
    <row r="1078" spans="5:26" x14ac:dyDescent="0.25">
      <c r="E1078">
        <v>41985</v>
      </c>
      <c r="F1078">
        <f t="shared" si="179"/>
        <v>2014</v>
      </c>
      <c r="G1078">
        <f t="shared" si="176"/>
        <v>12</v>
      </c>
      <c r="H1078" t="str">
        <f t="shared" si="180"/>
        <v>December</v>
      </c>
      <c r="I1078" t="str">
        <f t="shared" si="181"/>
        <v>Dec</v>
      </c>
      <c r="J1078">
        <f t="shared" si="177"/>
        <v>4</v>
      </c>
      <c r="K1078" t="str">
        <f t="shared" si="182"/>
        <v>Quarter 4</v>
      </c>
      <c r="L1078" t="str">
        <f t="shared" si="183"/>
        <v>Q4</v>
      </c>
      <c r="M1078" t="str">
        <f t="shared" si="184"/>
        <v>20144</v>
      </c>
      <c r="N1078" t="str">
        <f t="shared" si="185"/>
        <v>Q4 2014</v>
      </c>
      <c r="O1078" t="str">
        <f t="shared" si="186"/>
        <v>Dec 2014</v>
      </c>
      <c r="P1078">
        <f t="shared" si="178"/>
        <v>201412</v>
      </c>
      <c r="Q1078">
        <v>42156</v>
      </c>
      <c r="R1078">
        <v>42156</v>
      </c>
      <c r="S1078" t="s">
        <v>78</v>
      </c>
      <c r="T1078" t="s">
        <v>79</v>
      </c>
      <c r="U1078" t="s">
        <v>74</v>
      </c>
      <c r="V1078" t="s">
        <v>75</v>
      </c>
      <c r="W1078" t="s">
        <v>68</v>
      </c>
      <c r="X1078" t="s">
        <v>69</v>
      </c>
      <c r="Y1078">
        <v>2</v>
      </c>
      <c r="Z1078">
        <v>24</v>
      </c>
    </row>
    <row r="1079" spans="5:26" x14ac:dyDescent="0.25">
      <c r="E1079">
        <v>41986</v>
      </c>
      <c r="F1079">
        <f t="shared" si="179"/>
        <v>2014</v>
      </c>
      <c r="G1079">
        <f t="shared" si="176"/>
        <v>12</v>
      </c>
      <c r="H1079" t="str">
        <f t="shared" si="180"/>
        <v>December</v>
      </c>
      <c r="I1079" t="str">
        <f t="shared" si="181"/>
        <v>Dec</v>
      </c>
      <c r="J1079">
        <f t="shared" si="177"/>
        <v>4</v>
      </c>
      <c r="K1079" t="str">
        <f t="shared" si="182"/>
        <v>Quarter 4</v>
      </c>
      <c r="L1079" t="str">
        <f t="shared" si="183"/>
        <v>Q4</v>
      </c>
      <c r="M1079" t="str">
        <f t="shared" si="184"/>
        <v>20144</v>
      </c>
      <c r="N1079" t="str">
        <f t="shared" si="185"/>
        <v>Q4 2014</v>
      </c>
      <c r="O1079" t="str">
        <f t="shared" si="186"/>
        <v>Dec 2014</v>
      </c>
      <c r="P1079">
        <f t="shared" si="178"/>
        <v>201412</v>
      </c>
      <c r="Q1079">
        <v>42156</v>
      </c>
      <c r="R1079">
        <v>42156</v>
      </c>
      <c r="S1079" t="s">
        <v>78</v>
      </c>
      <c r="T1079" t="s">
        <v>79</v>
      </c>
      <c r="U1079" t="s">
        <v>74</v>
      </c>
      <c r="V1079" t="s">
        <v>75</v>
      </c>
      <c r="W1079" t="s">
        <v>68</v>
      </c>
      <c r="X1079" t="s">
        <v>69</v>
      </c>
      <c r="Y1079">
        <v>2</v>
      </c>
      <c r="Z1079">
        <v>24</v>
      </c>
    </row>
    <row r="1080" spans="5:26" x14ac:dyDescent="0.25">
      <c r="E1080">
        <v>41987</v>
      </c>
      <c r="F1080">
        <f t="shared" si="179"/>
        <v>2014</v>
      </c>
      <c r="G1080">
        <f t="shared" si="176"/>
        <v>12</v>
      </c>
      <c r="H1080" t="str">
        <f t="shared" si="180"/>
        <v>December</v>
      </c>
      <c r="I1080" t="str">
        <f t="shared" si="181"/>
        <v>Dec</v>
      </c>
      <c r="J1080">
        <f t="shared" si="177"/>
        <v>4</v>
      </c>
      <c r="K1080" t="str">
        <f t="shared" si="182"/>
        <v>Quarter 4</v>
      </c>
      <c r="L1080" t="str">
        <f t="shared" si="183"/>
        <v>Q4</v>
      </c>
      <c r="M1080" t="str">
        <f t="shared" si="184"/>
        <v>20144</v>
      </c>
      <c r="N1080" t="str">
        <f t="shared" si="185"/>
        <v>Q4 2014</v>
      </c>
      <c r="O1080" t="str">
        <f t="shared" si="186"/>
        <v>Dec 2014</v>
      </c>
      <c r="P1080">
        <f t="shared" si="178"/>
        <v>201412</v>
      </c>
      <c r="Q1080">
        <v>42156</v>
      </c>
      <c r="R1080">
        <v>42156</v>
      </c>
      <c r="S1080" t="s">
        <v>78</v>
      </c>
      <c r="T1080" t="s">
        <v>79</v>
      </c>
      <c r="U1080" t="s">
        <v>74</v>
      </c>
      <c r="V1080" t="s">
        <v>75</v>
      </c>
      <c r="W1080" t="s">
        <v>68</v>
      </c>
      <c r="X1080" t="s">
        <v>69</v>
      </c>
      <c r="Y1080">
        <v>2</v>
      </c>
      <c r="Z1080">
        <v>24</v>
      </c>
    </row>
    <row r="1081" spans="5:26" x14ac:dyDescent="0.25">
      <c r="E1081">
        <v>41988</v>
      </c>
      <c r="F1081">
        <f t="shared" si="179"/>
        <v>2014</v>
      </c>
      <c r="G1081">
        <f t="shared" si="176"/>
        <v>12</v>
      </c>
      <c r="H1081" t="str">
        <f t="shared" si="180"/>
        <v>December</v>
      </c>
      <c r="I1081" t="str">
        <f t="shared" si="181"/>
        <v>Dec</v>
      </c>
      <c r="J1081">
        <f t="shared" si="177"/>
        <v>4</v>
      </c>
      <c r="K1081" t="str">
        <f t="shared" si="182"/>
        <v>Quarter 4</v>
      </c>
      <c r="L1081" t="str">
        <f t="shared" si="183"/>
        <v>Q4</v>
      </c>
      <c r="M1081" t="str">
        <f t="shared" si="184"/>
        <v>20144</v>
      </c>
      <c r="N1081" t="str">
        <f t="shared" si="185"/>
        <v>Q4 2014</v>
      </c>
      <c r="O1081" t="str">
        <f t="shared" si="186"/>
        <v>Dec 2014</v>
      </c>
      <c r="P1081">
        <f t="shared" si="178"/>
        <v>201412</v>
      </c>
      <c r="Q1081">
        <v>42156</v>
      </c>
      <c r="R1081">
        <v>42156</v>
      </c>
      <c r="S1081" t="s">
        <v>78</v>
      </c>
      <c r="T1081" t="s">
        <v>79</v>
      </c>
      <c r="U1081" t="s">
        <v>74</v>
      </c>
      <c r="V1081" t="s">
        <v>75</v>
      </c>
      <c r="W1081" t="s">
        <v>68</v>
      </c>
      <c r="X1081" t="s">
        <v>69</v>
      </c>
      <c r="Y1081">
        <v>2</v>
      </c>
      <c r="Z1081">
        <v>24</v>
      </c>
    </row>
    <row r="1082" spans="5:26" x14ac:dyDescent="0.25">
      <c r="E1082">
        <v>41989</v>
      </c>
      <c r="F1082">
        <f t="shared" si="179"/>
        <v>2014</v>
      </c>
      <c r="G1082">
        <f t="shared" si="176"/>
        <v>12</v>
      </c>
      <c r="H1082" t="str">
        <f t="shared" si="180"/>
        <v>December</v>
      </c>
      <c r="I1082" t="str">
        <f t="shared" si="181"/>
        <v>Dec</v>
      </c>
      <c r="J1082">
        <f t="shared" si="177"/>
        <v>4</v>
      </c>
      <c r="K1082" t="str">
        <f t="shared" si="182"/>
        <v>Quarter 4</v>
      </c>
      <c r="L1082" t="str">
        <f t="shared" si="183"/>
        <v>Q4</v>
      </c>
      <c r="M1082" t="str">
        <f t="shared" si="184"/>
        <v>20144</v>
      </c>
      <c r="N1082" t="str">
        <f t="shared" si="185"/>
        <v>Q4 2014</v>
      </c>
      <c r="O1082" t="str">
        <f t="shared" si="186"/>
        <v>Dec 2014</v>
      </c>
      <c r="P1082">
        <f t="shared" si="178"/>
        <v>201412</v>
      </c>
      <c r="Q1082">
        <v>42156</v>
      </c>
      <c r="R1082">
        <v>42156</v>
      </c>
      <c r="S1082" t="s">
        <v>78</v>
      </c>
      <c r="T1082" t="s">
        <v>79</v>
      </c>
      <c r="U1082" t="s">
        <v>74</v>
      </c>
      <c r="V1082" t="s">
        <v>75</v>
      </c>
      <c r="W1082" t="s">
        <v>68</v>
      </c>
      <c r="X1082" t="s">
        <v>69</v>
      </c>
      <c r="Y1082">
        <v>2</v>
      </c>
      <c r="Z1082">
        <v>24</v>
      </c>
    </row>
    <row r="1083" spans="5:26" x14ac:dyDescent="0.25">
      <c r="E1083">
        <v>41990</v>
      </c>
      <c r="F1083">
        <f t="shared" si="179"/>
        <v>2014</v>
      </c>
      <c r="G1083">
        <f t="shared" si="176"/>
        <v>12</v>
      </c>
      <c r="H1083" t="str">
        <f t="shared" si="180"/>
        <v>December</v>
      </c>
      <c r="I1083" t="str">
        <f t="shared" si="181"/>
        <v>Dec</v>
      </c>
      <c r="J1083">
        <f t="shared" si="177"/>
        <v>4</v>
      </c>
      <c r="K1083" t="str">
        <f t="shared" si="182"/>
        <v>Quarter 4</v>
      </c>
      <c r="L1083" t="str">
        <f t="shared" si="183"/>
        <v>Q4</v>
      </c>
      <c r="M1083" t="str">
        <f t="shared" si="184"/>
        <v>20144</v>
      </c>
      <c r="N1083" t="str">
        <f t="shared" si="185"/>
        <v>Q4 2014</v>
      </c>
      <c r="O1083" t="str">
        <f t="shared" si="186"/>
        <v>Dec 2014</v>
      </c>
      <c r="P1083">
        <f t="shared" si="178"/>
        <v>201412</v>
      </c>
      <c r="Q1083">
        <v>42156</v>
      </c>
      <c r="R1083">
        <v>42156</v>
      </c>
      <c r="S1083" t="s">
        <v>78</v>
      </c>
      <c r="T1083" t="s">
        <v>79</v>
      </c>
      <c r="U1083" t="s">
        <v>74</v>
      </c>
      <c r="V1083" t="s">
        <v>75</v>
      </c>
      <c r="W1083" t="s">
        <v>68</v>
      </c>
      <c r="X1083" t="s">
        <v>69</v>
      </c>
      <c r="Y1083">
        <v>2</v>
      </c>
      <c r="Z1083">
        <v>24</v>
      </c>
    </row>
    <row r="1084" spans="5:26" x14ac:dyDescent="0.25">
      <c r="E1084">
        <v>41991</v>
      </c>
      <c r="F1084">
        <f t="shared" si="179"/>
        <v>2014</v>
      </c>
      <c r="G1084">
        <f t="shared" si="176"/>
        <v>12</v>
      </c>
      <c r="H1084" t="str">
        <f t="shared" si="180"/>
        <v>December</v>
      </c>
      <c r="I1084" t="str">
        <f t="shared" si="181"/>
        <v>Dec</v>
      </c>
      <c r="J1084">
        <f t="shared" si="177"/>
        <v>4</v>
      </c>
      <c r="K1084" t="str">
        <f t="shared" si="182"/>
        <v>Quarter 4</v>
      </c>
      <c r="L1084" t="str">
        <f t="shared" si="183"/>
        <v>Q4</v>
      </c>
      <c r="M1084" t="str">
        <f t="shared" si="184"/>
        <v>20144</v>
      </c>
      <c r="N1084" t="str">
        <f t="shared" si="185"/>
        <v>Q4 2014</v>
      </c>
      <c r="O1084" t="str">
        <f t="shared" si="186"/>
        <v>Dec 2014</v>
      </c>
      <c r="P1084">
        <f t="shared" si="178"/>
        <v>201412</v>
      </c>
      <c r="Q1084">
        <v>42156</v>
      </c>
      <c r="R1084">
        <v>42156</v>
      </c>
      <c r="S1084" t="s">
        <v>78</v>
      </c>
      <c r="T1084" t="s">
        <v>79</v>
      </c>
      <c r="U1084" t="s">
        <v>74</v>
      </c>
      <c r="V1084" t="s">
        <v>75</v>
      </c>
      <c r="W1084" t="s">
        <v>68</v>
      </c>
      <c r="X1084" t="s">
        <v>69</v>
      </c>
      <c r="Y1084">
        <v>2</v>
      </c>
      <c r="Z1084">
        <v>24</v>
      </c>
    </row>
    <row r="1085" spans="5:26" x14ac:dyDescent="0.25">
      <c r="E1085">
        <v>41992</v>
      </c>
      <c r="F1085">
        <f t="shared" si="179"/>
        <v>2014</v>
      </c>
      <c r="G1085">
        <f t="shared" si="176"/>
        <v>12</v>
      </c>
      <c r="H1085" t="str">
        <f t="shared" si="180"/>
        <v>December</v>
      </c>
      <c r="I1085" t="str">
        <f t="shared" si="181"/>
        <v>Dec</v>
      </c>
      <c r="J1085">
        <f t="shared" si="177"/>
        <v>4</v>
      </c>
      <c r="K1085" t="str">
        <f t="shared" si="182"/>
        <v>Quarter 4</v>
      </c>
      <c r="L1085" t="str">
        <f t="shared" si="183"/>
        <v>Q4</v>
      </c>
      <c r="M1085" t="str">
        <f t="shared" si="184"/>
        <v>20144</v>
      </c>
      <c r="N1085" t="str">
        <f t="shared" si="185"/>
        <v>Q4 2014</v>
      </c>
      <c r="O1085" t="str">
        <f t="shared" si="186"/>
        <v>Dec 2014</v>
      </c>
      <c r="P1085">
        <f t="shared" si="178"/>
        <v>201412</v>
      </c>
      <c r="Q1085">
        <v>42156</v>
      </c>
      <c r="R1085">
        <v>42156</v>
      </c>
      <c r="S1085" t="s">
        <v>78</v>
      </c>
      <c r="T1085" t="s">
        <v>79</v>
      </c>
      <c r="U1085" t="s">
        <v>74</v>
      </c>
      <c r="V1085" t="s">
        <v>75</v>
      </c>
      <c r="W1085" t="s">
        <v>68</v>
      </c>
      <c r="X1085" t="s">
        <v>69</v>
      </c>
      <c r="Y1085">
        <v>2</v>
      </c>
      <c r="Z1085">
        <v>25</v>
      </c>
    </row>
    <row r="1086" spans="5:26" x14ac:dyDescent="0.25">
      <c r="E1086">
        <v>41993</v>
      </c>
      <c r="F1086">
        <f t="shared" si="179"/>
        <v>2014</v>
      </c>
      <c r="G1086">
        <f t="shared" si="176"/>
        <v>12</v>
      </c>
      <c r="H1086" t="str">
        <f t="shared" si="180"/>
        <v>December</v>
      </c>
      <c r="I1086" t="str">
        <f t="shared" si="181"/>
        <v>Dec</v>
      </c>
      <c r="J1086">
        <f t="shared" si="177"/>
        <v>4</v>
      </c>
      <c r="K1086" t="str">
        <f t="shared" si="182"/>
        <v>Quarter 4</v>
      </c>
      <c r="L1086" t="str">
        <f t="shared" si="183"/>
        <v>Q4</v>
      </c>
      <c r="M1086" t="str">
        <f t="shared" si="184"/>
        <v>20144</v>
      </c>
      <c r="N1086" t="str">
        <f t="shared" si="185"/>
        <v>Q4 2014</v>
      </c>
      <c r="O1086" t="str">
        <f t="shared" si="186"/>
        <v>Dec 2014</v>
      </c>
      <c r="P1086">
        <f t="shared" si="178"/>
        <v>201412</v>
      </c>
      <c r="Q1086">
        <v>42156</v>
      </c>
      <c r="R1086">
        <v>42156</v>
      </c>
      <c r="S1086" t="s">
        <v>78</v>
      </c>
      <c r="T1086" t="s">
        <v>79</v>
      </c>
      <c r="U1086" t="s">
        <v>74</v>
      </c>
      <c r="V1086" t="s">
        <v>75</v>
      </c>
      <c r="W1086" t="s">
        <v>68</v>
      </c>
      <c r="X1086" t="s">
        <v>69</v>
      </c>
      <c r="Y1086">
        <v>2</v>
      </c>
      <c r="Z1086">
        <v>25</v>
      </c>
    </row>
    <row r="1087" spans="5:26" x14ac:dyDescent="0.25">
      <c r="E1087">
        <v>41994</v>
      </c>
      <c r="F1087">
        <f t="shared" si="179"/>
        <v>2014</v>
      </c>
      <c r="G1087">
        <f t="shared" si="176"/>
        <v>12</v>
      </c>
      <c r="H1087" t="str">
        <f t="shared" si="180"/>
        <v>December</v>
      </c>
      <c r="I1087" t="str">
        <f t="shared" si="181"/>
        <v>Dec</v>
      </c>
      <c r="J1087">
        <f t="shared" si="177"/>
        <v>4</v>
      </c>
      <c r="K1087" t="str">
        <f t="shared" si="182"/>
        <v>Quarter 4</v>
      </c>
      <c r="L1087" t="str">
        <f t="shared" si="183"/>
        <v>Q4</v>
      </c>
      <c r="M1087" t="str">
        <f t="shared" si="184"/>
        <v>20144</v>
      </c>
      <c r="N1087" t="str">
        <f t="shared" si="185"/>
        <v>Q4 2014</v>
      </c>
      <c r="O1087" t="str">
        <f t="shared" si="186"/>
        <v>Dec 2014</v>
      </c>
      <c r="P1087">
        <f t="shared" si="178"/>
        <v>201412</v>
      </c>
      <c r="Q1087">
        <v>42156</v>
      </c>
      <c r="R1087">
        <v>42156</v>
      </c>
      <c r="S1087" t="s">
        <v>78</v>
      </c>
      <c r="T1087" t="s">
        <v>79</v>
      </c>
      <c r="U1087" t="s">
        <v>74</v>
      </c>
      <c r="V1087" t="s">
        <v>75</v>
      </c>
      <c r="W1087" t="s">
        <v>68</v>
      </c>
      <c r="X1087" t="s">
        <v>69</v>
      </c>
      <c r="Y1087">
        <v>2</v>
      </c>
      <c r="Z1087">
        <v>25</v>
      </c>
    </row>
    <row r="1088" spans="5:26" x14ac:dyDescent="0.25">
      <c r="E1088">
        <v>41995</v>
      </c>
      <c r="F1088">
        <f t="shared" si="179"/>
        <v>2014</v>
      </c>
      <c r="G1088">
        <f t="shared" si="176"/>
        <v>12</v>
      </c>
      <c r="H1088" t="str">
        <f t="shared" si="180"/>
        <v>December</v>
      </c>
      <c r="I1088" t="str">
        <f t="shared" si="181"/>
        <v>Dec</v>
      </c>
      <c r="J1088">
        <f t="shared" si="177"/>
        <v>4</v>
      </c>
      <c r="K1088" t="str">
        <f t="shared" si="182"/>
        <v>Quarter 4</v>
      </c>
      <c r="L1088" t="str">
        <f t="shared" si="183"/>
        <v>Q4</v>
      </c>
      <c r="M1088" t="str">
        <f t="shared" si="184"/>
        <v>20144</v>
      </c>
      <c r="N1088" t="str">
        <f t="shared" si="185"/>
        <v>Q4 2014</v>
      </c>
      <c r="O1088" t="str">
        <f t="shared" si="186"/>
        <v>Dec 2014</v>
      </c>
      <c r="P1088">
        <f t="shared" si="178"/>
        <v>201412</v>
      </c>
      <c r="Q1088">
        <v>42156</v>
      </c>
      <c r="R1088">
        <v>42156</v>
      </c>
      <c r="S1088" t="s">
        <v>78</v>
      </c>
      <c r="T1088" t="s">
        <v>79</v>
      </c>
      <c r="U1088" t="s">
        <v>74</v>
      </c>
      <c r="V1088" t="s">
        <v>75</v>
      </c>
      <c r="W1088" t="s">
        <v>68</v>
      </c>
      <c r="X1088" t="s">
        <v>69</v>
      </c>
      <c r="Y1088">
        <v>2</v>
      </c>
      <c r="Z1088">
        <v>25</v>
      </c>
    </row>
    <row r="1089" spans="5:26" x14ac:dyDescent="0.25">
      <c r="E1089">
        <v>41996</v>
      </c>
      <c r="F1089">
        <f t="shared" si="179"/>
        <v>2014</v>
      </c>
      <c r="G1089">
        <f t="shared" si="176"/>
        <v>12</v>
      </c>
      <c r="H1089" t="str">
        <f t="shared" si="180"/>
        <v>December</v>
      </c>
      <c r="I1089" t="str">
        <f t="shared" si="181"/>
        <v>Dec</v>
      </c>
      <c r="J1089">
        <f t="shared" si="177"/>
        <v>4</v>
      </c>
      <c r="K1089" t="str">
        <f t="shared" si="182"/>
        <v>Quarter 4</v>
      </c>
      <c r="L1089" t="str">
        <f t="shared" si="183"/>
        <v>Q4</v>
      </c>
      <c r="M1089" t="str">
        <f t="shared" si="184"/>
        <v>20144</v>
      </c>
      <c r="N1089" t="str">
        <f t="shared" si="185"/>
        <v>Q4 2014</v>
      </c>
      <c r="O1089" t="str">
        <f t="shared" si="186"/>
        <v>Dec 2014</v>
      </c>
      <c r="P1089">
        <f t="shared" si="178"/>
        <v>201412</v>
      </c>
      <c r="Q1089">
        <v>42156</v>
      </c>
      <c r="R1089">
        <v>42156</v>
      </c>
      <c r="S1089" t="s">
        <v>78</v>
      </c>
      <c r="T1089" t="s">
        <v>79</v>
      </c>
      <c r="U1089" t="s">
        <v>74</v>
      </c>
      <c r="V1089" t="s">
        <v>75</v>
      </c>
      <c r="W1089" t="s">
        <v>68</v>
      </c>
      <c r="X1089" t="s">
        <v>69</v>
      </c>
      <c r="Y1089">
        <v>2</v>
      </c>
      <c r="Z1089">
        <v>25</v>
      </c>
    </row>
    <row r="1090" spans="5:26" x14ac:dyDescent="0.25">
      <c r="E1090">
        <v>41997</v>
      </c>
      <c r="F1090">
        <f t="shared" si="179"/>
        <v>2014</v>
      </c>
      <c r="G1090">
        <f t="shared" ref="G1090:G1097" si="187">MONTH(E1090)</f>
        <v>12</v>
      </c>
      <c r="H1090" t="str">
        <f t="shared" si="180"/>
        <v>December</v>
      </c>
      <c r="I1090" t="str">
        <f t="shared" si="181"/>
        <v>Dec</v>
      </c>
      <c r="J1090">
        <f t="shared" ref="J1090:J1097" si="188">ROUNDUP(MONTH(E1090)/3,0)</f>
        <v>4</v>
      </c>
      <c r="K1090" t="str">
        <f t="shared" si="182"/>
        <v>Quarter 4</v>
      </c>
      <c r="L1090" t="str">
        <f t="shared" si="183"/>
        <v>Q4</v>
      </c>
      <c r="M1090" t="str">
        <f t="shared" si="184"/>
        <v>20144</v>
      </c>
      <c r="N1090" t="str">
        <f t="shared" si="185"/>
        <v>Q4 2014</v>
      </c>
      <c r="O1090" t="str">
        <f t="shared" si="186"/>
        <v>Dec 2014</v>
      </c>
      <c r="P1090">
        <f t="shared" ref="P1090:P1097" si="189">(YEAR(E1090) * 100) + MONTH(E1090)</f>
        <v>201412</v>
      </c>
      <c r="Q1090">
        <v>42156</v>
      </c>
      <c r="R1090">
        <v>42156</v>
      </c>
      <c r="S1090" t="s">
        <v>78</v>
      </c>
      <c r="T1090" t="s">
        <v>79</v>
      </c>
      <c r="U1090" t="s">
        <v>74</v>
      </c>
      <c r="V1090" t="s">
        <v>75</v>
      </c>
      <c r="W1090" t="s">
        <v>68</v>
      </c>
      <c r="X1090" t="s">
        <v>69</v>
      </c>
      <c r="Y1090">
        <v>2</v>
      </c>
      <c r="Z1090">
        <v>25</v>
      </c>
    </row>
    <row r="1091" spans="5:26" x14ac:dyDescent="0.25">
      <c r="E1091">
        <v>41998</v>
      </c>
      <c r="F1091">
        <f t="shared" ref="F1091:F1097" si="190">YEAR(E1091)</f>
        <v>2014</v>
      </c>
      <c r="G1091">
        <f t="shared" si="187"/>
        <v>12</v>
      </c>
      <c r="H1091" t="str">
        <f t="shared" ref="H1091:H1097" si="191">TEXT(E1091,"mmmm")</f>
        <v>December</v>
      </c>
      <c r="I1091" t="str">
        <f t="shared" ref="I1091:I1097" si="192">TEXT(E1091,"mmm")</f>
        <v>Dec</v>
      </c>
      <c r="J1091">
        <f t="shared" si="188"/>
        <v>4</v>
      </c>
      <c r="K1091" t="str">
        <f t="shared" ref="K1091:K1097" si="193">"Quarter " &amp; ROUNDUP(MONTH(E1091)/3,0)</f>
        <v>Quarter 4</v>
      </c>
      <c r="L1091" t="str">
        <f t="shared" ref="L1091:L1097" si="194">"Q" &amp; ROUNDUP(MONTH(E1091)/3,0)</f>
        <v>Q4</v>
      </c>
      <c r="M1091" t="str">
        <f t="shared" ref="M1091:M1097" si="195">YEAR(E1091) &amp; ROUNDUP(MONTH(E1091)/3,0)</f>
        <v>20144</v>
      </c>
      <c r="N1091" t="str">
        <f t="shared" ref="N1091:N1097" si="196">"Q" &amp; ROUNDUP(MONTH(E1091)/3,0) &amp; " " &amp; YEAR(E1091)</f>
        <v>Q4 2014</v>
      </c>
      <c r="O1091" t="str">
        <f t="shared" ref="O1091:O1097" si="197">TEXT(E1091,"mmm") &amp; " " &amp; YEAR(E1091)</f>
        <v>Dec 2014</v>
      </c>
      <c r="P1091">
        <f t="shared" si="189"/>
        <v>201412</v>
      </c>
      <c r="Q1091">
        <v>42156</v>
      </c>
      <c r="R1091">
        <v>42156</v>
      </c>
      <c r="S1091" t="s">
        <v>78</v>
      </c>
      <c r="T1091" t="s">
        <v>79</v>
      </c>
      <c r="U1091" t="s">
        <v>74</v>
      </c>
      <c r="V1091" t="s">
        <v>75</v>
      </c>
      <c r="W1091" t="s">
        <v>68</v>
      </c>
      <c r="X1091" t="s">
        <v>69</v>
      </c>
      <c r="Y1091">
        <v>2</v>
      </c>
      <c r="Z1091">
        <v>25</v>
      </c>
    </row>
    <row r="1092" spans="5:26" x14ac:dyDescent="0.25">
      <c r="E1092">
        <v>41999</v>
      </c>
      <c r="F1092">
        <f t="shared" si="190"/>
        <v>2014</v>
      </c>
      <c r="G1092">
        <f t="shared" si="187"/>
        <v>12</v>
      </c>
      <c r="H1092" t="str">
        <f t="shared" si="191"/>
        <v>December</v>
      </c>
      <c r="I1092" t="str">
        <f t="shared" si="192"/>
        <v>Dec</v>
      </c>
      <c r="J1092">
        <f t="shared" si="188"/>
        <v>4</v>
      </c>
      <c r="K1092" t="str">
        <f t="shared" si="193"/>
        <v>Quarter 4</v>
      </c>
      <c r="L1092" t="str">
        <f t="shared" si="194"/>
        <v>Q4</v>
      </c>
      <c r="M1092" t="str">
        <f t="shared" si="195"/>
        <v>20144</v>
      </c>
      <c r="N1092" t="str">
        <f t="shared" si="196"/>
        <v>Q4 2014</v>
      </c>
      <c r="O1092" t="str">
        <f t="shared" si="197"/>
        <v>Dec 2014</v>
      </c>
      <c r="P1092">
        <f t="shared" si="189"/>
        <v>201412</v>
      </c>
      <c r="Q1092">
        <v>42156</v>
      </c>
      <c r="R1092">
        <v>42156</v>
      </c>
      <c r="S1092" t="s">
        <v>78</v>
      </c>
      <c r="T1092" t="s">
        <v>79</v>
      </c>
      <c r="U1092" t="s">
        <v>74</v>
      </c>
      <c r="V1092" t="s">
        <v>75</v>
      </c>
      <c r="W1092" t="s">
        <v>68</v>
      </c>
      <c r="X1092" t="s">
        <v>69</v>
      </c>
      <c r="Y1092">
        <v>2</v>
      </c>
      <c r="Z1092">
        <v>26</v>
      </c>
    </row>
    <row r="1093" spans="5:26" x14ac:dyDescent="0.25">
      <c r="E1093">
        <v>42000</v>
      </c>
      <c r="F1093">
        <f t="shared" si="190"/>
        <v>2014</v>
      </c>
      <c r="G1093">
        <f t="shared" si="187"/>
        <v>12</v>
      </c>
      <c r="H1093" t="str">
        <f t="shared" si="191"/>
        <v>December</v>
      </c>
      <c r="I1093" t="str">
        <f t="shared" si="192"/>
        <v>Dec</v>
      </c>
      <c r="J1093">
        <f t="shared" si="188"/>
        <v>4</v>
      </c>
      <c r="K1093" t="str">
        <f t="shared" si="193"/>
        <v>Quarter 4</v>
      </c>
      <c r="L1093" t="str">
        <f t="shared" si="194"/>
        <v>Q4</v>
      </c>
      <c r="M1093" t="str">
        <f t="shared" si="195"/>
        <v>20144</v>
      </c>
      <c r="N1093" t="str">
        <f t="shared" si="196"/>
        <v>Q4 2014</v>
      </c>
      <c r="O1093" t="str">
        <f t="shared" si="197"/>
        <v>Dec 2014</v>
      </c>
      <c r="P1093">
        <f t="shared" si="189"/>
        <v>201412</v>
      </c>
      <c r="Q1093">
        <v>42156</v>
      </c>
      <c r="R1093">
        <v>42156</v>
      </c>
      <c r="S1093" t="s">
        <v>78</v>
      </c>
      <c r="T1093" t="s">
        <v>79</v>
      </c>
      <c r="U1093" t="s">
        <v>74</v>
      </c>
      <c r="V1093" t="s">
        <v>75</v>
      </c>
      <c r="W1093" t="s">
        <v>68</v>
      </c>
      <c r="X1093" t="s">
        <v>69</v>
      </c>
      <c r="Y1093">
        <v>2</v>
      </c>
      <c r="Z1093">
        <v>26</v>
      </c>
    </row>
    <row r="1094" spans="5:26" x14ac:dyDescent="0.25">
      <c r="E1094">
        <v>42001</v>
      </c>
      <c r="F1094">
        <f t="shared" si="190"/>
        <v>2014</v>
      </c>
      <c r="G1094">
        <f t="shared" si="187"/>
        <v>12</v>
      </c>
      <c r="H1094" t="str">
        <f t="shared" si="191"/>
        <v>December</v>
      </c>
      <c r="I1094" t="str">
        <f t="shared" si="192"/>
        <v>Dec</v>
      </c>
      <c r="J1094">
        <f t="shared" si="188"/>
        <v>4</v>
      </c>
      <c r="K1094" t="str">
        <f t="shared" si="193"/>
        <v>Quarter 4</v>
      </c>
      <c r="L1094" t="str">
        <f t="shared" si="194"/>
        <v>Q4</v>
      </c>
      <c r="M1094" t="str">
        <f t="shared" si="195"/>
        <v>20144</v>
      </c>
      <c r="N1094" t="str">
        <f t="shared" si="196"/>
        <v>Q4 2014</v>
      </c>
      <c r="O1094" t="str">
        <f t="shared" si="197"/>
        <v>Dec 2014</v>
      </c>
      <c r="P1094">
        <f t="shared" si="189"/>
        <v>201412</v>
      </c>
      <c r="Q1094">
        <v>42156</v>
      </c>
      <c r="R1094">
        <v>42156</v>
      </c>
      <c r="S1094" t="s">
        <v>78</v>
      </c>
      <c r="T1094" t="s">
        <v>79</v>
      </c>
      <c r="U1094" t="s">
        <v>74</v>
      </c>
      <c r="V1094" t="s">
        <v>75</v>
      </c>
      <c r="W1094" t="s">
        <v>68</v>
      </c>
      <c r="X1094" t="s">
        <v>69</v>
      </c>
      <c r="Y1094">
        <v>2</v>
      </c>
      <c r="Z1094">
        <v>26</v>
      </c>
    </row>
    <row r="1095" spans="5:26" x14ac:dyDescent="0.25">
      <c r="E1095">
        <v>42002</v>
      </c>
      <c r="F1095">
        <f t="shared" si="190"/>
        <v>2014</v>
      </c>
      <c r="G1095">
        <f t="shared" si="187"/>
        <v>12</v>
      </c>
      <c r="H1095" t="str">
        <f t="shared" si="191"/>
        <v>December</v>
      </c>
      <c r="I1095" t="str">
        <f t="shared" si="192"/>
        <v>Dec</v>
      </c>
      <c r="J1095">
        <f t="shared" si="188"/>
        <v>4</v>
      </c>
      <c r="K1095" t="str">
        <f t="shared" si="193"/>
        <v>Quarter 4</v>
      </c>
      <c r="L1095" t="str">
        <f t="shared" si="194"/>
        <v>Q4</v>
      </c>
      <c r="M1095" t="str">
        <f t="shared" si="195"/>
        <v>20144</v>
      </c>
      <c r="N1095" t="str">
        <f t="shared" si="196"/>
        <v>Q4 2014</v>
      </c>
      <c r="O1095" t="str">
        <f t="shared" si="197"/>
        <v>Dec 2014</v>
      </c>
      <c r="P1095">
        <f t="shared" si="189"/>
        <v>201412</v>
      </c>
      <c r="Q1095">
        <v>42156</v>
      </c>
      <c r="R1095">
        <v>42156</v>
      </c>
      <c r="S1095" t="s">
        <v>78</v>
      </c>
      <c r="T1095" t="s">
        <v>79</v>
      </c>
      <c r="U1095" t="s">
        <v>74</v>
      </c>
      <c r="V1095" t="s">
        <v>75</v>
      </c>
      <c r="W1095" t="s">
        <v>68</v>
      </c>
      <c r="X1095" t="s">
        <v>69</v>
      </c>
      <c r="Y1095">
        <v>2</v>
      </c>
      <c r="Z1095">
        <v>26</v>
      </c>
    </row>
    <row r="1096" spans="5:26" x14ac:dyDescent="0.25">
      <c r="E1096">
        <v>42003</v>
      </c>
      <c r="F1096">
        <f t="shared" si="190"/>
        <v>2014</v>
      </c>
      <c r="G1096">
        <f t="shared" si="187"/>
        <v>12</v>
      </c>
      <c r="H1096" t="str">
        <f t="shared" si="191"/>
        <v>December</v>
      </c>
      <c r="I1096" t="str">
        <f t="shared" si="192"/>
        <v>Dec</v>
      </c>
      <c r="J1096">
        <f t="shared" si="188"/>
        <v>4</v>
      </c>
      <c r="K1096" t="str">
        <f t="shared" si="193"/>
        <v>Quarter 4</v>
      </c>
      <c r="L1096" t="str">
        <f t="shared" si="194"/>
        <v>Q4</v>
      </c>
      <c r="M1096" t="str">
        <f t="shared" si="195"/>
        <v>20144</v>
      </c>
      <c r="N1096" t="str">
        <f t="shared" si="196"/>
        <v>Q4 2014</v>
      </c>
      <c r="O1096" t="str">
        <f t="shared" si="197"/>
        <v>Dec 2014</v>
      </c>
      <c r="P1096">
        <f t="shared" si="189"/>
        <v>201412</v>
      </c>
      <c r="Q1096">
        <v>42156</v>
      </c>
      <c r="R1096">
        <v>42156</v>
      </c>
      <c r="S1096" t="s">
        <v>78</v>
      </c>
      <c r="T1096" t="s">
        <v>79</v>
      </c>
      <c r="U1096" t="s">
        <v>74</v>
      </c>
      <c r="V1096" t="s">
        <v>75</v>
      </c>
      <c r="W1096" t="s">
        <v>68</v>
      </c>
      <c r="X1096" t="s">
        <v>69</v>
      </c>
      <c r="Y1096">
        <v>2</v>
      </c>
      <c r="Z1096">
        <v>26</v>
      </c>
    </row>
    <row r="1097" spans="5:26" x14ac:dyDescent="0.25">
      <c r="E1097">
        <v>42004</v>
      </c>
      <c r="F1097">
        <f t="shared" si="190"/>
        <v>2014</v>
      </c>
      <c r="G1097">
        <f t="shared" si="187"/>
        <v>12</v>
      </c>
      <c r="H1097" t="str">
        <f t="shared" si="191"/>
        <v>December</v>
      </c>
      <c r="I1097" t="str">
        <f t="shared" si="192"/>
        <v>Dec</v>
      </c>
      <c r="J1097">
        <f t="shared" si="188"/>
        <v>4</v>
      </c>
      <c r="K1097" t="str">
        <f t="shared" si="193"/>
        <v>Quarter 4</v>
      </c>
      <c r="L1097" t="str">
        <f t="shared" si="194"/>
        <v>Q4</v>
      </c>
      <c r="M1097" t="str">
        <f t="shared" si="195"/>
        <v>20144</v>
      </c>
      <c r="N1097" t="str">
        <f t="shared" si="196"/>
        <v>Q4 2014</v>
      </c>
      <c r="O1097" t="str">
        <f t="shared" si="197"/>
        <v>Dec 2014</v>
      </c>
      <c r="P1097">
        <f t="shared" si="189"/>
        <v>201412</v>
      </c>
      <c r="Q1097">
        <v>42156</v>
      </c>
      <c r="R1097">
        <v>42156</v>
      </c>
      <c r="S1097" t="s">
        <v>78</v>
      </c>
      <c r="T1097" t="s">
        <v>79</v>
      </c>
      <c r="U1097" t="s">
        <v>74</v>
      </c>
      <c r="V1097" t="s">
        <v>75</v>
      </c>
      <c r="W1097" t="s">
        <v>68</v>
      </c>
      <c r="X1097" t="s">
        <v>69</v>
      </c>
      <c r="Y1097">
        <v>2</v>
      </c>
      <c r="Z1097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O6" sqref="O6"/>
    </sheetView>
  </sheetViews>
  <sheetFormatPr defaultRowHeight="15" x14ac:dyDescent="0.25"/>
  <sheetData>
    <row r="1" spans="1:13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25">
      <c r="A2">
        <v>15</v>
      </c>
      <c r="B2" t="s">
        <v>93</v>
      </c>
      <c r="E2" t="s">
        <v>94</v>
      </c>
      <c r="G2" t="s">
        <v>95</v>
      </c>
      <c r="H2">
        <v>1</v>
      </c>
      <c r="I2" t="s">
        <v>96</v>
      </c>
      <c r="J2" t="s">
        <v>97</v>
      </c>
      <c r="K2">
        <v>40694</v>
      </c>
      <c r="L2" t="b">
        <v>1</v>
      </c>
    </row>
    <row r="3" spans="1:13" x14ac:dyDescent="0.25">
      <c r="A3">
        <v>5</v>
      </c>
      <c r="B3" t="s">
        <v>98</v>
      </c>
      <c r="C3" t="s">
        <v>99</v>
      </c>
      <c r="E3" t="s">
        <v>100</v>
      </c>
      <c r="G3" t="s">
        <v>101</v>
      </c>
      <c r="H3">
        <v>1</v>
      </c>
      <c r="I3" t="s">
        <v>96</v>
      </c>
      <c r="J3" t="s">
        <v>102</v>
      </c>
      <c r="K3">
        <v>39233</v>
      </c>
      <c r="L3" t="b">
        <v>1</v>
      </c>
    </row>
    <row r="4" spans="1:13" x14ac:dyDescent="0.25">
      <c r="A4">
        <v>14</v>
      </c>
      <c r="B4" t="s">
        <v>103</v>
      </c>
      <c r="E4" t="s">
        <v>104</v>
      </c>
      <c r="G4" t="s">
        <v>105</v>
      </c>
      <c r="H4">
        <v>1</v>
      </c>
      <c r="I4" t="s">
        <v>96</v>
      </c>
      <c r="J4" t="s">
        <v>102</v>
      </c>
      <c r="K4">
        <v>39599</v>
      </c>
      <c r="L4" t="b">
        <v>1</v>
      </c>
    </row>
    <row r="5" spans="1:13" x14ac:dyDescent="0.25">
      <c r="A5">
        <v>6</v>
      </c>
      <c r="B5" t="s">
        <v>106</v>
      </c>
      <c r="C5" t="s">
        <v>107</v>
      </c>
      <c r="E5" t="s">
        <v>108</v>
      </c>
      <c r="G5" t="s">
        <v>109</v>
      </c>
      <c r="H5">
        <v>2</v>
      </c>
      <c r="I5" t="s">
        <v>96</v>
      </c>
      <c r="J5" t="s">
        <v>102</v>
      </c>
      <c r="K5">
        <v>37667</v>
      </c>
      <c r="L5" t="b">
        <v>1</v>
      </c>
    </row>
    <row r="6" spans="1:13" x14ac:dyDescent="0.25">
      <c r="A6">
        <v>12</v>
      </c>
      <c r="B6" t="s">
        <v>110</v>
      </c>
      <c r="E6" t="s">
        <v>111</v>
      </c>
      <c r="G6" t="s">
        <v>112</v>
      </c>
      <c r="H6">
        <v>1</v>
      </c>
      <c r="I6" t="s">
        <v>96</v>
      </c>
      <c r="J6" t="s">
        <v>97</v>
      </c>
      <c r="K6">
        <v>41060</v>
      </c>
      <c r="L6" t="b">
        <v>1</v>
      </c>
    </row>
    <row r="7" spans="1:13" x14ac:dyDescent="0.25">
      <c r="A7">
        <v>4</v>
      </c>
      <c r="B7" t="s">
        <v>113</v>
      </c>
      <c r="C7" t="s">
        <v>114</v>
      </c>
      <c r="E7" t="s">
        <v>115</v>
      </c>
      <c r="G7" t="s">
        <v>116</v>
      </c>
      <c r="H7">
        <v>1</v>
      </c>
      <c r="I7" t="s">
        <v>96</v>
      </c>
      <c r="J7" t="s">
        <v>97</v>
      </c>
      <c r="K7">
        <v>40179</v>
      </c>
      <c r="L7" t="b">
        <v>1</v>
      </c>
    </row>
    <row r="8" spans="1:13" x14ac:dyDescent="0.25">
      <c r="A8">
        <v>17</v>
      </c>
      <c r="B8" t="s">
        <v>117</v>
      </c>
      <c r="E8" t="s">
        <v>118</v>
      </c>
      <c r="G8" t="s">
        <v>119</v>
      </c>
      <c r="H8">
        <v>2</v>
      </c>
      <c r="I8" t="s">
        <v>96</v>
      </c>
      <c r="K8">
        <v>40909</v>
      </c>
      <c r="L8" t="b">
        <v>1</v>
      </c>
    </row>
    <row r="9" spans="1:13" x14ac:dyDescent="0.25">
      <c r="A9">
        <v>2</v>
      </c>
      <c r="B9" t="s">
        <v>120</v>
      </c>
      <c r="C9" t="s">
        <v>121</v>
      </c>
      <c r="E9" t="s">
        <v>100</v>
      </c>
      <c r="F9" t="s">
        <v>122</v>
      </c>
      <c r="G9" t="s">
        <v>123</v>
      </c>
      <c r="H9">
        <v>1</v>
      </c>
      <c r="I9" t="s">
        <v>96</v>
      </c>
      <c r="J9" t="s">
        <v>102</v>
      </c>
      <c r="K9">
        <v>36526</v>
      </c>
      <c r="L9" t="b">
        <v>0</v>
      </c>
    </row>
    <row r="10" spans="1:13" x14ac:dyDescent="0.25">
      <c r="A10">
        <v>7</v>
      </c>
      <c r="B10" t="s">
        <v>124</v>
      </c>
      <c r="C10" t="s">
        <v>125</v>
      </c>
      <c r="E10" t="s">
        <v>126</v>
      </c>
      <c r="G10" t="s">
        <v>127</v>
      </c>
      <c r="H10">
        <v>1</v>
      </c>
      <c r="I10" t="s">
        <v>96</v>
      </c>
      <c r="J10" t="s">
        <v>102</v>
      </c>
      <c r="K10">
        <v>40101</v>
      </c>
      <c r="L10" t="b">
        <v>1</v>
      </c>
    </row>
    <row r="11" spans="1:13" x14ac:dyDescent="0.25">
      <c r="A11">
        <v>3</v>
      </c>
      <c r="B11" t="s">
        <v>128</v>
      </c>
      <c r="C11" t="s">
        <v>129</v>
      </c>
      <c r="E11" t="s">
        <v>130</v>
      </c>
      <c r="G11" t="s">
        <v>131</v>
      </c>
      <c r="H11">
        <v>1</v>
      </c>
      <c r="I11" t="s">
        <v>96</v>
      </c>
      <c r="J11" t="s">
        <v>102</v>
      </c>
      <c r="K11">
        <v>38443</v>
      </c>
      <c r="L11" t="b">
        <v>0</v>
      </c>
    </row>
    <row r="12" spans="1:13" x14ac:dyDescent="0.25">
      <c r="A12">
        <v>21</v>
      </c>
      <c r="B12" t="s">
        <v>132</v>
      </c>
      <c r="E12" t="s">
        <v>133</v>
      </c>
      <c r="H12">
        <v>6</v>
      </c>
      <c r="I12" t="s">
        <v>134</v>
      </c>
      <c r="K12">
        <v>40909</v>
      </c>
      <c r="L12" t="b">
        <v>1</v>
      </c>
    </row>
    <row r="13" spans="1:13" x14ac:dyDescent="0.25">
      <c r="A13">
        <v>20</v>
      </c>
      <c r="B13" t="s">
        <v>135</v>
      </c>
      <c r="E13" t="s">
        <v>136</v>
      </c>
      <c r="H13">
        <v>6</v>
      </c>
      <c r="I13" t="s">
        <v>96</v>
      </c>
      <c r="K13">
        <v>40909</v>
      </c>
      <c r="L13" t="b">
        <v>1</v>
      </c>
    </row>
    <row r="14" spans="1:13" x14ac:dyDescent="0.25">
      <c r="A14">
        <v>19</v>
      </c>
      <c r="B14" t="s">
        <v>137</v>
      </c>
      <c r="E14" t="s">
        <v>138</v>
      </c>
      <c r="G14" t="s">
        <v>139</v>
      </c>
      <c r="H14">
        <v>2</v>
      </c>
      <c r="I14" t="s">
        <v>134</v>
      </c>
      <c r="K14">
        <v>40909</v>
      </c>
      <c r="L14" t="b">
        <v>1</v>
      </c>
    </row>
    <row r="15" spans="1:13" x14ac:dyDescent="0.25">
      <c r="A15">
        <v>16</v>
      </c>
      <c r="B15" t="s">
        <v>140</v>
      </c>
      <c r="E15" t="s">
        <v>141</v>
      </c>
      <c r="G15" t="s">
        <v>142</v>
      </c>
      <c r="H15">
        <v>1</v>
      </c>
      <c r="I15" t="s">
        <v>96</v>
      </c>
      <c r="J15" t="s">
        <v>97</v>
      </c>
      <c r="K15">
        <v>39964</v>
      </c>
      <c r="L15" t="b">
        <v>1</v>
      </c>
    </row>
    <row r="16" spans="1:13" x14ac:dyDescent="0.25">
      <c r="A16">
        <v>8</v>
      </c>
      <c r="B16" t="s">
        <v>143</v>
      </c>
      <c r="E16" t="s">
        <v>144</v>
      </c>
      <c r="H16">
        <v>3</v>
      </c>
      <c r="I16" t="s">
        <v>96</v>
      </c>
      <c r="J16" t="s">
        <v>102</v>
      </c>
      <c r="K16">
        <v>40101</v>
      </c>
      <c r="L16" t="b">
        <v>1</v>
      </c>
    </row>
    <row r="17" spans="1:12" x14ac:dyDescent="0.25">
      <c r="A17">
        <v>13</v>
      </c>
      <c r="B17" t="s">
        <v>145</v>
      </c>
      <c r="E17" t="s">
        <v>146</v>
      </c>
      <c r="G17" t="s">
        <v>147</v>
      </c>
      <c r="H17">
        <v>1</v>
      </c>
      <c r="I17" t="s">
        <v>134</v>
      </c>
      <c r="J17" t="s">
        <v>102</v>
      </c>
      <c r="K17">
        <v>39233</v>
      </c>
      <c r="L17" t="b">
        <v>1</v>
      </c>
    </row>
    <row r="18" spans="1:12" x14ac:dyDescent="0.25">
      <c r="A18">
        <v>10</v>
      </c>
      <c r="B18" t="s">
        <v>148</v>
      </c>
      <c r="E18" t="s">
        <v>149</v>
      </c>
      <c r="H18">
        <v>4</v>
      </c>
      <c r="I18" t="s">
        <v>96</v>
      </c>
      <c r="J18" t="s">
        <v>97</v>
      </c>
      <c r="K18">
        <v>38868</v>
      </c>
      <c r="L18" t="b">
        <v>1</v>
      </c>
    </row>
    <row r="19" spans="1:12" x14ac:dyDescent="0.25">
      <c r="A19">
        <v>11</v>
      </c>
      <c r="B19" t="s">
        <v>150</v>
      </c>
      <c r="E19" t="s">
        <v>151</v>
      </c>
      <c r="H19">
        <v>5</v>
      </c>
      <c r="I19" t="s">
        <v>96</v>
      </c>
      <c r="J19" t="s">
        <v>97</v>
      </c>
      <c r="K19">
        <v>41060</v>
      </c>
      <c r="L19" t="b">
        <v>1</v>
      </c>
    </row>
    <row r="20" spans="1:12" x14ac:dyDescent="0.25">
      <c r="A20">
        <v>1</v>
      </c>
      <c r="B20" t="s">
        <v>152</v>
      </c>
      <c r="C20" t="s">
        <v>153</v>
      </c>
      <c r="D20" t="s">
        <v>122</v>
      </c>
      <c r="E20" t="s">
        <v>154</v>
      </c>
      <c r="F20" t="s">
        <v>155</v>
      </c>
      <c r="G20" t="s">
        <v>156</v>
      </c>
      <c r="H20">
        <v>1</v>
      </c>
      <c r="I20" t="s">
        <v>134</v>
      </c>
      <c r="J20" t="s">
        <v>102</v>
      </c>
      <c r="K20">
        <v>35799</v>
      </c>
      <c r="L20" t="b">
        <v>1</v>
      </c>
    </row>
    <row r="21" spans="1:12" x14ac:dyDescent="0.25">
      <c r="A21">
        <v>18</v>
      </c>
      <c r="B21" t="s">
        <v>157</v>
      </c>
      <c r="E21" t="s">
        <v>158</v>
      </c>
      <c r="G21" t="s">
        <v>159</v>
      </c>
      <c r="H21">
        <v>2</v>
      </c>
      <c r="I21" t="s">
        <v>96</v>
      </c>
      <c r="K21">
        <v>40909</v>
      </c>
      <c r="L21" t="b">
        <v>1</v>
      </c>
    </row>
    <row r="22" spans="1:12" x14ac:dyDescent="0.25">
      <c r="A22">
        <v>9</v>
      </c>
      <c r="B22" t="s">
        <v>160</v>
      </c>
      <c r="E22" t="s">
        <v>161</v>
      </c>
      <c r="H22">
        <v>6</v>
      </c>
      <c r="I22" t="s">
        <v>134</v>
      </c>
      <c r="J22" t="s">
        <v>102</v>
      </c>
      <c r="K22">
        <v>40101</v>
      </c>
      <c r="L22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12.140625" bestFit="1" customWidth="1"/>
    <col min="2" max="2" width="19.140625" bestFit="1" customWidth="1"/>
    <col min="3" max="3" width="21.28515625" bestFit="1" customWidth="1"/>
    <col min="4" max="4" width="40.42578125" bestFit="1" customWidth="1"/>
  </cols>
  <sheetData>
    <row r="1" spans="1:4" x14ac:dyDescent="0.25">
      <c r="A1" t="s">
        <v>87</v>
      </c>
      <c r="B1" t="s">
        <v>162</v>
      </c>
      <c r="C1" t="s">
        <v>163</v>
      </c>
      <c r="D1" t="s">
        <v>164</v>
      </c>
    </row>
    <row r="2" spans="1:4" x14ac:dyDescent="0.25">
      <c r="A2">
        <v>5</v>
      </c>
      <c r="B2" t="s">
        <v>165</v>
      </c>
      <c r="C2" t="s">
        <v>166</v>
      </c>
      <c r="D2" t="s">
        <v>167</v>
      </c>
    </row>
    <row r="3" spans="1:4" x14ac:dyDescent="0.25">
      <c r="A3">
        <v>2</v>
      </c>
      <c r="B3" t="s">
        <v>168</v>
      </c>
      <c r="C3" t="s">
        <v>168</v>
      </c>
      <c r="D3" t="s">
        <v>169</v>
      </c>
    </row>
    <row r="4" spans="1:4" x14ac:dyDescent="0.25">
      <c r="A4">
        <v>6</v>
      </c>
      <c r="B4" t="s">
        <v>170</v>
      </c>
      <c r="C4" t="s">
        <v>170</v>
      </c>
      <c r="D4" t="s">
        <v>171</v>
      </c>
    </row>
    <row r="5" spans="1:4" x14ac:dyDescent="0.25">
      <c r="A5">
        <v>3</v>
      </c>
      <c r="B5" t="s">
        <v>172</v>
      </c>
      <c r="C5" t="s">
        <v>173</v>
      </c>
      <c r="D5" t="s">
        <v>174</v>
      </c>
    </row>
    <row r="6" spans="1:4" x14ac:dyDescent="0.25">
      <c r="A6">
        <v>4</v>
      </c>
      <c r="B6" t="s">
        <v>175</v>
      </c>
      <c r="C6" t="s">
        <v>176</v>
      </c>
      <c r="D6" t="s">
        <v>177</v>
      </c>
    </row>
    <row r="7" spans="1:4" x14ac:dyDescent="0.25">
      <c r="A7">
        <v>1</v>
      </c>
      <c r="B7" t="s">
        <v>178</v>
      </c>
      <c r="C7" t="s">
        <v>179</v>
      </c>
      <c r="D7" t="s">
        <v>180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workbookViewId="0">
      <selection activeCell="C7" sqref="C7"/>
    </sheetView>
  </sheetViews>
  <sheetFormatPr defaultRowHeight="15" x14ac:dyDescent="0.25"/>
  <cols>
    <col min="1" max="1" width="13.85546875" bestFit="1" customWidth="1"/>
    <col min="2" max="2" width="15.5703125" bestFit="1" customWidth="1"/>
    <col min="3" max="3" width="17" bestFit="1" customWidth="1"/>
    <col min="4" max="4" width="11.42578125" bestFit="1" customWidth="1"/>
    <col min="5" max="5" width="12.42578125" bestFit="1" customWidth="1"/>
    <col min="6" max="6" width="13.5703125" bestFit="1" customWidth="1"/>
    <col min="7" max="7" width="11.5703125" bestFit="1" customWidth="1"/>
    <col min="8" max="8" width="11" bestFit="1" customWidth="1"/>
    <col min="9" max="9" width="10.42578125" bestFit="1" customWidth="1"/>
    <col min="10" max="10" width="17.28515625" bestFit="1" customWidth="1"/>
    <col min="11" max="11" width="13.140625" bestFit="1" customWidth="1"/>
    <col min="12" max="12" width="12.7109375" bestFit="1" customWidth="1"/>
    <col min="13" max="13" width="15.7109375" bestFit="1" customWidth="1"/>
    <col min="14" max="15" width="19.28515625" bestFit="1" customWidth="1"/>
    <col min="16" max="16" width="9.5703125" bestFit="1" customWidth="1"/>
    <col min="17" max="17" width="16.140625" bestFit="1" customWidth="1"/>
    <col min="18" max="18" width="19.85546875" bestFit="1" customWidth="1"/>
    <col min="19" max="19" width="14.28515625" bestFit="1" customWidth="1"/>
    <col min="20" max="20" width="17.140625" bestFit="1" customWidth="1"/>
  </cols>
  <sheetData>
    <row r="1" spans="1:20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0</v>
      </c>
      <c r="I1" t="s">
        <v>80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</row>
    <row r="2" spans="1:20" x14ac:dyDescent="0.25">
      <c r="A2">
        <v>41276</v>
      </c>
      <c r="B2">
        <v>150</v>
      </c>
      <c r="C2">
        <v>50</v>
      </c>
      <c r="D2">
        <v>39500</v>
      </c>
      <c r="E2" t="s">
        <v>199</v>
      </c>
      <c r="F2" t="s">
        <v>200</v>
      </c>
      <c r="G2">
        <v>25700</v>
      </c>
      <c r="H2">
        <v>9</v>
      </c>
      <c r="I2">
        <v>12</v>
      </c>
      <c r="J2" t="s">
        <v>201</v>
      </c>
      <c r="K2">
        <v>250</v>
      </c>
      <c r="L2">
        <v>250</v>
      </c>
      <c r="M2" t="s">
        <v>202</v>
      </c>
      <c r="N2" t="s">
        <v>203</v>
      </c>
      <c r="O2">
        <v>3</v>
      </c>
      <c r="P2">
        <v>8</v>
      </c>
      <c r="Q2" t="s">
        <v>204</v>
      </c>
      <c r="R2">
        <v>4</v>
      </c>
      <c r="S2" t="s">
        <v>205</v>
      </c>
      <c r="T2" t="s">
        <v>206</v>
      </c>
    </row>
    <row r="3" spans="1:20" x14ac:dyDescent="0.25">
      <c r="A3">
        <v>41000</v>
      </c>
      <c r="B3">
        <v>750</v>
      </c>
      <c r="C3">
        <v>775</v>
      </c>
      <c r="D3">
        <v>110000</v>
      </c>
      <c r="E3" t="s">
        <v>207</v>
      </c>
      <c r="F3" t="s">
        <v>208</v>
      </c>
      <c r="G3">
        <v>25700</v>
      </c>
      <c r="H3">
        <v>1</v>
      </c>
      <c r="I3">
        <v>2</v>
      </c>
      <c r="J3" t="s">
        <v>209</v>
      </c>
      <c r="K3">
        <v>1250</v>
      </c>
      <c r="L3">
        <v>2570</v>
      </c>
      <c r="M3" t="s">
        <v>202</v>
      </c>
      <c r="N3" t="s">
        <v>210</v>
      </c>
      <c r="O3">
        <v>3</v>
      </c>
      <c r="P3">
        <v>7</v>
      </c>
      <c r="Q3" t="s">
        <v>211</v>
      </c>
      <c r="R3">
        <v>2</v>
      </c>
      <c r="S3" t="s">
        <v>205</v>
      </c>
      <c r="T3" t="s">
        <v>212</v>
      </c>
    </row>
    <row r="4" spans="1:20" x14ac:dyDescent="0.25">
      <c r="A4">
        <v>41580</v>
      </c>
      <c r="B4">
        <v>150</v>
      </c>
      <c r="C4">
        <v>50</v>
      </c>
      <c r="D4">
        <v>41250</v>
      </c>
      <c r="E4" t="s">
        <v>199</v>
      </c>
      <c r="F4" t="s">
        <v>213</v>
      </c>
      <c r="G4">
        <v>62000</v>
      </c>
      <c r="H4">
        <v>2</v>
      </c>
      <c r="I4">
        <v>3</v>
      </c>
      <c r="J4" t="s">
        <v>214</v>
      </c>
      <c r="K4">
        <v>250</v>
      </c>
      <c r="L4">
        <v>400</v>
      </c>
      <c r="M4" t="s">
        <v>202</v>
      </c>
      <c r="N4" t="s">
        <v>215</v>
      </c>
      <c r="O4">
        <v>3</v>
      </c>
      <c r="P4">
        <v>9</v>
      </c>
      <c r="Q4" t="s">
        <v>204</v>
      </c>
      <c r="R4">
        <v>4</v>
      </c>
      <c r="S4" t="s">
        <v>205</v>
      </c>
      <c r="T4" t="s">
        <v>216</v>
      </c>
    </row>
    <row r="5" spans="1:20" x14ac:dyDescent="0.25">
      <c r="A5">
        <v>41610</v>
      </c>
      <c r="B5">
        <v>150</v>
      </c>
      <c r="C5">
        <v>50</v>
      </c>
      <c r="D5">
        <v>41250</v>
      </c>
      <c r="E5" t="s">
        <v>199</v>
      </c>
      <c r="F5" t="s">
        <v>200</v>
      </c>
      <c r="G5">
        <v>37500</v>
      </c>
      <c r="H5">
        <v>2</v>
      </c>
      <c r="I5">
        <v>3</v>
      </c>
      <c r="J5" t="s">
        <v>217</v>
      </c>
      <c r="K5">
        <v>325</v>
      </c>
      <c r="L5">
        <v>400</v>
      </c>
      <c r="M5" t="s">
        <v>202</v>
      </c>
      <c r="N5" t="s">
        <v>203</v>
      </c>
      <c r="O5">
        <v>3</v>
      </c>
      <c r="P5">
        <v>8</v>
      </c>
      <c r="Q5" t="s">
        <v>204</v>
      </c>
      <c r="R5">
        <v>4</v>
      </c>
      <c r="S5" t="s">
        <v>205</v>
      </c>
      <c r="T5" t="s">
        <v>218</v>
      </c>
    </row>
    <row r="6" spans="1:20" x14ac:dyDescent="0.25">
      <c r="A6">
        <v>41276</v>
      </c>
      <c r="B6">
        <v>0</v>
      </c>
      <c r="C6">
        <v>500</v>
      </c>
      <c r="D6">
        <v>178500</v>
      </c>
      <c r="E6" t="s">
        <v>219</v>
      </c>
      <c r="F6" t="s">
        <v>220</v>
      </c>
      <c r="G6">
        <v>75890</v>
      </c>
      <c r="H6">
        <v>9</v>
      </c>
      <c r="I6">
        <v>5</v>
      </c>
      <c r="J6" t="s">
        <v>201</v>
      </c>
      <c r="K6">
        <v>987</v>
      </c>
      <c r="L6">
        <v>500</v>
      </c>
      <c r="M6" t="s">
        <v>221</v>
      </c>
      <c r="N6" t="s">
        <v>222</v>
      </c>
      <c r="O6">
        <v>5</v>
      </c>
      <c r="P6">
        <v>17</v>
      </c>
      <c r="Q6" t="s">
        <v>204</v>
      </c>
      <c r="R6">
        <v>4</v>
      </c>
      <c r="S6" t="s">
        <v>223</v>
      </c>
      <c r="T6" t="s">
        <v>224</v>
      </c>
    </row>
    <row r="7" spans="1:20" x14ac:dyDescent="0.25">
      <c r="A7">
        <v>41488</v>
      </c>
      <c r="B7">
        <v>0</v>
      </c>
      <c r="C7">
        <v>1000</v>
      </c>
      <c r="D7">
        <v>130000</v>
      </c>
      <c r="E7" t="s">
        <v>225</v>
      </c>
      <c r="F7" t="s">
        <v>226</v>
      </c>
      <c r="G7">
        <v>62000</v>
      </c>
      <c r="H7">
        <v>8</v>
      </c>
      <c r="I7">
        <v>2</v>
      </c>
      <c r="J7" t="s">
        <v>227</v>
      </c>
      <c r="K7">
        <v>750</v>
      </c>
      <c r="L7">
        <v>400</v>
      </c>
      <c r="M7" t="s">
        <v>228</v>
      </c>
      <c r="N7" t="s">
        <v>229</v>
      </c>
      <c r="O7">
        <v>7</v>
      </c>
      <c r="P7">
        <v>29</v>
      </c>
      <c r="Q7" t="s">
        <v>204</v>
      </c>
      <c r="R7">
        <v>4</v>
      </c>
      <c r="S7" t="s">
        <v>205</v>
      </c>
      <c r="T7" t="s">
        <v>230</v>
      </c>
    </row>
    <row r="8" spans="1:20" x14ac:dyDescent="0.25">
      <c r="A8">
        <v>41217</v>
      </c>
      <c r="B8">
        <v>0</v>
      </c>
      <c r="C8">
        <v>1500</v>
      </c>
      <c r="D8">
        <v>155000</v>
      </c>
      <c r="E8" t="s">
        <v>219</v>
      </c>
      <c r="F8" t="s">
        <v>231</v>
      </c>
      <c r="G8">
        <v>125000</v>
      </c>
      <c r="H8">
        <v>6</v>
      </c>
      <c r="I8">
        <v>5</v>
      </c>
      <c r="J8" t="s">
        <v>232</v>
      </c>
      <c r="K8">
        <v>750</v>
      </c>
      <c r="L8">
        <v>600</v>
      </c>
      <c r="M8" t="s">
        <v>233</v>
      </c>
      <c r="N8" t="s">
        <v>234</v>
      </c>
      <c r="O8">
        <v>8</v>
      </c>
      <c r="P8">
        <v>35</v>
      </c>
      <c r="Q8" t="s">
        <v>235</v>
      </c>
      <c r="R8">
        <v>6</v>
      </c>
      <c r="S8" t="s">
        <v>223</v>
      </c>
      <c r="T8" t="s">
        <v>236</v>
      </c>
    </row>
    <row r="9" spans="1:20" x14ac:dyDescent="0.25">
      <c r="A9">
        <v>41153</v>
      </c>
      <c r="B9">
        <v>500</v>
      </c>
      <c r="C9">
        <v>775</v>
      </c>
      <c r="D9">
        <v>44000</v>
      </c>
      <c r="E9" t="s">
        <v>207</v>
      </c>
      <c r="F9" t="s">
        <v>208</v>
      </c>
      <c r="G9">
        <v>25700</v>
      </c>
      <c r="H9">
        <v>4</v>
      </c>
      <c r="I9">
        <v>8</v>
      </c>
      <c r="J9" t="s">
        <v>237</v>
      </c>
      <c r="K9">
        <v>987</v>
      </c>
      <c r="L9">
        <v>1950</v>
      </c>
      <c r="M9" t="s">
        <v>202</v>
      </c>
      <c r="N9" t="s">
        <v>210</v>
      </c>
      <c r="O9">
        <v>3</v>
      </c>
      <c r="P9">
        <v>7</v>
      </c>
      <c r="Q9" t="s">
        <v>204</v>
      </c>
      <c r="R9">
        <v>4</v>
      </c>
      <c r="S9" t="s">
        <v>205</v>
      </c>
      <c r="T9" t="s">
        <v>238</v>
      </c>
    </row>
    <row r="10" spans="1:20" x14ac:dyDescent="0.25">
      <c r="A10">
        <v>41457</v>
      </c>
      <c r="B10">
        <v>150</v>
      </c>
      <c r="C10">
        <v>50</v>
      </c>
      <c r="D10">
        <v>25250</v>
      </c>
      <c r="E10" t="s">
        <v>239</v>
      </c>
      <c r="F10" t="s">
        <v>240</v>
      </c>
      <c r="G10">
        <v>4500</v>
      </c>
      <c r="H10">
        <v>2</v>
      </c>
      <c r="I10">
        <v>3</v>
      </c>
      <c r="J10" t="s">
        <v>241</v>
      </c>
      <c r="K10">
        <v>325</v>
      </c>
      <c r="L10">
        <v>400</v>
      </c>
      <c r="M10" t="s">
        <v>233</v>
      </c>
      <c r="N10" t="s">
        <v>242</v>
      </c>
      <c r="O10">
        <v>8</v>
      </c>
      <c r="P10">
        <v>40</v>
      </c>
      <c r="Q10" t="s">
        <v>204</v>
      </c>
      <c r="R10">
        <v>4</v>
      </c>
      <c r="S10" t="s">
        <v>223</v>
      </c>
      <c r="T10" t="s">
        <v>243</v>
      </c>
    </row>
    <row r="11" spans="1:20" x14ac:dyDescent="0.25">
      <c r="A11">
        <v>41183</v>
      </c>
      <c r="B11">
        <v>500</v>
      </c>
      <c r="C11">
        <v>500</v>
      </c>
      <c r="D11">
        <v>110000</v>
      </c>
      <c r="E11" t="s">
        <v>207</v>
      </c>
      <c r="F11" t="s">
        <v>244</v>
      </c>
      <c r="G11">
        <v>62000</v>
      </c>
      <c r="H11">
        <v>5</v>
      </c>
      <c r="I11">
        <v>6</v>
      </c>
      <c r="J11" t="s">
        <v>245</v>
      </c>
      <c r="K11">
        <v>1250</v>
      </c>
      <c r="L11">
        <v>1950</v>
      </c>
      <c r="M11" t="s">
        <v>202</v>
      </c>
      <c r="N11" t="s">
        <v>210</v>
      </c>
      <c r="O11">
        <v>3</v>
      </c>
      <c r="P11">
        <v>7</v>
      </c>
      <c r="Q11" t="s">
        <v>204</v>
      </c>
      <c r="R11">
        <v>4</v>
      </c>
      <c r="S11" t="s">
        <v>205</v>
      </c>
      <c r="T11" t="s">
        <v>246</v>
      </c>
    </row>
    <row r="12" spans="1:20" x14ac:dyDescent="0.25">
      <c r="A12">
        <v>41247</v>
      </c>
      <c r="B12">
        <v>5000</v>
      </c>
      <c r="C12">
        <v>1500</v>
      </c>
      <c r="D12">
        <v>95000</v>
      </c>
      <c r="E12" t="s">
        <v>219</v>
      </c>
      <c r="F12" t="s">
        <v>247</v>
      </c>
      <c r="G12">
        <v>155000</v>
      </c>
      <c r="H12">
        <v>7</v>
      </c>
      <c r="I12">
        <v>3</v>
      </c>
      <c r="J12" t="s">
        <v>248</v>
      </c>
      <c r="K12">
        <v>570</v>
      </c>
      <c r="L12">
        <v>600</v>
      </c>
      <c r="M12" t="s">
        <v>249</v>
      </c>
      <c r="N12" t="s">
        <v>250</v>
      </c>
      <c r="O12">
        <v>4</v>
      </c>
      <c r="P12">
        <v>10</v>
      </c>
      <c r="Q12" t="s">
        <v>204</v>
      </c>
      <c r="R12">
        <v>4</v>
      </c>
      <c r="S12" t="s">
        <v>223</v>
      </c>
      <c r="T12" t="s">
        <v>251</v>
      </c>
    </row>
    <row r="13" spans="1:20" x14ac:dyDescent="0.25">
      <c r="A13">
        <v>41457</v>
      </c>
      <c r="B13">
        <v>1750</v>
      </c>
      <c r="C13">
        <v>500</v>
      </c>
      <c r="D13">
        <v>102500</v>
      </c>
      <c r="E13" t="s">
        <v>225</v>
      </c>
      <c r="F13" t="s">
        <v>252</v>
      </c>
      <c r="G13">
        <v>62000</v>
      </c>
      <c r="H13">
        <v>7</v>
      </c>
      <c r="I13">
        <v>1</v>
      </c>
      <c r="J13" t="s">
        <v>241</v>
      </c>
      <c r="K13">
        <v>987</v>
      </c>
      <c r="L13">
        <v>400</v>
      </c>
      <c r="M13" t="s">
        <v>249</v>
      </c>
      <c r="N13" t="s">
        <v>253</v>
      </c>
      <c r="O13">
        <v>4</v>
      </c>
      <c r="P13">
        <v>13</v>
      </c>
      <c r="Q13" t="s">
        <v>235</v>
      </c>
      <c r="R13">
        <v>6</v>
      </c>
      <c r="S13" t="s">
        <v>205</v>
      </c>
      <c r="T13" t="s">
        <v>254</v>
      </c>
    </row>
    <row r="14" spans="1:20" x14ac:dyDescent="0.25">
      <c r="A14">
        <v>41580</v>
      </c>
      <c r="B14">
        <v>1000</v>
      </c>
      <c r="C14">
        <v>450</v>
      </c>
      <c r="D14">
        <v>44000</v>
      </c>
      <c r="E14" t="s">
        <v>207</v>
      </c>
      <c r="F14" t="s">
        <v>255</v>
      </c>
      <c r="G14">
        <v>25700</v>
      </c>
      <c r="H14">
        <v>6</v>
      </c>
      <c r="I14">
        <v>2</v>
      </c>
      <c r="J14" t="s">
        <v>214</v>
      </c>
      <c r="K14">
        <v>486</v>
      </c>
      <c r="L14">
        <v>2570</v>
      </c>
      <c r="M14" t="s">
        <v>202</v>
      </c>
      <c r="N14" t="s">
        <v>203</v>
      </c>
      <c r="O14">
        <v>3</v>
      </c>
      <c r="P14">
        <v>8</v>
      </c>
      <c r="Q14" t="s">
        <v>204</v>
      </c>
      <c r="R14">
        <v>4</v>
      </c>
      <c r="S14" t="s">
        <v>205</v>
      </c>
      <c r="T14" t="s">
        <v>256</v>
      </c>
    </row>
    <row r="15" spans="1:20" x14ac:dyDescent="0.25">
      <c r="A15">
        <v>41427</v>
      </c>
      <c r="B15">
        <v>500</v>
      </c>
      <c r="C15">
        <v>500</v>
      </c>
      <c r="D15">
        <v>39500</v>
      </c>
      <c r="E15" t="s">
        <v>207</v>
      </c>
      <c r="F15" t="s">
        <v>244</v>
      </c>
      <c r="G15">
        <v>62000</v>
      </c>
      <c r="H15">
        <v>1</v>
      </c>
      <c r="I15">
        <v>8</v>
      </c>
      <c r="J15" t="s">
        <v>257</v>
      </c>
      <c r="K15">
        <v>486</v>
      </c>
      <c r="L15">
        <v>1950</v>
      </c>
      <c r="M15" t="s">
        <v>202</v>
      </c>
      <c r="N15" t="s">
        <v>210</v>
      </c>
      <c r="O15">
        <v>3</v>
      </c>
      <c r="P15">
        <v>7</v>
      </c>
      <c r="Q15" t="s">
        <v>204</v>
      </c>
      <c r="R15">
        <v>4</v>
      </c>
      <c r="S15" t="s">
        <v>258</v>
      </c>
      <c r="T15" t="s">
        <v>259</v>
      </c>
    </row>
    <row r="16" spans="1:20" x14ac:dyDescent="0.25">
      <c r="A16">
        <v>41396</v>
      </c>
      <c r="B16">
        <v>150</v>
      </c>
      <c r="C16">
        <v>50</v>
      </c>
      <c r="D16">
        <v>41250</v>
      </c>
      <c r="E16" t="s">
        <v>199</v>
      </c>
      <c r="F16" t="s">
        <v>213</v>
      </c>
      <c r="G16">
        <v>62000</v>
      </c>
      <c r="H16">
        <v>5</v>
      </c>
      <c r="I16">
        <v>15</v>
      </c>
      <c r="J16" t="s">
        <v>260</v>
      </c>
      <c r="K16">
        <v>250</v>
      </c>
      <c r="L16">
        <v>400</v>
      </c>
      <c r="M16" t="s">
        <v>202</v>
      </c>
      <c r="N16" t="s">
        <v>215</v>
      </c>
      <c r="O16">
        <v>3</v>
      </c>
      <c r="P16">
        <v>9</v>
      </c>
      <c r="Q16" t="s">
        <v>204</v>
      </c>
      <c r="R16">
        <v>4</v>
      </c>
      <c r="S16" t="s">
        <v>205</v>
      </c>
      <c r="T16" t="s">
        <v>261</v>
      </c>
    </row>
    <row r="17" spans="1:20" x14ac:dyDescent="0.25">
      <c r="A17">
        <v>41396</v>
      </c>
      <c r="B17">
        <v>150</v>
      </c>
      <c r="C17">
        <v>50</v>
      </c>
      <c r="D17">
        <v>22500</v>
      </c>
      <c r="E17" t="s">
        <v>262</v>
      </c>
      <c r="F17" t="s">
        <v>263</v>
      </c>
      <c r="G17">
        <v>8500</v>
      </c>
      <c r="H17">
        <v>5</v>
      </c>
      <c r="I17">
        <v>3</v>
      </c>
      <c r="J17" t="s">
        <v>260</v>
      </c>
      <c r="K17">
        <v>325</v>
      </c>
      <c r="L17">
        <v>400</v>
      </c>
      <c r="M17" t="s">
        <v>233</v>
      </c>
      <c r="N17" t="s">
        <v>264</v>
      </c>
      <c r="O17">
        <v>8</v>
      </c>
      <c r="P17">
        <v>38</v>
      </c>
      <c r="Q17" t="s">
        <v>204</v>
      </c>
      <c r="R17">
        <v>4</v>
      </c>
      <c r="S17" t="s">
        <v>223</v>
      </c>
      <c r="T17" t="s">
        <v>265</v>
      </c>
    </row>
    <row r="18" spans="1:20" x14ac:dyDescent="0.25">
      <c r="A18">
        <v>41580</v>
      </c>
      <c r="B18">
        <v>750</v>
      </c>
      <c r="C18">
        <v>500</v>
      </c>
      <c r="D18">
        <v>39500</v>
      </c>
      <c r="E18" t="s">
        <v>199</v>
      </c>
      <c r="F18" t="s">
        <v>213</v>
      </c>
      <c r="G18">
        <v>25000</v>
      </c>
      <c r="H18">
        <v>4</v>
      </c>
      <c r="I18">
        <v>5</v>
      </c>
      <c r="J18" t="s">
        <v>214</v>
      </c>
      <c r="K18">
        <v>1250</v>
      </c>
      <c r="L18">
        <v>1950</v>
      </c>
      <c r="M18" t="s">
        <v>202</v>
      </c>
      <c r="N18" t="s">
        <v>203</v>
      </c>
      <c r="O18">
        <v>3</v>
      </c>
      <c r="P18">
        <v>8</v>
      </c>
      <c r="Q18" t="s">
        <v>204</v>
      </c>
      <c r="R18">
        <v>4</v>
      </c>
      <c r="S18" t="s">
        <v>205</v>
      </c>
      <c r="T18" t="s">
        <v>266</v>
      </c>
    </row>
    <row r="19" spans="1:20" x14ac:dyDescent="0.25">
      <c r="A19">
        <v>41030</v>
      </c>
      <c r="B19">
        <v>750</v>
      </c>
      <c r="C19">
        <v>775</v>
      </c>
      <c r="D19">
        <v>110000</v>
      </c>
      <c r="E19" t="s">
        <v>207</v>
      </c>
      <c r="F19" t="s">
        <v>244</v>
      </c>
      <c r="G19">
        <v>62000</v>
      </c>
      <c r="H19">
        <v>5</v>
      </c>
      <c r="I19">
        <v>2</v>
      </c>
      <c r="J19" t="s">
        <v>267</v>
      </c>
      <c r="K19">
        <v>987</v>
      </c>
      <c r="L19">
        <v>2570</v>
      </c>
      <c r="M19" t="s">
        <v>202</v>
      </c>
      <c r="N19" t="s">
        <v>210</v>
      </c>
      <c r="O19">
        <v>3</v>
      </c>
      <c r="P19">
        <v>7</v>
      </c>
      <c r="Q19" t="s">
        <v>204</v>
      </c>
      <c r="R19">
        <v>4</v>
      </c>
      <c r="S19" t="s">
        <v>223</v>
      </c>
      <c r="T19" t="s">
        <v>268</v>
      </c>
    </row>
    <row r="20" spans="1:20" x14ac:dyDescent="0.25">
      <c r="A20">
        <v>41488</v>
      </c>
      <c r="B20">
        <v>150</v>
      </c>
      <c r="C20">
        <v>50</v>
      </c>
      <c r="D20">
        <v>22500</v>
      </c>
      <c r="E20" t="s">
        <v>239</v>
      </c>
      <c r="F20" t="s">
        <v>240</v>
      </c>
      <c r="G20">
        <v>8500</v>
      </c>
      <c r="H20">
        <v>3</v>
      </c>
      <c r="I20">
        <v>2</v>
      </c>
      <c r="J20" t="s">
        <v>227</v>
      </c>
      <c r="K20">
        <v>325</v>
      </c>
      <c r="L20">
        <v>400</v>
      </c>
      <c r="M20" t="s">
        <v>233</v>
      </c>
      <c r="N20" t="s">
        <v>242</v>
      </c>
      <c r="O20">
        <v>8</v>
      </c>
      <c r="P20">
        <v>40</v>
      </c>
      <c r="Q20" t="s">
        <v>204</v>
      </c>
      <c r="R20">
        <v>4</v>
      </c>
      <c r="S20" t="s">
        <v>223</v>
      </c>
      <c r="T20" t="s">
        <v>269</v>
      </c>
    </row>
    <row r="21" spans="1:20" x14ac:dyDescent="0.25">
      <c r="A21">
        <v>41061</v>
      </c>
      <c r="B21">
        <v>500</v>
      </c>
      <c r="C21">
        <v>500</v>
      </c>
      <c r="D21">
        <v>39500</v>
      </c>
      <c r="E21" t="s">
        <v>199</v>
      </c>
      <c r="F21" t="s">
        <v>213</v>
      </c>
      <c r="G21">
        <v>37500</v>
      </c>
      <c r="H21">
        <v>6</v>
      </c>
      <c r="I21">
        <v>2</v>
      </c>
      <c r="J21" t="s">
        <v>270</v>
      </c>
      <c r="K21">
        <v>486</v>
      </c>
      <c r="L21">
        <v>1950</v>
      </c>
      <c r="M21" t="s">
        <v>249</v>
      </c>
      <c r="N21" t="s">
        <v>271</v>
      </c>
      <c r="O21">
        <v>4</v>
      </c>
      <c r="P21">
        <v>14</v>
      </c>
      <c r="Q21" t="s">
        <v>235</v>
      </c>
      <c r="R21">
        <v>6</v>
      </c>
      <c r="S21" t="s">
        <v>223</v>
      </c>
      <c r="T21" t="s">
        <v>272</v>
      </c>
    </row>
    <row r="22" spans="1:20" x14ac:dyDescent="0.25">
      <c r="A22">
        <v>41244</v>
      </c>
      <c r="B22">
        <v>500</v>
      </c>
      <c r="C22">
        <v>450</v>
      </c>
      <c r="D22">
        <v>44000</v>
      </c>
      <c r="E22" t="s">
        <v>207</v>
      </c>
      <c r="F22" t="s">
        <v>244</v>
      </c>
      <c r="G22">
        <v>62000</v>
      </c>
      <c r="H22">
        <v>6</v>
      </c>
      <c r="I22">
        <v>2</v>
      </c>
      <c r="J22" t="s">
        <v>273</v>
      </c>
      <c r="K22">
        <v>987</v>
      </c>
      <c r="L22">
        <v>1950</v>
      </c>
      <c r="M22" t="s">
        <v>202</v>
      </c>
      <c r="N22" t="s">
        <v>210</v>
      </c>
      <c r="O22">
        <v>3</v>
      </c>
      <c r="P22">
        <v>7</v>
      </c>
      <c r="Q22" t="s">
        <v>274</v>
      </c>
      <c r="R22">
        <v>3</v>
      </c>
      <c r="S22" t="s">
        <v>205</v>
      </c>
      <c r="T22" t="s">
        <v>275</v>
      </c>
    </row>
    <row r="23" spans="1:20" x14ac:dyDescent="0.25">
      <c r="A23">
        <v>41603</v>
      </c>
      <c r="B23">
        <v>1000</v>
      </c>
      <c r="C23">
        <v>975</v>
      </c>
      <c r="D23">
        <v>37690</v>
      </c>
      <c r="E23" t="s">
        <v>219</v>
      </c>
      <c r="F23" t="s">
        <v>220</v>
      </c>
      <c r="G23">
        <v>31125</v>
      </c>
      <c r="H23">
        <v>3</v>
      </c>
      <c r="I23">
        <v>18</v>
      </c>
      <c r="J23" t="s">
        <v>276</v>
      </c>
      <c r="K23">
        <v>1250</v>
      </c>
      <c r="L23">
        <v>895</v>
      </c>
      <c r="M23" t="s">
        <v>202</v>
      </c>
      <c r="N23" t="s">
        <v>277</v>
      </c>
      <c r="O23">
        <v>3</v>
      </c>
      <c r="P23">
        <v>7</v>
      </c>
      <c r="Q23" t="s">
        <v>274</v>
      </c>
      <c r="R23">
        <v>3</v>
      </c>
      <c r="S23" t="s">
        <v>223</v>
      </c>
      <c r="T23" t="s">
        <v>278</v>
      </c>
    </row>
    <row r="24" spans="1:20" x14ac:dyDescent="0.25">
      <c r="A24">
        <v>41335</v>
      </c>
      <c r="B24">
        <v>750</v>
      </c>
      <c r="C24">
        <v>500</v>
      </c>
      <c r="D24">
        <v>39500</v>
      </c>
      <c r="E24" t="s">
        <v>199</v>
      </c>
      <c r="F24" t="s">
        <v>200</v>
      </c>
      <c r="G24">
        <v>25000</v>
      </c>
      <c r="H24">
        <v>1</v>
      </c>
      <c r="I24">
        <v>4</v>
      </c>
      <c r="J24" t="s">
        <v>279</v>
      </c>
      <c r="K24">
        <v>987</v>
      </c>
      <c r="L24">
        <v>1950</v>
      </c>
      <c r="M24" t="s">
        <v>202</v>
      </c>
      <c r="N24" t="s">
        <v>203</v>
      </c>
      <c r="O24">
        <v>3</v>
      </c>
      <c r="P24">
        <v>8</v>
      </c>
      <c r="Q24" t="s">
        <v>204</v>
      </c>
      <c r="R24">
        <v>4</v>
      </c>
      <c r="S24" t="s">
        <v>205</v>
      </c>
      <c r="T24" t="s">
        <v>280</v>
      </c>
    </row>
    <row r="25" spans="1:20" x14ac:dyDescent="0.25">
      <c r="A25">
        <v>41519</v>
      </c>
      <c r="B25">
        <v>150</v>
      </c>
      <c r="C25">
        <v>50</v>
      </c>
      <c r="D25">
        <v>39500</v>
      </c>
      <c r="E25" t="s">
        <v>199</v>
      </c>
      <c r="F25" t="s">
        <v>213</v>
      </c>
      <c r="G25">
        <v>62000</v>
      </c>
      <c r="H25">
        <v>4</v>
      </c>
      <c r="I25">
        <v>2</v>
      </c>
      <c r="J25" t="s">
        <v>281</v>
      </c>
      <c r="K25">
        <v>250</v>
      </c>
      <c r="L25">
        <v>250</v>
      </c>
      <c r="M25" t="s">
        <v>202</v>
      </c>
      <c r="N25" t="s">
        <v>215</v>
      </c>
      <c r="O25">
        <v>3</v>
      </c>
      <c r="P25">
        <v>9</v>
      </c>
      <c r="Q25" t="s">
        <v>204</v>
      </c>
      <c r="R25">
        <v>4</v>
      </c>
      <c r="S25" t="s">
        <v>223</v>
      </c>
      <c r="T25" t="s">
        <v>282</v>
      </c>
    </row>
    <row r="26" spans="1:20" x14ac:dyDescent="0.25">
      <c r="A26">
        <v>40909</v>
      </c>
      <c r="B26">
        <v>750</v>
      </c>
      <c r="C26">
        <v>500</v>
      </c>
      <c r="D26">
        <v>39500</v>
      </c>
      <c r="E26" t="s">
        <v>207</v>
      </c>
      <c r="F26" t="s">
        <v>244</v>
      </c>
      <c r="G26">
        <v>25700</v>
      </c>
      <c r="H26">
        <v>2</v>
      </c>
      <c r="I26">
        <v>4</v>
      </c>
      <c r="J26" t="s">
        <v>283</v>
      </c>
      <c r="K26">
        <v>1250</v>
      </c>
      <c r="L26">
        <v>2570</v>
      </c>
      <c r="M26" t="s">
        <v>202</v>
      </c>
      <c r="N26" t="s">
        <v>203</v>
      </c>
      <c r="O26">
        <v>3</v>
      </c>
      <c r="P26">
        <v>8</v>
      </c>
      <c r="Q26" t="s">
        <v>211</v>
      </c>
      <c r="R26">
        <v>2</v>
      </c>
      <c r="S26" t="s">
        <v>205</v>
      </c>
      <c r="T26" t="s">
        <v>284</v>
      </c>
    </row>
    <row r="27" spans="1:20" x14ac:dyDescent="0.25">
      <c r="A27">
        <v>41427</v>
      </c>
      <c r="B27">
        <v>150</v>
      </c>
      <c r="C27">
        <v>50</v>
      </c>
      <c r="D27">
        <v>22500</v>
      </c>
      <c r="E27" t="s">
        <v>262</v>
      </c>
      <c r="F27" t="s">
        <v>285</v>
      </c>
      <c r="G27">
        <v>17000</v>
      </c>
      <c r="H27">
        <v>5</v>
      </c>
      <c r="I27">
        <v>11</v>
      </c>
      <c r="J27" t="s">
        <v>257</v>
      </c>
      <c r="K27">
        <v>325</v>
      </c>
      <c r="L27">
        <v>250</v>
      </c>
      <c r="M27" t="s">
        <v>233</v>
      </c>
      <c r="N27" t="s">
        <v>264</v>
      </c>
      <c r="O27">
        <v>8</v>
      </c>
      <c r="P27">
        <v>38</v>
      </c>
      <c r="Q27" t="s">
        <v>204</v>
      </c>
      <c r="R27">
        <v>4</v>
      </c>
      <c r="S27" t="s">
        <v>223</v>
      </c>
      <c r="T27" t="s">
        <v>286</v>
      </c>
    </row>
    <row r="28" spans="1:20" x14ac:dyDescent="0.25">
      <c r="A28">
        <v>41427</v>
      </c>
      <c r="B28">
        <v>150</v>
      </c>
      <c r="C28">
        <v>50</v>
      </c>
      <c r="D28">
        <v>22500</v>
      </c>
      <c r="E28" t="s">
        <v>239</v>
      </c>
      <c r="F28" t="s">
        <v>240</v>
      </c>
      <c r="G28">
        <v>8500</v>
      </c>
      <c r="H28">
        <v>1</v>
      </c>
      <c r="I28">
        <v>4</v>
      </c>
      <c r="J28" t="s">
        <v>257</v>
      </c>
      <c r="K28">
        <v>325</v>
      </c>
      <c r="L28">
        <v>250</v>
      </c>
      <c r="M28" t="s">
        <v>233</v>
      </c>
      <c r="N28" t="s">
        <v>242</v>
      </c>
      <c r="O28">
        <v>8</v>
      </c>
      <c r="P28">
        <v>40</v>
      </c>
      <c r="Q28" t="s">
        <v>204</v>
      </c>
      <c r="R28">
        <v>4</v>
      </c>
      <c r="S28" t="s">
        <v>223</v>
      </c>
      <c r="T28" t="s">
        <v>287</v>
      </c>
    </row>
    <row r="29" spans="1:20" x14ac:dyDescent="0.25">
      <c r="A29">
        <v>40940</v>
      </c>
      <c r="B29">
        <v>500</v>
      </c>
      <c r="C29">
        <v>450</v>
      </c>
      <c r="D29">
        <v>45000</v>
      </c>
      <c r="E29" t="s">
        <v>199</v>
      </c>
      <c r="F29" t="s">
        <v>200</v>
      </c>
      <c r="G29">
        <v>37500</v>
      </c>
      <c r="H29">
        <v>8</v>
      </c>
      <c r="I29">
        <v>8</v>
      </c>
      <c r="J29" t="s">
        <v>288</v>
      </c>
      <c r="K29">
        <v>486</v>
      </c>
      <c r="L29">
        <v>1950</v>
      </c>
      <c r="M29" t="s">
        <v>249</v>
      </c>
      <c r="N29" t="s">
        <v>271</v>
      </c>
      <c r="O29">
        <v>4</v>
      </c>
      <c r="P29">
        <v>14</v>
      </c>
      <c r="Q29" t="s">
        <v>204</v>
      </c>
      <c r="R29">
        <v>4</v>
      </c>
      <c r="S29" t="s">
        <v>205</v>
      </c>
      <c r="T29" t="s">
        <v>289</v>
      </c>
    </row>
    <row r="30" spans="1:20" x14ac:dyDescent="0.25">
      <c r="A30">
        <v>41244</v>
      </c>
      <c r="B30">
        <v>0</v>
      </c>
      <c r="C30">
        <v>500</v>
      </c>
      <c r="D30">
        <v>44000</v>
      </c>
      <c r="E30" t="s">
        <v>199</v>
      </c>
      <c r="F30" t="s">
        <v>213</v>
      </c>
      <c r="G30">
        <v>37500</v>
      </c>
      <c r="H30">
        <v>7</v>
      </c>
      <c r="I30">
        <v>1</v>
      </c>
      <c r="J30" t="s">
        <v>273</v>
      </c>
      <c r="K30">
        <v>987</v>
      </c>
      <c r="L30">
        <v>2570</v>
      </c>
      <c r="M30" t="s">
        <v>221</v>
      </c>
      <c r="N30" t="s">
        <v>222</v>
      </c>
      <c r="O30">
        <v>5</v>
      </c>
      <c r="P30">
        <v>17</v>
      </c>
      <c r="Q30" t="s">
        <v>204</v>
      </c>
      <c r="R30">
        <v>4</v>
      </c>
      <c r="S30" t="s">
        <v>223</v>
      </c>
      <c r="T30" t="s">
        <v>290</v>
      </c>
    </row>
    <row r="31" spans="1:20" x14ac:dyDescent="0.25">
      <c r="A31">
        <v>41457</v>
      </c>
      <c r="B31">
        <v>1000</v>
      </c>
      <c r="C31">
        <v>450</v>
      </c>
      <c r="D31">
        <v>124500</v>
      </c>
      <c r="E31" t="s">
        <v>219</v>
      </c>
      <c r="F31" t="s">
        <v>231</v>
      </c>
      <c r="G31">
        <v>62000</v>
      </c>
      <c r="H31">
        <v>3</v>
      </c>
      <c r="I31">
        <v>1</v>
      </c>
      <c r="J31" t="s">
        <v>241</v>
      </c>
      <c r="K31">
        <v>984</v>
      </c>
      <c r="L31">
        <v>850</v>
      </c>
      <c r="M31" t="s">
        <v>221</v>
      </c>
      <c r="N31" t="s">
        <v>222</v>
      </c>
      <c r="O31">
        <v>5</v>
      </c>
      <c r="P31">
        <v>17</v>
      </c>
      <c r="Q31" t="s">
        <v>204</v>
      </c>
      <c r="R31">
        <v>4</v>
      </c>
      <c r="S31" t="s">
        <v>223</v>
      </c>
      <c r="T31" t="s">
        <v>291</v>
      </c>
    </row>
    <row r="32" spans="1:20" x14ac:dyDescent="0.25">
      <c r="A32">
        <v>41445</v>
      </c>
      <c r="B32">
        <v>2500</v>
      </c>
      <c r="C32">
        <v>975</v>
      </c>
      <c r="D32">
        <v>74500</v>
      </c>
      <c r="E32" t="s">
        <v>219</v>
      </c>
      <c r="F32" t="s">
        <v>292</v>
      </c>
      <c r="G32">
        <v>17500</v>
      </c>
      <c r="H32">
        <v>5</v>
      </c>
      <c r="I32">
        <v>18</v>
      </c>
      <c r="J32" t="s">
        <v>293</v>
      </c>
      <c r="K32">
        <v>1250</v>
      </c>
      <c r="L32">
        <v>500</v>
      </c>
      <c r="M32" t="s">
        <v>202</v>
      </c>
      <c r="N32" t="s">
        <v>277</v>
      </c>
      <c r="O32">
        <v>3</v>
      </c>
      <c r="P32">
        <v>7</v>
      </c>
      <c r="Q32" t="s">
        <v>274</v>
      </c>
      <c r="R32">
        <v>3</v>
      </c>
      <c r="S32" t="s">
        <v>223</v>
      </c>
      <c r="T32" t="s">
        <v>294</v>
      </c>
    </row>
    <row r="33" spans="1:20" x14ac:dyDescent="0.25">
      <c r="A33">
        <v>41345</v>
      </c>
      <c r="B33">
        <v>1000</v>
      </c>
      <c r="C33">
        <v>975</v>
      </c>
      <c r="D33">
        <v>37000</v>
      </c>
      <c r="E33" t="s">
        <v>219</v>
      </c>
      <c r="F33" t="s">
        <v>292</v>
      </c>
      <c r="G33">
        <v>17500</v>
      </c>
      <c r="H33">
        <v>4</v>
      </c>
      <c r="I33">
        <v>20</v>
      </c>
      <c r="J33" t="s">
        <v>295</v>
      </c>
      <c r="K33">
        <v>1250</v>
      </c>
      <c r="L33">
        <v>895</v>
      </c>
      <c r="M33" t="s">
        <v>202</v>
      </c>
      <c r="N33" t="s">
        <v>277</v>
      </c>
      <c r="O33">
        <v>3</v>
      </c>
      <c r="P33">
        <v>7</v>
      </c>
      <c r="Q33" t="s">
        <v>204</v>
      </c>
      <c r="R33">
        <v>4</v>
      </c>
      <c r="S33" t="s">
        <v>258</v>
      </c>
      <c r="T33" t="s">
        <v>296</v>
      </c>
    </row>
    <row r="34" spans="1:20" x14ac:dyDescent="0.25">
      <c r="A34">
        <v>41571</v>
      </c>
      <c r="B34">
        <v>500</v>
      </c>
      <c r="C34">
        <v>275</v>
      </c>
      <c r="D34">
        <v>69250</v>
      </c>
      <c r="E34" t="s">
        <v>225</v>
      </c>
      <c r="F34" t="s">
        <v>297</v>
      </c>
      <c r="G34">
        <v>17500</v>
      </c>
      <c r="H34">
        <v>2</v>
      </c>
      <c r="I34">
        <v>21</v>
      </c>
      <c r="J34" t="s">
        <v>298</v>
      </c>
      <c r="K34">
        <v>950</v>
      </c>
      <c r="L34">
        <v>895</v>
      </c>
      <c r="M34" t="s">
        <v>202</v>
      </c>
      <c r="N34" t="s">
        <v>277</v>
      </c>
      <c r="O34">
        <v>3</v>
      </c>
      <c r="P34">
        <v>7</v>
      </c>
      <c r="Q34" t="s">
        <v>204</v>
      </c>
      <c r="R34">
        <v>4</v>
      </c>
      <c r="S34" t="s">
        <v>205</v>
      </c>
      <c r="T34" t="s">
        <v>299</v>
      </c>
    </row>
    <row r="35" spans="1:20" x14ac:dyDescent="0.25">
      <c r="A35">
        <v>41610</v>
      </c>
      <c r="B35">
        <v>150</v>
      </c>
      <c r="C35">
        <v>50</v>
      </c>
      <c r="D35">
        <v>22500</v>
      </c>
      <c r="E35" t="s">
        <v>239</v>
      </c>
      <c r="F35" t="s">
        <v>240</v>
      </c>
      <c r="G35">
        <v>4500</v>
      </c>
      <c r="H35">
        <v>8</v>
      </c>
      <c r="I35">
        <v>1</v>
      </c>
      <c r="J35" t="s">
        <v>217</v>
      </c>
      <c r="K35">
        <v>325</v>
      </c>
      <c r="L35">
        <v>250</v>
      </c>
      <c r="M35" t="s">
        <v>233</v>
      </c>
      <c r="N35" t="s">
        <v>264</v>
      </c>
      <c r="O35">
        <v>8</v>
      </c>
      <c r="P35">
        <v>38</v>
      </c>
      <c r="Q35" t="s">
        <v>204</v>
      </c>
      <c r="R35">
        <v>4</v>
      </c>
      <c r="S35" t="s">
        <v>223</v>
      </c>
      <c r="T35" t="s">
        <v>300</v>
      </c>
    </row>
    <row r="36" spans="1:20" x14ac:dyDescent="0.25">
      <c r="A36">
        <v>41276</v>
      </c>
      <c r="B36">
        <v>150</v>
      </c>
      <c r="C36">
        <v>50</v>
      </c>
      <c r="D36">
        <v>22500</v>
      </c>
      <c r="E36" t="s">
        <v>262</v>
      </c>
      <c r="F36" t="s">
        <v>263</v>
      </c>
      <c r="G36">
        <v>8500</v>
      </c>
      <c r="H36">
        <v>7</v>
      </c>
      <c r="I36">
        <v>15</v>
      </c>
      <c r="J36" t="s">
        <v>201</v>
      </c>
      <c r="K36">
        <v>325</v>
      </c>
      <c r="L36">
        <v>250</v>
      </c>
      <c r="M36" t="s">
        <v>233</v>
      </c>
      <c r="N36" t="s">
        <v>242</v>
      </c>
      <c r="O36">
        <v>8</v>
      </c>
      <c r="P36">
        <v>40</v>
      </c>
      <c r="Q36" t="s">
        <v>204</v>
      </c>
      <c r="R36">
        <v>4</v>
      </c>
      <c r="S36" t="s">
        <v>223</v>
      </c>
      <c r="T36" t="s">
        <v>301</v>
      </c>
    </row>
    <row r="37" spans="1:20" x14ac:dyDescent="0.25">
      <c r="A37">
        <v>41125</v>
      </c>
      <c r="B37">
        <v>0</v>
      </c>
      <c r="C37">
        <v>1000</v>
      </c>
      <c r="D37">
        <v>130000</v>
      </c>
      <c r="E37" t="s">
        <v>219</v>
      </c>
      <c r="F37" t="s">
        <v>220</v>
      </c>
      <c r="G37">
        <v>15500</v>
      </c>
      <c r="H37">
        <v>2</v>
      </c>
      <c r="I37">
        <v>1</v>
      </c>
      <c r="J37" t="s">
        <v>302</v>
      </c>
      <c r="K37">
        <v>750</v>
      </c>
      <c r="L37">
        <v>900</v>
      </c>
      <c r="M37" t="s">
        <v>202</v>
      </c>
      <c r="N37" t="s">
        <v>303</v>
      </c>
      <c r="O37">
        <v>3</v>
      </c>
      <c r="P37">
        <v>9</v>
      </c>
      <c r="Q37" t="s">
        <v>304</v>
      </c>
      <c r="R37">
        <v>1</v>
      </c>
      <c r="S37" t="s">
        <v>223</v>
      </c>
      <c r="T37" t="s">
        <v>305</v>
      </c>
    </row>
    <row r="38" spans="1:20" x14ac:dyDescent="0.25">
      <c r="A38">
        <v>41427</v>
      </c>
      <c r="B38">
        <v>750</v>
      </c>
      <c r="C38">
        <v>450</v>
      </c>
      <c r="D38">
        <v>178500</v>
      </c>
      <c r="E38" t="s">
        <v>219</v>
      </c>
      <c r="F38" t="s">
        <v>231</v>
      </c>
      <c r="G38">
        <v>62000</v>
      </c>
      <c r="H38">
        <v>4</v>
      </c>
      <c r="I38">
        <v>2</v>
      </c>
      <c r="J38" t="s">
        <v>257</v>
      </c>
      <c r="K38">
        <v>654</v>
      </c>
      <c r="L38">
        <v>750</v>
      </c>
      <c r="M38" t="s">
        <v>221</v>
      </c>
      <c r="N38" t="s">
        <v>306</v>
      </c>
      <c r="O38">
        <v>5</v>
      </c>
      <c r="P38">
        <v>16</v>
      </c>
      <c r="Q38" t="s">
        <v>204</v>
      </c>
      <c r="R38">
        <v>4</v>
      </c>
      <c r="S38" t="s">
        <v>223</v>
      </c>
      <c r="T38" t="s">
        <v>307</v>
      </c>
    </row>
    <row r="39" spans="1:20" x14ac:dyDescent="0.25">
      <c r="A39">
        <v>41030</v>
      </c>
      <c r="B39">
        <v>500</v>
      </c>
      <c r="C39">
        <v>500</v>
      </c>
      <c r="D39">
        <v>44000</v>
      </c>
      <c r="E39" t="s">
        <v>199</v>
      </c>
      <c r="F39" t="s">
        <v>308</v>
      </c>
      <c r="G39">
        <v>25000</v>
      </c>
      <c r="H39">
        <v>5</v>
      </c>
      <c r="I39">
        <v>3</v>
      </c>
      <c r="J39" t="s">
        <v>267</v>
      </c>
      <c r="K39">
        <v>486</v>
      </c>
      <c r="L39">
        <v>1950</v>
      </c>
      <c r="M39" t="s">
        <v>249</v>
      </c>
      <c r="N39" t="s">
        <v>271</v>
      </c>
      <c r="O39">
        <v>4</v>
      </c>
      <c r="P39">
        <v>14</v>
      </c>
      <c r="Q39" t="s">
        <v>204</v>
      </c>
      <c r="R39">
        <v>4</v>
      </c>
      <c r="S39" t="s">
        <v>205</v>
      </c>
      <c r="T39" t="s">
        <v>309</v>
      </c>
    </row>
    <row r="40" spans="1:20" x14ac:dyDescent="0.25">
      <c r="A40">
        <v>41307</v>
      </c>
      <c r="B40">
        <v>150</v>
      </c>
      <c r="C40">
        <v>50</v>
      </c>
      <c r="D40">
        <v>25250</v>
      </c>
      <c r="E40" t="s">
        <v>262</v>
      </c>
      <c r="F40" t="s">
        <v>285</v>
      </c>
      <c r="G40">
        <v>17000</v>
      </c>
      <c r="H40">
        <v>9</v>
      </c>
      <c r="I40">
        <v>14</v>
      </c>
      <c r="J40" t="s">
        <v>310</v>
      </c>
      <c r="K40">
        <v>325</v>
      </c>
      <c r="L40">
        <v>250</v>
      </c>
      <c r="M40" t="s">
        <v>233</v>
      </c>
      <c r="N40" t="s">
        <v>242</v>
      </c>
      <c r="O40">
        <v>8</v>
      </c>
      <c r="P40">
        <v>40</v>
      </c>
      <c r="Q40" t="s">
        <v>204</v>
      </c>
      <c r="R40">
        <v>4</v>
      </c>
      <c r="S40" t="s">
        <v>223</v>
      </c>
      <c r="T40" t="s">
        <v>311</v>
      </c>
    </row>
    <row r="41" spans="1:20" x14ac:dyDescent="0.25">
      <c r="A41">
        <v>41214</v>
      </c>
      <c r="B41">
        <v>500</v>
      </c>
      <c r="C41">
        <v>450</v>
      </c>
      <c r="D41">
        <v>44000</v>
      </c>
      <c r="E41" t="s">
        <v>207</v>
      </c>
      <c r="F41" t="s">
        <v>244</v>
      </c>
      <c r="G41">
        <v>62000</v>
      </c>
      <c r="H41">
        <v>5</v>
      </c>
      <c r="I41">
        <v>1</v>
      </c>
      <c r="J41" t="s">
        <v>312</v>
      </c>
      <c r="K41">
        <v>987</v>
      </c>
      <c r="L41">
        <v>1950</v>
      </c>
      <c r="M41" t="s">
        <v>202</v>
      </c>
      <c r="N41" t="s">
        <v>210</v>
      </c>
      <c r="O41">
        <v>3</v>
      </c>
      <c r="P41">
        <v>7</v>
      </c>
      <c r="Q41" t="s">
        <v>304</v>
      </c>
      <c r="R41">
        <v>1</v>
      </c>
      <c r="S41" t="s">
        <v>223</v>
      </c>
      <c r="T41" t="s">
        <v>313</v>
      </c>
    </row>
    <row r="42" spans="1:20" x14ac:dyDescent="0.25">
      <c r="A42">
        <v>41610</v>
      </c>
      <c r="B42">
        <v>750</v>
      </c>
      <c r="C42">
        <v>500</v>
      </c>
      <c r="D42">
        <v>39500</v>
      </c>
      <c r="E42" t="s">
        <v>199</v>
      </c>
      <c r="F42" t="s">
        <v>200</v>
      </c>
      <c r="G42">
        <v>37500</v>
      </c>
      <c r="H42">
        <v>3</v>
      </c>
      <c r="I42">
        <v>4</v>
      </c>
      <c r="J42" t="s">
        <v>217</v>
      </c>
      <c r="K42">
        <v>1250</v>
      </c>
      <c r="L42">
        <v>2570</v>
      </c>
      <c r="M42" t="s">
        <v>202</v>
      </c>
      <c r="N42" t="s">
        <v>203</v>
      </c>
      <c r="O42">
        <v>3</v>
      </c>
      <c r="P42">
        <v>8</v>
      </c>
      <c r="Q42" t="s">
        <v>204</v>
      </c>
      <c r="R42">
        <v>4</v>
      </c>
      <c r="S42" t="s">
        <v>205</v>
      </c>
      <c r="T42" t="s">
        <v>314</v>
      </c>
    </row>
    <row r="43" spans="1:20" x14ac:dyDescent="0.25">
      <c r="A43">
        <v>41307</v>
      </c>
      <c r="B43">
        <v>150</v>
      </c>
      <c r="C43">
        <v>50</v>
      </c>
      <c r="D43">
        <v>39500</v>
      </c>
      <c r="E43" t="s">
        <v>199</v>
      </c>
      <c r="F43" t="s">
        <v>200</v>
      </c>
      <c r="G43">
        <v>25700</v>
      </c>
      <c r="H43">
        <v>8</v>
      </c>
      <c r="I43">
        <v>13</v>
      </c>
      <c r="J43" t="s">
        <v>310</v>
      </c>
      <c r="K43">
        <v>250</v>
      </c>
      <c r="L43">
        <v>250</v>
      </c>
      <c r="M43" t="s">
        <v>202</v>
      </c>
      <c r="N43" t="s">
        <v>215</v>
      </c>
      <c r="O43">
        <v>3</v>
      </c>
      <c r="P43">
        <v>9</v>
      </c>
      <c r="Q43" t="s">
        <v>204</v>
      </c>
      <c r="R43">
        <v>4</v>
      </c>
      <c r="S43" t="s">
        <v>205</v>
      </c>
      <c r="T43" t="s">
        <v>315</v>
      </c>
    </row>
    <row r="44" spans="1:20" x14ac:dyDescent="0.25">
      <c r="A44">
        <v>41276</v>
      </c>
      <c r="B44">
        <v>0</v>
      </c>
      <c r="C44">
        <v>1750</v>
      </c>
      <c r="D44">
        <v>44000</v>
      </c>
      <c r="E44" t="s">
        <v>199</v>
      </c>
      <c r="F44" t="s">
        <v>213</v>
      </c>
      <c r="G44">
        <v>25000</v>
      </c>
      <c r="H44">
        <v>8</v>
      </c>
      <c r="I44">
        <v>2</v>
      </c>
      <c r="J44" t="s">
        <v>201</v>
      </c>
      <c r="K44">
        <v>987</v>
      </c>
      <c r="L44">
        <v>1950</v>
      </c>
      <c r="M44" t="s">
        <v>221</v>
      </c>
      <c r="N44" t="s">
        <v>222</v>
      </c>
      <c r="O44">
        <v>5</v>
      </c>
      <c r="P44">
        <v>17</v>
      </c>
      <c r="Q44" t="s">
        <v>274</v>
      </c>
      <c r="R44">
        <v>3</v>
      </c>
      <c r="S44" t="s">
        <v>223</v>
      </c>
      <c r="T44" t="s">
        <v>316</v>
      </c>
    </row>
    <row r="45" spans="1:20" x14ac:dyDescent="0.25">
      <c r="A45">
        <v>41033</v>
      </c>
      <c r="B45">
        <v>0</v>
      </c>
      <c r="C45">
        <v>1000</v>
      </c>
      <c r="D45">
        <v>102500</v>
      </c>
      <c r="E45" t="s">
        <v>225</v>
      </c>
      <c r="F45" t="s">
        <v>297</v>
      </c>
      <c r="G45">
        <v>125000</v>
      </c>
      <c r="H45">
        <v>8</v>
      </c>
      <c r="I45">
        <v>4</v>
      </c>
      <c r="J45" t="s">
        <v>317</v>
      </c>
      <c r="K45">
        <v>550</v>
      </c>
      <c r="L45">
        <v>4000</v>
      </c>
      <c r="M45" t="s">
        <v>228</v>
      </c>
      <c r="N45" t="s">
        <v>318</v>
      </c>
      <c r="O45">
        <v>7</v>
      </c>
      <c r="P45">
        <v>28</v>
      </c>
      <c r="Q45" t="s">
        <v>274</v>
      </c>
      <c r="R45">
        <v>3</v>
      </c>
      <c r="S45" t="s">
        <v>205</v>
      </c>
      <c r="T45" t="s">
        <v>319</v>
      </c>
    </row>
    <row r="46" spans="1:20" x14ac:dyDescent="0.25">
      <c r="A46">
        <v>41366</v>
      </c>
      <c r="B46">
        <v>750</v>
      </c>
      <c r="C46">
        <v>500</v>
      </c>
      <c r="D46">
        <v>110000</v>
      </c>
      <c r="E46" t="s">
        <v>199</v>
      </c>
      <c r="F46" t="s">
        <v>200</v>
      </c>
      <c r="G46">
        <v>37500</v>
      </c>
      <c r="H46">
        <v>1</v>
      </c>
      <c r="I46">
        <v>5</v>
      </c>
      <c r="J46" t="s">
        <v>320</v>
      </c>
      <c r="K46">
        <v>987</v>
      </c>
      <c r="L46">
        <v>1950</v>
      </c>
      <c r="M46" t="s">
        <v>202</v>
      </c>
      <c r="N46" t="s">
        <v>203</v>
      </c>
      <c r="O46">
        <v>3</v>
      </c>
      <c r="P46">
        <v>8</v>
      </c>
      <c r="Q46" t="s">
        <v>204</v>
      </c>
      <c r="R46">
        <v>4</v>
      </c>
      <c r="S46" t="s">
        <v>205</v>
      </c>
      <c r="T46" t="s">
        <v>321</v>
      </c>
    </row>
    <row r="47" spans="1:20" x14ac:dyDescent="0.25">
      <c r="A47">
        <v>41396</v>
      </c>
      <c r="B47">
        <v>0.01</v>
      </c>
      <c r="C47">
        <v>500</v>
      </c>
      <c r="D47">
        <v>102500</v>
      </c>
      <c r="E47" t="s">
        <v>219</v>
      </c>
      <c r="F47" t="s">
        <v>322</v>
      </c>
      <c r="G47">
        <v>75890</v>
      </c>
      <c r="H47">
        <v>5</v>
      </c>
      <c r="I47">
        <v>3</v>
      </c>
      <c r="J47" t="s">
        <v>260</v>
      </c>
      <c r="K47">
        <v>852</v>
      </c>
      <c r="L47">
        <v>800</v>
      </c>
      <c r="M47" t="s">
        <v>202</v>
      </c>
      <c r="N47" t="s">
        <v>323</v>
      </c>
      <c r="O47">
        <v>3</v>
      </c>
      <c r="P47">
        <v>8</v>
      </c>
      <c r="Q47" t="s">
        <v>204</v>
      </c>
      <c r="R47">
        <v>4</v>
      </c>
      <c r="S47" t="s">
        <v>223</v>
      </c>
      <c r="T47" t="s">
        <v>324</v>
      </c>
    </row>
    <row r="48" spans="1:20" x14ac:dyDescent="0.25">
      <c r="A48">
        <v>40909</v>
      </c>
      <c r="B48">
        <v>0</v>
      </c>
      <c r="C48">
        <v>1500</v>
      </c>
      <c r="D48">
        <v>120000</v>
      </c>
      <c r="E48" t="s">
        <v>219</v>
      </c>
      <c r="F48" t="s">
        <v>325</v>
      </c>
      <c r="G48">
        <v>75000</v>
      </c>
      <c r="H48">
        <v>2</v>
      </c>
      <c r="I48">
        <v>2</v>
      </c>
      <c r="J48" t="s">
        <v>283</v>
      </c>
      <c r="K48">
        <v>550</v>
      </c>
      <c r="L48">
        <v>600</v>
      </c>
      <c r="M48" t="s">
        <v>202</v>
      </c>
      <c r="N48" t="s">
        <v>210</v>
      </c>
      <c r="O48">
        <v>3</v>
      </c>
      <c r="P48">
        <v>7</v>
      </c>
      <c r="Q48" t="s">
        <v>204</v>
      </c>
      <c r="R48">
        <v>4</v>
      </c>
      <c r="S48" t="s">
        <v>223</v>
      </c>
      <c r="T48" t="s">
        <v>326</v>
      </c>
    </row>
    <row r="49" spans="1:20" x14ac:dyDescent="0.25">
      <c r="A49">
        <v>41396</v>
      </c>
      <c r="B49">
        <v>750</v>
      </c>
      <c r="C49">
        <v>500</v>
      </c>
      <c r="D49">
        <v>44000</v>
      </c>
      <c r="E49" t="s">
        <v>199</v>
      </c>
      <c r="F49" t="s">
        <v>200</v>
      </c>
      <c r="G49">
        <v>25000</v>
      </c>
      <c r="H49">
        <v>1</v>
      </c>
      <c r="I49">
        <v>7</v>
      </c>
      <c r="J49" t="s">
        <v>260</v>
      </c>
      <c r="K49">
        <v>987</v>
      </c>
      <c r="L49">
        <v>1950</v>
      </c>
      <c r="M49" t="s">
        <v>202</v>
      </c>
      <c r="N49" t="s">
        <v>203</v>
      </c>
      <c r="O49">
        <v>3</v>
      </c>
      <c r="P49">
        <v>8</v>
      </c>
      <c r="Q49" t="s">
        <v>204</v>
      </c>
      <c r="R49">
        <v>4</v>
      </c>
      <c r="S49" t="s">
        <v>205</v>
      </c>
      <c r="T49" t="s">
        <v>327</v>
      </c>
    </row>
    <row r="50" spans="1:20" x14ac:dyDescent="0.25">
      <c r="A50">
        <v>40941</v>
      </c>
      <c r="B50">
        <v>750</v>
      </c>
      <c r="C50">
        <v>1000</v>
      </c>
      <c r="D50">
        <v>88000</v>
      </c>
      <c r="E50" t="s">
        <v>225</v>
      </c>
      <c r="F50" t="s">
        <v>252</v>
      </c>
      <c r="G50">
        <v>75000</v>
      </c>
      <c r="H50">
        <v>3</v>
      </c>
      <c r="I50">
        <v>3</v>
      </c>
      <c r="J50" t="s">
        <v>328</v>
      </c>
      <c r="K50">
        <v>550</v>
      </c>
      <c r="L50">
        <v>750</v>
      </c>
      <c r="M50" t="s">
        <v>202</v>
      </c>
      <c r="N50" t="s">
        <v>329</v>
      </c>
      <c r="O50">
        <v>3</v>
      </c>
      <c r="P50">
        <v>8</v>
      </c>
      <c r="Q50" t="s">
        <v>204</v>
      </c>
      <c r="R50">
        <v>4</v>
      </c>
      <c r="S50" t="s">
        <v>205</v>
      </c>
      <c r="T50" t="s">
        <v>330</v>
      </c>
    </row>
    <row r="51" spans="1:20" x14ac:dyDescent="0.25">
      <c r="A51">
        <v>40971</v>
      </c>
      <c r="B51">
        <v>0</v>
      </c>
      <c r="C51">
        <v>1000</v>
      </c>
      <c r="D51">
        <v>89000</v>
      </c>
      <c r="E51" t="s">
        <v>225</v>
      </c>
      <c r="F51" t="s">
        <v>252</v>
      </c>
      <c r="G51">
        <v>88000</v>
      </c>
      <c r="H51">
        <v>2</v>
      </c>
      <c r="I51">
        <v>2</v>
      </c>
      <c r="J51" t="s">
        <v>331</v>
      </c>
      <c r="K51">
        <v>550</v>
      </c>
      <c r="L51">
        <v>85</v>
      </c>
      <c r="M51" t="s">
        <v>228</v>
      </c>
      <c r="N51" t="s">
        <v>332</v>
      </c>
      <c r="O51">
        <v>7</v>
      </c>
      <c r="P51">
        <v>27</v>
      </c>
      <c r="Q51" t="s">
        <v>235</v>
      </c>
      <c r="R51">
        <v>6</v>
      </c>
      <c r="S51" t="s">
        <v>205</v>
      </c>
      <c r="T51" t="s">
        <v>333</v>
      </c>
    </row>
    <row r="52" spans="1:20" x14ac:dyDescent="0.25">
      <c r="A52">
        <v>41580</v>
      </c>
      <c r="B52">
        <v>0</v>
      </c>
      <c r="C52">
        <v>1750</v>
      </c>
      <c r="D52">
        <v>130000</v>
      </c>
      <c r="E52" t="s">
        <v>219</v>
      </c>
      <c r="F52" t="s">
        <v>247</v>
      </c>
      <c r="G52">
        <v>125000</v>
      </c>
      <c r="H52">
        <v>1</v>
      </c>
      <c r="I52">
        <v>5</v>
      </c>
      <c r="J52" t="s">
        <v>214</v>
      </c>
      <c r="K52">
        <v>658</v>
      </c>
      <c r="L52">
        <v>1560</v>
      </c>
      <c r="M52" t="s">
        <v>202</v>
      </c>
      <c r="N52" t="s">
        <v>203</v>
      </c>
      <c r="O52">
        <v>3</v>
      </c>
      <c r="P52">
        <v>8</v>
      </c>
      <c r="Q52" t="s">
        <v>211</v>
      </c>
      <c r="R52">
        <v>2</v>
      </c>
      <c r="S52" t="s">
        <v>223</v>
      </c>
      <c r="T52" t="s">
        <v>334</v>
      </c>
    </row>
    <row r="53" spans="1:20" x14ac:dyDescent="0.25">
      <c r="A53">
        <v>41335</v>
      </c>
      <c r="B53">
        <v>150</v>
      </c>
      <c r="C53">
        <v>50</v>
      </c>
      <c r="D53">
        <v>39500</v>
      </c>
      <c r="E53" t="s">
        <v>199</v>
      </c>
      <c r="F53" t="s">
        <v>200</v>
      </c>
      <c r="G53">
        <v>25700</v>
      </c>
      <c r="H53">
        <v>7</v>
      </c>
      <c r="I53">
        <v>12</v>
      </c>
      <c r="J53" t="s">
        <v>279</v>
      </c>
      <c r="K53">
        <v>250</v>
      </c>
      <c r="L53">
        <v>250</v>
      </c>
      <c r="M53" t="s">
        <v>202</v>
      </c>
      <c r="N53" t="s">
        <v>215</v>
      </c>
      <c r="O53">
        <v>3</v>
      </c>
      <c r="P53">
        <v>9</v>
      </c>
      <c r="Q53" t="s">
        <v>204</v>
      </c>
      <c r="R53">
        <v>4</v>
      </c>
      <c r="S53" t="s">
        <v>205</v>
      </c>
      <c r="T53" t="s">
        <v>335</v>
      </c>
    </row>
    <row r="54" spans="1:20" x14ac:dyDescent="0.25">
      <c r="A54">
        <v>41276</v>
      </c>
      <c r="B54">
        <v>150</v>
      </c>
      <c r="C54">
        <v>50</v>
      </c>
      <c r="D54">
        <v>39500</v>
      </c>
      <c r="E54" t="s">
        <v>239</v>
      </c>
      <c r="F54" t="s">
        <v>240</v>
      </c>
      <c r="G54">
        <v>4500</v>
      </c>
      <c r="H54">
        <v>3</v>
      </c>
      <c r="I54">
        <v>5</v>
      </c>
      <c r="J54" t="s">
        <v>201</v>
      </c>
      <c r="K54">
        <v>325</v>
      </c>
      <c r="L54">
        <v>400</v>
      </c>
      <c r="M54" t="s">
        <v>202</v>
      </c>
      <c r="N54" t="s">
        <v>215</v>
      </c>
      <c r="O54">
        <v>3</v>
      </c>
      <c r="P54">
        <v>9</v>
      </c>
      <c r="Q54" t="s">
        <v>204</v>
      </c>
      <c r="R54">
        <v>4</v>
      </c>
      <c r="S54" t="s">
        <v>223</v>
      </c>
      <c r="T54" t="s">
        <v>336</v>
      </c>
    </row>
    <row r="55" spans="1:20" x14ac:dyDescent="0.25">
      <c r="A55">
        <v>40940</v>
      </c>
      <c r="B55">
        <v>750</v>
      </c>
      <c r="C55">
        <v>500</v>
      </c>
      <c r="D55">
        <v>44000</v>
      </c>
      <c r="E55" t="s">
        <v>207</v>
      </c>
      <c r="F55" t="s">
        <v>337</v>
      </c>
      <c r="G55">
        <v>25700</v>
      </c>
      <c r="H55">
        <v>2</v>
      </c>
      <c r="I55">
        <v>3</v>
      </c>
      <c r="J55" t="s">
        <v>288</v>
      </c>
      <c r="K55">
        <v>1250</v>
      </c>
      <c r="L55">
        <v>2570</v>
      </c>
      <c r="M55" t="s">
        <v>202</v>
      </c>
      <c r="N55" t="s">
        <v>203</v>
      </c>
      <c r="O55">
        <v>3</v>
      </c>
      <c r="P55">
        <v>8</v>
      </c>
      <c r="Q55" t="s">
        <v>204</v>
      </c>
      <c r="R55">
        <v>4</v>
      </c>
      <c r="S55" t="s">
        <v>205</v>
      </c>
      <c r="T55" t="s">
        <v>338</v>
      </c>
    </row>
    <row r="56" spans="1:20" x14ac:dyDescent="0.25">
      <c r="A56">
        <v>41549</v>
      </c>
      <c r="B56">
        <v>750</v>
      </c>
      <c r="C56">
        <v>500</v>
      </c>
      <c r="D56">
        <v>39500</v>
      </c>
      <c r="E56" t="s">
        <v>199</v>
      </c>
      <c r="F56" t="s">
        <v>213</v>
      </c>
      <c r="G56">
        <v>37500</v>
      </c>
      <c r="H56">
        <v>5</v>
      </c>
      <c r="I56">
        <v>5</v>
      </c>
      <c r="J56" t="s">
        <v>339</v>
      </c>
      <c r="K56">
        <v>750</v>
      </c>
      <c r="L56">
        <v>1950</v>
      </c>
      <c r="M56" t="s">
        <v>202</v>
      </c>
      <c r="N56" t="s">
        <v>203</v>
      </c>
      <c r="O56">
        <v>3</v>
      </c>
      <c r="P56">
        <v>8</v>
      </c>
      <c r="Q56" t="s">
        <v>204</v>
      </c>
      <c r="R56">
        <v>4</v>
      </c>
      <c r="S56" t="s">
        <v>223</v>
      </c>
      <c r="T56" t="s">
        <v>340</v>
      </c>
    </row>
    <row r="57" spans="1:20" x14ac:dyDescent="0.25">
      <c r="A57">
        <v>40969</v>
      </c>
      <c r="B57">
        <v>750</v>
      </c>
      <c r="C57">
        <v>500</v>
      </c>
      <c r="D57">
        <v>44000</v>
      </c>
      <c r="E57" t="s">
        <v>207</v>
      </c>
      <c r="F57" t="s">
        <v>255</v>
      </c>
      <c r="G57">
        <v>25700</v>
      </c>
      <c r="H57">
        <v>1</v>
      </c>
      <c r="I57">
        <v>3</v>
      </c>
      <c r="J57" t="s">
        <v>341</v>
      </c>
      <c r="K57">
        <v>987</v>
      </c>
      <c r="L57">
        <v>2570</v>
      </c>
      <c r="M57" t="s">
        <v>202</v>
      </c>
      <c r="N57" t="s">
        <v>203</v>
      </c>
      <c r="O57">
        <v>3</v>
      </c>
      <c r="P57">
        <v>8</v>
      </c>
      <c r="Q57" t="s">
        <v>235</v>
      </c>
      <c r="R57">
        <v>6</v>
      </c>
      <c r="S57" t="s">
        <v>205</v>
      </c>
      <c r="T57" t="s">
        <v>342</v>
      </c>
    </row>
    <row r="58" spans="1:20" x14ac:dyDescent="0.25">
      <c r="A58">
        <v>41347</v>
      </c>
      <c r="B58">
        <v>1000</v>
      </c>
      <c r="C58">
        <v>975</v>
      </c>
      <c r="D58">
        <v>45800</v>
      </c>
      <c r="E58" t="s">
        <v>219</v>
      </c>
      <c r="F58" t="s">
        <v>343</v>
      </c>
      <c r="G58">
        <v>17500</v>
      </c>
      <c r="H58">
        <v>6</v>
      </c>
      <c r="I58">
        <v>17</v>
      </c>
      <c r="J58" t="s">
        <v>344</v>
      </c>
      <c r="K58">
        <v>950</v>
      </c>
      <c r="L58">
        <v>500</v>
      </c>
      <c r="M58" t="s">
        <v>202</v>
      </c>
      <c r="N58" t="s">
        <v>345</v>
      </c>
      <c r="O58">
        <v>3</v>
      </c>
      <c r="P58">
        <v>9</v>
      </c>
      <c r="Q58" t="s">
        <v>204</v>
      </c>
      <c r="R58">
        <v>4</v>
      </c>
      <c r="S58" t="s">
        <v>223</v>
      </c>
      <c r="T58" t="s">
        <v>346</v>
      </c>
    </row>
    <row r="59" spans="1:20" x14ac:dyDescent="0.25">
      <c r="A59">
        <v>41610</v>
      </c>
      <c r="B59">
        <v>1000</v>
      </c>
      <c r="C59">
        <v>450</v>
      </c>
      <c r="D59">
        <v>44000</v>
      </c>
      <c r="E59" t="s">
        <v>207</v>
      </c>
      <c r="F59" t="s">
        <v>208</v>
      </c>
      <c r="G59">
        <v>25700</v>
      </c>
      <c r="H59">
        <v>5</v>
      </c>
      <c r="I59">
        <v>1</v>
      </c>
      <c r="J59" t="s">
        <v>217</v>
      </c>
      <c r="K59">
        <v>486</v>
      </c>
      <c r="L59">
        <v>2570</v>
      </c>
      <c r="M59" t="s">
        <v>202</v>
      </c>
      <c r="N59" t="s">
        <v>203</v>
      </c>
      <c r="O59">
        <v>3</v>
      </c>
      <c r="P59">
        <v>8</v>
      </c>
      <c r="Q59" t="s">
        <v>204</v>
      </c>
      <c r="R59">
        <v>4</v>
      </c>
      <c r="S59" t="s">
        <v>258</v>
      </c>
      <c r="T59" t="s">
        <v>347</v>
      </c>
    </row>
    <row r="60" spans="1:20" x14ac:dyDescent="0.25">
      <c r="A60">
        <v>41519</v>
      </c>
      <c r="B60">
        <v>150</v>
      </c>
      <c r="C60">
        <v>50</v>
      </c>
      <c r="D60">
        <v>25250</v>
      </c>
      <c r="E60" t="s">
        <v>262</v>
      </c>
      <c r="F60" t="s">
        <v>263</v>
      </c>
      <c r="G60">
        <v>17000</v>
      </c>
      <c r="H60">
        <v>1</v>
      </c>
      <c r="I60">
        <v>12</v>
      </c>
      <c r="J60" t="s">
        <v>281</v>
      </c>
      <c r="K60">
        <v>325</v>
      </c>
      <c r="L60">
        <v>400</v>
      </c>
      <c r="M60" t="s">
        <v>233</v>
      </c>
      <c r="N60" t="s">
        <v>242</v>
      </c>
      <c r="O60">
        <v>8</v>
      </c>
      <c r="P60">
        <v>40</v>
      </c>
      <c r="Q60" t="s">
        <v>204</v>
      </c>
      <c r="R60">
        <v>4</v>
      </c>
      <c r="S60" t="s">
        <v>223</v>
      </c>
      <c r="T60" t="s">
        <v>348</v>
      </c>
    </row>
    <row r="61" spans="1:20" x14ac:dyDescent="0.25">
      <c r="A61">
        <v>41217</v>
      </c>
      <c r="B61">
        <v>0</v>
      </c>
      <c r="C61">
        <v>1500</v>
      </c>
      <c r="D61">
        <v>95000</v>
      </c>
      <c r="E61" t="s">
        <v>219</v>
      </c>
      <c r="F61" t="s">
        <v>292</v>
      </c>
      <c r="G61">
        <v>125000</v>
      </c>
      <c r="H61">
        <v>5</v>
      </c>
      <c r="I61">
        <v>6</v>
      </c>
      <c r="J61" t="s">
        <v>232</v>
      </c>
      <c r="K61">
        <v>750</v>
      </c>
      <c r="L61">
        <v>750</v>
      </c>
      <c r="M61" t="s">
        <v>228</v>
      </c>
      <c r="N61" t="s">
        <v>349</v>
      </c>
      <c r="O61">
        <v>7</v>
      </c>
      <c r="P61">
        <v>29</v>
      </c>
      <c r="Q61" t="s">
        <v>204</v>
      </c>
      <c r="R61">
        <v>4</v>
      </c>
      <c r="S61" t="s">
        <v>223</v>
      </c>
      <c r="T61" t="s">
        <v>350</v>
      </c>
    </row>
    <row r="62" spans="1:20" x14ac:dyDescent="0.25">
      <c r="A62">
        <v>41488</v>
      </c>
      <c r="B62">
        <v>150</v>
      </c>
      <c r="C62">
        <v>50</v>
      </c>
      <c r="D62">
        <v>39500</v>
      </c>
      <c r="E62" t="s">
        <v>199</v>
      </c>
      <c r="F62" t="s">
        <v>213</v>
      </c>
      <c r="G62">
        <v>25700</v>
      </c>
      <c r="H62">
        <v>4</v>
      </c>
      <c r="I62">
        <v>1</v>
      </c>
      <c r="J62" t="s">
        <v>227</v>
      </c>
      <c r="K62">
        <v>250</v>
      </c>
      <c r="L62">
        <v>250</v>
      </c>
      <c r="M62" t="s">
        <v>202</v>
      </c>
      <c r="N62" t="s">
        <v>215</v>
      </c>
      <c r="O62">
        <v>3</v>
      </c>
      <c r="P62">
        <v>9</v>
      </c>
      <c r="Q62" t="s">
        <v>274</v>
      </c>
      <c r="R62">
        <v>3</v>
      </c>
      <c r="S62" t="s">
        <v>223</v>
      </c>
      <c r="T62" t="s">
        <v>351</v>
      </c>
    </row>
    <row r="63" spans="1:20" x14ac:dyDescent="0.25">
      <c r="A63">
        <v>41580</v>
      </c>
      <c r="B63">
        <v>150</v>
      </c>
      <c r="C63">
        <v>50</v>
      </c>
      <c r="D63">
        <v>29750</v>
      </c>
      <c r="E63" t="s">
        <v>352</v>
      </c>
      <c r="F63" t="s">
        <v>353</v>
      </c>
      <c r="G63">
        <v>37500</v>
      </c>
      <c r="H63">
        <v>4</v>
      </c>
      <c r="I63">
        <v>5</v>
      </c>
      <c r="J63" t="s">
        <v>214</v>
      </c>
      <c r="K63">
        <v>325</v>
      </c>
      <c r="L63">
        <v>400</v>
      </c>
      <c r="M63" t="s">
        <v>202</v>
      </c>
      <c r="N63" t="s">
        <v>203</v>
      </c>
      <c r="O63">
        <v>3</v>
      </c>
      <c r="P63">
        <v>8</v>
      </c>
      <c r="Q63" t="s">
        <v>204</v>
      </c>
      <c r="R63">
        <v>4</v>
      </c>
      <c r="S63" t="s">
        <v>223</v>
      </c>
      <c r="T63" t="s">
        <v>354</v>
      </c>
    </row>
    <row r="64" spans="1:20" x14ac:dyDescent="0.25">
      <c r="A64">
        <v>41396</v>
      </c>
      <c r="B64">
        <v>500</v>
      </c>
      <c r="C64">
        <v>775</v>
      </c>
      <c r="D64">
        <v>39500</v>
      </c>
      <c r="E64" t="s">
        <v>207</v>
      </c>
      <c r="F64" t="s">
        <v>208</v>
      </c>
      <c r="G64">
        <v>62000</v>
      </c>
      <c r="H64">
        <v>1</v>
      </c>
      <c r="I64">
        <v>7</v>
      </c>
      <c r="J64" t="s">
        <v>260</v>
      </c>
      <c r="K64">
        <v>750</v>
      </c>
      <c r="L64">
        <v>1950</v>
      </c>
      <c r="M64" t="s">
        <v>202</v>
      </c>
      <c r="N64" t="s">
        <v>210</v>
      </c>
      <c r="O64">
        <v>3</v>
      </c>
      <c r="P64">
        <v>7</v>
      </c>
      <c r="Q64" t="s">
        <v>204</v>
      </c>
      <c r="R64">
        <v>4</v>
      </c>
      <c r="S64" t="s">
        <v>205</v>
      </c>
      <c r="T64" t="s">
        <v>355</v>
      </c>
    </row>
    <row r="65" spans="1:20" x14ac:dyDescent="0.25">
      <c r="A65">
        <v>40909</v>
      </c>
      <c r="B65">
        <v>500</v>
      </c>
      <c r="C65">
        <v>450</v>
      </c>
      <c r="D65">
        <v>44000</v>
      </c>
      <c r="E65" t="s">
        <v>199</v>
      </c>
      <c r="F65" t="s">
        <v>213</v>
      </c>
      <c r="G65">
        <v>25000</v>
      </c>
      <c r="H65">
        <v>9</v>
      </c>
      <c r="I65">
        <v>8</v>
      </c>
      <c r="J65" t="s">
        <v>283</v>
      </c>
      <c r="K65">
        <v>486</v>
      </c>
      <c r="L65">
        <v>1950</v>
      </c>
      <c r="M65" t="s">
        <v>249</v>
      </c>
      <c r="N65" t="s">
        <v>271</v>
      </c>
      <c r="O65">
        <v>4</v>
      </c>
      <c r="P65">
        <v>14</v>
      </c>
      <c r="Q65" t="s">
        <v>204</v>
      </c>
      <c r="R65">
        <v>4</v>
      </c>
      <c r="S65" t="s">
        <v>223</v>
      </c>
      <c r="T65" t="s">
        <v>356</v>
      </c>
    </row>
    <row r="66" spans="1:20" x14ac:dyDescent="0.25">
      <c r="A66">
        <v>41307</v>
      </c>
      <c r="B66">
        <v>500</v>
      </c>
      <c r="C66">
        <v>500</v>
      </c>
      <c r="D66">
        <v>110000</v>
      </c>
      <c r="E66" t="s">
        <v>207</v>
      </c>
      <c r="F66" t="s">
        <v>244</v>
      </c>
      <c r="G66">
        <v>25700</v>
      </c>
      <c r="H66">
        <v>3</v>
      </c>
      <c r="I66">
        <v>4</v>
      </c>
      <c r="J66" t="s">
        <v>310</v>
      </c>
      <c r="K66">
        <v>750</v>
      </c>
      <c r="L66">
        <v>1950</v>
      </c>
      <c r="M66" t="s">
        <v>202</v>
      </c>
      <c r="N66" t="s">
        <v>210</v>
      </c>
      <c r="O66">
        <v>3</v>
      </c>
      <c r="P66">
        <v>7</v>
      </c>
      <c r="Q66" t="s">
        <v>274</v>
      </c>
      <c r="R66">
        <v>3</v>
      </c>
      <c r="S66" t="s">
        <v>223</v>
      </c>
      <c r="T66" t="s">
        <v>357</v>
      </c>
    </row>
    <row r="67" spans="1:20" x14ac:dyDescent="0.25">
      <c r="A67">
        <v>41549</v>
      </c>
      <c r="B67">
        <v>150</v>
      </c>
      <c r="C67">
        <v>50</v>
      </c>
      <c r="D67">
        <v>22500</v>
      </c>
      <c r="E67" t="s">
        <v>239</v>
      </c>
      <c r="F67" t="s">
        <v>240</v>
      </c>
      <c r="G67">
        <v>8500</v>
      </c>
      <c r="H67">
        <v>5</v>
      </c>
      <c r="I67">
        <v>2</v>
      </c>
      <c r="J67" t="s">
        <v>339</v>
      </c>
      <c r="K67">
        <v>325</v>
      </c>
      <c r="L67">
        <v>400</v>
      </c>
      <c r="M67" t="s">
        <v>233</v>
      </c>
      <c r="N67" t="s">
        <v>264</v>
      </c>
      <c r="O67">
        <v>8</v>
      </c>
      <c r="P67">
        <v>38</v>
      </c>
      <c r="Q67" t="s">
        <v>204</v>
      </c>
      <c r="R67">
        <v>4</v>
      </c>
      <c r="S67" t="s">
        <v>223</v>
      </c>
      <c r="T67" t="s">
        <v>358</v>
      </c>
    </row>
    <row r="68" spans="1:20" x14ac:dyDescent="0.25">
      <c r="A68">
        <v>41276</v>
      </c>
      <c r="B68">
        <v>150</v>
      </c>
      <c r="C68">
        <v>50</v>
      </c>
      <c r="D68">
        <v>29750</v>
      </c>
      <c r="E68" t="s">
        <v>199</v>
      </c>
      <c r="F68" t="s">
        <v>213</v>
      </c>
      <c r="G68">
        <v>37500</v>
      </c>
      <c r="H68">
        <v>1</v>
      </c>
      <c r="I68">
        <v>11</v>
      </c>
      <c r="J68" t="s">
        <v>201</v>
      </c>
      <c r="K68">
        <v>486</v>
      </c>
      <c r="L68">
        <v>400</v>
      </c>
      <c r="M68" t="s">
        <v>202</v>
      </c>
      <c r="N68" t="s">
        <v>210</v>
      </c>
      <c r="O68">
        <v>3</v>
      </c>
      <c r="P68">
        <v>7</v>
      </c>
      <c r="Q68" t="s">
        <v>235</v>
      </c>
      <c r="R68">
        <v>6</v>
      </c>
      <c r="S68" t="s">
        <v>223</v>
      </c>
      <c r="T68" t="s">
        <v>359</v>
      </c>
    </row>
    <row r="69" spans="1:20" x14ac:dyDescent="0.25">
      <c r="A69">
        <v>41610</v>
      </c>
      <c r="B69">
        <v>0</v>
      </c>
      <c r="C69">
        <v>1750</v>
      </c>
      <c r="D69">
        <v>178500</v>
      </c>
      <c r="E69" t="s">
        <v>225</v>
      </c>
      <c r="F69" t="s">
        <v>360</v>
      </c>
      <c r="G69">
        <v>62000</v>
      </c>
      <c r="H69">
        <v>8</v>
      </c>
      <c r="I69">
        <v>5</v>
      </c>
      <c r="J69" t="s">
        <v>217</v>
      </c>
      <c r="K69">
        <v>654</v>
      </c>
      <c r="L69">
        <v>300</v>
      </c>
      <c r="M69" t="s">
        <v>202</v>
      </c>
      <c r="N69" t="s">
        <v>361</v>
      </c>
      <c r="O69">
        <v>3</v>
      </c>
      <c r="P69">
        <v>7</v>
      </c>
      <c r="Q69" t="s">
        <v>204</v>
      </c>
      <c r="R69">
        <v>4</v>
      </c>
      <c r="S69" t="s">
        <v>205</v>
      </c>
      <c r="T69" t="s">
        <v>362</v>
      </c>
    </row>
    <row r="70" spans="1:20" x14ac:dyDescent="0.25">
      <c r="A70">
        <v>41335</v>
      </c>
      <c r="B70">
        <v>150</v>
      </c>
      <c r="C70">
        <v>50</v>
      </c>
      <c r="D70">
        <v>39500</v>
      </c>
      <c r="E70" t="s">
        <v>199</v>
      </c>
      <c r="F70" t="s">
        <v>213</v>
      </c>
      <c r="G70">
        <v>37500</v>
      </c>
      <c r="H70">
        <v>3</v>
      </c>
      <c r="I70">
        <v>11</v>
      </c>
      <c r="J70" t="s">
        <v>279</v>
      </c>
      <c r="K70">
        <v>325</v>
      </c>
      <c r="L70">
        <v>400</v>
      </c>
      <c r="M70" t="s">
        <v>202</v>
      </c>
      <c r="N70" t="s">
        <v>210</v>
      </c>
      <c r="O70">
        <v>3</v>
      </c>
      <c r="P70">
        <v>7</v>
      </c>
      <c r="Q70" t="s">
        <v>204</v>
      </c>
      <c r="R70">
        <v>4</v>
      </c>
      <c r="S70" t="s">
        <v>205</v>
      </c>
      <c r="T70" t="s">
        <v>363</v>
      </c>
    </row>
    <row r="71" spans="1:20" x14ac:dyDescent="0.25">
      <c r="A71">
        <v>41580</v>
      </c>
      <c r="B71">
        <v>150</v>
      </c>
      <c r="C71">
        <v>50</v>
      </c>
      <c r="D71">
        <v>25250</v>
      </c>
      <c r="E71" t="s">
        <v>262</v>
      </c>
      <c r="F71" t="s">
        <v>263</v>
      </c>
      <c r="G71">
        <v>17000</v>
      </c>
      <c r="H71">
        <v>3</v>
      </c>
      <c r="I71">
        <v>4</v>
      </c>
      <c r="J71" t="s">
        <v>214</v>
      </c>
      <c r="K71">
        <v>325</v>
      </c>
      <c r="L71">
        <v>75</v>
      </c>
      <c r="M71" t="s">
        <v>233</v>
      </c>
      <c r="N71" t="s">
        <v>242</v>
      </c>
      <c r="O71">
        <v>8</v>
      </c>
      <c r="P71">
        <v>40</v>
      </c>
      <c r="Q71" t="s">
        <v>204</v>
      </c>
      <c r="R71">
        <v>4</v>
      </c>
      <c r="S71" t="s">
        <v>223</v>
      </c>
      <c r="T71" t="s">
        <v>364</v>
      </c>
    </row>
    <row r="72" spans="1:20" x14ac:dyDescent="0.25">
      <c r="A72">
        <v>41307</v>
      </c>
      <c r="B72">
        <v>0</v>
      </c>
      <c r="C72">
        <v>500</v>
      </c>
      <c r="D72">
        <v>44000</v>
      </c>
      <c r="E72" t="s">
        <v>199</v>
      </c>
      <c r="F72" t="s">
        <v>213</v>
      </c>
      <c r="G72">
        <v>37500</v>
      </c>
      <c r="H72">
        <v>9</v>
      </c>
      <c r="I72">
        <v>3</v>
      </c>
      <c r="J72" t="s">
        <v>310</v>
      </c>
      <c r="K72">
        <v>987</v>
      </c>
      <c r="L72">
        <v>1950</v>
      </c>
      <c r="M72" t="s">
        <v>221</v>
      </c>
      <c r="N72" t="s">
        <v>222</v>
      </c>
      <c r="O72">
        <v>5</v>
      </c>
      <c r="P72">
        <v>17</v>
      </c>
      <c r="Q72" t="s">
        <v>204</v>
      </c>
      <c r="R72">
        <v>4</v>
      </c>
      <c r="S72" t="s">
        <v>223</v>
      </c>
      <c r="T72" t="s">
        <v>365</v>
      </c>
    </row>
    <row r="73" spans="1:20" x14ac:dyDescent="0.25">
      <c r="A73">
        <v>41366</v>
      </c>
      <c r="B73">
        <v>0</v>
      </c>
      <c r="C73">
        <v>500</v>
      </c>
      <c r="D73">
        <v>130000</v>
      </c>
      <c r="E73" t="s">
        <v>225</v>
      </c>
      <c r="F73" t="s">
        <v>297</v>
      </c>
      <c r="G73">
        <v>62000</v>
      </c>
      <c r="H73">
        <v>2</v>
      </c>
      <c r="I73">
        <v>3</v>
      </c>
      <c r="J73" t="s">
        <v>320</v>
      </c>
      <c r="K73">
        <v>654</v>
      </c>
      <c r="L73">
        <v>600</v>
      </c>
      <c r="M73" t="s">
        <v>249</v>
      </c>
      <c r="N73" t="s">
        <v>366</v>
      </c>
      <c r="O73">
        <v>4</v>
      </c>
      <c r="P73">
        <v>13</v>
      </c>
      <c r="Q73" t="s">
        <v>274</v>
      </c>
      <c r="R73">
        <v>3</v>
      </c>
      <c r="S73" t="s">
        <v>205</v>
      </c>
      <c r="T73" t="s">
        <v>367</v>
      </c>
    </row>
    <row r="74" spans="1:20" x14ac:dyDescent="0.25">
      <c r="A74">
        <v>41427</v>
      </c>
      <c r="B74">
        <v>150</v>
      </c>
      <c r="C74">
        <v>50</v>
      </c>
      <c r="D74">
        <v>41250</v>
      </c>
      <c r="E74" t="s">
        <v>199</v>
      </c>
      <c r="F74" t="s">
        <v>200</v>
      </c>
      <c r="G74">
        <v>25700</v>
      </c>
      <c r="H74">
        <v>5</v>
      </c>
      <c r="I74">
        <v>16</v>
      </c>
      <c r="J74" t="s">
        <v>257</v>
      </c>
      <c r="K74">
        <v>250</v>
      </c>
      <c r="L74">
        <v>250</v>
      </c>
      <c r="M74" t="s">
        <v>202</v>
      </c>
      <c r="N74" t="s">
        <v>215</v>
      </c>
      <c r="O74">
        <v>3</v>
      </c>
      <c r="P74">
        <v>9</v>
      </c>
      <c r="Q74" t="s">
        <v>204</v>
      </c>
      <c r="R74">
        <v>4</v>
      </c>
      <c r="S74" t="s">
        <v>205</v>
      </c>
      <c r="T74" t="s">
        <v>368</v>
      </c>
    </row>
    <row r="75" spans="1:20" x14ac:dyDescent="0.25">
      <c r="A75">
        <v>41411</v>
      </c>
      <c r="B75">
        <v>1000</v>
      </c>
      <c r="C75">
        <v>350</v>
      </c>
      <c r="D75">
        <v>37000</v>
      </c>
      <c r="E75" t="s">
        <v>219</v>
      </c>
      <c r="F75" t="s">
        <v>343</v>
      </c>
      <c r="G75">
        <v>17500</v>
      </c>
      <c r="H75">
        <v>2</v>
      </c>
      <c r="I75">
        <v>20</v>
      </c>
      <c r="J75" t="s">
        <v>369</v>
      </c>
      <c r="K75">
        <v>1250</v>
      </c>
      <c r="L75">
        <v>895</v>
      </c>
      <c r="M75" t="s">
        <v>202</v>
      </c>
      <c r="N75" t="s">
        <v>277</v>
      </c>
      <c r="O75">
        <v>3</v>
      </c>
      <c r="P75">
        <v>7</v>
      </c>
      <c r="Q75" t="s">
        <v>204</v>
      </c>
      <c r="R75">
        <v>4</v>
      </c>
      <c r="S75" t="s">
        <v>258</v>
      </c>
      <c r="T75" t="s">
        <v>370</v>
      </c>
    </row>
    <row r="76" spans="1:20" x14ac:dyDescent="0.25">
      <c r="A76">
        <v>41610</v>
      </c>
      <c r="B76">
        <v>150</v>
      </c>
      <c r="C76">
        <v>50</v>
      </c>
      <c r="D76">
        <v>25250</v>
      </c>
      <c r="E76" t="s">
        <v>262</v>
      </c>
      <c r="F76" t="s">
        <v>285</v>
      </c>
      <c r="G76">
        <v>17000</v>
      </c>
      <c r="H76">
        <v>4</v>
      </c>
      <c r="I76">
        <v>3</v>
      </c>
      <c r="J76" t="s">
        <v>217</v>
      </c>
      <c r="K76">
        <v>450</v>
      </c>
      <c r="L76">
        <v>150</v>
      </c>
      <c r="M76" t="s">
        <v>202</v>
      </c>
      <c r="N76" t="s">
        <v>215</v>
      </c>
      <c r="O76">
        <v>3</v>
      </c>
      <c r="P76">
        <v>9</v>
      </c>
      <c r="Q76" t="s">
        <v>204</v>
      </c>
      <c r="R76">
        <v>4</v>
      </c>
      <c r="S76" t="s">
        <v>223</v>
      </c>
      <c r="T76" t="s">
        <v>371</v>
      </c>
    </row>
    <row r="77" spans="1:20" x14ac:dyDescent="0.25">
      <c r="A77">
        <v>41457</v>
      </c>
      <c r="B77">
        <v>500</v>
      </c>
      <c r="C77">
        <v>450</v>
      </c>
      <c r="D77">
        <v>39500</v>
      </c>
      <c r="E77" t="s">
        <v>199</v>
      </c>
      <c r="F77" t="s">
        <v>213</v>
      </c>
      <c r="G77">
        <v>25000</v>
      </c>
      <c r="H77">
        <v>8</v>
      </c>
      <c r="I77">
        <v>8</v>
      </c>
      <c r="J77" t="s">
        <v>241</v>
      </c>
      <c r="K77">
        <v>750</v>
      </c>
      <c r="L77">
        <v>1950</v>
      </c>
      <c r="M77" t="s">
        <v>202</v>
      </c>
      <c r="N77" t="s">
        <v>203</v>
      </c>
      <c r="O77">
        <v>3</v>
      </c>
      <c r="P77">
        <v>8</v>
      </c>
      <c r="Q77" t="s">
        <v>204</v>
      </c>
      <c r="R77">
        <v>4</v>
      </c>
      <c r="S77" t="s">
        <v>223</v>
      </c>
      <c r="T77" t="s">
        <v>372</v>
      </c>
    </row>
    <row r="78" spans="1:20" x14ac:dyDescent="0.25">
      <c r="A78">
        <v>41380</v>
      </c>
      <c r="B78">
        <v>1250</v>
      </c>
      <c r="C78">
        <v>350</v>
      </c>
      <c r="D78">
        <v>45800</v>
      </c>
      <c r="E78" t="s">
        <v>219</v>
      </c>
      <c r="F78" t="s">
        <v>292</v>
      </c>
      <c r="G78">
        <v>17500</v>
      </c>
      <c r="H78">
        <v>1</v>
      </c>
      <c r="I78">
        <v>19</v>
      </c>
      <c r="J78" t="s">
        <v>373</v>
      </c>
      <c r="K78">
        <v>1250</v>
      </c>
      <c r="L78">
        <v>500</v>
      </c>
      <c r="M78" t="s">
        <v>202</v>
      </c>
      <c r="N78" t="s">
        <v>277</v>
      </c>
      <c r="O78">
        <v>3</v>
      </c>
      <c r="P78">
        <v>7</v>
      </c>
      <c r="Q78" t="s">
        <v>204</v>
      </c>
      <c r="R78">
        <v>4</v>
      </c>
      <c r="S78" t="s">
        <v>223</v>
      </c>
      <c r="T78" t="s">
        <v>374</v>
      </c>
    </row>
    <row r="79" spans="1:20" x14ac:dyDescent="0.25">
      <c r="A79">
        <v>41094</v>
      </c>
      <c r="B79">
        <v>2500</v>
      </c>
      <c r="C79">
        <v>1000</v>
      </c>
      <c r="D79">
        <v>125000</v>
      </c>
      <c r="E79" t="s">
        <v>219</v>
      </c>
      <c r="F79" t="s">
        <v>343</v>
      </c>
      <c r="G79">
        <v>23500</v>
      </c>
      <c r="H79">
        <v>1</v>
      </c>
      <c r="I79">
        <v>6</v>
      </c>
      <c r="J79" t="s">
        <v>375</v>
      </c>
      <c r="K79">
        <v>550</v>
      </c>
      <c r="L79">
        <v>900</v>
      </c>
      <c r="M79" t="s">
        <v>376</v>
      </c>
      <c r="N79" t="s">
        <v>377</v>
      </c>
      <c r="O79">
        <v>6</v>
      </c>
      <c r="P79">
        <v>22</v>
      </c>
      <c r="Q79" t="s">
        <v>204</v>
      </c>
      <c r="R79">
        <v>4</v>
      </c>
      <c r="S79" t="s">
        <v>223</v>
      </c>
      <c r="T79" t="s">
        <v>378</v>
      </c>
    </row>
    <row r="80" spans="1:20" x14ac:dyDescent="0.25">
      <c r="A80">
        <v>41412</v>
      </c>
      <c r="B80">
        <v>500</v>
      </c>
      <c r="C80">
        <v>975</v>
      </c>
      <c r="D80">
        <v>45800</v>
      </c>
      <c r="E80" t="s">
        <v>219</v>
      </c>
      <c r="F80" t="s">
        <v>292</v>
      </c>
      <c r="G80">
        <v>17500</v>
      </c>
      <c r="H80">
        <v>3</v>
      </c>
      <c r="I80">
        <v>21</v>
      </c>
      <c r="J80" t="s">
        <v>379</v>
      </c>
      <c r="K80">
        <v>1250</v>
      </c>
      <c r="L80">
        <v>750</v>
      </c>
      <c r="M80" t="s">
        <v>202</v>
      </c>
      <c r="N80" t="s">
        <v>277</v>
      </c>
      <c r="O80">
        <v>3</v>
      </c>
      <c r="P80">
        <v>7</v>
      </c>
      <c r="Q80" t="s">
        <v>380</v>
      </c>
      <c r="R80">
        <v>7</v>
      </c>
      <c r="S80" t="s">
        <v>223</v>
      </c>
      <c r="T80" t="s">
        <v>381</v>
      </c>
    </row>
    <row r="81" spans="1:20" x14ac:dyDescent="0.25">
      <c r="A81">
        <v>41153</v>
      </c>
      <c r="B81">
        <v>750</v>
      </c>
      <c r="C81">
        <v>1750</v>
      </c>
      <c r="D81">
        <v>110000</v>
      </c>
      <c r="E81" t="s">
        <v>199</v>
      </c>
      <c r="F81" t="s">
        <v>308</v>
      </c>
      <c r="G81">
        <v>25000</v>
      </c>
      <c r="H81">
        <v>5</v>
      </c>
      <c r="I81">
        <v>8</v>
      </c>
      <c r="J81" t="s">
        <v>237</v>
      </c>
      <c r="K81">
        <v>987</v>
      </c>
      <c r="L81">
        <v>2570</v>
      </c>
      <c r="M81" t="s">
        <v>221</v>
      </c>
      <c r="N81" t="s">
        <v>222</v>
      </c>
      <c r="O81">
        <v>5</v>
      </c>
      <c r="P81">
        <v>17</v>
      </c>
      <c r="Q81" t="s">
        <v>204</v>
      </c>
      <c r="R81">
        <v>4</v>
      </c>
      <c r="S81" t="s">
        <v>205</v>
      </c>
      <c r="T81" t="s">
        <v>382</v>
      </c>
    </row>
    <row r="82" spans="1:20" x14ac:dyDescent="0.25">
      <c r="A82">
        <v>41091</v>
      </c>
      <c r="B82">
        <v>500</v>
      </c>
      <c r="C82">
        <v>775</v>
      </c>
      <c r="D82">
        <v>110000</v>
      </c>
      <c r="E82" t="s">
        <v>207</v>
      </c>
      <c r="F82" t="s">
        <v>244</v>
      </c>
      <c r="G82">
        <v>25700</v>
      </c>
      <c r="H82">
        <v>8</v>
      </c>
      <c r="I82">
        <v>1</v>
      </c>
      <c r="J82" t="s">
        <v>383</v>
      </c>
      <c r="K82">
        <v>987</v>
      </c>
      <c r="L82">
        <v>2570</v>
      </c>
      <c r="M82" t="s">
        <v>202</v>
      </c>
      <c r="N82" t="s">
        <v>210</v>
      </c>
      <c r="O82">
        <v>3</v>
      </c>
      <c r="P82">
        <v>7</v>
      </c>
      <c r="Q82" t="s">
        <v>204</v>
      </c>
      <c r="R82">
        <v>4</v>
      </c>
      <c r="S82" t="s">
        <v>205</v>
      </c>
      <c r="T82" t="s">
        <v>384</v>
      </c>
    </row>
    <row r="83" spans="1:20" x14ac:dyDescent="0.25">
      <c r="A83">
        <v>41488</v>
      </c>
      <c r="B83">
        <v>500</v>
      </c>
      <c r="C83">
        <v>775</v>
      </c>
      <c r="D83">
        <v>41250</v>
      </c>
      <c r="E83" t="s">
        <v>207</v>
      </c>
      <c r="F83" t="s">
        <v>244</v>
      </c>
      <c r="G83">
        <v>62000</v>
      </c>
      <c r="H83">
        <v>9</v>
      </c>
      <c r="I83">
        <v>2</v>
      </c>
      <c r="J83" t="s">
        <v>227</v>
      </c>
      <c r="K83">
        <v>486</v>
      </c>
      <c r="L83">
        <v>2570</v>
      </c>
      <c r="M83" t="s">
        <v>202</v>
      </c>
      <c r="N83" t="s">
        <v>203</v>
      </c>
      <c r="O83">
        <v>3</v>
      </c>
      <c r="P83">
        <v>8</v>
      </c>
      <c r="Q83" t="s">
        <v>204</v>
      </c>
      <c r="R83">
        <v>4</v>
      </c>
      <c r="S83" t="s">
        <v>223</v>
      </c>
      <c r="T83" t="s">
        <v>385</v>
      </c>
    </row>
    <row r="84" spans="1:20" x14ac:dyDescent="0.25">
      <c r="A84">
        <v>41476</v>
      </c>
      <c r="B84">
        <v>1250</v>
      </c>
      <c r="C84">
        <v>975</v>
      </c>
      <c r="D84">
        <v>45800</v>
      </c>
      <c r="E84" t="s">
        <v>225</v>
      </c>
      <c r="F84" t="s">
        <v>297</v>
      </c>
      <c r="G84">
        <v>17500</v>
      </c>
      <c r="H84">
        <v>6</v>
      </c>
      <c r="I84">
        <v>19</v>
      </c>
      <c r="J84" t="s">
        <v>386</v>
      </c>
      <c r="K84">
        <v>1250</v>
      </c>
      <c r="L84">
        <v>895</v>
      </c>
      <c r="M84" t="s">
        <v>387</v>
      </c>
      <c r="N84" t="s">
        <v>388</v>
      </c>
      <c r="O84">
        <v>2</v>
      </c>
      <c r="P84">
        <v>4</v>
      </c>
      <c r="Q84" t="s">
        <v>204</v>
      </c>
      <c r="R84">
        <v>4</v>
      </c>
      <c r="S84" t="s">
        <v>205</v>
      </c>
      <c r="T84" t="s">
        <v>389</v>
      </c>
    </row>
    <row r="85" spans="1:20" x14ac:dyDescent="0.25">
      <c r="A85">
        <v>41307</v>
      </c>
      <c r="B85">
        <v>150</v>
      </c>
      <c r="C85">
        <v>50</v>
      </c>
      <c r="D85">
        <v>39500</v>
      </c>
      <c r="E85" t="s">
        <v>239</v>
      </c>
      <c r="F85" t="s">
        <v>240</v>
      </c>
      <c r="G85">
        <v>8500</v>
      </c>
      <c r="H85">
        <v>3</v>
      </c>
      <c r="I85">
        <v>12</v>
      </c>
      <c r="J85" t="s">
        <v>310</v>
      </c>
      <c r="K85">
        <v>325</v>
      </c>
      <c r="L85">
        <v>250</v>
      </c>
      <c r="M85" t="s">
        <v>233</v>
      </c>
      <c r="N85" t="s">
        <v>242</v>
      </c>
      <c r="O85">
        <v>8</v>
      </c>
      <c r="P85">
        <v>40</v>
      </c>
      <c r="Q85" t="s">
        <v>204</v>
      </c>
      <c r="R85">
        <v>4</v>
      </c>
      <c r="S85" t="s">
        <v>258</v>
      </c>
      <c r="T85" t="s">
        <v>390</v>
      </c>
    </row>
    <row r="86" spans="1:20" x14ac:dyDescent="0.25">
      <c r="A86">
        <v>41605</v>
      </c>
      <c r="B86">
        <v>500</v>
      </c>
      <c r="C86">
        <v>975</v>
      </c>
      <c r="D86">
        <v>37690</v>
      </c>
      <c r="E86" t="s">
        <v>219</v>
      </c>
      <c r="F86" t="s">
        <v>220</v>
      </c>
      <c r="G86">
        <v>17500</v>
      </c>
      <c r="H86">
        <v>5</v>
      </c>
      <c r="I86">
        <v>19</v>
      </c>
      <c r="J86" t="s">
        <v>391</v>
      </c>
      <c r="K86">
        <v>1250</v>
      </c>
      <c r="L86">
        <v>895</v>
      </c>
      <c r="M86" t="s">
        <v>249</v>
      </c>
      <c r="N86" t="s">
        <v>392</v>
      </c>
      <c r="O86">
        <v>4</v>
      </c>
      <c r="P86">
        <v>13</v>
      </c>
      <c r="Q86" t="s">
        <v>204</v>
      </c>
      <c r="R86">
        <v>4</v>
      </c>
      <c r="S86" t="s">
        <v>258</v>
      </c>
      <c r="T86" t="s">
        <v>393</v>
      </c>
    </row>
    <row r="87" spans="1:20" x14ac:dyDescent="0.25">
      <c r="A87">
        <v>41549</v>
      </c>
      <c r="B87">
        <v>150</v>
      </c>
      <c r="C87">
        <v>50</v>
      </c>
      <c r="D87">
        <v>25250</v>
      </c>
      <c r="E87" t="s">
        <v>262</v>
      </c>
      <c r="F87" t="s">
        <v>394</v>
      </c>
      <c r="G87">
        <v>17000</v>
      </c>
      <c r="H87">
        <v>1</v>
      </c>
      <c r="I87">
        <v>13</v>
      </c>
      <c r="J87" t="s">
        <v>339</v>
      </c>
      <c r="K87">
        <v>325</v>
      </c>
      <c r="L87">
        <v>50</v>
      </c>
      <c r="M87" t="s">
        <v>233</v>
      </c>
      <c r="N87" t="s">
        <v>395</v>
      </c>
      <c r="O87">
        <v>8</v>
      </c>
      <c r="P87">
        <v>36</v>
      </c>
      <c r="Q87" t="s">
        <v>204</v>
      </c>
      <c r="R87">
        <v>4</v>
      </c>
      <c r="S87" t="s">
        <v>223</v>
      </c>
      <c r="T87" t="s">
        <v>396</v>
      </c>
    </row>
    <row r="88" spans="1:20" x14ac:dyDescent="0.25">
      <c r="A88">
        <v>41283</v>
      </c>
      <c r="B88">
        <v>500</v>
      </c>
      <c r="C88">
        <v>975</v>
      </c>
      <c r="D88">
        <v>74500</v>
      </c>
      <c r="E88" t="s">
        <v>219</v>
      </c>
      <c r="F88" t="s">
        <v>343</v>
      </c>
      <c r="G88">
        <v>31125</v>
      </c>
      <c r="H88">
        <v>1</v>
      </c>
      <c r="I88">
        <v>17</v>
      </c>
      <c r="J88" t="s">
        <v>397</v>
      </c>
      <c r="K88">
        <v>1250</v>
      </c>
      <c r="L88">
        <v>895</v>
      </c>
      <c r="M88" t="s">
        <v>202</v>
      </c>
      <c r="N88" t="s">
        <v>277</v>
      </c>
      <c r="O88">
        <v>3</v>
      </c>
      <c r="P88">
        <v>7</v>
      </c>
      <c r="Q88" t="s">
        <v>204</v>
      </c>
      <c r="R88">
        <v>4</v>
      </c>
      <c r="S88" t="s">
        <v>258</v>
      </c>
      <c r="T88" t="s">
        <v>398</v>
      </c>
    </row>
    <row r="89" spans="1:20" x14ac:dyDescent="0.25">
      <c r="A89">
        <v>41457</v>
      </c>
      <c r="B89">
        <v>150</v>
      </c>
      <c r="C89">
        <v>50</v>
      </c>
      <c r="D89">
        <v>41250</v>
      </c>
      <c r="E89" t="s">
        <v>199</v>
      </c>
      <c r="F89" t="s">
        <v>213</v>
      </c>
      <c r="G89">
        <v>37500</v>
      </c>
      <c r="H89">
        <v>5</v>
      </c>
      <c r="I89">
        <v>2</v>
      </c>
      <c r="J89" t="s">
        <v>241</v>
      </c>
      <c r="K89">
        <v>325</v>
      </c>
      <c r="L89">
        <v>400</v>
      </c>
      <c r="M89" t="s">
        <v>202</v>
      </c>
      <c r="N89" t="s">
        <v>203</v>
      </c>
      <c r="O89">
        <v>3</v>
      </c>
      <c r="P89">
        <v>8</v>
      </c>
      <c r="Q89" t="s">
        <v>204</v>
      </c>
      <c r="R89">
        <v>4</v>
      </c>
      <c r="S89" t="s">
        <v>205</v>
      </c>
      <c r="T89" t="s">
        <v>399</v>
      </c>
    </row>
    <row r="90" spans="1:20" x14ac:dyDescent="0.25">
      <c r="A90">
        <v>41519</v>
      </c>
      <c r="B90">
        <v>150</v>
      </c>
      <c r="C90">
        <v>50</v>
      </c>
      <c r="D90">
        <v>25250</v>
      </c>
      <c r="E90" t="s">
        <v>239</v>
      </c>
      <c r="F90" t="s">
        <v>240</v>
      </c>
      <c r="G90">
        <v>4500</v>
      </c>
      <c r="H90">
        <v>4</v>
      </c>
      <c r="I90">
        <v>1</v>
      </c>
      <c r="J90" t="s">
        <v>281</v>
      </c>
      <c r="K90">
        <v>325</v>
      </c>
      <c r="L90">
        <v>250</v>
      </c>
      <c r="M90" t="s">
        <v>233</v>
      </c>
      <c r="N90" t="s">
        <v>242</v>
      </c>
      <c r="O90">
        <v>8</v>
      </c>
      <c r="P90">
        <v>40</v>
      </c>
      <c r="Q90" t="s">
        <v>204</v>
      </c>
      <c r="R90">
        <v>4</v>
      </c>
      <c r="S90" t="s">
        <v>258</v>
      </c>
      <c r="T90" t="s">
        <v>400</v>
      </c>
    </row>
    <row r="91" spans="1:20" x14ac:dyDescent="0.25">
      <c r="A91">
        <v>41519</v>
      </c>
      <c r="B91">
        <v>500</v>
      </c>
      <c r="C91">
        <v>500</v>
      </c>
      <c r="D91">
        <v>39500</v>
      </c>
      <c r="E91" t="s">
        <v>199</v>
      </c>
      <c r="F91" t="s">
        <v>213</v>
      </c>
      <c r="G91">
        <v>25000</v>
      </c>
      <c r="H91">
        <v>6</v>
      </c>
      <c r="I91">
        <v>6</v>
      </c>
      <c r="J91" t="s">
        <v>281</v>
      </c>
      <c r="K91">
        <v>750</v>
      </c>
      <c r="L91">
        <v>1950</v>
      </c>
      <c r="M91" t="s">
        <v>202</v>
      </c>
      <c r="N91" t="s">
        <v>203</v>
      </c>
      <c r="O91">
        <v>3</v>
      </c>
      <c r="P91">
        <v>8</v>
      </c>
      <c r="Q91" t="s">
        <v>204</v>
      </c>
      <c r="R91">
        <v>4</v>
      </c>
      <c r="S91" t="s">
        <v>205</v>
      </c>
      <c r="T91" t="s">
        <v>401</v>
      </c>
    </row>
    <row r="92" spans="1:20" x14ac:dyDescent="0.25">
      <c r="A92">
        <v>41366</v>
      </c>
      <c r="B92">
        <v>150</v>
      </c>
      <c r="C92">
        <v>50</v>
      </c>
      <c r="D92">
        <v>29750</v>
      </c>
      <c r="E92" t="s">
        <v>352</v>
      </c>
      <c r="F92" t="s">
        <v>353</v>
      </c>
      <c r="G92">
        <v>37500</v>
      </c>
      <c r="H92">
        <v>4</v>
      </c>
      <c r="I92">
        <v>10</v>
      </c>
      <c r="J92" t="s">
        <v>320</v>
      </c>
      <c r="K92">
        <v>325</v>
      </c>
      <c r="L92">
        <v>400</v>
      </c>
      <c r="M92" t="s">
        <v>202</v>
      </c>
      <c r="N92" t="s">
        <v>203</v>
      </c>
      <c r="O92">
        <v>3</v>
      </c>
      <c r="P92">
        <v>8</v>
      </c>
      <c r="Q92" t="s">
        <v>204</v>
      </c>
      <c r="R92">
        <v>4</v>
      </c>
      <c r="S92" t="s">
        <v>223</v>
      </c>
      <c r="T92" t="s">
        <v>402</v>
      </c>
    </row>
    <row r="93" spans="1:20" x14ac:dyDescent="0.25">
      <c r="A93">
        <v>41427</v>
      </c>
      <c r="B93">
        <v>0</v>
      </c>
      <c r="C93">
        <v>1750</v>
      </c>
      <c r="D93">
        <v>110000</v>
      </c>
      <c r="E93" t="s">
        <v>225</v>
      </c>
      <c r="F93" t="s">
        <v>403</v>
      </c>
      <c r="G93">
        <v>62000</v>
      </c>
      <c r="H93">
        <v>1</v>
      </c>
      <c r="I93">
        <v>1</v>
      </c>
      <c r="J93" t="s">
        <v>257</v>
      </c>
      <c r="K93">
        <v>951</v>
      </c>
      <c r="L93">
        <v>400</v>
      </c>
      <c r="M93" t="s">
        <v>221</v>
      </c>
      <c r="N93" t="s">
        <v>404</v>
      </c>
      <c r="O93">
        <v>5</v>
      </c>
      <c r="P93">
        <v>15</v>
      </c>
      <c r="Q93" t="s">
        <v>204</v>
      </c>
      <c r="R93">
        <v>4</v>
      </c>
      <c r="S93" t="s">
        <v>205</v>
      </c>
      <c r="T93" t="s">
        <v>405</v>
      </c>
    </row>
    <row r="94" spans="1:20" x14ac:dyDescent="0.25">
      <c r="A94">
        <v>41413</v>
      </c>
      <c r="B94">
        <v>1000</v>
      </c>
      <c r="C94">
        <v>975</v>
      </c>
      <c r="D94">
        <v>37690</v>
      </c>
      <c r="E94" t="s">
        <v>219</v>
      </c>
      <c r="F94" t="s">
        <v>343</v>
      </c>
      <c r="G94">
        <v>22500</v>
      </c>
      <c r="H94">
        <v>4</v>
      </c>
      <c r="I94">
        <v>17</v>
      </c>
      <c r="J94" t="s">
        <v>406</v>
      </c>
      <c r="K94">
        <v>950</v>
      </c>
      <c r="L94">
        <v>895</v>
      </c>
      <c r="M94" t="s">
        <v>202</v>
      </c>
      <c r="N94" t="s">
        <v>407</v>
      </c>
      <c r="O94">
        <v>3</v>
      </c>
      <c r="P94">
        <v>5</v>
      </c>
      <c r="Q94" t="s">
        <v>204</v>
      </c>
      <c r="R94">
        <v>4</v>
      </c>
      <c r="S94" t="s">
        <v>258</v>
      </c>
      <c r="T94" t="s">
        <v>408</v>
      </c>
    </row>
    <row r="95" spans="1:20" x14ac:dyDescent="0.25">
      <c r="A95">
        <v>41366</v>
      </c>
      <c r="B95">
        <v>150</v>
      </c>
      <c r="C95">
        <v>50</v>
      </c>
      <c r="D95">
        <v>22500</v>
      </c>
      <c r="E95" t="s">
        <v>262</v>
      </c>
      <c r="F95" t="s">
        <v>263</v>
      </c>
      <c r="G95">
        <v>17000</v>
      </c>
      <c r="H95">
        <v>6</v>
      </c>
      <c r="I95">
        <v>13</v>
      </c>
      <c r="J95" t="s">
        <v>320</v>
      </c>
      <c r="K95">
        <v>325</v>
      </c>
      <c r="L95">
        <v>400</v>
      </c>
      <c r="M95" t="s">
        <v>233</v>
      </c>
      <c r="N95" t="s">
        <v>264</v>
      </c>
      <c r="O95">
        <v>8</v>
      </c>
      <c r="P95">
        <v>38</v>
      </c>
      <c r="Q95" t="s">
        <v>204</v>
      </c>
      <c r="R95">
        <v>4</v>
      </c>
      <c r="S95" t="s">
        <v>223</v>
      </c>
      <c r="T95" t="s">
        <v>409</v>
      </c>
    </row>
    <row r="96" spans="1:20" x14ac:dyDescent="0.25">
      <c r="A96">
        <v>41276</v>
      </c>
      <c r="B96">
        <v>0</v>
      </c>
      <c r="C96">
        <v>1750</v>
      </c>
      <c r="D96">
        <v>130000</v>
      </c>
      <c r="E96" t="s">
        <v>225</v>
      </c>
      <c r="F96" t="s">
        <v>252</v>
      </c>
      <c r="G96">
        <v>62000</v>
      </c>
      <c r="H96">
        <v>5</v>
      </c>
      <c r="I96">
        <v>6</v>
      </c>
      <c r="J96" t="s">
        <v>201</v>
      </c>
      <c r="K96">
        <v>570</v>
      </c>
      <c r="L96">
        <v>600</v>
      </c>
      <c r="M96" t="s">
        <v>202</v>
      </c>
      <c r="N96" t="s">
        <v>329</v>
      </c>
      <c r="O96">
        <v>3</v>
      </c>
      <c r="P96">
        <v>8</v>
      </c>
      <c r="Q96" t="s">
        <v>204</v>
      </c>
      <c r="R96">
        <v>4</v>
      </c>
      <c r="S96" t="s">
        <v>205</v>
      </c>
      <c r="T96" t="s">
        <v>410</v>
      </c>
    </row>
    <row r="97" spans="1:20" x14ac:dyDescent="0.25">
      <c r="A97">
        <v>41316</v>
      </c>
      <c r="B97">
        <v>500</v>
      </c>
      <c r="C97">
        <v>975</v>
      </c>
      <c r="D97">
        <v>22750</v>
      </c>
      <c r="E97" t="s">
        <v>219</v>
      </c>
      <c r="F97" t="s">
        <v>292</v>
      </c>
      <c r="G97">
        <v>22500</v>
      </c>
      <c r="H97">
        <v>3</v>
      </c>
      <c r="I97">
        <v>19</v>
      </c>
      <c r="J97" t="s">
        <v>411</v>
      </c>
      <c r="K97">
        <v>950</v>
      </c>
      <c r="L97">
        <v>895</v>
      </c>
      <c r="M97" t="s">
        <v>202</v>
      </c>
      <c r="N97" t="s">
        <v>277</v>
      </c>
      <c r="O97">
        <v>3</v>
      </c>
      <c r="P97">
        <v>7</v>
      </c>
      <c r="Q97" t="s">
        <v>204</v>
      </c>
      <c r="R97">
        <v>4</v>
      </c>
      <c r="S97" t="s">
        <v>223</v>
      </c>
      <c r="T97" t="s">
        <v>412</v>
      </c>
    </row>
    <row r="98" spans="1:20" x14ac:dyDescent="0.25">
      <c r="A98">
        <v>41540</v>
      </c>
      <c r="B98">
        <v>1250</v>
      </c>
      <c r="C98">
        <v>275</v>
      </c>
      <c r="D98">
        <v>37690</v>
      </c>
      <c r="E98" t="s">
        <v>219</v>
      </c>
      <c r="F98" t="s">
        <v>220</v>
      </c>
      <c r="G98">
        <v>17500</v>
      </c>
      <c r="H98">
        <v>1</v>
      </c>
      <c r="I98">
        <v>21</v>
      </c>
      <c r="J98" t="s">
        <v>413</v>
      </c>
      <c r="K98">
        <v>1250</v>
      </c>
      <c r="L98">
        <v>500</v>
      </c>
      <c r="M98" t="s">
        <v>249</v>
      </c>
      <c r="N98" t="s">
        <v>414</v>
      </c>
      <c r="O98">
        <v>4</v>
      </c>
      <c r="P98">
        <v>11</v>
      </c>
      <c r="Q98" t="s">
        <v>204</v>
      </c>
      <c r="R98">
        <v>4</v>
      </c>
      <c r="S98" t="s">
        <v>223</v>
      </c>
      <c r="T98" t="s">
        <v>415</v>
      </c>
    </row>
    <row r="99" spans="1:20" x14ac:dyDescent="0.25">
      <c r="A99">
        <v>41366</v>
      </c>
      <c r="B99">
        <v>150</v>
      </c>
      <c r="C99">
        <v>50</v>
      </c>
      <c r="D99">
        <v>22500</v>
      </c>
      <c r="E99" t="s">
        <v>239</v>
      </c>
      <c r="F99" t="s">
        <v>240</v>
      </c>
      <c r="G99">
        <v>8500</v>
      </c>
      <c r="H99">
        <v>1</v>
      </c>
      <c r="I99">
        <v>5</v>
      </c>
      <c r="J99" t="s">
        <v>320</v>
      </c>
      <c r="K99">
        <v>325</v>
      </c>
      <c r="L99">
        <v>250</v>
      </c>
      <c r="M99" t="s">
        <v>233</v>
      </c>
      <c r="N99" t="s">
        <v>264</v>
      </c>
      <c r="O99">
        <v>8</v>
      </c>
      <c r="P99">
        <v>38</v>
      </c>
      <c r="Q99" t="s">
        <v>204</v>
      </c>
      <c r="R99">
        <v>4</v>
      </c>
      <c r="S99" t="s">
        <v>223</v>
      </c>
      <c r="T99" t="s">
        <v>416</v>
      </c>
    </row>
    <row r="100" spans="1:20" x14ac:dyDescent="0.25">
      <c r="A100">
        <v>41610</v>
      </c>
      <c r="B100">
        <v>150</v>
      </c>
      <c r="C100">
        <v>50</v>
      </c>
      <c r="D100">
        <v>41250</v>
      </c>
      <c r="E100" t="s">
        <v>199</v>
      </c>
      <c r="F100" t="s">
        <v>213</v>
      </c>
      <c r="G100">
        <v>62000</v>
      </c>
      <c r="H100">
        <v>2</v>
      </c>
      <c r="I100">
        <v>4</v>
      </c>
      <c r="J100" t="s">
        <v>217</v>
      </c>
      <c r="K100">
        <v>250</v>
      </c>
      <c r="L100">
        <v>400</v>
      </c>
      <c r="M100" t="s">
        <v>202</v>
      </c>
      <c r="N100" t="s">
        <v>215</v>
      </c>
      <c r="O100">
        <v>3</v>
      </c>
      <c r="P100">
        <v>9</v>
      </c>
      <c r="Q100" t="s">
        <v>274</v>
      </c>
      <c r="R100">
        <v>3</v>
      </c>
      <c r="S100" t="s">
        <v>205</v>
      </c>
      <c r="T100" t="s">
        <v>417</v>
      </c>
    </row>
    <row r="101" spans="1:20" x14ac:dyDescent="0.25">
      <c r="A101">
        <v>41122</v>
      </c>
      <c r="B101">
        <v>750</v>
      </c>
      <c r="C101">
        <v>500</v>
      </c>
      <c r="D101">
        <v>110000</v>
      </c>
      <c r="E101" t="s">
        <v>199</v>
      </c>
      <c r="F101" t="s">
        <v>308</v>
      </c>
      <c r="G101">
        <v>50000</v>
      </c>
      <c r="H101">
        <v>2</v>
      </c>
      <c r="I101">
        <v>4</v>
      </c>
      <c r="J101" t="s">
        <v>418</v>
      </c>
      <c r="K101">
        <v>486</v>
      </c>
      <c r="L101">
        <v>2570</v>
      </c>
      <c r="M101" t="s">
        <v>221</v>
      </c>
      <c r="N101" t="s">
        <v>222</v>
      </c>
      <c r="O101">
        <v>5</v>
      </c>
      <c r="P101">
        <v>17</v>
      </c>
      <c r="Q101" t="s">
        <v>204</v>
      </c>
      <c r="R101">
        <v>4</v>
      </c>
      <c r="S101" t="s">
        <v>205</v>
      </c>
      <c r="T101" t="s">
        <v>419</v>
      </c>
    </row>
    <row r="102" spans="1:20" x14ac:dyDescent="0.25">
      <c r="A102">
        <v>41284</v>
      </c>
      <c r="B102">
        <v>1250</v>
      </c>
      <c r="C102">
        <v>975</v>
      </c>
      <c r="D102">
        <v>69250</v>
      </c>
      <c r="E102" t="s">
        <v>219</v>
      </c>
      <c r="F102" t="s">
        <v>343</v>
      </c>
      <c r="G102">
        <v>17500</v>
      </c>
      <c r="H102">
        <v>2</v>
      </c>
      <c r="I102">
        <v>18</v>
      </c>
      <c r="J102" t="s">
        <v>420</v>
      </c>
      <c r="K102">
        <v>1250</v>
      </c>
      <c r="L102">
        <v>750</v>
      </c>
      <c r="M102" t="s">
        <v>202</v>
      </c>
      <c r="N102" t="s">
        <v>345</v>
      </c>
      <c r="O102">
        <v>3</v>
      </c>
      <c r="P102">
        <v>9</v>
      </c>
      <c r="Q102" t="s">
        <v>274</v>
      </c>
      <c r="R102">
        <v>3</v>
      </c>
      <c r="S102" t="s">
        <v>223</v>
      </c>
      <c r="T102" t="s">
        <v>421</v>
      </c>
    </row>
    <row r="103" spans="1:20" x14ac:dyDescent="0.25">
      <c r="A103">
        <v>41366</v>
      </c>
      <c r="B103">
        <v>0</v>
      </c>
      <c r="C103">
        <v>0</v>
      </c>
      <c r="D103">
        <v>110000</v>
      </c>
      <c r="E103" t="s">
        <v>219</v>
      </c>
      <c r="F103" t="s">
        <v>322</v>
      </c>
      <c r="G103">
        <v>75890</v>
      </c>
      <c r="H103">
        <v>6</v>
      </c>
      <c r="I103">
        <v>3</v>
      </c>
      <c r="J103" t="s">
        <v>320</v>
      </c>
      <c r="K103">
        <v>147</v>
      </c>
      <c r="L103">
        <v>400</v>
      </c>
      <c r="M103" t="s">
        <v>202</v>
      </c>
      <c r="N103" t="s">
        <v>329</v>
      </c>
      <c r="O103">
        <v>3</v>
      </c>
      <c r="P103">
        <v>8</v>
      </c>
      <c r="Q103" t="s">
        <v>204</v>
      </c>
      <c r="R103">
        <v>4</v>
      </c>
      <c r="S103" t="s">
        <v>223</v>
      </c>
      <c r="T103" t="s">
        <v>422</v>
      </c>
    </row>
    <row r="104" spans="1:20" x14ac:dyDescent="0.25">
      <c r="A104">
        <v>41519</v>
      </c>
      <c r="B104">
        <v>1250</v>
      </c>
      <c r="C104">
        <v>450</v>
      </c>
      <c r="D104">
        <v>39500</v>
      </c>
      <c r="E104" t="s">
        <v>207</v>
      </c>
      <c r="F104" t="s">
        <v>244</v>
      </c>
      <c r="G104">
        <v>62000</v>
      </c>
      <c r="H104">
        <v>8</v>
      </c>
      <c r="I104">
        <v>6</v>
      </c>
      <c r="J104" t="s">
        <v>281</v>
      </c>
      <c r="K104">
        <v>486</v>
      </c>
      <c r="L104">
        <v>2570</v>
      </c>
      <c r="M104" t="s">
        <v>202</v>
      </c>
      <c r="N104" t="s">
        <v>203</v>
      </c>
      <c r="O104">
        <v>3</v>
      </c>
      <c r="P104">
        <v>8</v>
      </c>
      <c r="Q104" t="s">
        <v>204</v>
      </c>
      <c r="R104">
        <v>4</v>
      </c>
      <c r="S104" t="s">
        <v>205</v>
      </c>
      <c r="T104" t="s">
        <v>423</v>
      </c>
    </row>
    <row r="105" spans="1:20" x14ac:dyDescent="0.25">
      <c r="A105">
        <v>41549</v>
      </c>
      <c r="B105">
        <v>150</v>
      </c>
      <c r="C105">
        <v>50</v>
      </c>
      <c r="D105">
        <v>41250</v>
      </c>
      <c r="E105" t="s">
        <v>352</v>
      </c>
      <c r="F105" t="s">
        <v>424</v>
      </c>
      <c r="G105">
        <v>37500</v>
      </c>
      <c r="H105">
        <v>2</v>
      </c>
      <c r="I105">
        <v>8</v>
      </c>
      <c r="J105" t="s">
        <v>339</v>
      </c>
      <c r="K105">
        <v>325</v>
      </c>
      <c r="L105">
        <v>400</v>
      </c>
      <c r="M105" t="s">
        <v>202</v>
      </c>
      <c r="N105" t="s">
        <v>210</v>
      </c>
      <c r="O105">
        <v>3</v>
      </c>
      <c r="P105">
        <v>7</v>
      </c>
      <c r="Q105" t="s">
        <v>204</v>
      </c>
      <c r="R105">
        <v>4</v>
      </c>
      <c r="S105" t="s">
        <v>223</v>
      </c>
      <c r="T105" t="s">
        <v>425</v>
      </c>
    </row>
    <row r="106" spans="1:20" x14ac:dyDescent="0.25">
      <c r="A106">
        <v>41488</v>
      </c>
      <c r="B106">
        <v>150</v>
      </c>
      <c r="C106">
        <v>50</v>
      </c>
      <c r="D106">
        <v>22500</v>
      </c>
      <c r="E106" t="s">
        <v>262</v>
      </c>
      <c r="F106" t="s">
        <v>263</v>
      </c>
      <c r="G106">
        <v>17000</v>
      </c>
      <c r="H106">
        <v>2</v>
      </c>
      <c r="I106">
        <v>5</v>
      </c>
      <c r="J106" t="s">
        <v>227</v>
      </c>
      <c r="K106">
        <v>325</v>
      </c>
      <c r="L106">
        <v>50</v>
      </c>
      <c r="M106" t="s">
        <v>233</v>
      </c>
      <c r="N106" t="s">
        <v>242</v>
      </c>
      <c r="O106">
        <v>8</v>
      </c>
      <c r="P106">
        <v>40</v>
      </c>
      <c r="Q106" t="s">
        <v>204</v>
      </c>
      <c r="R106">
        <v>4</v>
      </c>
      <c r="S106" t="s">
        <v>223</v>
      </c>
      <c r="T106" t="s">
        <v>426</v>
      </c>
    </row>
    <row r="107" spans="1:20" x14ac:dyDescent="0.25">
      <c r="A107">
        <v>41156</v>
      </c>
      <c r="B107">
        <v>0</v>
      </c>
      <c r="C107">
        <v>1000</v>
      </c>
      <c r="D107">
        <v>75000</v>
      </c>
      <c r="E107" t="s">
        <v>219</v>
      </c>
      <c r="F107" t="s">
        <v>220</v>
      </c>
      <c r="G107">
        <v>75890</v>
      </c>
      <c r="H107">
        <v>4</v>
      </c>
      <c r="I107">
        <v>1</v>
      </c>
      <c r="J107" t="s">
        <v>427</v>
      </c>
      <c r="K107">
        <v>750</v>
      </c>
      <c r="L107">
        <v>750</v>
      </c>
      <c r="M107" t="s">
        <v>376</v>
      </c>
      <c r="N107" t="s">
        <v>428</v>
      </c>
      <c r="O107">
        <v>6</v>
      </c>
      <c r="P107">
        <v>21</v>
      </c>
      <c r="Q107" t="s">
        <v>274</v>
      </c>
      <c r="R107">
        <v>3</v>
      </c>
      <c r="S107" t="s">
        <v>223</v>
      </c>
      <c r="T107" t="s">
        <v>429</v>
      </c>
    </row>
    <row r="108" spans="1:20" x14ac:dyDescent="0.25">
      <c r="A108">
        <v>41604</v>
      </c>
      <c r="B108">
        <v>750</v>
      </c>
      <c r="C108">
        <v>975</v>
      </c>
      <c r="D108">
        <v>74500</v>
      </c>
      <c r="E108" t="s">
        <v>219</v>
      </c>
      <c r="F108" t="s">
        <v>343</v>
      </c>
      <c r="G108">
        <v>17500</v>
      </c>
      <c r="H108">
        <v>4</v>
      </c>
      <c r="I108">
        <v>21</v>
      </c>
      <c r="J108" t="s">
        <v>430</v>
      </c>
      <c r="K108">
        <v>1250</v>
      </c>
      <c r="L108">
        <v>750</v>
      </c>
      <c r="M108" t="s">
        <v>249</v>
      </c>
      <c r="N108" t="s">
        <v>414</v>
      </c>
      <c r="O108">
        <v>4</v>
      </c>
      <c r="P108">
        <v>11</v>
      </c>
      <c r="Q108" t="s">
        <v>204</v>
      </c>
      <c r="R108">
        <v>4</v>
      </c>
      <c r="S108" t="s">
        <v>223</v>
      </c>
      <c r="T108" t="s">
        <v>431</v>
      </c>
    </row>
    <row r="109" spans="1:20" x14ac:dyDescent="0.25">
      <c r="A109">
        <v>41396</v>
      </c>
      <c r="B109">
        <v>150</v>
      </c>
      <c r="C109">
        <v>50</v>
      </c>
      <c r="D109">
        <v>120000</v>
      </c>
      <c r="E109" t="s">
        <v>199</v>
      </c>
      <c r="F109" t="s">
        <v>213</v>
      </c>
      <c r="G109">
        <v>37500</v>
      </c>
      <c r="H109">
        <v>5</v>
      </c>
      <c r="I109">
        <v>9</v>
      </c>
      <c r="J109" t="s">
        <v>260</v>
      </c>
      <c r="K109">
        <v>325</v>
      </c>
      <c r="L109">
        <v>400</v>
      </c>
      <c r="M109" t="s">
        <v>202</v>
      </c>
      <c r="N109" t="s">
        <v>210</v>
      </c>
      <c r="O109">
        <v>3</v>
      </c>
      <c r="P109">
        <v>7</v>
      </c>
      <c r="Q109" t="s">
        <v>204</v>
      </c>
      <c r="R109">
        <v>4</v>
      </c>
      <c r="S109" t="s">
        <v>258</v>
      </c>
      <c r="T109" t="s">
        <v>432</v>
      </c>
    </row>
    <row r="110" spans="1:20" x14ac:dyDescent="0.25">
      <c r="A110">
        <v>41396</v>
      </c>
      <c r="B110">
        <v>150</v>
      </c>
      <c r="C110">
        <v>50</v>
      </c>
      <c r="D110">
        <v>22500</v>
      </c>
      <c r="E110" t="s">
        <v>239</v>
      </c>
      <c r="F110" t="s">
        <v>240</v>
      </c>
      <c r="G110">
        <v>4500</v>
      </c>
      <c r="H110">
        <v>1</v>
      </c>
      <c r="I110">
        <v>4</v>
      </c>
      <c r="J110" t="s">
        <v>260</v>
      </c>
      <c r="K110">
        <v>325</v>
      </c>
      <c r="L110">
        <v>250</v>
      </c>
      <c r="M110" t="s">
        <v>233</v>
      </c>
      <c r="N110" t="s">
        <v>264</v>
      </c>
      <c r="O110">
        <v>8</v>
      </c>
      <c r="P110">
        <v>38</v>
      </c>
      <c r="Q110" t="s">
        <v>204</v>
      </c>
      <c r="R110">
        <v>4</v>
      </c>
      <c r="S110" t="s">
        <v>258</v>
      </c>
      <c r="T110" t="s">
        <v>433</v>
      </c>
    </row>
    <row r="111" spans="1:20" x14ac:dyDescent="0.25">
      <c r="A111">
        <v>41477</v>
      </c>
      <c r="B111">
        <v>1000</v>
      </c>
      <c r="C111">
        <v>275</v>
      </c>
      <c r="D111">
        <v>37000</v>
      </c>
      <c r="E111" t="s">
        <v>219</v>
      </c>
      <c r="F111" t="s">
        <v>343</v>
      </c>
      <c r="G111">
        <v>22500</v>
      </c>
      <c r="H111">
        <v>7</v>
      </c>
      <c r="I111">
        <v>20</v>
      </c>
      <c r="J111" t="s">
        <v>434</v>
      </c>
      <c r="K111">
        <v>1250</v>
      </c>
      <c r="L111">
        <v>500</v>
      </c>
      <c r="M111" t="s">
        <v>202</v>
      </c>
      <c r="N111" t="s">
        <v>277</v>
      </c>
      <c r="O111">
        <v>3</v>
      </c>
      <c r="P111">
        <v>7</v>
      </c>
      <c r="Q111" t="s">
        <v>204</v>
      </c>
      <c r="R111">
        <v>4</v>
      </c>
      <c r="S111" t="s">
        <v>223</v>
      </c>
      <c r="T111" t="s">
        <v>435</v>
      </c>
    </row>
    <row r="112" spans="1:20" x14ac:dyDescent="0.25">
      <c r="A112">
        <v>41427</v>
      </c>
      <c r="B112">
        <v>500</v>
      </c>
      <c r="C112">
        <v>450</v>
      </c>
      <c r="D112">
        <v>39500</v>
      </c>
      <c r="E112" t="s">
        <v>199</v>
      </c>
      <c r="F112" t="s">
        <v>213</v>
      </c>
      <c r="G112">
        <v>37500</v>
      </c>
      <c r="H112">
        <v>9</v>
      </c>
      <c r="I112">
        <v>9</v>
      </c>
      <c r="J112" t="s">
        <v>257</v>
      </c>
      <c r="K112">
        <v>987</v>
      </c>
      <c r="L112">
        <v>1950</v>
      </c>
      <c r="M112" t="s">
        <v>202</v>
      </c>
      <c r="N112" t="s">
        <v>203</v>
      </c>
      <c r="O112">
        <v>3</v>
      </c>
      <c r="P112">
        <v>8</v>
      </c>
      <c r="Q112" t="s">
        <v>235</v>
      </c>
      <c r="R112">
        <v>6</v>
      </c>
      <c r="S112" t="s">
        <v>223</v>
      </c>
      <c r="T112" t="s">
        <v>436</v>
      </c>
    </row>
    <row r="113" spans="1:20" x14ac:dyDescent="0.25">
      <c r="A113">
        <v>41519</v>
      </c>
      <c r="B113">
        <v>0</v>
      </c>
      <c r="C113">
        <v>0</v>
      </c>
      <c r="D113">
        <v>110000</v>
      </c>
      <c r="E113" t="s">
        <v>219</v>
      </c>
      <c r="F113" t="s">
        <v>220</v>
      </c>
      <c r="G113">
        <v>62000</v>
      </c>
      <c r="H113">
        <v>2</v>
      </c>
      <c r="I113">
        <v>2</v>
      </c>
      <c r="J113" t="s">
        <v>281</v>
      </c>
      <c r="K113">
        <v>486</v>
      </c>
      <c r="L113">
        <v>1500</v>
      </c>
      <c r="M113" t="s">
        <v>249</v>
      </c>
      <c r="N113" t="s">
        <v>437</v>
      </c>
      <c r="O113">
        <v>4</v>
      </c>
      <c r="P113">
        <v>12</v>
      </c>
      <c r="Q113" t="s">
        <v>204</v>
      </c>
      <c r="R113">
        <v>4</v>
      </c>
      <c r="S113" t="s">
        <v>223</v>
      </c>
      <c r="T113" t="s">
        <v>438</v>
      </c>
    </row>
    <row r="114" spans="1:20" x14ac:dyDescent="0.25">
      <c r="A114">
        <v>41346</v>
      </c>
      <c r="B114">
        <v>750</v>
      </c>
      <c r="C114">
        <v>975</v>
      </c>
      <c r="D114">
        <v>74500</v>
      </c>
      <c r="E114" t="s">
        <v>225</v>
      </c>
      <c r="F114" t="s">
        <v>297</v>
      </c>
      <c r="G114">
        <v>31125</v>
      </c>
      <c r="H114">
        <v>5</v>
      </c>
      <c r="I114">
        <v>21</v>
      </c>
      <c r="J114" t="s">
        <v>439</v>
      </c>
      <c r="K114">
        <v>1250</v>
      </c>
      <c r="L114">
        <v>895</v>
      </c>
      <c r="M114" t="s">
        <v>249</v>
      </c>
      <c r="N114" t="s">
        <v>414</v>
      </c>
      <c r="O114">
        <v>4</v>
      </c>
      <c r="P114">
        <v>11</v>
      </c>
      <c r="Q114" t="s">
        <v>204</v>
      </c>
      <c r="R114">
        <v>4</v>
      </c>
      <c r="S114" t="s">
        <v>223</v>
      </c>
      <c r="T114" t="s">
        <v>440</v>
      </c>
    </row>
    <row r="115" spans="1:20" x14ac:dyDescent="0.25">
      <c r="A115">
        <v>40969</v>
      </c>
      <c r="B115">
        <v>500</v>
      </c>
      <c r="C115">
        <v>0</v>
      </c>
      <c r="D115">
        <v>39500</v>
      </c>
      <c r="E115" t="s">
        <v>199</v>
      </c>
      <c r="F115" t="s">
        <v>308</v>
      </c>
      <c r="G115">
        <v>25000</v>
      </c>
      <c r="H115">
        <v>7</v>
      </c>
      <c r="I115">
        <v>9</v>
      </c>
      <c r="J115" t="s">
        <v>341</v>
      </c>
      <c r="K115">
        <v>486</v>
      </c>
      <c r="L115">
        <v>1950</v>
      </c>
      <c r="M115" t="s">
        <v>249</v>
      </c>
      <c r="N115" t="s">
        <v>271</v>
      </c>
      <c r="O115">
        <v>4</v>
      </c>
      <c r="P115">
        <v>14</v>
      </c>
      <c r="Q115" t="s">
        <v>204</v>
      </c>
      <c r="R115">
        <v>4</v>
      </c>
      <c r="S115" t="s">
        <v>205</v>
      </c>
      <c r="T115" t="s">
        <v>441</v>
      </c>
    </row>
    <row r="116" spans="1:20" x14ac:dyDescent="0.25">
      <c r="A116">
        <v>41307</v>
      </c>
      <c r="B116">
        <v>0</v>
      </c>
      <c r="C116">
        <v>500</v>
      </c>
      <c r="D116">
        <v>110000</v>
      </c>
      <c r="E116" t="s">
        <v>219</v>
      </c>
      <c r="F116" t="s">
        <v>322</v>
      </c>
      <c r="G116">
        <v>75890</v>
      </c>
      <c r="H116">
        <v>8</v>
      </c>
      <c r="I116">
        <v>4</v>
      </c>
      <c r="J116" t="s">
        <v>310</v>
      </c>
      <c r="K116">
        <v>963</v>
      </c>
      <c r="L116">
        <v>600</v>
      </c>
      <c r="M116" t="s">
        <v>221</v>
      </c>
      <c r="N116" t="s">
        <v>442</v>
      </c>
      <c r="O116">
        <v>5</v>
      </c>
      <c r="P116">
        <v>15</v>
      </c>
      <c r="Q116" t="s">
        <v>204</v>
      </c>
      <c r="R116">
        <v>4</v>
      </c>
      <c r="S116" t="s">
        <v>223</v>
      </c>
      <c r="T116" t="s">
        <v>443</v>
      </c>
    </row>
    <row r="117" spans="1:20" x14ac:dyDescent="0.25">
      <c r="A117">
        <v>41580</v>
      </c>
      <c r="B117">
        <v>750</v>
      </c>
      <c r="C117">
        <v>1750</v>
      </c>
      <c r="D117">
        <v>130000</v>
      </c>
      <c r="E117" t="s">
        <v>225</v>
      </c>
      <c r="F117" t="s">
        <v>252</v>
      </c>
      <c r="G117">
        <v>75890</v>
      </c>
      <c r="H117">
        <v>1</v>
      </c>
      <c r="I117">
        <v>4</v>
      </c>
      <c r="J117" t="s">
        <v>214</v>
      </c>
      <c r="K117">
        <v>321</v>
      </c>
      <c r="L117">
        <v>300</v>
      </c>
      <c r="M117" t="s">
        <v>221</v>
      </c>
      <c r="N117" t="s">
        <v>222</v>
      </c>
      <c r="O117">
        <v>5</v>
      </c>
      <c r="P117">
        <v>17</v>
      </c>
      <c r="Q117" t="s">
        <v>204</v>
      </c>
      <c r="R117">
        <v>4</v>
      </c>
      <c r="S117" t="s">
        <v>205</v>
      </c>
      <c r="T117" t="s">
        <v>444</v>
      </c>
    </row>
    <row r="118" spans="1:20" x14ac:dyDescent="0.25">
      <c r="A118">
        <v>41247</v>
      </c>
      <c r="B118">
        <v>0</v>
      </c>
      <c r="C118">
        <v>1500</v>
      </c>
      <c r="D118">
        <v>178500</v>
      </c>
      <c r="E118" t="s">
        <v>219</v>
      </c>
      <c r="F118" t="s">
        <v>445</v>
      </c>
      <c r="G118">
        <v>125000</v>
      </c>
      <c r="H118">
        <v>8</v>
      </c>
      <c r="I118">
        <v>4</v>
      </c>
      <c r="J118" t="s">
        <v>248</v>
      </c>
      <c r="K118">
        <v>570</v>
      </c>
      <c r="L118">
        <v>600</v>
      </c>
      <c r="M118" t="s">
        <v>376</v>
      </c>
      <c r="N118" t="s">
        <v>446</v>
      </c>
      <c r="O118">
        <v>6</v>
      </c>
      <c r="P118">
        <v>20</v>
      </c>
      <c r="Q118" t="s">
        <v>304</v>
      </c>
      <c r="R118">
        <v>1</v>
      </c>
      <c r="S118" t="s">
        <v>223</v>
      </c>
      <c r="T118" t="s">
        <v>447</v>
      </c>
    </row>
    <row r="119" spans="1:20" x14ac:dyDescent="0.25">
      <c r="A119">
        <v>41335</v>
      </c>
      <c r="B119">
        <v>500</v>
      </c>
      <c r="C119">
        <v>775</v>
      </c>
      <c r="D119">
        <v>41250</v>
      </c>
      <c r="E119" t="s">
        <v>207</v>
      </c>
      <c r="F119" t="s">
        <v>255</v>
      </c>
      <c r="G119">
        <v>25700</v>
      </c>
      <c r="H119">
        <v>2</v>
      </c>
      <c r="I119">
        <v>5</v>
      </c>
      <c r="J119" t="s">
        <v>279</v>
      </c>
      <c r="K119">
        <v>750</v>
      </c>
      <c r="L119">
        <v>1950</v>
      </c>
      <c r="M119" t="s">
        <v>202</v>
      </c>
      <c r="N119" t="s">
        <v>210</v>
      </c>
      <c r="O119">
        <v>3</v>
      </c>
      <c r="P119">
        <v>7</v>
      </c>
      <c r="Q119" t="s">
        <v>204</v>
      </c>
      <c r="R119">
        <v>4</v>
      </c>
      <c r="S119" t="s">
        <v>205</v>
      </c>
      <c r="T119" t="s">
        <v>448</v>
      </c>
    </row>
    <row r="120" spans="1:20" x14ac:dyDescent="0.25">
      <c r="A120">
        <v>41307</v>
      </c>
      <c r="B120">
        <v>150</v>
      </c>
      <c r="C120">
        <v>50</v>
      </c>
      <c r="D120">
        <v>41250</v>
      </c>
      <c r="E120" t="s">
        <v>352</v>
      </c>
      <c r="F120" t="s">
        <v>424</v>
      </c>
      <c r="G120">
        <v>37500</v>
      </c>
      <c r="H120">
        <v>2</v>
      </c>
      <c r="I120">
        <v>10</v>
      </c>
      <c r="J120" t="s">
        <v>310</v>
      </c>
      <c r="K120">
        <v>325</v>
      </c>
      <c r="L120">
        <v>400</v>
      </c>
      <c r="M120" t="s">
        <v>202</v>
      </c>
      <c r="N120" t="s">
        <v>203</v>
      </c>
      <c r="O120">
        <v>3</v>
      </c>
      <c r="P120">
        <v>8</v>
      </c>
      <c r="Q120" t="s">
        <v>204</v>
      </c>
      <c r="R120">
        <v>4</v>
      </c>
      <c r="S120" t="s">
        <v>223</v>
      </c>
      <c r="T120" t="s">
        <v>449</v>
      </c>
    </row>
    <row r="121" spans="1:20" x14ac:dyDescent="0.25">
      <c r="A121">
        <v>41156</v>
      </c>
      <c r="B121">
        <v>0</v>
      </c>
      <c r="C121">
        <v>1000</v>
      </c>
      <c r="D121">
        <v>68500</v>
      </c>
      <c r="E121" t="s">
        <v>219</v>
      </c>
      <c r="F121" t="s">
        <v>322</v>
      </c>
      <c r="G121">
        <v>99000</v>
      </c>
      <c r="H121">
        <v>6</v>
      </c>
      <c r="I121">
        <v>1</v>
      </c>
      <c r="J121" t="s">
        <v>427</v>
      </c>
      <c r="K121">
        <v>750</v>
      </c>
      <c r="L121">
        <v>750</v>
      </c>
      <c r="M121" t="s">
        <v>233</v>
      </c>
      <c r="N121" t="s">
        <v>450</v>
      </c>
      <c r="O121">
        <v>8</v>
      </c>
      <c r="P121">
        <v>39</v>
      </c>
      <c r="Q121" t="s">
        <v>204</v>
      </c>
      <c r="R121">
        <v>4</v>
      </c>
      <c r="S121" t="s">
        <v>223</v>
      </c>
      <c r="T121" t="s">
        <v>429</v>
      </c>
    </row>
    <row r="122" spans="1:20" x14ac:dyDescent="0.25">
      <c r="A122">
        <v>41000</v>
      </c>
      <c r="B122">
        <v>500</v>
      </c>
      <c r="C122">
        <v>500</v>
      </c>
      <c r="D122">
        <v>44000</v>
      </c>
      <c r="E122" t="s">
        <v>199</v>
      </c>
      <c r="F122" t="s">
        <v>213</v>
      </c>
      <c r="G122">
        <v>37500</v>
      </c>
      <c r="H122">
        <v>5</v>
      </c>
      <c r="I122">
        <v>6</v>
      </c>
      <c r="J122" t="s">
        <v>209</v>
      </c>
      <c r="K122">
        <v>486</v>
      </c>
      <c r="L122">
        <v>1950</v>
      </c>
      <c r="M122" t="s">
        <v>249</v>
      </c>
      <c r="N122" t="s">
        <v>271</v>
      </c>
      <c r="O122">
        <v>4</v>
      </c>
      <c r="P122">
        <v>14</v>
      </c>
      <c r="Q122" t="s">
        <v>204</v>
      </c>
      <c r="R122">
        <v>4</v>
      </c>
      <c r="S122" t="s">
        <v>223</v>
      </c>
      <c r="T122" t="s">
        <v>451</v>
      </c>
    </row>
    <row r="123" spans="1:20" x14ac:dyDescent="0.25">
      <c r="A123">
        <v>41610</v>
      </c>
      <c r="B123">
        <v>0</v>
      </c>
      <c r="C123">
        <v>1750</v>
      </c>
      <c r="D123">
        <v>110000</v>
      </c>
      <c r="E123" t="s">
        <v>219</v>
      </c>
      <c r="F123" t="s">
        <v>231</v>
      </c>
      <c r="G123">
        <v>125000</v>
      </c>
      <c r="H123">
        <v>1</v>
      </c>
      <c r="I123">
        <v>4</v>
      </c>
      <c r="J123" t="s">
        <v>217</v>
      </c>
      <c r="K123">
        <v>752</v>
      </c>
      <c r="L123">
        <v>1950</v>
      </c>
      <c r="M123" t="s">
        <v>249</v>
      </c>
      <c r="N123" t="s">
        <v>366</v>
      </c>
      <c r="O123">
        <v>4</v>
      </c>
      <c r="P123">
        <v>13</v>
      </c>
      <c r="Q123" t="s">
        <v>204</v>
      </c>
      <c r="R123">
        <v>4</v>
      </c>
      <c r="S123" t="s">
        <v>223</v>
      </c>
      <c r="T123" t="s">
        <v>452</v>
      </c>
    </row>
    <row r="124" spans="1:20" x14ac:dyDescent="0.25">
      <c r="A124">
        <v>41488</v>
      </c>
      <c r="B124">
        <v>150</v>
      </c>
      <c r="C124">
        <v>50</v>
      </c>
      <c r="D124">
        <v>29750</v>
      </c>
      <c r="E124" t="s">
        <v>352</v>
      </c>
      <c r="F124" t="s">
        <v>353</v>
      </c>
      <c r="G124">
        <v>37500</v>
      </c>
      <c r="H124">
        <v>4</v>
      </c>
      <c r="I124">
        <v>6</v>
      </c>
      <c r="J124" t="s">
        <v>227</v>
      </c>
      <c r="K124">
        <v>325</v>
      </c>
      <c r="L124">
        <v>400</v>
      </c>
      <c r="M124" t="s">
        <v>202</v>
      </c>
      <c r="N124" t="s">
        <v>203</v>
      </c>
      <c r="O124">
        <v>3</v>
      </c>
      <c r="P124">
        <v>8</v>
      </c>
      <c r="Q124" t="s">
        <v>204</v>
      </c>
      <c r="R124">
        <v>4</v>
      </c>
      <c r="S124" t="s">
        <v>223</v>
      </c>
      <c r="T124" t="s">
        <v>453</v>
      </c>
    </row>
    <row r="125" spans="1:20" x14ac:dyDescent="0.25">
      <c r="A125">
        <v>41335</v>
      </c>
      <c r="B125">
        <v>0</v>
      </c>
      <c r="C125">
        <v>500</v>
      </c>
      <c r="D125">
        <v>178500</v>
      </c>
      <c r="E125" t="s">
        <v>219</v>
      </c>
      <c r="F125" t="s">
        <v>220</v>
      </c>
      <c r="G125">
        <v>75890</v>
      </c>
      <c r="H125">
        <v>7</v>
      </c>
      <c r="I125">
        <v>4</v>
      </c>
      <c r="J125" t="s">
        <v>279</v>
      </c>
      <c r="K125">
        <v>852</v>
      </c>
      <c r="L125">
        <v>500</v>
      </c>
      <c r="M125" t="s">
        <v>202</v>
      </c>
      <c r="N125" t="s">
        <v>323</v>
      </c>
      <c r="O125">
        <v>3</v>
      </c>
      <c r="P125">
        <v>8</v>
      </c>
      <c r="Q125" t="s">
        <v>204</v>
      </c>
      <c r="R125">
        <v>4</v>
      </c>
      <c r="S125" t="s">
        <v>223</v>
      </c>
      <c r="T125" t="s">
        <v>454</v>
      </c>
    </row>
    <row r="126" spans="1:20" x14ac:dyDescent="0.25">
      <c r="A126">
        <v>41549</v>
      </c>
      <c r="B126">
        <v>1000</v>
      </c>
      <c r="C126">
        <v>450</v>
      </c>
      <c r="D126">
        <v>44000</v>
      </c>
      <c r="E126" t="s">
        <v>207</v>
      </c>
      <c r="F126" t="s">
        <v>244</v>
      </c>
      <c r="G126">
        <v>62000</v>
      </c>
      <c r="H126">
        <v>7</v>
      </c>
      <c r="I126">
        <v>5</v>
      </c>
      <c r="J126" t="s">
        <v>339</v>
      </c>
      <c r="K126">
        <v>486</v>
      </c>
      <c r="L126">
        <v>2570</v>
      </c>
      <c r="M126" t="s">
        <v>202</v>
      </c>
      <c r="N126" t="s">
        <v>203</v>
      </c>
      <c r="O126">
        <v>3</v>
      </c>
      <c r="P126">
        <v>8</v>
      </c>
      <c r="Q126" t="s">
        <v>204</v>
      </c>
      <c r="R126">
        <v>4</v>
      </c>
      <c r="S126" t="s">
        <v>205</v>
      </c>
      <c r="T126" t="s">
        <v>455</v>
      </c>
    </row>
    <row r="127" spans="1:20" x14ac:dyDescent="0.25">
      <c r="A127">
        <v>41549</v>
      </c>
      <c r="B127">
        <v>150</v>
      </c>
      <c r="C127">
        <v>50</v>
      </c>
      <c r="D127">
        <v>39500</v>
      </c>
      <c r="E127" t="s">
        <v>199</v>
      </c>
      <c r="F127" t="s">
        <v>200</v>
      </c>
      <c r="G127">
        <v>25700</v>
      </c>
      <c r="H127">
        <v>4</v>
      </c>
      <c r="I127">
        <v>2</v>
      </c>
      <c r="J127" t="s">
        <v>339</v>
      </c>
      <c r="K127">
        <v>250</v>
      </c>
      <c r="L127">
        <v>250</v>
      </c>
      <c r="M127" t="s">
        <v>202</v>
      </c>
      <c r="N127" t="s">
        <v>215</v>
      </c>
      <c r="O127">
        <v>3</v>
      </c>
      <c r="P127">
        <v>9</v>
      </c>
      <c r="Q127" t="s">
        <v>274</v>
      </c>
      <c r="R127">
        <v>3</v>
      </c>
      <c r="S127" t="s">
        <v>205</v>
      </c>
      <c r="T127" t="s">
        <v>456</v>
      </c>
    </row>
    <row r="128" spans="1:20" x14ac:dyDescent="0.25">
      <c r="A128">
        <v>41335</v>
      </c>
      <c r="B128">
        <v>0</v>
      </c>
      <c r="C128">
        <v>990</v>
      </c>
      <c r="D128">
        <v>110000</v>
      </c>
      <c r="E128" t="s">
        <v>225</v>
      </c>
      <c r="F128" t="s">
        <v>252</v>
      </c>
      <c r="G128">
        <v>75890</v>
      </c>
      <c r="H128">
        <v>3</v>
      </c>
      <c r="I128">
        <v>4</v>
      </c>
      <c r="J128" t="s">
        <v>279</v>
      </c>
      <c r="K128">
        <v>987</v>
      </c>
      <c r="L128">
        <v>600</v>
      </c>
      <c r="M128" t="s">
        <v>221</v>
      </c>
      <c r="N128" t="s">
        <v>457</v>
      </c>
      <c r="O128">
        <v>5</v>
      </c>
      <c r="P128">
        <v>17</v>
      </c>
      <c r="Q128" t="s">
        <v>204</v>
      </c>
      <c r="R128">
        <v>4</v>
      </c>
      <c r="S128" t="s">
        <v>205</v>
      </c>
      <c r="T128" t="s">
        <v>458</v>
      </c>
    </row>
    <row r="129" spans="1:20" x14ac:dyDescent="0.25">
      <c r="A129">
        <v>41064</v>
      </c>
      <c r="B129">
        <v>750</v>
      </c>
      <c r="C129">
        <v>500</v>
      </c>
      <c r="D129">
        <v>110000</v>
      </c>
      <c r="E129" t="s">
        <v>219</v>
      </c>
      <c r="F129" t="s">
        <v>325</v>
      </c>
      <c r="G129">
        <v>56000</v>
      </c>
      <c r="H129">
        <v>9</v>
      </c>
      <c r="I129">
        <v>3</v>
      </c>
      <c r="J129" t="s">
        <v>459</v>
      </c>
      <c r="K129">
        <v>550</v>
      </c>
      <c r="L129">
        <v>900</v>
      </c>
      <c r="M129" t="s">
        <v>376</v>
      </c>
      <c r="N129" t="s">
        <v>460</v>
      </c>
      <c r="O129">
        <v>6</v>
      </c>
      <c r="P129">
        <v>23</v>
      </c>
      <c r="Q129" t="s">
        <v>204</v>
      </c>
      <c r="R129">
        <v>4</v>
      </c>
      <c r="S129" t="s">
        <v>223</v>
      </c>
      <c r="T129" t="s">
        <v>461</v>
      </c>
    </row>
    <row r="130" spans="1:20" x14ac:dyDescent="0.25">
      <c r="A130">
        <v>41379</v>
      </c>
      <c r="B130">
        <v>2500</v>
      </c>
      <c r="C130">
        <v>350</v>
      </c>
      <c r="D130">
        <v>22750</v>
      </c>
      <c r="E130" t="s">
        <v>225</v>
      </c>
      <c r="F130" t="s">
        <v>297</v>
      </c>
      <c r="G130">
        <v>22500</v>
      </c>
      <c r="H130">
        <v>7</v>
      </c>
      <c r="I130">
        <v>18</v>
      </c>
      <c r="J130" t="s">
        <v>462</v>
      </c>
      <c r="K130">
        <v>1250</v>
      </c>
      <c r="L130">
        <v>895</v>
      </c>
      <c r="M130" t="s">
        <v>202</v>
      </c>
      <c r="N130" t="s">
        <v>277</v>
      </c>
      <c r="O130">
        <v>3</v>
      </c>
      <c r="P130">
        <v>7</v>
      </c>
      <c r="Q130" t="s">
        <v>274</v>
      </c>
      <c r="R130">
        <v>3</v>
      </c>
      <c r="S130" t="s">
        <v>205</v>
      </c>
      <c r="T130" t="s">
        <v>463</v>
      </c>
    </row>
    <row r="131" spans="1:20" x14ac:dyDescent="0.25">
      <c r="A131">
        <v>41519</v>
      </c>
      <c r="B131">
        <v>150</v>
      </c>
      <c r="C131">
        <v>50</v>
      </c>
      <c r="D131">
        <v>39500</v>
      </c>
      <c r="E131" t="s">
        <v>199</v>
      </c>
      <c r="F131" t="s">
        <v>213</v>
      </c>
      <c r="G131">
        <v>37500</v>
      </c>
      <c r="H131">
        <v>3</v>
      </c>
      <c r="I131">
        <v>5</v>
      </c>
      <c r="J131" t="s">
        <v>281</v>
      </c>
      <c r="K131">
        <v>325</v>
      </c>
      <c r="L131">
        <v>400</v>
      </c>
      <c r="M131" t="s">
        <v>202</v>
      </c>
      <c r="N131" t="s">
        <v>203</v>
      </c>
      <c r="O131">
        <v>3</v>
      </c>
      <c r="P131">
        <v>8</v>
      </c>
      <c r="Q131" t="s">
        <v>235</v>
      </c>
      <c r="R131">
        <v>6</v>
      </c>
      <c r="S131" t="s">
        <v>205</v>
      </c>
      <c r="T131" t="s">
        <v>464</v>
      </c>
    </row>
    <row r="132" spans="1:20" x14ac:dyDescent="0.25">
      <c r="A132">
        <v>41122</v>
      </c>
      <c r="B132">
        <v>500</v>
      </c>
      <c r="C132">
        <v>775</v>
      </c>
      <c r="D132">
        <v>110000</v>
      </c>
      <c r="E132" t="s">
        <v>207</v>
      </c>
      <c r="F132" t="s">
        <v>255</v>
      </c>
      <c r="G132">
        <v>25700</v>
      </c>
      <c r="H132">
        <v>7</v>
      </c>
      <c r="I132">
        <v>9</v>
      </c>
      <c r="J132" t="s">
        <v>418</v>
      </c>
      <c r="K132">
        <v>1250</v>
      </c>
      <c r="L132">
        <v>1950</v>
      </c>
      <c r="M132" t="s">
        <v>202</v>
      </c>
      <c r="N132" t="s">
        <v>210</v>
      </c>
      <c r="O132">
        <v>3</v>
      </c>
      <c r="P132">
        <v>7</v>
      </c>
      <c r="Q132" t="s">
        <v>211</v>
      </c>
      <c r="R132">
        <v>2</v>
      </c>
      <c r="S132" t="s">
        <v>205</v>
      </c>
      <c r="T132" t="s">
        <v>465</v>
      </c>
    </row>
    <row r="133" spans="1:20" x14ac:dyDescent="0.25">
      <c r="A133">
        <v>41183</v>
      </c>
      <c r="B133">
        <v>750</v>
      </c>
      <c r="C133">
        <v>1750</v>
      </c>
      <c r="D133">
        <v>44000</v>
      </c>
      <c r="E133" t="s">
        <v>199</v>
      </c>
      <c r="F133" t="s">
        <v>200</v>
      </c>
      <c r="G133">
        <v>37500</v>
      </c>
      <c r="H133">
        <v>8</v>
      </c>
      <c r="I133">
        <v>9</v>
      </c>
      <c r="J133" t="s">
        <v>245</v>
      </c>
      <c r="K133">
        <v>987</v>
      </c>
      <c r="L133">
        <v>2570</v>
      </c>
      <c r="M133" t="s">
        <v>221</v>
      </c>
      <c r="N133" t="s">
        <v>222</v>
      </c>
      <c r="O133">
        <v>5</v>
      </c>
      <c r="P133">
        <v>17</v>
      </c>
      <c r="Q133" t="s">
        <v>274</v>
      </c>
      <c r="R133">
        <v>3</v>
      </c>
      <c r="S133" t="s">
        <v>205</v>
      </c>
      <c r="T133" t="s">
        <v>466</v>
      </c>
    </row>
    <row r="134" spans="1:20" x14ac:dyDescent="0.25">
      <c r="A134">
        <v>41457</v>
      </c>
      <c r="B134">
        <v>500</v>
      </c>
      <c r="C134">
        <v>500</v>
      </c>
      <c r="D134">
        <v>39500</v>
      </c>
      <c r="E134" t="s">
        <v>207</v>
      </c>
      <c r="F134" t="s">
        <v>244</v>
      </c>
      <c r="G134">
        <v>25700</v>
      </c>
      <c r="H134">
        <v>9</v>
      </c>
      <c r="I134">
        <v>1</v>
      </c>
      <c r="J134" t="s">
        <v>241</v>
      </c>
      <c r="K134">
        <v>486</v>
      </c>
      <c r="L134">
        <v>1950</v>
      </c>
      <c r="M134" t="s">
        <v>202</v>
      </c>
      <c r="N134" t="s">
        <v>203</v>
      </c>
      <c r="O134">
        <v>3</v>
      </c>
      <c r="P134">
        <v>8</v>
      </c>
      <c r="Q134" t="s">
        <v>204</v>
      </c>
      <c r="R134">
        <v>4</v>
      </c>
      <c r="S134" t="s">
        <v>258</v>
      </c>
      <c r="T134" t="s">
        <v>467</v>
      </c>
    </row>
    <row r="135" spans="1:20" x14ac:dyDescent="0.25">
      <c r="A135">
        <v>41396</v>
      </c>
      <c r="B135">
        <v>950</v>
      </c>
      <c r="C135">
        <v>1750</v>
      </c>
      <c r="D135">
        <v>178500</v>
      </c>
      <c r="E135" t="s">
        <v>225</v>
      </c>
      <c r="F135" t="s">
        <v>226</v>
      </c>
      <c r="G135">
        <v>75890</v>
      </c>
      <c r="H135">
        <v>1</v>
      </c>
      <c r="I135">
        <v>2</v>
      </c>
      <c r="J135" t="s">
        <v>260</v>
      </c>
      <c r="K135">
        <v>321</v>
      </c>
      <c r="L135">
        <v>450</v>
      </c>
      <c r="M135" t="s">
        <v>202</v>
      </c>
      <c r="N135" t="s">
        <v>468</v>
      </c>
      <c r="O135">
        <v>3</v>
      </c>
      <c r="P135">
        <v>9</v>
      </c>
      <c r="Q135" t="s">
        <v>204</v>
      </c>
      <c r="R135">
        <v>4</v>
      </c>
      <c r="S135" t="s">
        <v>205</v>
      </c>
      <c r="T135" t="s">
        <v>469</v>
      </c>
    </row>
    <row r="136" spans="1:20" x14ac:dyDescent="0.25">
      <c r="A136">
        <v>41335</v>
      </c>
      <c r="B136">
        <v>150</v>
      </c>
      <c r="C136">
        <v>50</v>
      </c>
      <c r="D136">
        <v>25250</v>
      </c>
      <c r="E136" t="s">
        <v>239</v>
      </c>
      <c r="F136" t="s">
        <v>240</v>
      </c>
      <c r="G136">
        <v>4500</v>
      </c>
      <c r="H136">
        <v>1</v>
      </c>
      <c r="I136">
        <v>5</v>
      </c>
      <c r="J136" t="s">
        <v>279</v>
      </c>
      <c r="K136">
        <v>325</v>
      </c>
      <c r="L136">
        <v>250</v>
      </c>
      <c r="M136" t="s">
        <v>233</v>
      </c>
      <c r="N136" t="s">
        <v>242</v>
      </c>
      <c r="O136">
        <v>8</v>
      </c>
      <c r="P136">
        <v>40</v>
      </c>
      <c r="Q136" t="s">
        <v>204</v>
      </c>
      <c r="R136">
        <v>4</v>
      </c>
      <c r="S136" t="s">
        <v>223</v>
      </c>
      <c r="T136" t="s">
        <v>470</v>
      </c>
    </row>
    <row r="137" spans="1:20" x14ac:dyDescent="0.25">
      <c r="A137">
        <v>41214</v>
      </c>
      <c r="B137">
        <v>0</v>
      </c>
      <c r="C137">
        <v>500</v>
      </c>
      <c r="D137">
        <v>39500</v>
      </c>
      <c r="E137" t="s">
        <v>199</v>
      </c>
      <c r="F137" t="s">
        <v>213</v>
      </c>
      <c r="G137">
        <v>25000</v>
      </c>
      <c r="H137">
        <v>9</v>
      </c>
      <c r="I137">
        <v>1</v>
      </c>
      <c r="J137" t="s">
        <v>312</v>
      </c>
      <c r="K137">
        <v>987</v>
      </c>
      <c r="L137">
        <v>2570</v>
      </c>
      <c r="M137" t="s">
        <v>221</v>
      </c>
      <c r="N137" t="s">
        <v>222</v>
      </c>
      <c r="O137">
        <v>5</v>
      </c>
      <c r="P137">
        <v>17</v>
      </c>
      <c r="Q137" t="s">
        <v>204</v>
      </c>
      <c r="R137">
        <v>4</v>
      </c>
      <c r="S137" t="s">
        <v>223</v>
      </c>
      <c r="T137" t="s">
        <v>471</v>
      </c>
    </row>
    <row r="138" spans="1:20" x14ac:dyDescent="0.25">
      <c r="A138">
        <v>41457</v>
      </c>
      <c r="B138">
        <v>150</v>
      </c>
      <c r="C138">
        <v>50</v>
      </c>
      <c r="D138">
        <v>39500</v>
      </c>
      <c r="E138" t="s">
        <v>199</v>
      </c>
      <c r="F138" t="s">
        <v>200</v>
      </c>
      <c r="G138">
        <v>25700</v>
      </c>
      <c r="H138">
        <v>4</v>
      </c>
      <c r="I138">
        <v>15</v>
      </c>
      <c r="J138" t="s">
        <v>241</v>
      </c>
      <c r="K138">
        <v>250</v>
      </c>
      <c r="L138">
        <v>250</v>
      </c>
      <c r="M138" t="s">
        <v>202</v>
      </c>
      <c r="N138" t="s">
        <v>215</v>
      </c>
      <c r="O138">
        <v>3</v>
      </c>
      <c r="P138">
        <v>9</v>
      </c>
      <c r="Q138" t="s">
        <v>204</v>
      </c>
      <c r="R138">
        <v>4</v>
      </c>
      <c r="S138" t="s">
        <v>205</v>
      </c>
      <c r="T138" t="s">
        <v>472</v>
      </c>
    </row>
    <row r="139" spans="1:20" x14ac:dyDescent="0.25">
      <c r="A139">
        <v>41427</v>
      </c>
      <c r="B139">
        <v>150</v>
      </c>
      <c r="C139">
        <v>50</v>
      </c>
      <c r="D139">
        <v>29750</v>
      </c>
      <c r="E139" t="s">
        <v>352</v>
      </c>
      <c r="F139" t="s">
        <v>424</v>
      </c>
      <c r="G139">
        <v>37500</v>
      </c>
      <c r="H139">
        <v>6</v>
      </c>
      <c r="I139">
        <v>8</v>
      </c>
      <c r="J139" t="s">
        <v>257</v>
      </c>
      <c r="K139">
        <v>325</v>
      </c>
      <c r="L139">
        <v>400</v>
      </c>
      <c r="M139" t="s">
        <v>202</v>
      </c>
      <c r="N139" t="s">
        <v>203</v>
      </c>
      <c r="O139">
        <v>3</v>
      </c>
      <c r="P139">
        <v>8</v>
      </c>
      <c r="Q139" t="s">
        <v>204</v>
      </c>
      <c r="R139">
        <v>4</v>
      </c>
      <c r="S139" t="s">
        <v>223</v>
      </c>
      <c r="T139" t="s">
        <v>473</v>
      </c>
    </row>
    <row r="140" spans="1:20" x14ac:dyDescent="0.25">
      <c r="A140">
        <v>41276</v>
      </c>
      <c r="B140">
        <v>500</v>
      </c>
      <c r="C140">
        <v>450</v>
      </c>
      <c r="D140">
        <v>110000</v>
      </c>
      <c r="E140" t="s">
        <v>207</v>
      </c>
      <c r="F140" t="s">
        <v>244</v>
      </c>
      <c r="G140">
        <v>25700</v>
      </c>
      <c r="H140">
        <v>6</v>
      </c>
      <c r="I140">
        <v>3</v>
      </c>
      <c r="J140" t="s">
        <v>201</v>
      </c>
      <c r="K140">
        <v>1250</v>
      </c>
      <c r="L140">
        <v>1950</v>
      </c>
      <c r="M140" t="s">
        <v>202</v>
      </c>
      <c r="N140" t="s">
        <v>210</v>
      </c>
      <c r="O140">
        <v>3</v>
      </c>
      <c r="P140">
        <v>7</v>
      </c>
      <c r="Q140" t="s">
        <v>204</v>
      </c>
      <c r="R140">
        <v>4</v>
      </c>
      <c r="S140" t="s">
        <v>205</v>
      </c>
      <c r="T140" t="s">
        <v>474</v>
      </c>
    </row>
    <row r="141" spans="1:20" x14ac:dyDescent="0.25">
      <c r="A141">
        <v>41186</v>
      </c>
      <c r="B141">
        <v>500</v>
      </c>
      <c r="C141">
        <v>750</v>
      </c>
      <c r="D141">
        <v>95000</v>
      </c>
      <c r="E141" t="s">
        <v>225</v>
      </c>
      <c r="F141" t="s">
        <v>297</v>
      </c>
      <c r="G141">
        <v>50000</v>
      </c>
      <c r="H141">
        <v>1</v>
      </c>
      <c r="I141">
        <v>1</v>
      </c>
      <c r="J141" t="s">
        <v>475</v>
      </c>
      <c r="K141">
        <v>750</v>
      </c>
      <c r="L141">
        <v>500</v>
      </c>
      <c r="M141" t="s">
        <v>228</v>
      </c>
      <c r="N141" t="s">
        <v>229</v>
      </c>
      <c r="O141">
        <v>7</v>
      </c>
      <c r="P141">
        <v>29</v>
      </c>
      <c r="Q141" t="s">
        <v>204</v>
      </c>
      <c r="R141">
        <v>4</v>
      </c>
      <c r="S141" t="s">
        <v>205</v>
      </c>
      <c r="T141" t="s">
        <v>476</v>
      </c>
    </row>
    <row r="142" spans="1:20" x14ac:dyDescent="0.25">
      <c r="A142">
        <v>41061</v>
      </c>
      <c r="B142">
        <v>500</v>
      </c>
      <c r="C142">
        <v>775</v>
      </c>
      <c r="D142">
        <v>110000</v>
      </c>
      <c r="E142" t="s">
        <v>207</v>
      </c>
      <c r="F142" t="s">
        <v>244</v>
      </c>
      <c r="G142">
        <v>62000</v>
      </c>
      <c r="H142">
        <v>9</v>
      </c>
      <c r="I142">
        <v>1</v>
      </c>
      <c r="J142" t="s">
        <v>270</v>
      </c>
      <c r="K142">
        <v>1250</v>
      </c>
      <c r="L142">
        <v>2570</v>
      </c>
      <c r="M142" t="s">
        <v>202</v>
      </c>
      <c r="N142" t="s">
        <v>210</v>
      </c>
      <c r="O142">
        <v>3</v>
      </c>
      <c r="P142">
        <v>7</v>
      </c>
      <c r="Q142" t="s">
        <v>204</v>
      </c>
      <c r="R142">
        <v>4</v>
      </c>
      <c r="S142" t="s">
        <v>258</v>
      </c>
      <c r="T142" t="s">
        <v>477</v>
      </c>
    </row>
    <row r="143" spans="1:20" x14ac:dyDescent="0.25">
      <c r="A143">
        <v>41307</v>
      </c>
      <c r="B143">
        <v>0</v>
      </c>
      <c r="C143">
        <v>1750</v>
      </c>
      <c r="D143">
        <v>178500</v>
      </c>
      <c r="E143" t="s">
        <v>225</v>
      </c>
      <c r="F143" t="s">
        <v>478</v>
      </c>
      <c r="G143">
        <v>62000</v>
      </c>
      <c r="H143">
        <v>4</v>
      </c>
      <c r="I143">
        <v>5</v>
      </c>
      <c r="J143" t="s">
        <v>310</v>
      </c>
      <c r="K143">
        <v>654</v>
      </c>
      <c r="L143">
        <v>600</v>
      </c>
      <c r="M143" t="s">
        <v>249</v>
      </c>
      <c r="N143" t="s">
        <v>271</v>
      </c>
      <c r="O143">
        <v>4</v>
      </c>
      <c r="P143">
        <v>14</v>
      </c>
      <c r="Q143" t="s">
        <v>204</v>
      </c>
      <c r="R143">
        <v>4</v>
      </c>
      <c r="S143" t="s">
        <v>205</v>
      </c>
      <c r="T143" t="s">
        <v>479</v>
      </c>
    </row>
    <row r="144" spans="1:20" x14ac:dyDescent="0.25">
      <c r="A144">
        <v>41549</v>
      </c>
      <c r="B144">
        <v>0</v>
      </c>
      <c r="C144">
        <v>1750</v>
      </c>
      <c r="D144">
        <v>178500</v>
      </c>
      <c r="E144" t="s">
        <v>225</v>
      </c>
      <c r="F144" t="s">
        <v>403</v>
      </c>
      <c r="G144">
        <v>75890</v>
      </c>
      <c r="H144">
        <v>1</v>
      </c>
      <c r="I144">
        <v>5</v>
      </c>
      <c r="J144" t="s">
        <v>339</v>
      </c>
      <c r="K144">
        <v>987</v>
      </c>
      <c r="L144">
        <v>200</v>
      </c>
      <c r="M144" t="s">
        <v>221</v>
      </c>
      <c r="N144" t="s">
        <v>222</v>
      </c>
      <c r="O144">
        <v>5</v>
      </c>
      <c r="P144">
        <v>17</v>
      </c>
      <c r="Q144" t="s">
        <v>204</v>
      </c>
      <c r="R144">
        <v>4</v>
      </c>
      <c r="S144" t="s">
        <v>205</v>
      </c>
      <c r="T144" t="s">
        <v>480</v>
      </c>
    </row>
    <row r="145" spans="1:20" x14ac:dyDescent="0.25">
      <c r="A145">
        <v>41091</v>
      </c>
      <c r="B145">
        <v>500</v>
      </c>
      <c r="C145">
        <v>1750</v>
      </c>
      <c r="D145">
        <v>44000</v>
      </c>
      <c r="E145" t="s">
        <v>199</v>
      </c>
      <c r="F145" t="s">
        <v>213</v>
      </c>
      <c r="G145">
        <v>25000</v>
      </c>
      <c r="H145">
        <v>3</v>
      </c>
      <c r="I145">
        <v>5</v>
      </c>
      <c r="J145" t="s">
        <v>383</v>
      </c>
      <c r="K145">
        <v>486</v>
      </c>
      <c r="L145">
        <v>1950</v>
      </c>
      <c r="M145" t="s">
        <v>249</v>
      </c>
      <c r="N145" t="s">
        <v>271</v>
      </c>
      <c r="O145">
        <v>4</v>
      </c>
      <c r="P145">
        <v>14</v>
      </c>
      <c r="Q145" t="s">
        <v>204</v>
      </c>
      <c r="R145">
        <v>4</v>
      </c>
      <c r="S145" t="s">
        <v>223</v>
      </c>
      <c r="T145" t="s">
        <v>481</v>
      </c>
    </row>
    <row r="146" spans="1:20" x14ac:dyDescent="0.25">
      <c r="A146">
        <v>41580</v>
      </c>
      <c r="B146">
        <v>150</v>
      </c>
      <c r="C146">
        <v>50</v>
      </c>
      <c r="D146">
        <v>25250</v>
      </c>
      <c r="E146" t="s">
        <v>239</v>
      </c>
      <c r="F146" t="s">
        <v>240</v>
      </c>
      <c r="G146">
        <v>4500</v>
      </c>
      <c r="H146">
        <v>6</v>
      </c>
      <c r="I146">
        <v>3</v>
      </c>
      <c r="J146" t="s">
        <v>214</v>
      </c>
      <c r="K146">
        <v>325</v>
      </c>
      <c r="L146">
        <v>400</v>
      </c>
      <c r="M146" t="s">
        <v>233</v>
      </c>
      <c r="N146" t="s">
        <v>264</v>
      </c>
      <c r="O146">
        <v>8</v>
      </c>
      <c r="P146">
        <v>38</v>
      </c>
      <c r="Q146" t="s">
        <v>204</v>
      </c>
      <c r="R146">
        <v>4</v>
      </c>
      <c r="S146" t="s">
        <v>223</v>
      </c>
      <c r="T146" t="s">
        <v>482</v>
      </c>
    </row>
    <row r="147" spans="1:20" x14ac:dyDescent="0.25">
      <c r="A147">
        <v>41457</v>
      </c>
      <c r="B147">
        <v>150</v>
      </c>
      <c r="C147">
        <v>50</v>
      </c>
      <c r="D147">
        <v>25250</v>
      </c>
      <c r="E147" t="s">
        <v>262</v>
      </c>
      <c r="F147" t="s">
        <v>285</v>
      </c>
      <c r="G147">
        <v>17000</v>
      </c>
      <c r="H147">
        <v>2</v>
      </c>
      <c r="I147">
        <v>4</v>
      </c>
      <c r="J147" t="s">
        <v>241</v>
      </c>
      <c r="K147">
        <v>325</v>
      </c>
      <c r="L147">
        <v>400</v>
      </c>
      <c r="M147" t="s">
        <v>233</v>
      </c>
      <c r="N147" t="s">
        <v>242</v>
      </c>
      <c r="O147">
        <v>8</v>
      </c>
      <c r="P147">
        <v>40</v>
      </c>
      <c r="Q147" t="s">
        <v>204</v>
      </c>
      <c r="R147">
        <v>4</v>
      </c>
      <c r="S147" t="s">
        <v>223</v>
      </c>
      <c r="T147" t="s">
        <v>483</v>
      </c>
    </row>
    <row r="148" spans="1:20" x14ac:dyDescent="0.25">
      <c r="A148">
        <v>41488</v>
      </c>
      <c r="B148">
        <v>1250</v>
      </c>
      <c r="C148">
        <v>450</v>
      </c>
      <c r="D148">
        <v>130000</v>
      </c>
      <c r="E148" t="s">
        <v>219</v>
      </c>
      <c r="F148" t="s">
        <v>220</v>
      </c>
      <c r="G148">
        <v>62000</v>
      </c>
      <c r="H148">
        <v>2</v>
      </c>
      <c r="I148">
        <v>1</v>
      </c>
      <c r="J148" t="s">
        <v>227</v>
      </c>
      <c r="K148">
        <v>895</v>
      </c>
      <c r="L148">
        <v>950</v>
      </c>
      <c r="M148" t="s">
        <v>202</v>
      </c>
      <c r="N148" t="s">
        <v>210</v>
      </c>
      <c r="O148">
        <v>3</v>
      </c>
      <c r="P148">
        <v>7</v>
      </c>
      <c r="Q148" t="s">
        <v>211</v>
      </c>
      <c r="R148">
        <v>2</v>
      </c>
      <c r="S148" t="s">
        <v>223</v>
      </c>
      <c r="T148" t="s">
        <v>484</v>
      </c>
    </row>
    <row r="149" spans="1:20" x14ac:dyDescent="0.25">
      <c r="A149">
        <v>41549</v>
      </c>
      <c r="B149">
        <v>0</v>
      </c>
      <c r="C149">
        <v>450</v>
      </c>
      <c r="D149">
        <v>178500</v>
      </c>
      <c r="E149" t="s">
        <v>219</v>
      </c>
      <c r="F149" t="s">
        <v>231</v>
      </c>
      <c r="G149">
        <v>62000</v>
      </c>
      <c r="H149">
        <v>1</v>
      </c>
      <c r="I149">
        <v>3</v>
      </c>
      <c r="J149" t="s">
        <v>339</v>
      </c>
      <c r="K149">
        <v>325</v>
      </c>
      <c r="L149">
        <v>1400</v>
      </c>
      <c r="M149" t="s">
        <v>249</v>
      </c>
      <c r="N149" t="s">
        <v>366</v>
      </c>
      <c r="O149">
        <v>4</v>
      </c>
      <c r="P149">
        <v>13</v>
      </c>
      <c r="Q149" t="s">
        <v>235</v>
      </c>
      <c r="R149">
        <v>6</v>
      </c>
      <c r="S149" t="s">
        <v>223</v>
      </c>
      <c r="T149" t="s">
        <v>485</v>
      </c>
    </row>
    <row r="150" spans="1:20" x14ac:dyDescent="0.25">
      <c r="A150">
        <v>41335</v>
      </c>
      <c r="B150">
        <v>150</v>
      </c>
      <c r="C150">
        <v>50</v>
      </c>
      <c r="D150">
        <v>22500</v>
      </c>
      <c r="E150" t="s">
        <v>262</v>
      </c>
      <c r="F150" t="s">
        <v>394</v>
      </c>
      <c r="G150">
        <v>8500</v>
      </c>
      <c r="H150">
        <v>8</v>
      </c>
      <c r="I150">
        <v>2</v>
      </c>
      <c r="J150" t="s">
        <v>279</v>
      </c>
      <c r="K150">
        <v>325</v>
      </c>
      <c r="L150">
        <v>400</v>
      </c>
      <c r="M150" t="s">
        <v>233</v>
      </c>
      <c r="N150" t="s">
        <v>395</v>
      </c>
      <c r="O150">
        <v>8</v>
      </c>
      <c r="P150">
        <v>36</v>
      </c>
      <c r="Q150" t="s">
        <v>204</v>
      </c>
      <c r="R150">
        <v>4</v>
      </c>
      <c r="S150" t="s">
        <v>223</v>
      </c>
      <c r="T150" t="s">
        <v>486</v>
      </c>
    </row>
    <row r="151" spans="1:20" x14ac:dyDescent="0.25">
      <c r="A151">
        <v>41366</v>
      </c>
      <c r="B151">
        <v>150</v>
      </c>
      <c r="C151">
        <v>50</v>
      </c>
      <c r="D151">
        <v>39500</v>
      </c>
      <c r="E151" t="s">
        <v>199</v>
      </c>
      <c r="F151" t="s">
        <v>213</v>
      </c>
      <c r="G151">
        <v>62000</v>
      </c>
      <c r="H151">
        <v>6</v>
      </c>
      <c r="I151">
        <v>14</v>
      </c>
      <c r="J151" t="s">
        <v>320</v>
      </c>
      <c r="K151">
        <v>250</v>
      </c>
      <c r="L151">
        <v>400</v>
      </c>
      <c r="M151" t="s">
        <v>202</v>
      </c>
      <c r="N151" t="s">
        <v>215</v>
      </c>
      <c r="O151">
        <v>3</v>
      </c>
      <c r="P151">
        <v>9</v>
      </c>
      <c r="Q151" t="s">
        <v>204</v>
      </c>
      <c r="R151">
        <v>4</v>
      </c>
      <c r="S151" t="s">
        <v>223</v>
      </c>
      <c r="T151" t="s">
        <v>487</v>
      </c>
    </row>
    <row r="152" spans="1:20" x14ac:dyDescent="0.25">
      <c r="A152">
        <v>41488</v>
      </c>
      <c r="B152">
        <v>500</v>
      </c>
      <c r="C152">
        <v>450</v>
      </c>
      <c r="D152">
        <v>39500</v>
      </c>
      <c r="E152" t="s">
        <v>199</v>
      </c>
      <c r="F152" t="s">
        <v>213</v>
      </c>
      <c r="G152">
        <v>12500</v>
      </c>
      <c r="H152">
        <v>7</v>
      </c>
      <c r="I152">
        <v>7</v>
      </c>
      <c r="J152" t="s">
        <v>227</v>
      </c>
      <c r="K152">
        <v>750</v>
      </c>
      <c r="L152">
        <v>1950</v>
      </c>
      <c r="M152" t="s">
        <v>202</v>
      </c>
      <c r="N152" t="s">
        <v>203</v>
      </c>
      <c r="O152">
        <v>3</v>
      </c>
      <c r="P152">
        <v>8</v>
      </c>
      <c r="Q152" t="s">
        <v>274</v>
      </c>
      <c r="R152">
        <v>3</v>
      </c>
      <c r="S152" t="s">
        <v>223</v>
      </c>
      <c r="T152" t="s">
        <v>488</v>
      </c>
    </row>
    <row r="153" spans="1:20" x14ac:dyDescent="0.25">
      <c r="A153">
        <v>41519</v>
      </c>
      <c r="B153">
        <v>0</v>
      </c>
      <c r="C153">
        <v>450</v>
      </c>
      <c r="D153">
        <v>178500</v>
      </c>
      <c r="E153" t="s">
        <v>225</v>
      </c>
      <c r="F153" t="s">
        <v>297</v>
      </c>
      <c r="G153">
        <v>75890</v>
      </c>
      <c r="H153">
        <v>9</v>
      </c>
      <c r="I153">
        <v>3</v>
      </c>
      <c r="J153" t="s">
        <v>281</v>
      </c>
      <c r="K153">
        <v>654</v>
      </c>
      <c r="L153">
        <v>200</v>
      </c>
      <c r="M153" t="s">
        <v>202</v>
      </c>
      <c r="N153" t="s">
        <v>323</v>
      </c>
      <c r="O153">
        <v>3</v>
      </c>
      <c r="P153">
        <v>8</v>
      </c>
      <c r="Q153" t="s">
        <v>304</v>
      </c>
      <c r="R153">
        <v>1</v>
      </c>
      <c r="S153" t="s">
        <v>205</v>
      </c>
      <c r="T153" t="s">
        <v>489</v>
      </c>
    </row>
    <row r="154" spans="1:20" x14ac:dyDescent="0.25">
      <c r="A154">
        <v>41003</v>
      </c>
      <c r="B154">
        <v>0</v>
      </c>
      <c r="C154">
        <v>1500</v>
      </c>
      <c r="D154">
        <v>92000</v>
      </c>
      <c r="E154" t="s">
        <v>225</v>
      </c>
      <c r="F154" t="s">
        <v>297</v>
      </c>
      <c r="G154">
        <v>62000</v>
      </c>
      <c r="H154">
        <v>5</v>
      </c>
      <c r="I154">
        <v>5</v>
      </c>
      <c r="J154" t="s">
        <v>490</v>
      </c>
      <c r="K154">
        <v>550</v>
      </c>
      <c r="L154">
        <v>2500</v>
      </c>
      <c r="M154" t="s">
        <v>228</v>
      </c>
      <c r="N154" t="s">
        <v>229</v>
      </c>
      <c r="O154">
        <v>7</v>
      </c>
      <c r="P154">
        <v>29</v>
      </c>
      <c r="Q154" t="s">
        <v>204</v>
      </c>
      <c r="R154">
        <v>4</v>
      </c>
      <c r="S154" t="s">
        <v>205</v>
      </c>
      <c r="T154" t="s">
        <v>491</v>
      </c>
    </row>
    <row r="155" spans="1:20" x14ac:dyDescent="0.25">
      <c r="A155">
        <v>41366</v>
      </c>
      <c r="B155">
        <v>500</v>
      </c>
      <c r="C155">
        <v>775</v>
      </c>
      <c r="D155">
        <v>110000</v>
      </c>
      <c r="E155" t="s">
        <v>207</v>
      </c>
      <c r="F155" t="s">
        <v>208</v>
      </c>
      <c r="G155">
        <v>25700</v>
      </c>
      <c r="H155">
        <v>1</v>
      </c>
      <c r="I155">
        <v>6</v>
      </c>
      <c r="J155" t="s">
        <v>320</v>
      </c>
      <c r="K155">
        <v>750</v>
      </c>
      <c r="L155">
        <v>1950</v>
      </c>
      <c r="M155" t="s">
        <v>202</v>
      </c>
      <c r="N155" t="s">
        <v>210</v>
      </c>
      <c r="O155">
        <v>3</v>
      </c>
      <c r="P155">
        <v>7</v>
      </c>
      <c r="Q155" t="s">
        <v>204</v>
      </c>
      <c r="R155">
        <v>4</v>
      </c>
      <c r="S155" t="s">
        <v>205</v>
      </c>
      <c r="T155" t="s">
        <v>492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 C 8 7 A D 9 6 8 8 E 3 C 4 2 5 C 9 9 C 3 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 2 0 5 7 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 T a b l e 5 < / I D > < N a m e > C o l o u r s 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 C o l o u r I D < / I D > < N a m e > C o l o u r I D 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 C o l o u r < / I D > < N a m e > C o l o u r 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 C o l o u r I D < / A t t r i b u t e I D > < C a r d i n a l i t y > O n e < / C a r d i n a l i t y > < O v e r r i d e B e h a v i o r > N o n e < / O v e r r i d e B e h a v i o r > < N a m e > C o l o u r I D < / N a m e > < / A t t r i b u t e R e l a t i o n s h i p > < A t t r i b u t e R e l a t i o n s h i p > < A t t r i b u t e I D > C o l o u r < / A t t r i b u t e I D > < O v e r r i d e B e h a v i o r > N o n e < / O v e r r i d e B e h a v i o r > < N a m e > C o l o u r 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 T a b l e 1 < / I D > < N a m e > D a t e T a b l e 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 A < / V a l u e > < / A n n o t a t i o n > < / A n n o t a t i o n s > < I D > D a t e K e y < / I D > < N a m e > D a t e K e y < / N a m e > < K e y C o l u m n s > < K e y C o l u m n > < D a t a T y p e > D a t e 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 B < / V a l u e > < / A n n o t a t i o n > < / A n n o t a t i o n s > < I D > Y e a r < / I D > < N a m e > Y e a r 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 C < / V a l u e > < / A n n o t a t i o n > < / A n n o t a t i o n s > < I D > M o n t h N u m < / I D > < N a m e > M o n t h N u m 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 D < / V a l u e > < / A n n o t a t i o n > < / A n n o t a t i o n s > < I D > M o n t h F u l l < / I D > < N a m e > M o n t h F u l l 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 A t t r i b u t e K e y < / O r d e r B y > < O r d e r B y A t t r i b u t e I D > M o n t h N u m < / O r d e r B y A t t r i b u t e I D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 E < / V a l u e > < / A n n o t a t i o n > < / A n n o t a t i o n s > < I D > M o n t h A b b r < / I D > < N a m e > M o n t h A b b r 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 A t t r i b u t e K e y < / O r d e r B y > < O r d e r B y A t t r i b u t e I D > M o n t h N u m < / O r d e r B y A t t r i b u t e I D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 F < / V a l u e > < / A n n o t a t i o n > < / A n n o t a t i o n s > < I D > Q u a r t e r N u m < / I D > < N a m e > Q u a r t e r N u m 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 G < / V a l u e > < / A n n o t a t i o n > < / A n n o t a t i o n s > < I D > Q u a r t e r F u l l < / I D > < N a m e > Q u a r t e r F u l l 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 H < / V a l u e > < / A n n o t a t i o n > < / A n n o t a t i o n s > < I D > Q u a r t e r A b b r < / I D > < N a m e > Q u a r t e r A b b r 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 I < / V a l u e > < / A n n o t a t i o n > < / A n n o t a t i o n s > < I D > Y e a r A n d Q u a r t e r N u m < / I D > < N a m e > Y e a r A n d Q u a r t e r N u m 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 J < / V a l u e > < / A n n o t a t i o n > < / A n n o t a t i o n s > < I D > M o n t h A b b r A n d Y e a r < / I D > < N a m e > M o n t h A b b r A n d Y e a r 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 K < / V a l u e > < / A n n o t a t i o n > < / A n n o t a t i o n s > < I D > Q u a r t e r A n d Y e a r A b b r < / I D > < N a m e > Q u a r t e r A n d Y e a r A b b r 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 A t t r i b u t e K e y < / O r d e r B y > < O r d e r B y A t t r i b u t e I D > Y e a r M o n t h K e y < / O r d e r B y A t t r i b u t e I D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 Y e a r M o n t h K e y < / I D > < N a m e > Y e a r M o n t h K e y 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 M < / V a l u e > < / A n n o t a t i o n > < / A n n o t a t i o n s > < I D > M o n t h A n d Y e a r < / I D > < N a m e > M o n t h A n d Y e a r 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 N < / V a l u e > < / A n n o t a t i o n > < / A n n o t a t i o n s > < I D > M o n t h A n d Y e a r A b b r < / I D > < N a m e > M o n t h A n d Y e a r A b b r 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 O < / V a l u e > < / A n n o t a t i o n > < / A n n o t a t i o n s > < I D > M o n t h N a m e < / I D > < N a m e > M o n t h N a m e 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 P < / V a l u e > < / A n n o t a t i o n > < / A n n o t a t i o n s > < I D > M o n t h N a m e A b b r < / I D > < N a m e > M o n t h N a m e A b b r 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 Q < / V a l u e > < / A n n o t a t i o n > < / A n n o t a t i o n s > < I D > Q u a r t e r A n d Y e a r < / I D > < N a m e > Q u a r t e r A n d Y e a r 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 R < / V a l u e > < / A n n o t a t i o n > < / A n n o t a t i o n s > < I D > Q u a r t e r A n d Y e a r A b b r 2 < / I D > < N a m e > Q u a r t e r A n d Y e a r A b b r 2 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 S < / V a l u e > < / A n n o t a t i o n > < / A n n o t a t i o n s > < I D > Q u a r t e r N a m e < / I D > < N a m e > Q u a r t e r N a m e 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A n n o t a t i o n > < N a m e > S h o r t C o l u m n I d < / N a m e > < V a l u e > T < / V a l u e > < / A n n o t a t i o n > < / A n n o t a t i o n s > < I D > Q u a r t e r N a m e A b b r < / I D > < N a m e > Q u a r t e r N a m e A b b r 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 U < / V a l u e > < / A n n o t a t i o n > < / A n n o t a t i o n s > < I D > Q u a r t e r O f Y e a r < / I D > < N a m e > Q u a r t e r O f Y e a r 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A n n o t a t i o n > < N a m e > S h o r t C o l u m n I d < / N a m e > < V a l u e > V < / V a l u e > < / A n n o t a t i o n > < / A n n o t a t i o n s > < I D > W e e k O f Y e a r < / I D > < N a m e > W e e k O f Y e a r 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< / A t t r i b u t e I D > < O v e r r i d e B e h a v i o r > N o n e < / O v e r r i d e B e h a v i o r > < N a m e > M o n t h N u m < / N a m e > < / A t t r i b u t e R e l a t i o n s h i p > < A t t r i b u t e R e l a t i o n s h i p > < A t t r i b u t e I D > M o n t h F u l l < / A t t r i b u t e I D > < O v e r r i d e B e h a v i o r > N o n e < / O v e r r i d e B e h a v i o r > < N a m e > M o n t h F u l l < / N a m e > < / A t t r i b u t e R e l a t i o n s h i p > < A t t r i b u t e R e l a t i o n s h i p > < A t t r i b u t e I D > M o n t h A b b r < / A t t r i b u t e I D > < O v e r r i d e B e h a v i o r > N o n e < / O v e r r i d e B e h a v i o r > < N a m e > M o n t h A b b r < / N a m e > < / A t t r i b u t e R e l a t i o n s h i p > < A t t r i b u t e R e l a t i o n s h i p > < A t t r i b u t e I D > Q u a r t e r N u m < / A t t r i b u t e I D > < O v e r r i d e B e h a v i o r > N o n e < / O v e r r i d e B e h a v i o r > < N a m e > Q u a r t e r N u m < / N a m e > < / A t t r i b u t e R e l a t i o n s h i p > < A t t r i b u t e R e l a t i o n s h i p > < A t t r i b u t e I D > Q u a r t e r F u l l < / A t t r i b u t e I D > < O v e r r i d e B e h a v i o r > N o n e < / O v e r r i d e B e h a v i o r > < N a m e > Q u a r t e r F u l l < / N a m e > < / A t t r i b u t e R e l a t i o n s h i p > < A t t r i b u t e R e l a t i o n s h i p > < A t t r i b u t e I D > Q u a r t e r A b b r < / A t t r i b u t e I D > < O v e r r i d e B e h a v i o r > N o n e < / O v e r r i d e B e h a v i o r > < N a m e > Q u a r t e r A b b r < / N a m e > < / A t t r i b u t e R e l a t i o n s h i p > < A t t r i b u t e R e l a t i o n s h i p > < A t t r i b u t e I D > Y e a r A n d Q u a r t e r N u m < / A t t r i b u t e I D > < O v e r r i d e B e h a v i o r > N o n e < / O v e r r i d e B e h a v i o r > < N a m e > Y e a r A n d Q u a r t e r N u m < / N a m e > < / A t t r i b u t e R e l a t i o n s h i p > < A t t r i b u t e R e l a t i o n s h i p > < A t t r i b u t e I D > M o n t h A b b r A n d Y e a r < / A t t r i b u t e I D > < O v e r r i d e B e h a v i o r > N o n e < / O v e r r i d e B e h a v i o r > < N a m e > M o n t h A b b r A n d Y e a r < / N a m e > < / A t t r i b u t e R e l a t i o n s h i p > < A t t r i b u t e R e l a t i o n s h i p > < A t t r i b u t e I D > Q u a r t e r A n d Y e a r A b b r < / A t t r i b u t e I D > < O v e r r i d e B e h a v i o r > N o n e < / O v e r r i d e B e h a v i o r > < N a m e > Q u a r t e r A n d Y e a r A b b r < / N a m e > < / A t t r i b u t e R e l a t i o n s h i p > < A t t r i b u t e R e l a t i o n s h i p > < A t t r i b u t e I D > M o n t h A n d Y e a r < / A t t r i b u t e I D > < O v e r r i d e B e h a v i o r > N o n e < / O v e r r i d e B e h a v i o r > < N a m e > M o n t h A n d Y e a r < / N a m e > < / A t t r i b u t e R e l a t i o n s h i p > < A t t r i b u t e R e l a t i o n s h i p > < A t t r i b u t e I D > M o n t h A n d Y e a r A b b r < / A t t r i b u t e I D > < O v e r r i d e B e h a v i o r > N o n e < / O v e r r i d e B e h a v i o r > < N a m e > M o n t h A n d Y e a r A b b r < / N a m e > < / A t t r i b u t e R e l a t i o n s h i p > < A t t r i b u t e R e l a t i o n s h i p > < A t t r i b u t e I D > M o n t h N a m e < / A t t r i b u t e I D > < O v e r r i d e B e h a v i o r > N o n e < / O v e r r i d e B e h a v i o r > < N a m e > M o n t h N a m e < / N a m e > < / A t t r i b u t e R e l a t i o n s h i p > < A t t r i b u t e R e l a t i o n s h i p > < A t t r i b u t e I D > M o n t h N a m e A b b r < / A t t r i b u t e I D > < O v e r r i d e B e h a v i o r > N o n e < / O v e r r i d e B e h a v i o r > < N a m e > M o n t h N a m e A b b r < / N a m e > < / A t t r i b u t e R e l a t i o n s h i p > < A t t r i b u t e R e l a t i o n s h i p > < A t t r i b u t e I D > Q u a r t e r A n d Y e a r < / A t t r i b u t e I D > < O v e r r i d e B e h a v i o r > N o n e < / O v e r r i d e B e h a v i o r > < N a m e > Q u a r t e r A n d Y e a r < / N a m e > < / A t t r i b u t e R e l a t i o n s h i p > < A t t r i b u t e R e l a t i o n s h i p > < A t t r i b u t e I D > Q u a r t e r A n d Y e a r A b b r 2 < / A t t r i b u t e I D > < O v e r r i d e B e h a v i o r > N o n e < / O v e r r i d e B e h a v i o r > < N a m e > Q u a r t e r A n d Y e a r A b b r 2 < / N a m e > < / A t t r i b u t e R e l a t i o n s h i p > < A t t r i b u t e R e l a t i o n s h i p > < A t t r i b u t e I D > Q u a r t e r N a m e < / A t t r i b u t e I D > < O v e r r i d e B e h a v i o r > N o n e < / O v e r r i d e B e h a v i o r > < N a m e > Q u a r t e r N a m e < / N a m e > < / A t t r i b u t e R e l a t i o n s h i p > < A t t r i b u t e R e l a t i o n s h i p > < A t t r i b u t e I D > Q u a r t e r N a m e A b b r < / A t t r i b u t e I D > < O v e r r i d e B e h a v i o r > N o n e < / O v e r r i d e B e h a v i o r > < N a m e > Q u a r t e r N a m e A b b r < / N a m e > < / A t t r i b u t e R e l a t i o n s h i p > < A t t r i b u t e R e l a t i o n s h i p > < A t t r i b u t e I D > Q u a r t e r O f Y e a r < / A t t r i b u t e I D > < O v e r r i d e B e h a v i o r > N o n e < / O v e r r i d e B e h a v i o r > < N a m e > Q u a r t e r O f Y e a r < / N a m e > < / A t t r i b u t e R e l a t i o n s h i p > < A t t r i b u t e R e l a t i o n s h i p > < A t t r i b u t e I D > W e e k O f Y e a r < / A t t r i b u t e I D > < O v e r r i d e B e h a v i o r > N o n e < / O v e r r i d e B e h a v i o r > < N a m e > W e e k O f Y e a r < / N a m e > < / A t t r i b u t e R e l a t i o n s h i p > < A t t r i b u t e R e l a t i o n s h i p > < A t t r i b u t e I D > Y e a r M o n t h K e y < / A t t r i b u t e I D > < O v e r r i d e B e h a v i o r > N o n e < / O v e r r i d e B e h a v i o r > < N a m e > Y e a r M o n t h K e y 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H i e r a r c h i e s > < H i e r a r c h y > < I D > D a t e H i e r a r c h y < / I D > < N a m e > D a t e H i e r a r c h y < / N a m e > < L e v e l s > < L e v e l > < I D > Y e a r < / I D > < N a m e > Y e a r < / N a m e > < S o u r c e A t t r i b u t e I D > Y e a r < / S o u r c e A t t r i b u t e I D > < / L e v e l > < L e v e l > < I D > M o n t h A b b r < / I D > < N a m e > M o n t h A b b r < / N a m e > < S o u r c e A t t r i b u t e I D > M o n t h A b b r 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 T a b l e _ C l i e n t s < / I D > < N a m e > C l i e n t s 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 C l i e n t I D < / I D > < N a m e > C l i e n t I D 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 C l i e n t N a m e < / I D > < N a m e > C l i e n t N a m e 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 A d d r e s s 1 < / I D > < N a m e > A d d r e s s 1 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 A d d r e s s 2 < / I D > < N a m e > A d d r e s s 2 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 T o w n < / I D > < N a m e > T o w n 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 C o u n t y < / I D > < N a m e > C o u n t y 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 P o s t C o d e < / I D > < N a m e > P o s t C o d e 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 C o u n t r y I D < / I D > < N a m e > C o u n t r y I D 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 C l i e n t T y p e < / I D > < N a m e > C l i e n t T y p e 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 C l i e n t S i z e < / I D > < N a m e > C l i e n t S i z e 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 C l i e n t S i n c e < / I D > < N a m e > C l i e n t S i n c e 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B o o l e a n "   x m l n s = " "   / > < / V a l u e > < / A n n o t a t i o n > < A n n o t a t i o n > < N a m e > D e l e t e N o t A l l o w e d < / N a m e > < / A n n o t a t i o n > < / A n n o t a t i o n s > < I D > I s C r e d i t W o r t h y < / I D > < N a m e > I s C r e d i t W o r t h y < / N a m e > < K e y C o l u m n s > < K e y C o l u m n > < D a t a T y p e > B o o l e a n 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 " T R U E " ; " T R U E " ; " F A L S E " 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 S h o r t C o l u m n I d < / N a m e > < V a l u e > M < / V a l u e > < / A n n o t a t i o n > < A n n o t a t i o n > < N a m e > D e l e t e N o t A l l o w e d < / N a m e > < / A n n o t a t i o n > < / A n n o t a t i o n s > < I D > W e b S i t e < / I D > < N a m e > W e b S i t e 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 C l i e n t I D < / A t t r i b u t e I D > < C a r d i n a l i t y > O n e < / C a r d i n a l i t y > < O v e r r i d e B e h a v i o r > N o n e < / O v e r r i d e B e h a v i o r > < N a m e > C l i e n t I D < / N a m e > < / A t t r i b u t e R e l a t i o n s h i p > < A t t r i b u t e R e l a t i o n s h i p > < A t t r i b u t e I D > C l i e n t N a m e < / A t t r i b u t e I D > < O v e r r i d e B e h a v i o r > N o n e < / O v e r r i d e B e h a v i o r > < N a m e > C l i e n t N a m e < / N a m e > < / A t t r i b u t e R e l a t i o n s h i p > < A t t r i b u t e R e l a t i o n s h i p > < A t t r i b u t e I D > A d d r e s s 1 < / A t t r i b u t e I D > < O v e r r i d e B e h a v i o r > N o n e < / O v e r r i d e B e h a v i o r > < N a m e > A d d r e s s 1 < / N a m e > < / A t t r i b u t e R e l a t i o n s h i p > < A t t r i b u t e R e l a t i o n s h i p > < A t t r i b u t e I D > A d d r e s s 2 < / A t t r i b u t e I D > < O v e r r i d e B e h a v i o r > N o n e < / O v e r r i d e B e h a v i o r > < N a m e > A d d r e s s 2 < / N a m e > < / A t t r i b u t e R e l a t i o n s h i p > < A t t r i b u t e R e l a t i o n s h i p > < A t t r i b u t e I D > T o w n < / A t t r i b u t e I D > < O v e r r i d e B e h a v i o r > N o n e < / O v e r r i d e B e h a v i o r > < N a m e > T o w n < / N a m e > < / A t t r i b u t e R e l a t i o n s h i p > < A t t r i b u t e R e l a t i o n s h i p > < A t t r i b u t e I D > C o u n t y < / A t t r i b u t e I D > < O v e r r i d e B e h a v i o r > N o n e < / O v e r r i d e B e h a v i o r > < N a m e > C o u n t y < / N a m e > < / A t t r i b u t e R e l a t i o n s h i p > < A t t r i b u t e R e l a t i o n s h i p > < A t t r i b u t e I D > P o s t C o d e < / A t t r i b u t e I D > < O v e r r i d e B e h a v i o r > N o n e < / O v e r r i d e B e h a v i o r > < N a m e > P o s t C o d e < / N a m e > < / A t t r i b u t e R e l a t i o n s h i p > < A t t r i b u t e R e l a t i o n s h i p > < A t t r i b u t e I D > C o u n t r y I D < / A t t r i b u t e I D > < O v e r r i d e B e h a v i o r > N o n e < / O v e r r i d e B e h a v i o r > < N a m e > C o u n t r y I D < / N a m e > < / A t t r i b u t e R e l a t i o n s h i p > < A t t r i b u t e R e l a t i o n s h i p > < A t t r i b u t e I D > C l i e n t T y p e < / A t t r i b u t e I D > < O v e r r i d e B e h a v i o r > N o n e < / O v e r r i d e B e h a v i o r > < N a m e > C l i e n t T y p e < / N a m e > < / A t t r i b u t e R e l a t i o n s h i p > < A t t r i b u t e R e l a t i o n s h i p > < A t t r i b u t e I D > C l i e n t S i z e < / A t t r i b u t e I D > < O v e r r i d e B e h a v i o r > N o n e < / O v e r r i d e B e h a v i o r > < N a m e > C l i e n t S i z e < / N a m e > < / A t t r i b u t e R e l a t i o n s h i p > < A t t r i b u t e R e l a t i o n s h i p > < A t t r i b u t e I D > C l i e n t S i n c e < / A t t r i b u t e I D > < O v e r r i d e B e h a v i o r > N o n e < / O v e r r i d e B e h a v i o r > < N a m e > C l i e n t S i n c e < / N a m e > < / A t t r i b u t e R e l a t i o n s h i p > < A t t r i b u t e R e l a t i o n s h i p > < A t t r i b u t e I D > I s C r e d i t W o r t h y < / A t t r i b u t e I D > < O v e r r i d e B e h a v i o r > N o n e < / O v e r r i d e B e h a v i o r > < N a m e > I s C r e d i t W o r t h y < / N a m e > < / A t t r i b u t e R e l a t i o n s h i p > < A t t r i b u t e R e l a t i o n s h i p > < A t t r i b u t e I D > W e b S i t e < / A t t r i b u t e I D > < O v e r r i d e B e h a v i o r > N o n e < / O v e r r i d e B e h a v i o r > < N a m e > W e b S i t e 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 b 4 a e 4 5 f 1 - 0 a d 8 - 4 7 1 9 - b a 6 7 - 9 d c f 3 6 0 6 4 7 a f 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 T a b l e _ C l i e n t s < / D i m e n s i o n I D > < A t t r i b u t e s > < A t t r i b u t e > < A t t r i b u t e I D > C o u n t r y I D 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 T a b l e _ C o u n t r i e s < / D i m e n s i o n I D > < A t t r i b u t e s > < A t t r i b u t e > < A t t r i b u t e I D > C o u n t r y I D 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 T a b l e _ C o u n t r i e s < / I D > < N a m e > C o u n t r i e s 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 C o u n t r y I D < / I D > < N a m e > C o u n t r y I D < / N a m e > < K e y C o l u m n s > < K e y C o l u m n > < D a t a T y p e > B i g I n t < / D a t a T y p e > < N u l l P r o c e s s i n g > E r r o r 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 C o u n t r y N a m e _ E N < / I D > < N a m e > C o u n t r y N a m e _ E N 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 C o u n t r y N a m e _ L o c a l < / I D > < N a m e > C o u n t r y N a m e _ L o c a l 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 C o u n t r y F l a g U R L < / I D > < N a m e > C o u n t r y F l a g U R L 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 C o u n t r y I D < / A t t r i b u t e I D > < C a r d i n a l i t y > O n e < / C a r d i n a l i t y > < O v e r r i d e B e h a v i o r > N o n e < / O v e r r i d e B e h a v i o r > < N a m e > C o u n t r y I D < / N a m e > < / A t t r i b u t e R e l a t i o n s h i p > < A t t r i b u t e R e l a t i o n s h i p > < A t t r i b u t e I D > C o u n t r y N a m e _ E N < / A t t r i b u t e I D > < O v e r r i d e B e h a v i o r > N o n e < / O v e r r i d e B e h a v i o r > < N a m e > C o u n t r y N a m e _ E N < / N a m e > < / A t t r i b u t e R e l a t i o n s h i p > < A t t r i b u t e R e l a t i o n s h i p > < A t t r i b u t e I D > C o u n t r y N a m e _ L o c a l < / A t t r i b u t e I D > < O v e r r i d e B e h a v i o r > N o n e < / O v e r r i d e B e h a v i o r > < N a m e > C o u n t r y N a m e _ L o c a l < / N a m e > < / A t t r i b u t e R e l a t i o n s h i p > < A t t r i b u t e R e l a t i o n s h i p > < A t t r i b u t e I D > C o u n t r y F l a g U R L < / A t t r i b u t e I D > < O v e r r i d e B e h a v i o r > N o n e < / O v e r r i d e B e h a v i o r > < N a m e > C o u n t r y F l a g U R L 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 T a b l e _ S a l e s D a t a < / I D > < N a m e > S a l e s D a t a 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 2 0 5 7 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D a t e T i m e G e n e r a l "   x m l n s = " "   / > < / V a l u e > < / A n n o t a t i o n > < A n n o t a t i o n > < N a m e > D e l e t e N o t A l l o w e d < / N a m e > < / A n n o t a t i o n > < / A n n o t a t i o n s > < I D > I n v o i c e D a t e < / I D > < N a m e > I n v o i c e D a t e < / N a m e > < K e y C o l u m n s > < K e y C o l u m n > < D a t a T y p e > D a t e 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 T o t a l D i s c o u n t < / I D > < N a m e > T o t a l D i s c o u n t < / N a m e > < K e y C o l u m n s > < K e y C o l u m n > < D a t a T y p e > D o u b l e 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 D e l i v e r y C h a r g e < / I D > < N a m e > D e l i v e r y C h a r g e 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 S a l e P r i c e < / I D > < N a m e > S a l e P r i c e 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 M a k e < / I D > < N a m e > M a k e 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 M a r q u e < / I D > < N a m e > M a r q u e 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 C o s t P r i c e < / I D > < N a m e > C o s t P r i c e 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 C o l o u r I D < / I D > < N a m e > C o l o u r I D 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 C l i e n t I D < / I D > < N a m e > C l i e n t I D 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 I n v o i c e D a t e K e y < / I D > < N a m e > I n v o i c e D a t e K e y 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 L a b o u r C o s t < / I D > < N a m e > L a b o u r C o s t 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 S p a r e P a r t s < / I D > < N a m e > S p a r e P a r t s 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 C a r A g e B u c k e t < / I D > < N a m e > C a r A g e B u c k e t 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 R e g i s t r a t i o n _ D a t e < / I D > < N a m e > R e g i s t r a t i o n _ D a t e 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 C a r A g e B u c k e t S o r t < / I D > < N a m e > C a r A g e B u c k e t S o r t 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 C a r A g e < / I D > < N a m e > C a r A g e 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 M i l e a g e R a n g e < / I D > < N a m e > M i l e a g e R a n g e 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 M i l e a g e R a n g e S o r t < / I D > < N a m e > M i l e a g e R a n g e S o r t < / N a m e > < K e y C o l u m n s > < K e y C o l u m n > < D a t a T y p e > B i g I n t 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 V e h i c l e T y p e < / I D > < N a m e > V e h i c l e T y p e 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 I n v o i c e N u m b e r < / I D > < N a m e > I n v o i c e N u m b e r < / N a m e > < K e y C o l u m n s > < K e y C o l u m n > < D a t a T y p e > W C h a r < / D a t a T y p e > < N u l l P r o c e s s i n g > P r e s e r v e < / N u l l P r o c e s s i n g > < / K e y C o l u m n > < / K e y C o l u m n s > < N a m e C o l u m n > < D a t a T y p e > W C h a r < / D a t a T y p e > < N u l l P r o c e s s i n g > Z e r o O r B l a n k < / N u l l P r o c e s s i n g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 I n v o i c e D a t e < / A t t r i b u t e I D > < O v e r r i d e B e h a v i o r > N o n e < / O v e r r i d e B e h a v i o r > < N a m e > I n v o i c e D a t e < / N a m e > < / A t t r i b u t e R e l a t i o n s h i p > < A t t r i b u t e R e l a t i o n s h i p > < A t t r i b u t e I D > T o t a l D i s c o u n t < / A t t r i b u t e I D > < O v e r r i d e B e h a v i o r > N o n e < / O v e r r i d e B e h a v i o r > < N a m e > T o t a l D i s c o u n t < / N a m e > < / A t t r i b u t e R e l a t i o n s h i p > < A t t r i b u t e R e l a t i o n s h i p > < A t t r i b u t e I D > D e l i v e r y C h a r g e < / A t t r i b u t e I D > < O v e r r i d e B e h a v i o r > N o n e < / O v e r r i d e B e h a v i o r > < N a m e > D e l i v e r y C h a r g e < / N a m e > < / A t t r i b u t e R e l a t i o n s h i p > < A t t r i b u t e R e l a t i o n s h i p > < A t t r i b u t e I D > S a l e P r i c e < / A t t r i b u t e I D > < O v e r r i d e B e h a v i o r > N o n e < / O v e r r i d e B e h a v i o r > < N a m e > S a l e P r i c e < / N a m e > < / A t t r i b u t e R e l a t i o n s h i p > < A t t r i b u t e R e l a t i o n s h i p > < A t t r i b u t e I D > M a k e < / A t t r i b u t e I D > < O v e r r i d e B e h a v i o r > N o n e < / O v e r r i d e B e h a v i o r > < N a m e > M a k e < / N a m e > < / A t t r i b u t e R e l a t i o n s h i p > < A t t r i b u t e R e l a t i o n s h i p > < A t t r i b u t e I D > M a r q u e < / A t t r i b u t e I D > < O v e r r i d e B e h a v i o r > N o n e < / O v e r r i d e B e h a v i o r > < N a m e > M a r q u e < / N a m e > < / A t t r i b u t e R e l a t i o n s h i p > < A t t r i b u t e R e l a t i o n s h i p > < A t t r i b u t e I D > C o s t P r i c e < / A t t r i b u t e I D > < O v e r r i d e B e h a v i o r > N o n e < / O v e r r i d e B e h a v i o r > < N a m e > C o s t P r i c e < / N a m e > < / A t t r i b u t e R e l a t i o n s h i p > < A t t r i b u t e R e l a t i o n s h i p > < A t t r i b u t e I D > C o l o u r I D < / A t t r i b u t e I D > < O v e r r i d e B e h a v i o r > N o n e < / O v e r r i d e B e h a v i o r > < N a m e > C o l o u r I D < / N a m e > < / A t t r i b u t e R e l a t i o n s h i p > < A t t r i b u t e R e l a t i o n s h i p > < A t t r i b u t e I D > C l i e n t I D < / A t t r i b u t e I D > < O v e r r i d e B e h a v i o r > N o n e < / O v e r r i d e B e h a v i o r > < N a m e > C l i e n t I D < / N a m e > < / A t t r i b u t e R e l a t i o n s h i p > < A t t r i b u t e R e l a t i o n s h i p > < A t t r i b u t e I D > I n v o i c e D a t e K e y < / A t t r i b u t e I D > < O v e r r i d e B e h a v i o r > N o n e < / O v e r r i d e B e h a v i o r > < N a m e > I n v o i c e D a t e K e y < / N a m e > < / A t t r i b u t e R e l a t i o n s h i p > < A t t r i b u t e R e l a t i o n s h i p > < A t t r i b u t e I D > L a b o u r C o s t < / A t t r i b u t e I D > < O v e r r i d e B e h a v i o r > N o n e < / O v e r r i d e B e h a v i o r > < N a m e > L a b o u r C o s t < / N a m e > < / A t t r i b u t e R e l a t i o n s h i p > < A t t r i b u t e R e l a t i o n s h i p > < A t t r i b u t e I D > S p a r e P a r t s < / A t t r i b u t e I D > < O v e r r i d e B e h a v i o r > N o n e < / O v e r r i d e B e h a v i o r > < N a m e > S p a r e P a r t s < / N a m e > < / A t t r i b u t e R e l a t i o n s h i p > < A t t r i b u t e R e l a t i o n s h i p > < A t t r i b u t e I D > C a r A g e B u c k e t < / A t t r i b u t e I D > < O v e r r i d e B e h a v i o r > N o n e < / O v e r r i d e B e h a v i o r > < N a m e > C a r A g e B u c k e t < / N a m e > < / A t t r i b u t e R e l a t i o n s h i p > < A t t r i b u t e R e l a t i o n s h i p > < A t t r i b u t e I D > R e g i s t r a t i o n _ D a t e < / A t t r i b u t e I D > < O v e r r i d e B e h a v i o r > N o n e < / O v e r r i d e B e h a v i o r > < N a m e > R e g i s t r a t i o n _ D a t e < / N a m e > < / A t t r i b u t e R e l a t i o n s h i p > < A t t r i b u t e R e l a t i o n s h i p > < A t t r i b u t e I D > C a r A g e B u c k e t S o r t < / A t t r i b u t e I D > < O v e r r i d e B e h a v i o r > N o n e < / O v e r r i d e B e h a v i o r > < N a m e > C a r A g e B u c k e t S o r t < / N a m e > < / A t t r i b u t e R e l a t i o n s h i p > < A t t r i b u t e R e l a t i o n s h i p > < A t t r i b u t e I D > C a r A g e < / A t t r i b u t e I D > < O v e r r i d e B e h a v i o r > N o n e < / O v e r r i d e B e h a v i o r > < N a m e > C a r A g e < / N a m e > < / A t t r i b u t e R e l a t i o n s h i p > < A t t r i b u t e R e l a t i o n s h i p > < A t t r i b u t e I D > M i l e a g e R a n g e < / A t t r i b u t e I D > < O v e r r i d e B e h a v i o r > N o n e < / O v e r r i d e B e h a v i o r > < N a m e > M i l e a g e R a n g e < / N a m e > < / A t t r i b u t e R e l a t i o n s h i p > < A t t r i b u t e R e l a t i o n s h i p > < A t t r i b u t e I D > M i l e a g e R a n g e S o r t < / A t t r i b u t e I D > < O v e r r i d e B e h a v i o r > N o n e < / O v e r r i d e B e h a v i o r > < N a m e > M i l e a g e R a n g e S o r t < / N a m e > < / A t t r i b u t e R e l a t i o n s h i p > < A t t r i b u t e R e l a t i o n s h i p > < A t t r i b u t e I D > V e h i c l e T y p e < / A t t r i b u t e I D > < O v e r r i d e B e h a v i o r > N o n e < / O v e r r i d e B e h a v i o r > < N a m e > V e h i c l e T y p e < / N a m e > < / A t t r i b u t e R e l a t i o n s h i p > < A t t r i b u t e R e l a t i o n s h i p > < A t t r i b u t e I D > I n v o i c e N u m b e r < / A t t r i b u t e I D > < O v e r r i d e B e h a v i o r > N o n e < / O v e r r i d e B e h a v i o r > < N a m e > I n v o i c e N u m b e r 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 C a r A g e B u c k e t 2 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 C a r A g e B u c k e t S o r t 2 < / N a m e > < / A t t r i b u t e R e l a t i o n s h i p > < A t t r i b u t e R e l a t i o n s h i p > < A t t r i b u t e I D > C a l c u l a t e d C o l u m n 1   2 < / A t t r i b u t e I D > < O v e r r i d e B e h a v i o r > N o n e < / O v e r r i d e B e h a v i o r > < N a m e > C a r A g e B u c k e t S o r t 3 < / N a m e > < / A t t r i b u t e R e l a t i o n s h i p > < A t t r i b u t e R e l a t i o n s h i p > < A t t r i b u t e I D > C a l c u l a t e d C o l u m n 1   3 < / A t t r i b u t e I D > < O v e r r i d e B e h a v i o r > N o n e < / O v e r r i d e B e h a v i o r > < N a m e > S a l e P r i c e A f t e r I n d i r e c t C o s t s R a t i o 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< / I D > < N a m e > C a r A g e B u c k e t 2 < / N a m e > < K e y C o l u m n s > < K e y C o l u m n > < D a t a T y p e > E m p t y < / D a t a T y p e > < S o u r c e   x s i : t y p e = " d d l 2 0 0 _ 2 0 0 : E x p r e s s i o n B i n d i n g " > < E x p r e s s i o n > I F ( [ C a r A g e ]   & l t ; = 5 , " U n d e r   5 " , I F ( A N D ( [ C a r A g e ] & g t ; = 6 , [ C a r A g e ] & l t ; = 1 0 ) , " 6 - 1 0 " , I F ( A N D ( [ C a r A g e ] & g t ; =   1 1 , [ C a r A g e ] & l t ; = 1 5 ) , " 1 1 - 1 5 " , I F ( A N D ( [ C a r A g e ] & g t ; = 1 6 , [ C a r A g e ] & l t ; = 2 0 ) , " 1 6 - 2 0 " , I F ( A N D ( [ C a r A g e ] & g t ; = 2 1 , [ C a r A g e ] & l t ; = 2 5 ) , " 2 1 - 2 5 " , I F ( A N D ( [ C a r A g e ] & g t ; = 2 6 , [ C a r A g e ] & l t ; = 3 0 ) , " 2 6 - 3 0 " , " O v e r   3 0 " ) ) ) ) ) ) 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 I F ( [ C a r A g e ]   & l t ; = 5 , " U n d e r   5 " , I F ( A N D ( [ C a r A g e ] & g t ; = 6 , [ C a r A g e ] & l t ; = 1 0 ) , " 6 - 1 0 " , I F ( A N D ( [ C a r A g e ] & g t ; =   1 1 , [ C a r A g e ] & l t ; = 1 5 ) , " 1 1 - 1 5 " , I F ( A N D ( [ C a r A g e ] & g t ; = 1 6 , [ C a r A g e ] & l t ; = 2 0 ) , " 1 6 - 2 0 " , I F ( A N D ( [ C a r A g e ] & g t ; = 2 1 , [ C a r A g e ] & l t ; = 2 5 ) , " 2 1 - 2 5 " , I F ( A N D ( [ C a r A g e ] & g t ; = 2 6 , [ C a r A g e ] & l t ; = 3 0 ) , " 2 6 - 3 0 " , " O v e r   3 0 " ) ) ) ) ) ) < / E x p r e s s i o n > < / S o u r c e > < / N a m e C o l u m n > < O r d e r B y > A t t r i b u t e K e y < / O r d e r B y > < O r d e r B y A t t r i b u t e I D > C a l c u l a t e d C o l u m n 1   2 < / O r d e r B y A t t r i b u t e I D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 C a l c u l a t e d C o l u m n 1   1 < / I D > < N a m e > C a r A g e B u c k e t S o r t 2 < / N a m e > < K e y C o l u m n s > < K e y C o l u m n > < D a t a T y p e > E m p t y < / D a t a T y p e > < S o u r c e   x s i : t y p e = " d d l 2 0 0 _ 2 0 0 : E x p r e s s i o n B i n d i n g " > < E x p r e s s i o n > S W I T C H ( [ C a r A g e B u c k e t ] , " U n d e r   5 " , 1 , " 6   -   1 0 " , 2 , " 1 1   -   1 5 " , 3 , " 1 6   -   2 0 " , 4 , " 2 1   -   2 5 " , 5 , " 2 6   -   3 0 " , 6 , " O v e r   3 0 " , 7 ) 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 S W I T C H ( [ C a r A g e B u c k e t ] , " U n d e r   5 " , 1 , " 6   -   1 0 " , 2 , " 1 1   -   1 5 " , 3 , " 1 6   -   2 0 " , 4 , " 2 1   -   2 5 " , 5 , " 2 6   -   3 0 " , 6 , " O v e r   3 0 " , 7 ) 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 2 < / I D > < N a m e > C a r A g e B u c k e t S o r t 3 < / N a m e > < K e y C o l u m n s > < K e y C o l u m n > < D a t a T y p e > E m p t y < / D a t a T y p e > < S o u r c e   x s i : t y p e = " d d l 2 0 0 _ 2 0 0 : E x p r e s s i o n B i n d i n g " > < E x p r e s s i o n > I F ( [ C a r A g e ]   & l t ; = 5 , " 1 " , I F ( A N D ( [ C a r A g e ] & g t ; = 6 , [ C a r A g e ] & l t ; = 1 0 ) , " 2 " , I F ( A N D ( [ C a r A g e ] & g t ; =   1 1 , [ C a r A g e ] & l t ; = 1 5 ) , " 3 " , I F ( A N D ( [ C a r A g e ] & g t ; = 1 6 , [ C a r A g e ] & l t ; = 2 0 ) , " 4 " , I F ( A N D ( [ C a r A g e ] & g t ; = 2 1 , [ C a r A g e ] & l t ; = 2 5 ) , " 5 " , I F ( A N D ( [ C a r A g e ] & g t ; = 2 6 , [ C a r A g e ] & l t ; = 3 0 ) , " 6 " , " 7 "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 I F ( [ C a r A g e ]   & l t ; = 5 , " 1 " , I F ( A N D ( [ C a r A g e ] & g t ; = 6 , [ C a r A g e ] & l t ; = 1 0 ) , " 2 " , I F ( A N D ( [ C a r A g e ] & g t ; =   1 1 , [ C a r A g e ] & l t ; = 1 5 ) , " 3 " , I F ( A N D ( [ C a r A g e ] & g t ; = 1 6 , [ C a r A g e ] & l t ; = 2 0 ) , " 4 " , I F ( A N D ( [ C a r A g e ] & g t ; = 2 1 , [ C a r A g e ] & l t ; = 2 5 ) , " 5 " , I F ( A N D ( [ C a r A g e ] & g t ; = 2 6 , [ C a r A g e ] & l t ; = 3 0 ) , " 6 " , " 7 "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P e r c e n t a g e "   A c c u r a c y = " 2 "   x m l n s = " "   / > < / V a l u e > < / A n n o t a t i o n > < / A n n o t a t i o n s > < I D > C a l c u l a t e d C o l u m n 1   3 < / I D > < N a m e > S a l e P r i c e A f t e r I n d i r e c t C o s t s R a t i o < / N a m e > < K e y C o l u m n s > < K e y C o l u m n > < D a t a T y p e > E m p t y < / D a t a T y p e > < S o u r c e   x s i : t y p e = " d d l 2 0 0 _ 2 0 0 : E x p r e s s i o n B i n d i n g " > < E x p r e s s i o n > ( ( [ S a l e P r i c e ]   -   ( [ T o t a l D i s c o u n t ]   +   [ D e l i v e r y C h a r g e ] ) )   /   [ S a l e P r i c e ] ) 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 ( ( [ S a l e P r i c e ]   -   ( [ T o t a l D i s c o u n t ]   +   [ D e l i v e r y C h a r g e ] ) )   /   [ S a l e P r i c e ] ) < / E x p r e s s i o n > < / S o u r c e > < / N a m e C o l u m n > < O r d e r B y > K e y < / O r d e r B y > < d d l 3 0 0 _ 3 0 0 : F o r m a t S t r i n g > 0 . 0 0   % ; - 0 . 0 0   % ; 0 . 0 0   % 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 b f 4 3 2 0 2 2 - 7 d e 4 - 4 c 0 d - a e 2 c - 5 8 1 c 7 e f 5 3 3 0 2 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 T a b l e _ S a l e s D a t a < / D i m e n s i o n I D > < A t t r i b u t e s > < A t t r i b u t e > < A t t r i b u t e I D > C l i e n t I D 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 T a b l e _ C l i e n t s < / D i m e n s i o n I D > < A t t r i b u t e s > < A t t r i b u t e > < A t t r i b u t e I D > C l i e n t I D < / A t t r i b u t e I D > < / A t t r i b u t e > < / A t t r i b u t e s > < / d d l 3 0 0 _ 3 0 0 : T o R e l a t i o n s h i p E n d > < / d d l 3 0 0 _ 3 0 0 : R e l a t i o n s h i p > < d d l 3 0 0 _ 3 0 0 : R e l a t i o n s h i p > < I D > 3 6 8 b 4 e 6 e - 9 b a b - 4 7 3 0 - 8 f 6 a - f a 5 0 f 8 d a 7 8 b 1 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 T a b l e _ S a l e s D a t a < / D i m e n s i o n I D > < A t t r i b u t e s > < A t t r i b u t e > < A t t r i b u t e I D > C o l o u r I D 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 T a b l e 5 < / D i m e n s i o n I D > < A t t r i b u t e s > < A t t r i b u t e > < A t t r i b u t e I D > C o l o u r I D < / A t t r i b u t e I D > < / A t t r i b u t e > < / A t t r i b u t e s > < / d d l 3 0 0 _ 3 0 0 : T o R e l a t i o n s h i p E n d > < / d d l 3 0 0 _ 3 0 0 : R e l a t i o n s h i p > < d d l 3 0 0 _ 3 0 0 : R e l a t i o n s h i p > < I D > c 7 6 7 a 9 f 0 - 2 f 4 6 - 4 f c d - b 8 8 5 - b 7 1 2 3 b d 9 4 4 5 6 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 T a b l e _ S a l e s D a t a < / D i m e n s i o n I D > < A t t r i b u t e s > < A t t r i b u t e > < A t t r i b u t e I D > I n v o i c e D a t e 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 T a b l e 1 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 2 0 5 7 < / L a n g u a g e > < D i m e n s i o n s > < D i m e n s i o n > < I D > T a b l e 5 < / I D > < N a m e > C o l o u r s < / N a m e > < D i m e n s i o n I D > T a b l e 5 < / D i m e n s i o n I D > < A t t r i b u t e s > < A t t r i b u t e > < A t t r i b u t e I D > C o l o u r I D < / A t t r i b u t e I D > < / A t t r i b u t e > < A t t r i b u t e > < A t t r i b u t e I D > C o l o u r 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 T a b l e 1 < / I D > < N a m e > D a t e T a b l e < / N a m e > < D i m e n s i o n I D > T a b l e 1 < / D i m e n s i o n I D > < A t t r i b u t e s > < A t t r i b u t e > < A t t r i b u t e I D > D a t e K e y < / A t t r i b u t e I D > < / A t t r i b u t e > < A t t r i b u t e > < A t t r i b u t e I D > Y e a r < / A t t r i b u t e I D > < / A t t r i b u t e > < A t t r i b u t e > < A t t r i b u t e I D > M o n t h N u m < / A t t r i b u t e I D > < / A t t r i b u t e > < A t t r i b u t e > < A t t r i b u t e I D > M o n t h F u l l < / A t t r i b u t e I D > < / A t t r i b u t e > < A t t r i b u t e > < A t t r i b u t e I D > M o n t h A b b r < / A t t r i b u t e I D > < / A t t r i b u t e > < A t t r i b u t e > < A t t r i b u t e I D > Q u a r t e r N u m < / A t t r i b u t e I D > < / A t t r i b u t e > < A t t r i b u t e > < A t t r i b u t e I D > Q u a r t e r F u l l < / A t t r i b u t e I D > < / A t t r i b u t e > < A t t r i b u t e > < A t t r i b u t e I D > Q u a r t e r A b b r < / A t t r i b u t e I D > < / A t t r i b u t e > < A t t r i b u t e > < A t t r i b u t e I D > Y e a r A n d Q u a r t e r N u m < / A t t r i b u t e I D > < / A t t r i b u t e > < A t t r i b u t e > < A t t r i b u t e I D > M o n t h A b b r A n d Y e a r < / A t t r i b u t e I D > < / A t t r i b u t e > < A t t r i b u t e > < A t t r i b u t e I D > Q u a r t e r A n d Y e a r A b b r < / A t t r i b u t e I D > < / A t t r i b u t e > < A t t r i b u t e > < A t t r i b u t e I D > Y e a r M o n t h K e y < / A t t r i b u t e I D > < / A t t r i b u t e > < A t t r i b u t e > < A t t r i b u t e I D > M o n t h A n d Y e a r < / A t t r i b u t e I D > < / A t t r i b u t e > < A t t r i b u t e > < A t t r i b u t e I D > M o n t h A n d Y e a r A b b r < / A t t r i b u t e I D > < / A t t r i b u t e > < A t t r i b u t e > < A t t r i b u t e I D > M o n t h N a m e < / A t t r i b u t e I D > < / A t t r i b u t e > < A t t r i b u t e > < A t t r i b u t e I D > M o n t h N a m e A b b r < / A t t r i b u t e I D > < / A t t r i b u t e > < A t t r i b u t e > < A t t r i b u t e I D > Q u a r t e r A n d Y e a r < / A t t r i b u t e I D > < / A t t r i b u t e > < A t t r i b u t e > < A t t r i b u t e I D > Q u a r t e r A n d Y e a r A b b r 2 < / A t t r i b u t e I D > < / A t t r i b u t e > < A t t r i b u t e > < A t t r i b u t e I D > Q u a r t e r N a m e < / A t t r i b u t e I D > < / A t t r i b u t e > < A t t r i b u t e > < A t t r i b u t e I D > Q u a r t e r N a m e A b b r < / A t t r i b u t e I D > < / A t t r i b u t e > < A t t r i b u t e > < A t t r i b u t e I D > Q u a r t e r O f Y e a r < / A t t r i b u t e I D > < / A t t r i b u t e > < A t t r i b u t e > < A t t r i b u t e I D > W e e k O f Y e a r 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H i e r a r c h i e s > < H i e r a r c h y > < H i e r a r c h y I D > D a t e H i e r a r c h y < / H i e r a r c h y I D > < / H i e r a r c h y > < / H i e r a r c h i e s > < / D i m e n s i o n > < D i m e n s i o n > < I D > T a b l e _ C l i e n t s < / I D > < N a m e > C l i e n t s < / N a m e > < D i m e n s i o n I D > T a b l e _ C l i e n t s < / D i m e n s i o n I D > < A t t r i b u t e s > < A t t r i b u t e > < A t t r i b u t e I D > C l i e n t I D < / A t t r i b u t e I D > < / A t t r i b u t e > < A t t r i b u t e > < A t t r i b u t e I D > C l i e n t N a m e < / A t t r i b u t e I D > < / A t t r i b u t e > < A t t r i b u t e > < A t t r i b u t e I D > A d d r e s s 1 < / A t t r i b u t e I D > < / A t t r i b u t e > < A t t r i b u t e > < A t t r i b u t e I D > A d d r e s s 2 < / A t t r i b u t e I D > < / A t t r i b u t e > < A t t r i b u t e > < A t t r i b u t e I D > T o w n < / A t t r i b u t e I D > < / A t t r i b u t e > < A t t r i b u t e > < A t t r i b u t e I D > C o u n t y < / A t t r i b u t e I D > < / A t t r i b u t e > < A t t r i b u t e > < A t t r i b u t e I D > P o s t C o d e < / A t t r i b u t e I D > < / A t t r i b u t e > < A t t r i b u t e > < A t t r i b u t e I D > C o u n t r y I D < / A t t r i b u t e I D > < / A t t r i b u t e > < A t t r i b u t e > < A t t r i b u t e I D > C l i e n t T y p e < / A t t r i b u t e I D > < / A t t r i b u t e > < A t t r i b u t e > < A t t r i b u t e I D > C l i e n t S i z e < / A t t r i b u t e I D > < / A t t r i b u t e > < A t t r i b u t e > < A t t r i b u t e I D > C l i e n t S i n c e < / A t t r i b u t e I D > < / A t t r i b u t e > < A t t r i b u t e > < A t t r i b u t e I D > I s C r e d i t W o r t h y < / A t t r i b u t e I D > < / A t t r i b u t e > < A t t r i b u t e > < A t t r i b u t e I D > W e b S i t e 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 T a b l e _ C o u n t r i e s < / I D > < N a m e > C o u n t r i e s < / N a m e > < D i m e n s i o n I D > T a b l e _ C o u n t r i e s < / D i m e n s i o n I D > < A t t r i b u t e s > < A t t r i b u t e > < A t t r i b u t e I D > C o u n t r y I D < / A t t r i b u t e I D > < / A t t r i b u t e > < A t t r i b u t e > < A t t r i b u t e I D > C o u n t r y N a m e _ E N < / A t t r i b u t e I D > < / A t t r i b u t e > < A t t r i b u t e > < A t t r i b u t e I D > C o u n t r y N a m e _ L o c a l < / A t t r i b u t e I D > < / A t t r i b u t e > < A t t r i b u t e > < A t t r i b u t e I D > C o u n t r y F l a g U R L 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 T a b l e _ S a l e s D a t a < / I D > < N a m e > S a l e s D a t a < / N a m e > < D i m e n s i o n I D > T a b l e _ S a l e s D a t a < / D i m e n s i o n I D > < A t t r i b u t e s > < A t t r i b u t e > < A t t r i b u t e I D > I n v o i c e D a t e < / A t t r i b u t e I D > < / A t t r i b u t e > < A t t r i b u t e > < A t t r i b u t e I D > T o t a l D i s c o u n t < / A t t r i b u t e I D > < / A t t r i b u t e > < A t t r i b u t e > < A t t r i b u t e I D > D e l i v e r y C h a r g e < / A t t r i b u t e I D > < / A t t r i b u t e > < A t t r i b u t e > < A t t r i b u t e I D > S a l e P r i c e < / A t t r i b u t e I D > < / A t t r i b u t e > < A t t r i b u t e > < A t t r i b u t e I D > M a k e < / A t t r i b u t e I D > < / A t t r i b u t e > < A t t r i b u t e > < A t t r i b u t e I D > M a r q u e < / A t t r i b u t e I D > < / A t t r i b u t e > < A t t r i b u t e > < A t t r i b u t e I D > C o s t P r i c e < / A t t r i b u t e I D > < / A t t r i b u t e > < A t t r i b u t e > < A t t r i b u t e I D > C o l o u r I D < / A t t r i b u t e I D > < / A t t r i b u t e > < A t t r i b u t e > < A t t r i b u t e I D > C l i e n t I D < / A t t r i b u t e I D > < / A t t r i b u t e > < A t t r i b u t e > < A t t r i b u t e I D > I n v o i c e D a t e K e y < / A t t r i b u t e I D > < / A t t r i b u t e > < A t t r i b u t e > < A t t r i b u t e I D > L a b o u r C o s t < / A t t r i b u t e I D > < / A t t r i b u t e > < A t t r i b u t e > < A t t r i b u t e I D > S p a r e P a r t s < / A t t r i b u t e I D > < / A t t r i b u t e > < A t t r i b u t e > < A t t r i b u t e I D > C a r A g e B u c k e t < / A t t r i b u t e I D > < / A t t r i b u t e > < A t t r i b u t e > < A t t r i b u t e I D > R e g i s t r a t i o n _ D a t e < / A t t r i b u t e I D > < / A t t r i b u t e > < A t t r i b u t e > < A t t r i b u t e I D > C a r A g e B u c k e t S o r t < / A t t r i b u t e I D > < / A t t r i b u t e > < A t t r i b u t e > < A t t r i b u t e I D > C a r A g e < / A t t r i b u t e I D > < / A t t r i b u t e > < A t t r i b u t e > < A t t r i b u t e I D > M i l e a g e R a n g e < / A t t r i b u t e I D > < / A t t r i b u t e > < A t t r i b u t e > < A t t r i b u t e I D > M i l e a g e R a n g e S o r t < / A t t r i b u t e I D > < / A t t r i b u t e > < A t t r i b u t e > < A t t r i b u t e I D > V e h i c l e T y p e < / A t t r i b u t e I D > < / A t t r i b u t e > < A t t r i b u t e > < A t t r i b u t e I D > I n v o i c e N u m b e r 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A t t r i b u t e > < A t t r i b u t e I D > C a l c u l a t e d C o l u m n 1   2 < / A t t r i b u t e I D > < / A t t r i b u t e > < A t t r i b u t e > < A t t r i b u t e I D > C a l c u l a t e d C o l u m n 1   3 < / A t t r i b u t e I D > < / A t t r i b u t e > < / A t t r i b u t e s > < / D i m e n s i o n > < / D i m e n s i o n s > < M e a s u r e G r o u p s > < M e a s u r e G r o u p > < I D > T a b l e 5 < / I D > < N a m e > C o l o u r s < / N a m e > < M e a s u r e s > < M e a s u r e > < I D > T a b l e 5 < / I D > < N a m e > _ C o u n t   C o l o u r s 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 T a b l e 5 < / C u b e D i m e n s i o n I D > < A t t r i b u t e s > < A t t r i b u t e > < A t t r i b u t e I D > C o l o u r I D 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 C o l o u r 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 T a b l e 5 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 T a b l e 5 < / I D > < N a m e > T a b l e 5 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 T a b l e 1 < / I D > < N a m e > D a t e T a b l e < / N a m e > < M e a s u r e s > < M e a s u r e > < I D > T a b l e 1 < / I D > < N a m e > _ C o u n t   D a t e T a b l e 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 D a t e K e y 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 M o n t h N u m 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 M o n t h F u l l 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 Q u a r t e r N u m 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 Q u a r t e r F u l l 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 Y e a r A n d Q u a r t e r N u m 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 M o n t h A b b r A n d Y e a r 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 Y e a r M o n t h K e y 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 M o n t h A n d Y e a r 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 M o n t h A n d Y e a r A b b r 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 M o n t h N a m e 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 M o n t h N a m e A b b r 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 Q u a r t e r A n d Y e a r A b b r 2 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 Q u a r t e r N a m e A b b r 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 Q u a r t e r O f Y e a r 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 W e e k O f Y e a r 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 T a b l e 1 < / I D > < N a m e > T a b l e 1 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 T a b l e _ C l i e n t s < / I D > < N a m e > C l i e n t s < / N a m e > < M e a s u r e s > < M e a s u r e > < I D > T a b l e _ C l i e n t s < / I D > < N a m e > _ C o u n t   C l i e n t s 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 T a b l e _ C l i e n t s < / C u b e D i m e n s i o n I D > < A t t r i b u t e s > < A t t r i b u t e > < A t t r i b u t e I D > C l i e n t I D 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 C l i e n t N a m e 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 T o w n 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 C l i e n t T y p e 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 C l i e n t S i z e 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 C l i e n t S i n c e 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 I s C r e d i t W o r t h y < / A t t r i b u t e I D > < K e y C o l u m n s > < K e y C o l u m n > < D a t a T y p e > B o o l e a n < / D a t a T y p e > < N u l l P r o c e s s i n g > P r e s e r v e < / N u l l P r o c e s s i n g > < / K e y C o l u m n > < / K e y C o l u m n s > < / A t t r i b u t e > < A t t r i b u t e > < A t t r i b u t e I D > W e b S i t e 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 T a b l e _ C l i e n t s 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 T a b l e _ C o u n t r i e s < / C u b e D i m e n s i o n I D > < A t t r i b u t e s > < A t t r i b u t e > < A t t r i b u t e I D > C o u n t r y I D 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 C o u n t r y N a m e _ E N 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 C o u n t r y N a m e _ L o c a l 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 C o u n t r y F l a g U R L 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 T a b l e _ C l i e n t s < / I n t e r m e d i a t e C u b e D i m e n s i o n I D > < I n t e r m e d i a t e G r a n u l a r i t y A t t r i b u t e I D > C o u n t r y I D < / I n t e r m e d i a t e G r a n u l a r i t y A t t r i b u t e I D > < M a t e r i a l i z a t i o n > R e g u l a r < / M a t e r i a l i z a t i o n > < d d l 3 0 0 : R e l a t i o n s h i p I D > b 4 a e 4 5 f 1 - 0 a d 8 - 4 7 1 9 - b a 6 7 - 9 d c f 3 6 0 6 4 7 a f < / d d l 3 0 0 : R e l a t i o n s h i p I D > < / D i m e n s i o n > < / D i m e n s i o n s > < P a r t i t i o n s > < P a r t i t i o n > < I D > T a b l e _ C l i e n t s < / I D > < N a m e > T a b l e _ C l i e n t s 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 T a b l e _ C o u n t r i e s < / I D > < N a m e > C o u n t r i e s < / N a m e > < M e a s u r e s > < M e a s u r e > < I D > T a b l e _ C o u n t r i e s < / I D > < N a m e > _ C o u n t   C o u n t r i e s 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 T a b l e _ C o u n t r i e s < / C u b e D i m e n s i o n I D > < A t t r i b u t e s > < A t t r i b u t e > < A t t r i b u t e I D > C o u n t r y I D 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 C o u n t r y N a m e _ E N 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 C o u n t r y N a m e _ L o c a l 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 C o u n t r y F l a g U R L 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 T a b l e _ C o u n t r i e s 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 T a b l e _ C o u n t r i e s < / I D > < N a m e > T a b l e _ C o u n t r i e s 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 T a b l e _ S a l e s D a t a < / I D > < N a m e > S a l e s D a t a < / N a m e > < M e a s u r e s > < M e a s u r e > < I D > T a b l e _ S a l e s D a t a < / I D > < N a m e > _ C o u n t   S a l e s D a t a 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 T a b l e _ S a l e s D a t a < / C u b e D i m e n s i o n I D > < A t t r i b u t e s > < A t t r i b u t e > < A t t r i b u t e I D > I n v o i c e D a t e 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 T o t a l D i s c o u n t < / A t t r i b u t e I D > < K e y C o l u m n s > < K e y C o l u m n > < D a t a T y p e > D o u b l e < / D a t a T y p e > < N u l l P r o c e s s i n g > P r e s e r v e < / N u l l P r o c e s s i n g > < / K e y C o l u m n > < / K e y C o l u m n s > < / A t t r i b u t e > < A t t r i b u t e > < A t t r i b u t e I D > D e l i v e r y C h a r g e 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 S a l e P r i c e 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 M a k e 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 M a r q u e 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 C o s t P r i c e 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 C o l o u r I D 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 C l i e n t I D 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 I n v o i c e D a t e K e y 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 L a b o u r C o s t 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 S p a r e P a r t s 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 C a r A g e B u c k e t 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 R e g i s t r a t i o n _ D a t e 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 C a r A g e B u c k e t S o r t 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 C a r A g e 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 M i l e a g e R a n g e 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 M i l e a g e R a n g e S o r t 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 V e h i c l e T y p e 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 I n v o i c e N u m b e r 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 T a b l e _ S a l e s D a t a < / T a b l e I D > < C o l u m n I D > R o w N u m b e r < / C o l u m n I D > < / S o u r c e > < / K e y C o l u m n > < / K e y C o l u m n s > < T y p e > G r a n u l a r i t y < / T y p e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 I F ( C a r A g e   & l t ;   5 , " & l t ; 5 " , " x x " ) 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 S W I T C H ( C a r A g e B u c k e t 2 , " & l t ; 5 " , 1 ) < / E x p r e s s i o n > < / S o u r c e > < / K e y C o l u m n > < / K e y C o l u m n s > < / A t t r i b u t e > < A t t r i b u t e > < A t t r i b u t e I D > C a l c u l a t e d C o l u m n 1   2 < / A t t r i b u t e I D > < K e y C o l u m n s > < K e y C o l u m n > < D a t a T y p e > E m p t y < / D a t a T y p e > < S o u r c e   x s i : t y p e = " d d l 2 0 0 _ 2 0 0 : E x p r e s s i o n B i n d i n g " > < E x p r e s s i o n > I F ( [ C a r A g e ]   & l t ; = 5 , " U n d e r   5 " , I F ( A N D ( [ C a r A g e ] & g t ; = 6 , [ C a r A g e ] & l t ; = 1 0 ) , " 6 - 1 0 " , I F ( A N D ( [ C a r A g e ] & g t ; =   1 1 , [ C a r A g e ] & l t ; = 1 5 ) , " 1 1 - 1 5 " , I F ( A N D ( [ C a r A g e ] & g t ; = 1 6 , [ C a r A g e ] & l t ; = 2 0 ) , " 1 6 - 2 0 " , I F ( A N D ( [ C a r A g e ] & g t ; = 2 1 , [ C a r A g e ] & l t ; = 2 5 ) , " 2 1 - 2 5 " , I F ( A N D ( [ C a r A g e ] & g t ; = 2 6 , [ C a r A g e ] & l t ; = 3 0 ) , " 2 6 - 3 0 " , " O v e r   3 0 " ) ) ) ) ) ) < / E x p r e s s i o n > < / S o u r c e > < / K e y C o l u m n > < / K e y C o l u m n s > < / A t t r i b u t e > < A t t r i b u t e > < A t t r i b u t e I D > C a l c u l a t e d C o l u m n 1   3 < / A t t r i b u t e I D > < K e y C o l u m n s > < K e y C o l u m n > < D a t a T y p e > E m p t y < / D a t a T y p e > < S o u r c e   x s i : t y p e = " d d l 2 0 0 _ 2 0 0 : E x p r e s s i o n B i n d i n g " > < E x p r e s s i o n > [ T o t a l D i s c o u n t ]   +   [ D e l i v e r y C h a r g e ] 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 T a b l e _ C l i e n t s < / C u b e D i m e n s i o n I D > < A t t r i b u t e s > < A t t r i b u t e > < A t t r i b u t e I D > C l i e n t I D 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 C l i e n t N a m e 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 A d d r e s s 1 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 A d d r e s s 2 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 T o w n 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 C o u n t y 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 P o s t C o d e 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 C o u n t r y I D 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 C l i e n t T y p e 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 C l i e n t S i z e 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 C l i e n t S i n c e 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 I s C r e d i t W o r t h y < / A t t r i b u t e I D > < K e y C o l u m n s > < K e y C o l u m n > < D a t a T y p e > B o o l e a n < / D a t a T y p e > < N u l l P r o c e s s i n g > P r e s e r v e < / N u l l P r o c e s s i n g > < / K e y C o l u m n > < / K e y C o l u m n s > < / A t t r i b u t e > < A t t r i b u t e > < A t t r i b u t e I D > W e b S i t e 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 T a b l e _ S a l e s D a t a < / I n t e r m e d i a t e C u b e D i m e n s i o n I D > < I n t e r m e d i a t e G r a n u l a r i t y A t t r i b u t e I D > C l i e n t I D < / I n t e r m e d i a t e G r a n u l a r i t y A t t r i b u t e I D > < M a t e r i a l i z a t i o n > R e g u l a r < / M a t e r i a l i z a t i o n > < d d l 3 0 0 : R e l a t i o n s h i p I D > b f 4 3 2 0 2 2 - 7 d e 4 - 4 c 0 d - a e 2 c - 5 8 1 c 7 e f 5 3 3 0 2 < / d d l 3 0 0 : R e l a t i o n s h i p I D > < / D i m e n s i o n > < D i m e n s i o n   x s i : t y p e = " R e f e r e n c e M e a s u r e G r o u p D i m e n s i o n " > < C u b e D i m e n s i o n I D > T a b l e _ C o u n t r i e s < / C u b e D i m e n s i o n I D > < A t t r i b u t e s > < A t t r i b u t e > < A t t r i b u t e I D > C o u n t r y I D 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 C o u n t r y N a m e _ E N 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 C o u n t r y N a m e _ L o c a l 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 C o u n t r y F l a g U R L 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 T a b l e _ C l i e n t s < / I n t e r m e d i a t e C u b e D i m e n s i o n I D > < I n t e r m e d i a t e G r a n u l a r i t y A t t r i b u t e I D > C o u n t r y I D < / I n t e r m e d i a t e G r a n u l a r i t y A t t r i b u t e I D > < / D i m e n s i o n > < D i m e n s i o n   x s i : t y p e = " R e f e r e n c e M e a s u r e G r o u p D i m e n s i o n " > < C u b e D i m e n s i o n I D > T a b l e 5 < / C u b e D i m e n s i o n I D > < A t t r i b u t e s > < A t t r i b u t e > < A t t r i b u t e I D > C o l o u r I D < / A t t r i b u t e I D > < K e y C o l u m n s > < K e y C o l u m n > < D a t a T y p e > B i g I n t < / D a t a T y p e > < N u l l P r o c e s s i n g > E r r o r < / N u l l P r o c e s s i n g > < / K e y C o l u m n > < / K e y C o l u m n s > < T y p e > G r a n u l a r i t y < / T y p e > < / A t t r i b u t e > < A t t r i b u t e > < A t t r i b u t e I D > C o l o u r 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 T a b l e _ S a l e s D a t a < / I n t e r m e d i a t e C u b e D i m e n s i o n I D > < I n t e r m e d i a t e G r a n u l a r i t y A t t r i b u t e I D > C o l o u r I D < / I n t e r m e d i a t e G r a n u l a r i t y A t t r i b u t e I D > < M a t e r i a l i z a t i o n > R e g u l a r < / M a t e r i a l i z a t i o n > < d d l 3 0 0 : R e l a t i o n s h i p I D > 3 6 8 b 4 e 6 e - 9 b a b - 4 7 3 0 - 8 f 6 a - f a 5 0 f 8 d a 7 8 b 1 < / d d l 3 0 0 : R e l a t i o n s h i p I D > < / D i m e n s i o n > < D i m e n s i o n   x s i : t y p e = " R e f e r e n c e M e a s u r e G r o u p D i m e n s i o n " > < C u b e D i m e n s i o n I D > T a b l e 1 < / C u b e D i m e n s i o n I D > < A t t r i b u t e s > < A t t r i b u t e > < A t t r i b u t e I D > D a t e K e y < / A t t r i b u t e I D > < K e y C o l u m n s > < K e y C o l u m n > < D a t a T y p e > D a t e < / D a t a T y p e > < N u l l P r o c e s s i n g > E r r o r < / N u l l P r o c e s s i n g > < / K e y C o l u m n > < / K e y C o l u m n s > < T y p e > G r a n u l a r i t y < / T y p e > < / A t t r i b u t e > < A t t r i b u t e > < A t t r i b u t e I D >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 M o n t h N u m 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 M o n t h F u l l 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 Q u a r t e r N u m 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 Q u a r t e r F u l l 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 Y e a r A n d Q u a r t e r N u m 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 M o n t h A b b r A n d Y e a r 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 Y e a r M o n t h K e y 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 M o n t h A n d Y e a r 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 M o n t h A n d Y e a r A b b r < / A t t r i b u t e I D > < K e y C o l u m n s > < K e y C o l u m n > < D a t a T y p e > D a t e < / D a t a T y p e > < N u l l P r o c e s s i n g > P r e s e r v e < / N u l l P r o c e s s i n g > < / K e y C o l u m n > < / K e y C o l u m n s > < / A t t r i b u t e > < A t t r i b u t e > < A t t r i b u t e I D > M o n t h N a m e 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 M o n t h N a m e A b b r 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 Q u a r t e r A n d Y e a r A b b r 2 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 Q u a r t e r N a m e 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 Q u a r t e r N a m e A b b r < / A t t r i b u t e I D > < K e y C o l u m n s > < K e y C o l u m n > < D a t a T y p e > W C h a r < / D a t a T y p e > < N u l l P r o c e s s i n g > P r e s e r v e < / N u l l P r o c e s s i n g > < / K e y C o l u m n > < / K e y C o l u m n s > < / A t t r i b u t e > < A t t r i b u t e > < A t t r i b u t e I D > Q u a r t e r O f Y e a r 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 W e e k O f Y e a r < / A t t r i b u t e I D > < K e y C o l u m n s > < K e y C o l u m n > < D a t a T y p e > B i g I n t < / D a t a T y p e > < N u l l P r o c e s s i n g > P r e s e r v e < / N u l l P r o c e s s i n g > < / K e y C o l u m n > < / K e y C o l u m n s > < / A t t r i b u t e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/ A t t r i b u t e s > < I n t e r m e d i a t e C u b e D i m e n s i o n I D > T a b l e _ S a l e s D a t a < / I n t e r m e d i a t e C u b e D i m e n s i o n I D > < I n t e r m e d i a t e G r a n u l a r i t y A t t r i b u t e I D > I n v o i c e D a t e < / I n t e r m e d i a t e G r a n u l a r i t y A t t r i b u t e I D > < M a t e r i a l i z a t i o n > R e g u l a r < / M a t e r i a l i z a t i o n > < d d l 3 0 0 : R e l a t i o n s h i p I D > c 7 6 7 a 9 f 0 - 2 f 4 6 - 4 f c d - b 8 8 5 - b 7 1 2 3 b d 9 4 4 5 6 < / d d l 3 0 0 : R e l a t i o n s h i p I D > < / D i m e n s i o n > < / D i m e n s i o n s > < P a r t i t i o n s > < P a r t i t i o n > < I D > T a b l e _ S a l e s D a t a < / I D > < N a m e > T a b l e _ S a l e s D a t a 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 ' S a l e s D a t a ' [ C o u n t   o f   R e g i s t r a t i o n _ D a t e ] = C O U N T A ( ' S a l e s D a t a ' [ R e g i s t r a t i o n _ D a t e ] ) ;  
 C R E A T E   M E A S U R E   ' S a l e s D a t a ' [ S u m   o f   S a l e P r i c e ] = S U M ( ' S a l e s D a t a ' [ S a l e P r i c e ] ) ;  
 C R E A T E   M E A S U R E   ' S a l e s D a t a ' [ S a l e s Y T D ] = T o t a l Y T D ( S u m ( S a l e s D a t a [ S a l e P r i c e ] ) ,   D a t e T a b l e [ D a t e K e y ] ) ;  
 C R E A T E   M E A S U R E   ' S a l e s D a t a ' [ S a l e s P r e v i o u s Y e a r ] = C A L C U L A T E ( S U M ( S a l e s D a t a   [ S a l e P r i c e ] ) ,   D A T E A D D ( D a t e T a b l e [ D a t e K e y ] ,   - 1 ,   Y E A R ) ) ;  
 C R E A T E   M E A S U R E   ' S a l e s D a t a ' [ S a l e s Q T D ] = T O T A L Q T D ( S u m ( S a l e s D a t a [ S a l e P r i c e ] ) ,   D a t e T a b l e [ D a t e K e y ] ) ;  
 C R E A T E   M E A S U R E   ' S a l e s D a t a ' [ Y e a r O n Y e a r D e l t a ] = I F ( I S B L A N K ( S U M ( S a l e s D a t a   [ S a l e P r i c e ] ) ) , B L A N K ( ) , I F ( I S B L A N K ( C A L C U L A T E ( S U M ( S a l e s D a t a   [ S a l e P r i c e ] ) ,   D A T E A D D ( D a t e T a b l e [ D a t e K e y ] ,   - 1 ,   Y E A R ) ) ) , B L A N K ( ) , S U M ( S a l e s D a t a [ S a l e P r i c e ] )   -   C A L C U L A T E ( S U M ( S a l e s D a t a   [ S a l e P r i c e ] ) ,   D A T E A D D ( D a t e T a b l e [ D a t e K e y ] ,   - 1 ,   Y E A R ) ) ) ) ;  
 C R E A T E   M E A S U R E   ' S a l e s D a t a ' [ Y e a r O n Y e a r D e l t a P e r c e n t ] = I F ( I S B L A N K ( S U M ( S a l e s D a t a   [ S a l e P r i c e ] ) ) , B L A N K ( ) , I F ( I S B L A N K ( C A L C U L A T E ( S U M ( S a l e s D a t a   [ S a l e P r i c e ] ) ,   D A T E A D D ( D a t e T a b l e [ D a t e K e y ] ,   - 1 ,   Y E A R ) ) ) , B L A N K ( ) , ( S U M ( S a l e s D a t a [ S a l e P r i c e ] )   -   C A L C U L A T E ( S U M ( S a l e s D a t a   [ S a l e P r i c e ] ) ,   D A T E A D D ( D a t e T a b l e [ D a t e K e y ] ,   - 1 ,   Y E A R ) ) ) / C A L C U L A T E ( S U M ( S a l e s D a t a   [ S a l e P r i c e ] ) ,   D A T E A D D ( D a t e T a b l e [ D a t e K e y ] ,   - 1 ,   Y E A R ) ) ) ) ;  
 C R E A T E   M E A S U R E   ' S a l e s D a t a ' [ R a t i o C o s t T o S a l e s ] = ( S U M ( S a l e s D a t a [ S a l e P r i c e ] ) - S U M ( S a l e s D a t a [ C o s t P r i c e ] ) )   /   S U M ( S a l e s D a t a [ C o s t P r i c e ] ) ;  
 C R E A T E   M E A S U R E   ' S a l e s D a t a ' [ S u m   o f   C o s t P r i c e ] = S U M ( ' S a l e s D a t a ' [ C o s t P r i c e ] ) ;  
 C R E A T E   M E A S U R E   ' S a l e s D a t a ' [ N u m b e r O f C a r s S o l d ] = C O U N T R O W S ( S a l e s D a t a ) ;  
 C R E A T E   M E A S U R E   ' S a l e s D a t a ' [ A v e r a g e S a l e P r i c e ] = A V E R A G E ( S a l e s D a t a [ S a l e P r i c e ] ) ;  
 C R E A T E   M E A S U R E   ' S a l e s D a t a ' [ A v e r a g e I n d i r e c t C o s t s ] = A V E R A G E X ( S a l e s D a t a ,   [ T o t a l D i s c o u n t ]   +   [ D e l i v e r y C h a r g e ] ) ;  
 C R E A T E   M E A S U R E   ' S a l e s D a t a ' [ 3 M o n t h s T o D a t e ] = I F ( I S B L A N K ( S U M ( S a l e s D a t a [ S a l e P r i c e ] ) ) , B L A N K ( ) , C A L C U L A T E ( S U M ( S a l e s D a t a [ S a l e P r i c e ] ) , D A T E S I N P E R I O D ( D a t e T a b l e [ D a t e K e y ] , L A S T D A T E ( D a t e T a b l e [ D a t e K e y ] ) , - 3 , M O N T H ) ) ) ;  
 C R E A T E   M E A S U R E   ' S a l e s D a t a ' [ P r e v i o u s 3 M o n t h s ] = I F ( I S B L A N K ( C A L C U L A T E ( S U M ( S a l e s D a t a [ S a l e P r i c e ] ) , D A T E A D D ( D a t e T a b l e [ D a t e K e y ] , - 1 , M O N T H ) ) ) , B L A N K ( ) , C A L C U L A T E ( S U M ( S a l e s D a t a [ S a l e P r i c e ] ) , D A T E S B E T W E E N ( D a t e T a b l e [ D a t e K e y ] , F I R S T D A T E ( D A T E A D D ( D a t e T a b l e [ D a t e K e y ] , - 4 , M O N T H ) ) , L A S T D A T E ( D A T E A D D ( D a t e T a b l e [ D a t e K e y ] , - 1 , M O N T H ) ) ) ) ) ;  
 C R E A T E   M E A S U R E   ' S a l e s D a t a ' [ S a l e s R a n k B y A g e ] = R A N K X ( A L L ( S a l e s D a t a [ C a r A g e B u c k e t ] ) , S a l e s D a t a [ T o t a l S a l e s ] , , , D e n s e ) ;  
 C R E A T E   M E A S U R E   ' S a l e s D a t a ' [ T o t a l S a l e s ] = S U M ( S a l e s D a t a [ S a l e P r i c e ] ) ; 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 R e g i s t r a t i o n _ D a t e < / V a l u e > < / A n n o t a t i o n > < A n n o t a t i o n > < N a m e > A g g r e g a t i o n < / N a m e > < V a l u e > C o u n t < / V a l u e > < / A n n o t a t i o n > < / A n n o t a t i o n s > < C a l c u l a t i o n R e f e r e n c e > [ C o u n t   o f   R e g i s t r a t i o n _ D a t e ] < / C a l c u l a t i o n R e f e r e n c e > < C a l c u l a t i o n T y p e > M e m b e r < / C a l c u l a t i o n T y p e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 S a l e P r i c e < / V a l u e > < / A n n o t a t i o n > < A n n o t a t i o n > < N a m e > A g g r e g a t i o n < / N a m e > < V a l u e > S u m < / V a l u e > < / A n n o t a t i o n > < / A n n o t a t i o n s > < C a l c u l a t i o n R e f e r e n c e > [ S u m   o f   S a l e P r i c e ] 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 [ S a l e s Y T D ] 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 [ S a l e s P r e v i o u s Y e a r ] 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 [ S a l e s Q T D ] 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 [ Y e a r O n Y e a r D e l t a ] 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 [ Y e a r O n Y e a r D e l t a P e r c e n t ] 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 [ R a t i o C o s t T o S a l e s ] 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 C o s t P r i c e < / V a l u e > < / A n n o t a t i o n > < A n n o t a t i o n > < N a m e > A g g r e g a t i o n < / N a m e > < V a l u e > S u m < / V a l u e > < / A n n o t a t i o n > < / A n n o t a t i o n s > < C a l c u l a t i o n R e f e r e n c e > [ S u m   o f   C o s t P r i c e ] 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 [ N u m b e r O f C a r s S o l d ] 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D e c i m a l "   T h o u s a n d S e p a r a t o r = " T r u e "   x m l n s = " "   / > < / V a l u e > < / A n n o t a t i o n > < / A n n o t a t i o n s > < C a l c u l a t i o n R e f e r e n c e > [ A v e r a g e S a l e P r i c e ] < / C a l c u l a t i o n R e f e r e n c e > < C a l c u l a t i o n T y p e > M e m b e r < / C a l c u l a t i o n T y p e > < F o r m a t S t r i n g > ' # , 0 ' 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D e c i m a l "   T h o u s a n d S e p a r a t o r = " T r u e "   x m l n s = " "   / > < / V a l u e > < / A n n o t a t i o n > < / A n n o t a t i o n s > < C a l c u l a t i o n R e f e r e n c e > [ A v e r a g e I n d i r e c t C o s t s ] < / C a l c u l a t i o n R e f e r e n c e > < C a l c u l a t i o n T y p e > M e m b e r < / C a l c u l a t i o n T y p e > < F o r m a t S t r i n g > ' # , 0 ' 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 [ 3 M o n t h s T o D a t e ] 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 [ P r e v i o u s 3 M o n t h s ] 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 [ S a l e s R a n k B y A g e ] 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 [ T o t a l S a l e s ] 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/ D a t a b a s e > < / O b j e c t D e f i n i t i o n > < / C r e a t e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667EF383737459C8EB68F579E373D" ma:contentTypeVersion="" ma:contentTypeDescription="Create a new document." ma:contentTypeScope="" ma:versionID="44a6f356aee859220056d217b35d32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a2c9497dba4f1ece04cdfa0f30e9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3 4 c 4 e a 8 0 - 3 c 2 1 - 4 6 a 1 - a 1 4 e - 1 4 3 4 c 3 9 4 8 5 4 b " > < C u s t o m C o n t e n t > < ! [ C D A T A [ < ? x m l   v e r s i o n = " 1 . 0 "   e n c o d i n g = " u t f - 1 6 " ? > < S e t t i n g s > < C a l c u l a t e d F i e l d s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 R a t i o C o s t T o S a l e s < / M e a s u r e N a m e > < D i s p l a y N a m e > R a t i o C o s t T o S a l e s 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 T o t a l S a l e s < / M e a s u r e N a m e > < D i s p l a y N a m e > T o t a l S a l e s 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 1 3 6 5 0 3 1 1 9 8 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 T a b l e _ C l i e n t s < / E x c e l T a b l e N a m e > < G e m i n i T a b l e I d > T a b l e _ C l i e n t s < / G e m i n i T a b l e I d > < L i n k e d C o l u m n L i s t > < L i n k e d C o l u m n I n f o > < E x c e l C o l u m n N a m e > C l i e n t I D < / E x c e l C o l u m n N a m e > < G e m i n i C o l u m n I d > C l i e n t I D < / G e m i n i C o l u m n I d > < / L i n k e d C o l u m n I n f o > < L i n k e d C o l u m n I n f o > < E x c e l C o l u m n N a m e > C l i e n t N a m e < / E x c e l C o l u m n N a m e > < G e m i n i C o l u m n I d > C l i e n t N a m e < / G e m i n i C o l u m n I d > < / L i n k e d C o l u m n I n f o > < L i n k e d C o l u m n I n f o > < E x c e l C o l u m n N a m e > A d d r e s s 1 < / E x c e l C o l u m n N a m e > < G e m i n i C o l u m n I d > A d d r e s s 1 < / G e m i n i C o l u m n I d > < / L i n k e d C o l u m n I n f o > < L i n k e d C o l u m n I n f o > < E x c e l C o l u m n N a m e > A d d r e s s 2 < / E x c e l C o l u m n N a m e > < G e m i n i C o l u m n I d > A d d r e s s 2 < / G e m i n i C o l u m n I d > < / L i n k e d C o l u m n I n f o > < L i n k e d C o l u m n I n f o > < E x c e l C o l u m n N a m e > T o w n < / E x c e l C o l u m n N a m e > < G e m i n i C o l u m n I d > T o w n < / G e m i n i C o l u m n I d > < / L i n k e d C o l u m n I n f o > < L i n k e d C o l u m n I n f o > < E x c e l C o l u m n N a m e > C o u n t y < / E x c e l C o l u m n N a m e > < G e m i n i C o l u m n I d > C o u n t y < / G e m i n i C o l u m n I d > < / L i n k e d C o l u m n I n f o > < L i n k e d C o l u m n I n f o > < E x c e l C o l u m n N a m e > P o s t C o d e < / E x c e l C o l u m n N a m e > < G e m i n i C o l u m n I d > P o s t C o d e < / G e m i n i C o l u m n I d > < / L i n k e d C o l u m n I n f o > < L i n k e d C o l u m n I n f o > < E x c e l C o l u m n N a m e > C o u n t r y I D < / E x c e l C o l u m n N a m e > < G e m i n i C o l u m n I d > C o u n t r y I D < / G e m i n i C o l u m n I d > < / L i n k e d C o l u m n I n f o > < L i n k e d C o l u m n I n f o > < E x c e l C o l u m n N a m e > C l i e n t T y p e < / E x c e l C o l u m n N a m e > < G e m i n i C o l u m n I d > C l i e n t T y p e < / G e m i n i C o l u m n I d > < / L i n k e d C o l u m n I n f o > < L i n k e d C o l u m n I n f o > < E x c e l C o l u m n N a m e > C l i e n t S i z e < / E x c e l C o l u m n N a m e > < G e m i n i C o l u m n I d > C l i e n t S i z e < / G e m i n i C o l u m n I d > < / L i n k e d C o l u m n I n f o > < L i n k e d C o l u m n I n f o > < E x c e l C o l u m n N a m e > C l i e n t S i n c e < / E x c e l C o l u m n N a m e > < G e m i n i C o l u m n I d > C l i e n t S i n c e < / G e m i n i C o l u m n I d > < / L i n k e d C o l u m n I n f o > < L i n k e d C o l u m n I n f o > < E x c e l C o l u m n N a m e > I s C r e d i t W o r t h y < / E x c e l C o l u m n N a m e > < G e m i n i C o l u m n I d > I s C r e d i t W o r t h y < / G e m i n i C o l u m n I d > < / L i n k e d C o l u m n I n f o > < L i n k e d C o l u m n I n f o > < E x c e l C o l u m n N a m e > W e b S i t e < / E x c e l C o l u m n N a m e > < G e m i n i C o l u m n I d > W e b S i t e < / G e m i n i C o l u m n I d > < / L i n k e d C o l u m n I n f o > < / L i n k e d C o l u m n L i s t > < U p d a t e N e e d e d > f a l s e < / U p d a t e N e e d e d > < R o w C o u n t > 2 1 < / R o w C o u n t > < / L i n k e d T a b l e I n f o > < L i n k e d T a b l e I n f o > < E x c e l T a b l e N a m e > T a b l e _ C o u n t r i e s < / E x c e l T a b l e N a m e > < G e m i n i T a b l e I d > T a b l e _ C o u n t r i e s < / G e m i n i T a b l e I d > < L i n k e d C o l u m n L i s t > < L i n k e d C o l u m n I n f o > < E x c e l C o l u m n N a m e > C o u n t r y I D < / E x c e l C o l u m n N a m e > < G e m i n i C o l u m n I d > C o u n t r y I D < / G e m i n i C o l u m n I d > < / L i n k e d C o l u m n I n f o > < L i n k e d C o l u m n I n f o > < E x c e l C o l u m n N a m e > C o u n t r y N a m e _ E N < / E x c e l C o l u m n N a m e > < G e m i n i C o l u m n I d > C o u n t r y N a m e _ E N < / G e m i n i C o l u m n I d > < / L i n k e d C o l u m n I n f o > < L i n k e d C o l u m n I n f o > < E x c e l C o l u m n N a m e > C o u n t r y N a m e _ L o c a l < / E x c e l C o l u m n N a m e > < G e m i n i C o l u m n I d > C o u n t r y N a m e _ L o c a l < / G e m i n i C o l u m n I d > < / L i n k e d C o l u m n I n f o > < L i n k e d C o l u m n I n f o > < E x c e l C o l u m n N a m e > C o u n t r y F l a g U R L < / E x c e l C o l u m n N a m e > < G e m i n i C o l u m n I d > C o u n t r y F l a g U R L < / G e m i n i C o l u m n I d > < / L i n k e d C o l u m n I n f o > < / L i n k e d C o l u m n L i s t > < U p d a t e N e e d e d > f a l s e < / U p d a t e N e e d e d > < R o w C o u n t > 6 < / R o w C o u n t > < / L i n k e d T a b l e I n f o > < L i n k e d T a b l e I n f o > < E x c e l T a b l e N a m e > T a b l e _ S a l e s D a t a < / E x c e l T a b l e N a m e > < G e m i n i T a b l e I d > T a b l e _ S a l e s D a t a < / G e m i n i T a b l e I d > < L i n k e d C o l u m n L i s t > < L i n k e d C o l u m n I n f o > < E x c e l C o l u m n N a m e > I n v o i c e D a t e < / E x c e l C o l u m n N a m e > < G e m i n i C o l u m n I d > I n v o i c e D a t e < / G e m i n i C o l u m n I d > < / L i n k e d C o l u m n I n f o > < L i n k e d C o l u m n I n f o > < E x c e l C o l u m n N a m e > T o t a l D i s c o u n t < / E x c e l C o l u m n N a m e > < G e m i n i C o l u m n I d > T o t a l D i s c o u n t < / G e m i n i C o l u m n I d > < / L i n k e d C o l u m n I n f o > < L i n k e d C o l u m n I n f o > < E x c e l C o l u m n N a m e > D e l i v e r y C h a r g e < / E x c e l C o l u m n N a m e > < G e m i n i C o l u m n I d > D e l i v e r y C h a r g e < / G e m i n i C o l u m n I d > < / L i n k e d C o l u m n I n f o > < L i n k e d C o l u m n I n f o > < E x c e l C o l u m n N a m e > S a l e P r i c e < / E x c e l C o l u m n N a m e > < G e m i n i C o l u m n I d > S a l e P r i c e < / G e m i n i C o l u m n I d > < / L i n k e d C o l u m n I n f o > < L i n k e d C o l u m n I n f o > < E x c e l C o l u m n N a m e > M a k e < / E x c e l C o l u m n N a m e > < G e m i n i C o l u m n I d > M a k e < / G e m i n i C o l u m n I d > < / L i n k e d C o l u m n I n f o > < L i n k e d C o l u m n I n f o > < E x c e l C o l u m n N a m e > M a r q u e < / E x c e l C o l u m n N a m e > < G e m i n i C o l u m n I d > M a r q u e < / G e m i n i C o l u m n I d > < / L i n k e d C o l u m n I n f o > < L i n k e d C o l u m n I n f o > < E x c e l C o l u m n N a m e > C o s t P r i c e < / E x c e l C o l u m n N a m e > < G e m i n i C o l u m n I d > C o s t P r i c e < / G e m i n i C o l u m n I d > < / L i n k e d C o l u m n I n f o > < L i n k e d C o l u m n I n f o > < E x c e l C o l u m n N a m e > C o l o u r I D < / E x c e l C o l u m n N a m e > < G e m i n i C o l u m n I d > C o l o u r I D < / G e m i n i C o l u m n I d > < / L i n k e d C o l u m n I n f o > < L i n k e d C o l u m n I n f o > < E x c e l C o l u m n N a m e > C l i e n t I D < / E x c e l C o l u m n N a m e > < G e m i n i C o l u m n I d > C l i e n t I D < / G e m i n i C o l u m n I d > < / L i n k e d C o l u m n I n f o > < L i n k e d C o l u m n I n f o > < E x c e l C o l u m n N a m e > I n v o i c e D a t e K e y < / E x c e l C o l u m n N a m e > < G e m i n i C o l u m n I d > I n v o i c e D a t e K e y < / G e m i n i C o l u m n I d > < / L i n k e d C o l u m n I n f o > < L i n k e d C o l u m n I n f o > < E x c e l C o l u m n N a m e > L a b o u r C o s t < / E x c e l C o l u m n N a m e > < G e m i n i C o l u m n I d > L a b o u r C o s t < / G e m i n i C o l u m n I d > < / L i n k e d C o l u m n I n f o > < L i n k e d C o l u m n I n f o > < E x c e l C o l u m n N a m e > S p a r e P a r t s < / E x c e l C o l u m n N a m e > < G e m i n i C o l u m n I d > S p a r e P a r t s < / G e m i n i C o l u m n I d > < / L i n k e d C o l u m n I n f o > < L i n k e d C o l u m n I n f o > < E x c e l C o l u m n N a m e > C a r A g e B u c k e t < / E x c e l C o l u m n N a m e > < G e m i n i C o l u m n I d > C a r A g e B u c k e t < / G e m i n i C o l u m n I d > < / L i n k e d C o l u m n I n f o > < L i n k e d C o l u m n I n f o > < E x c e l C o l u m n N a m e > R e g i s t r a t i o n _ D a t e < / E x c e l C o l u m n N a m e > < G e m i n i C o l u m n I d > R e g i s t r a t i o n _ D a t e < / G e m i n i C o l u m n I d > < / L i n k e d C o l u m n I n f o > < L i n k e d C o l u m n I n f o > < E x c e l C o l u m n N a m e > C a r A g e B u c k e t S o r t < / E x c e l C o l u m n N a m e > < G e m i n i C o l u m n I d > C a r A g e B u c k e t S o r t < / G e m i n i C o l u m n I d > < / L i n k e d C o l u m n I n f o > < L i n k e d C o l u m n I n f o > < E x c e l C o l u m n N a m e > C a r A g e < / E x c e l C o l u m n N a m e > < G e m i n i C o l u m n I d > C a r A g e < / G e m i n i C o l u m n I d > < / L i n k e d C o l u m n I n f o > < L i n k e d C o l u m n I n f o > < E x c e l C o l u m n N a m e > M i l e a g e R a n g e < / E x c e l C o l u m n N a m e > < G e m i n i C o l u m n I d > M i l e a g e R a n g e < / G e m i n i C o l u m n I d > < / L i n k e d C o l u m n I n f o > < L i n k e d C o l u m n I n f o > < E x c e l C o l u m n N a m e > M i l e a g e R a n g e S o r t < / E x c e l C o l u m n N a m e > < G e m i n i C o l u m n I d > M i l e a g e R a n g e S o r t < / G e m i n i C o l u m n I d > < / L i n k e d C o l u m n I n f o > < L i n k e d C o l u m n I n f o > < E x c e l C o l u m n N a m e > V e h i c l e T y p e < / E x c e l C o l u m n N a m e > < G e m i n i C o l u m n I d > V e h i c l e T y p e < / G e m i n i C o l u m n I d > < / L i n k e d C o l u m n I n f o > < L i n k e d C o l u m n I n f o > < E x c e l C o l u m n N a m e > I n v o i c e N u m b e r < / E x c e l C o l u m n N a m e > < G e m i n i C o l u m n I d > I n v o i c e N u m b e r < / G e m i n i C o l u m n I d > < / L i n k e d C o l u m n I n f o > < / L i n k e d C o l u m n L i s t > < U p d a t e N e e d e d > f a l s e < / U p d a t e N e e d e d > < R o w C o u n t > 1 5 4 < / R o w C o u n t > < / L i n k e d T a b l e I n f o > < L i n k e d T a b l e I n f o > < E x c e l T a b l e N a m e > T a b l e 5 < / E x c e l T a b l e N a m e > < G e m i n i T a b l e I d > T a b l e 5 < / G e m i n i T a b l e I d > < L i n k e d C o l u m n L i s t > < L i n k e d C o l u m n I n f o > < E x c e l C o l u m n N a m e > C o l o u r I D < / E x c e l C o l u m n N a m e > < G e m i n i C o l u m n I d > C o l o u r I D < / G e m i n i C o l u m n I d > < / L i n k e d C o l u m n I n f o > < L i n k e d C o l u m n I n f o > < E x c e l C o l u m n N a m e > C o l o u r < / E x c e l C o l u m n N a m e > < G e m i n i C o l u m n I d > C o l o u r < / G e m i n i C o l u m n I d > < / L i n k e d C o l u m n I n f o > < / L i n k e d C o l u m n L i s t > < U p d a t e N e e d e d > f a l s e < / U p d a t e N e e d e d > < R o w C o u n t > 1 0 < / R o w C o u n t > < / L i n k e d T a b l e I n f o > < L i n k e d T a b l e I n f o > < E x c e l T a b l e N a m e > T a b l e 1 < / E x c e l T a b l e N a m e > < G e m i n i T a b l e I d > T a b l e 1 < / G e m i n i T a b l e I d > < L i n k e d C o l u m n L i s t > < L i n k e d C o l u m n I n f o > < E x c e l C o l u m n N a m e > D a t e K e y < / E x c e l C o l u m n N a m e > < G e m i n i C o l u m n I d > D a t e K e y 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< / E x c e l C o l u m n N a m e > < G e m i n i C o l u m n I d > M o n t h N u m < / G e m i n i C o l u m n I d > < / L i n k e d C o l u m n I n f o > < L i n k e d C o l u m n I n f o > < E x c e l C o l u m n N a m e > M o n t h F u l l < / E x c e l C o l u m n N a m e > < G e m i n i C o l u m n I d > M o n t h F u l l < / G e m i n i C o l u m n I d > < / L i n k e d C o l u m n I n f o > < L i n k e d C o l u m n I n f o > < E x c e l C o l u m n N a m e > M o n t h A b b r < / E x c e l C o l u m n N a m e > < G e m i n i C o l u m n I d > M o n t h A b b r < / G e m i n i C o l u m n I d > < / L i n k e d C o l u m n I n f o > < L i n k e d C o l u m n I n f o > < E x c e l C o l u m n N a m e > Q u a r t e r N u m < / E x c e l C o l u m n N a m e > < G e m i n i C o l u m n I d > Q u a r t e r N u m < / G e m i n i C o l u m n I d > < / L i n k e d C o l u m n I n f o > < L i n k e d C o l u m n I n f o > < E x c e l C o l u m n N a m e > Q u a r t e r F u l l < / E x c e l C o l u m n N a m e > < G e m i n i C o l u m n I d > Q u a r t e r F u l l < / G e m i n i C o l u m n I d > < / L i n k e d C o l u m n I n f o > < L i n k e d C o l u m n I n f o > < E x c e l C o l u m n N a m e > Q u a r t e r A b b r < / E x c e l C o l u m n N a m e > < G e m i n i C o l u m n I d > Q u a r t e r A b b r < / G e m i n i C o l u m n I d > < / L i n k e d C o l u m n I n f o > < L i n k e d C o l u m n I n f o > < E x c e l C o l u m n N a m e > Y e a r A n d Q u a r t e r N u m < / E x c e l C o l u m n N a m e > < G e m i n i C o l u m n I d > Y e a r A n d Q u a r t e r N u m < / G e m i n i C o l u m n I d > < / L i n k e d C o l u m n I n f o > < L i n k e d C o l u m n I n f o > < E x c e l C o l u m n N a m e > M o n t h A b b r A n d Y e a r < / E x c e l C o l u m n N a m e > < G e m i n i C o l u m n I d > M o n t h A b b r A n d Y e a r < / G e m i n i C o l u m n I d > < / L i n k e d C o l u m n I n f o > < L i n k e d C o l u m n I n f o > < E x c e l C o l u m n N a m e > Q u a r t e r A n d Y e a r A b b r < / E x c e l C o l u m n N a m e > < G e m i n i C o l u m n I d > Q u a r t e r A n d Y e a r A b b r < / G e m i n i C o l u m n I d > < / L i n k e d C o l u m n I n f o > < L i n k e d C o l u m n I n f o > < E x c e l C o l u m n N a m e > Y e a r M o n t h K e y < / E x c e l C o l u m n N a m e > < G e m i n i C o l u m n I d > Y e a r M o n t h K e y < / G e m i n i C o l u m n I d > < / L i n k e d C o l u m n I n f o > < L i n k e d C o l u m n I n f o > < E x c e l C o l u m n N a m e > M o n t h A n d Y e a r < / E x c e l C o l u m n N a m e > < G e m i n i C o l u m n I d > M o n t h A n d Y e a r < / G e m i n i C o l u m n I d > < / L i n k e d C o l u m n I n f o > < L i n k e d C o l u m n I n f o > < E x c e l C o l u m n N a m e > M o n t h A n d Y e a r A b b r < / E x c e l C o l u m n N a m e > < G e m i n i C o l u m n I d > M o n t h A n d Y e a r A b b r < / G e m i n i C o l u m n I d > < / L i n k e d C o l u m n I n f o > < L i n k e d C o l u m n I n f o > < E x c e l C o l u m n N a m e > M o n t h N a m e < / E x c e l C o l u m n N a m e > < G e m i n i C o l u m n I d > M o n t h N a m e < / G e m i n i C o l u m n I d > < / L i n k e d C o l u m n I n f o > < L i n k e d C o l u m n I n f o > < E x c e l C o l u m n N a m e > M o n t h N a m e A b b r < / E x c e l C o l u m n N a m e > < G e m i n i C o l u m n I d > M o n t h N a m e A b b r < / G e m i n i C o l u m n I d > < / L i n k e d C o l u m n I n f o > < L i n k e d C o l u m n I n f o > < E x c e l C o l u m n N a m e > Q u a r t e r A n d Y e a r < / E x c e l C o l u m n N a m e > < G e m i n i C o l u m n I d > Q u a r t e r A n d Y e a r < / G e m i n i C o l u m n I d > < / L i n k e d C o l u m n I n f o > < L i n k e d C o l u m n I n f o > < E x c e l C o l u m n N a m e > Q u a r t e r A n d Y e a r A b b r 2 < / E x c e l C o l u m n N a m e > < G e m i n i C o l u m n I d > Q u a r t e r A n d Y e a r A b b r 2 < / G e m i n i C o l u m n I d > < / L i n k e d C o l u m n I n f o > < L i n k e d C o l u m n I n f o > < E x c e l C o l u m n N a m e > Q u a r t e r N a m e < / E x c e l C o l u m n N a m e > < G e m i n i C o l u m n I d > Q u a r t e r N a m e < / G e m i n i C o l u m n I d > < / L i n k e d C o l u m n I n f o > < L i n k e d C o l u m n I n f o > < E x c e l C o l u m n N a m e > Q u a r t e r N a m e A b b r < / E x c e l C o l u m n N a m e > < G e m i n i C o l u m n I d > Q u a r t e r N a m e A b b r < / G e m i n i C o l u m n I d > < / L i n k e d C o l u m n I n f o > < L i n k e d C o l u m n I n f o > < E x c e l C o l u m n N a m e > Q u a r t e r O f Y e a r < / E x c e l C o l u m n N a m e > < G e m i n i C o l u m n I d > Q u a r t e r O f Y e a r < / G e m i n i C o l u m n I d > < / L i n k e d C o l u m n I n f o > < L i n k e d C o l u m n I n f o > < E x c e l C o l u m n N a m e > W e e k O f Y e a r < / E x c e l C o l u m n N a m e > < G e m i n i C o l u m n I d > W e e k O f Y e a r < / G e m i n i C o l u m n I d > < / L i n k e d C o l u m n I n f o > < / L i n k e d C o l u m n L i s t > < U p d a t e N e e d e d > f a l s e < / U p d a t e N e e d e d > < R o w C o u n t > 1 0 9 6 < / R o w C o u n t > < / L i n k e d T a b l e I n f o > < / L i n k e d T a b l e L i s t > < / L i n k e d T a b l e s > ] ] > < / C u s t o m C o n t e n t > < / G e m i n i > 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 T a b l e _ C l i e n t s < / E x c e l T a b l e N a m e > < G e m i n i T a b l e I d > T a b l e _ C l i e n t s < / G e m i n i T a b l e I d > < L i n k e d C o l u m n L i s t > < L i n k e d C o l u m n I n f o > < E x c e l C o l u m n N a m e > C l i e n t I D < / E x c e l C o l u m n N a m e > < G e m i n i C o l u m n I d > C l i e n t I D < / G e m i n i C o l u m n I d > < / L i n k e d C o l u m n I n f o > < L i n k e d C o l u m n I n f o > < E x c e l C o l u m n N a m e > C l i e n t N a m e < / E x c e l C o l u m n N a m e > < G e m i n i C o l u m n I d > C l i e n t N a m e < / G e m i n i C o l u m n I d > < / L i n k e d C o l u m n I n f o > < L i n k e d C o l u m n I n f o > < E x c e l C o l u m n N a m e > A d d r e s s 1 < / E x c e l C o l u m n N a m e > < G e m i n i C o l u m n I d > A d d r e s s 1 < / G e m i n i C o l u m n I d > < / L i n k e d C o l u m n I n f o > < L i n k e d C o l u m n I n f o > < E x c e l C o l u m n N a m e > A d d r e s s 2 < / E x c e l C o l u m n N a m e > < G e m i n i C o l u m n I d > A d d r e s s 2 < / G e m i n i C o l u m n I d > < / L i n k e d C o l u m n I n f o > < L i n k e d C o l u m n I n f o > < E x c e l C o l u m n N a m e > T o w n < / E x c e l C o l u m n N a m e > < G e m i n i C o l u m n I d > T o w n < / G e m i n i C o l u m n I d > < / L i n k e d C o l u m n I n f o > < L i n k e d C o l u m n I n f o > < E x c e l C o l u m n N a m e > C o u n t y < / E x c e l C o l u m n N a m e > < G e m i n i C o l u m n I d > C o u n t y < / G e m i n i C o l u m n I d > < / L i n k e d C o l u m n I n f o > < L i n k e d C o l u m n I n f o > < E x c e l C o l u m n N a m e > P o s t C o d e < / E x c e l C o l u m n N a m e > < G e m i n i C o l u m n I d > P o s t C o d e < / G e m i n i C o l u m n I d > < / L i n k e d C o l u m n I n f o > < L i n k e d C o l u m n I n f o > < E x c e l C o l u m n N a m e > C o u n t r y I D < / E x c e l C o l u m n N a m e > < G e m i n i C o l u m n I d > C o u n t r y I D < / G e m i n i C o l u m n I d > < / L i n k e d C o l u m n I n f o > < L i n k e d C o l u m n I n f o > < E x c e l C o l u m n N a m e > C l i e n t T y p e < / E x c e l C o l u m n N a m e > < G e m i n i C o l u m n I d > C l i e n t T y p e < / G e m i n i C o l u m n I d > < / L i n k e d C o l u m n I n f o > < L i n k e d C o l u m n I n f o > < E x c e l C o l u m n N a m e > C l i e n t S i z e < / E x c e l C o l u m n N a m e > < G e m i n i C o l u m n I d > C l i e n t S i z e < / G e m i n i C o l u m n I d > < / L i n k e d C o l u m n I n f o > < L i n k e d C o l u m n I n f o > < E x c e l C o l u m n N a m e > C l i e n t S i n c e < / E x c e l C o l u m n N a m e > < G e m i n i C o l u m n I d > C l i e n t S i n c e < / G e m i n i C o l u m n I d > < / L i n k e d C o l u m n I n f o > < L i n k e d C o l u m n I n f o > < E x c e l C o l u m n N a m e > I s C r e d i t W o r t h y < / E x c e l C o l u m n N a m e > < G e m i n i C o l u m n I d > I s C r e d i t W o r t h y < / G e m i n i C o l u m n I d > < / L i n k e d C o l u m n I n f o > < L i n k e d C o l u m n I n f o > < E x c e l C o l u m n N a m e > W e b S i t e < / E x c e l C o l u m n N a m e > < G e m i n i C o l u m n I d > W e b S i t e < / G e m i n i C o l u m n I d > < / L i n k e d C o l u m n I n f o > < / L i n k e d C o l u m n L i s t > < U p d a t e N e e d e d > f a l s e < / U p d a t e N e e d e d > < R o w C o u n t > 2 1 < / R o w C o u n t > < / L i n k e d T a b l e I n f o > < L i n k e d T a b l e I n f o > < E x c e l T a b l e N a m e > T a b l e _ C o u n t r i e s < / E x c e l T a b l e N a m e > < G e m i n i T a b l e I d > T a b l e _ C o u n t r i e s < / G e m i n i T a b l e I d > < L i n k e d C o l u m n L i s t > < L i n k e d C o l u m n I n f o > < E x c e l C o l u m n N a m e > C o u n t r y I D < / E x c e l C o l u m n N a m e > < G e m i n i C o l u m n I d > C o u n t r y I D < / G e m i n i C o l u m n I d > < / L i n k e d C o l u m n I n f o > < L i n k e d C o l u m n I n f o > < E x c e l C o l u m n N a m e > C o u n t r y N a m e _ E N < / E x c e l C o l u m n N a m e > < G e m i n i C o l u m n I d > C o u n t r y N a m e _ E N < / G e m i n i C o l u m n I d > < / L i n k e d C o l u m n I n f o > < L i n k e d C o l u m n I n f o > < E x c e l C o l u m n N a m e > C o u n t r y N a m e _ L o c a l < / E x c e l C o l u m n N a m e > < G e m i n i C o l u m n I d > C o u n t r y N a m e _ L o c a l < / G e m i n i C o l u m n I d > < / L i n k e d C o l u m n I n f o > < L i n k e d C o l u m n I n f o > < E x c e l C o l u m n N a m e > C o u n t r y F l a g U R L < / E x c e l C o l u m n N a m e > < G e m i n i C o l u m n I d > C o u n t r y F l a g U R L < / G e m i n i C o l u m n I d > < / L i n k e d C o l u m n I n f o > < / L i n k e d C o l u m n L i s t > < U p d a t e N e e d e d > f a l s e < / U p d a t e N e e d e d > < R o w C o u n t > 6 < / R o w C o u n t > < / L i n k e d T a b l e I n f o > < L i n k e d T a b l e I n f o > < E x c e l T a b l e N a m e > T a b l e _ S a l e s D a t a < / E x c e l T a b l e N a m e > < G e m i n i T a b l e I d > T a b l e _ S a l e s D a t a < / G e m i n i T a b l e I d > < L i n k e d C o l u m n L i s t > < L i n k e d C o l u m n I n f o > < E x c e l C o l u m n N a m e > I n v o i c e D a t e < / E x c e l C o l u m n N a m e > < G e m i n i C o l u m n I d > I n v o i c e D a t e < / G e m i n i C o l u m n I d > < / L i n k e d C o l u m n I n f o > < L i n k e d C o l u m n I n f o > < E x c e l C o l u m n N a m e > T o t a l D i s c o u n t < / E x c e l C o l u m n N a m e > < G e m i n i C o l u m n I d > T o t a l D i s c o u n t < / G e m i n i C o l u m n I d > < / L i n k e d C o l u m n I n f o > < L i n k e d C o l u m n I n f o > < E x c e l C o l u m n N a m e > D e l i v e r y C h a r g e < / E x c e l C o l u m n N a m e > < G e m i n i C o l u m n I d > D e l i v e r y C h a r g e < / G e m i n i C o l u m n I d > < / L i n k e d C o l u m n I n f o > < L i n k e d C o l u m n I n f o > < E x c e l C o l u m n N a m e > S a l e P r i c e < / E x c e l C o l u m n N a m e > < G e m i n i C o l u m n I d > S a l e P r i c e < / G e m i n i C o l u m n I d > < / L i n k e d C o l u m n I n f o > < L i n k e d C o l u m n I n f o > < E x c e l C o l u m n N a m e > M a k e < / E x c e l C o l u m n N a m e > < G e m i n i C o l u m n I d > M a k e < / G e m i n i C o l u m n I d > < / L i n k e d C o l u m n I n f o > < L i n k e d C o l u m n I n f o > < E x c e l C o l u m n N a m e > M a r q u e < / E x c e l C o l u m n N a m e > < G e m i n i C o l u m n I d > M a r q u e < / G e m i n i C o l u m n I d > < / L i n k e d C o l u m n I n f o > < L i n k e d C o l u m n I n f o > < E x c e l C o l u m n N a m e > C o s t P r i c e < / E x c e l C o l u m n N a m e > < G e m i n i C o l u m n I d > C o s t P r i c e < / G e m i n i C o l u m n I d > < / L i n k e d C o l u m n I n f o > < L i n k e d C o l u m n I n f o > < E x c e l C o l u m n N a m e > C o l o u r I D < / E x c e l C o l u m n N a m e > < G e m i n i C o l u m n I d > C o l o u r I D < / G e m i n i C o l u m n I d > < / L i n k e d C o l u m n I n f o > < L i n k e d C o l u m n I n f o > < E x c e l C o l u m n N a m e > C l i e n t I D < / E x c e l C o l u m n N a m e > < G e m i n i C o l u m n I d > C l i e n t I D < / G e m i n i C o l u m n I d > < / L i n k e d C o l u m n I n f o > < L i n k e d C o l u m n I n f o > < E x c e l C o l u m n N a m e > I n v o i c e D a t e K e y < / E x c e l C o l u m n N a m e > < G e m i n i C o l u m n I d > I n v o i c e D a t e K e y < / G e m i n i C o l u m n I d > < / L i n k e d C o l u m n I n f o > < L i n k e d C o l u m n I n f o > < E x c e l C o l u m n N a m e > L a b o u r C o s t < / E x c e l C o l u m n N a m e > < G e m i n i C o l u m n I d > L a b o u r C o s t < / G e m i n i C o l u m n I d > < / L i n k e d C o l u m n I n f o > < L i n k e d C o l u m n I n f o > < E x c e l C o l u m n N a m e > S p a r e P a r t s < / E x c e l C o l u m n N a m e > < G e m i n i C o l u m n I d > S p a r e P a r t s < / G e m i n i C o l u m n I d > < / L i n k e d C o l u m n I n f o > < L i n k e d C o l u m n I n f o > < E x c e l C o l u m n N a m e > C a r A g e B u c k e t < / E x c e l C o l u m n N a m e > < G e m i n i C o l u m n I d > C a r A g e B u c k e t < / G e m i n i C o l u m n I d > < / L i n k e d C o l u m n I n f o > < L i n k e d C o l u m n I n f o > < E x c e l C o l u m n N a m e > R e g i s t r a t i o n _ D a t e < / E x c e l C o l u m n N a m e > < G e m i n i C o l u m n I d > R e g i s t r a t i o n _ D a t e < / G e m i n i C o l u m n I d > < / L i n k e d C o l u m n I n f o > < L i n k e d C o l u m n I n f o > < E x c e l C o l u m n N a m e > C a r A g e B u c k e t S o r t < / E x c e l C o l u m n N a m e > < G e m i n i C o l u m n I d > C a r A g e B u c k e t S o r t < / G e m i n i C o l u m n I d > < / L i n k e d C o l u m n I n f o > < L i n k e d C o l u m n I n f o > < E x c e l C o l u m n N a m e > C a r A g e < / E x c e l C o l u m n N a m e > < G e m i n i C o l u m n I d > C a r A g e < / G e m i n i C o l u m n I d > < / L i n k e d C o l u m n I n f o > < L i n k e d C o l u m n I n f o > < E x c e l C o l u m n N a m e > M i l e a g e R a n g e < / E x c e l C o l u m n N a m e > < G e m i n i C o l u m n I d > M i l e a g e R a n g e < / G e m i n i C o l u m n I d > < / L i n k e d C o l u m n I n f o > < L i n k e d C o l u m n I n f o > < E x c e l C o l u m n N a m e > M i l e a g e R a n g e S o r t < / E x c e l C o l u m n N a m e > < G e m i n i C o l u m n I d > M i l e a g e R a n g e S o r t < / G e m i n i C o l u m n I d > < / L i n k e d C o l u m n I n f o > < L i n k e d C o l u m n I n f o > < E x c e l C o l u m n N a m e > V e h i c l e T y p e < / E x c e l C o l u m n N a m e > < G e m i n i C o l u m n I d > V e h i c l e T y p e < / G e m i n i C o l u m n I d > < / L i n k e d C o l u m n I n f o > < L i n k e d C o l u m n I n f o > < E x c e l C o l u m n N a m e > I n v o i c e N u m b e r < / E x c e l C o l u m n N a m e > < G e m i n i C o l u m n I d > I n v o i c e N u m b e r < / G e m i n i C o l u m n I d > < / L i n k e d C o l u m n I n f o > < / L i n k e d C o l u m n L i s t > < U p d a t e N e e d e d > f a l s e < / U p d a t e N e e d e d > < R o w C o u n t > 1 5 4 < / R o w C o u n t > < / L i n k e d T a b l e I n f o > < L i n k e d T a b l e I n f o > < E x c e l T a b l e N a m e > T a b l e 5 < / E x c e l T a b l e N a m e > < G e m i n i T a b l e I d > T a b l e 5 < / G e m i n i T a b l e I d > < L i n k e d C o l u m n L i s t > < L i n k e d C o l u m n I n f o > < E x c e l C o l u m n N a m e > C o l o u r I D < / E x c e l C o l u m n N a m e > < G e m i n i C o l u m n I d > C o l o u r I D < / G e m i n i C o l u m n I d > < / L i n k e d C o l u m n I n f o > < L i n k e d C o l u m n I n f o > < E x c e l C o l u m n N a m e > C o l o u r < / E x c e l C o l u m n N a m e > < G e m i n i C o l u m n I d > C o l o u r < / G e m i n i C o l u m n I d > < / L i n k e d C o l u m n I n f o > < / L i n k e d C o l u m n L i s t > < U p d a t e N e e d e d > f a l s e < / U p d a t e N e e d e d > < R o w C o u n t > 1 0 < / R o w C o u n t > < / L i n k e d T a b l e I n f o > < L i n k e d T a b l e I n f o > < E x c e l T a b l e N a m e > T a b l e 1 < / E x c e l T a b l e N a m e > < G e m i n i T a b l e I d > T a b l e 1 < / G e m i n i T a b l e I d > < L i n k e d C o l u m n L i s t > < L i n k e d C o l u m n I n f o > < E x c e l C o l u m n N a m e > D a t e K e y < / E x c e l C o l u m n N a m e > < G e m i n i C o l u m n I d > D a t e K e y 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< / E x c e l C o l u m n N a m e > < G e m i n i C o l u m n I d > M o n t h N u m < / G e m i n i C o l u m n I d > < / L i n k e d C o l u m n I n f o > < L i n k e d C o l u m n I n f o > < E x c e l C o l u m n N a m e > M o n t h F u l l < / E x c e l C o l u m n N a m e > < G e m i n i C o l u m n I d > M o n t h F u l l < / G e m i n i C o l u m n I d > < / L i n k e d C o l u m n I n f o > < L i n k e d C o l u m n I n f o > < E x c e l C o l u m n N a m e > M o n t h A b b r < / E x c e l C o l u m n N a m e > < G e m i n i C o l u m n I d > M o n t h A b b r < / G e m i n i C o l u m n I d > < / L i n k e d C o l u m n I n f o > < L i n k e d C o l u m n I n f o > < E x c e l C o l u m n N a m e > Q u a r t e r N u m < / E x c e l C o l u m n N a m e > < G e m i n i C o l u m n I d > Q u a r t e r N u m < / G e m i n i C o l u m n I d > < / L i n k e d C o l u m n I n f o > < L i n k e d C o l u m n I n f o > < E x c e l C o l u m n N a m e > Q u a r t e r F u l l < / E x c e l C o l u m n N a m e > < G e m i n i C o l u m n I d > Q u a r t e r F u l l < / G e m i n i C o l u m n I d > < / L i n k e d C o l u m n I n f o > < L i n k e d C o l u m n I n f o > < E x c e l C o l u m n N a m e > Q u a r t e r A b b r < / E x c e l C o l u m n N a m e > < G e m i n i C o l u m n I d > Q u a r t e r A b b r < / G e m i n i C o l u m n I d > < / L i n k e d C o l u m n I n f o > < L i n k e d C o l u m n I n f o > < E x c e l C o l u m n N a m e > Y e a r A n d Q u a r t e r N u m < / E x c e l C o l u m n N a m e > < G e m i n i C o l u m n I d > Y e a r A n d Q u a r t e r N u m < / G e m i n i C o l u m n I d > < / L i n k e d C o l u m n I n f o > < L i n k e d C o l u m n I n f o > < E x c e l C o l u m n N a m e > M o n t h A b b r A n d Y e a r < / E x c e l C o l u m n N a m e > < G e m i n i C o l u m n I d > M o n t h A b b r A n d Y e a r < / G e m i n i C o l u m n I d > < / L i n k e d C o l u m n I n f o > < L i n k e d C o l u m n I n f o > < E x c e l C o l u m n N a m e > Q u a r t e r A n d Y e a r A b b r < / E x c e l C o l u m n N a m e > < G e m i n i C o l u m n I d > Q u a r t e r A n d Y e a r A b b r < / G e m i n i C o l u m n I d > < / L i n k e d C o l u m n I n f o > < L i n k e d C o l u m n I n f o > < E x c e l C o l u m n N a m e > Y e a r M o n t h K e y < / E x c e l C o l u m n N a m e > < G e m i n i C o l u m n I d > Y e a r M o n t h K e y < / G e m i n i C o l u m n I d > < / L i n k e d C o l u m n I n f o > < L i n k e d C o l u m n I n f o > < E x c e l C o l u m n N a m e > M o n t h A n d Y e a r < / E x c e l C o l u m n N a m e > < G e m i n i C o l u m n I d > M o n t h A n d Y e a r < / G e m i n i C o l u m n I d > < / L i n k e d C o l u m n I n f o > < L i n k e d C o l u m n I n f o > < E x c e l C o l u m n N a m e > M o n t h A n d Y e a r A b b r < / E x c e l C o l u m n N a m e > < G e m i n i C o l u m n I d > M o n t h A n d Y e a r A b b r < / G e m i n i C o l u m n I d > < / L i n k e d C o l u m n I n f o > < L i n k e d C o l u m n I n f o > < E x c e l C o l u m n N a m e > M o n t h N a m e < / E x c e l C o l u m n N a m e > < G e m i n i C o l u m n I d > M o n t h N a m e < / G e m i n i C o l u m n I d > < / L i n k e d C o l u m n I n f o > < L i n k e d C o l u m n I n f o > < E x c e l C o l u m n N a m e > M o n t h N a m e A b b r < / E x c e l C o l u m n N a m e > < G e m i n i C o l u m n I d > M o n t h N a m e A b b r < / G e m i n i C o l u m n I d > < / L i n k e d C o l u m n I n f o > < L i n k e d C o l u m n I n f o > < E x c e l C o l u m n N a m e > Q u a r t e r A n d Y e a r < / E x c e l C o l u m n N a m e > < G e m i n i C o l u m n I d > Q u a r t e r A n d Y e a r < / G e m i n i C o l u m n I d > < / L i n k e d C o l u m n I n f o > < L i n k e d C o l u m n I n f o > < E x c e l C o l u m n N a m e > Q u a r t e r A n d Y e a r A b b r 2 < / E x c e l C o l u m n N a m e > < G e m i n i C o l u m n I d > Q u a r t e r A n d Y e a r A b b r 2 < / G e m i n i C o l u m n I d > < / L i n k e d C o l u m n I n f o > < L i n k e d C o l u m n I n f o > < E x c e l C o l u m n N a m e > Q u a r t e r N a m e < / E x c e l C o l u m n N a m e > < G e m i n i C o l u m n I d > Q u a r t e r N a m e < / G e m i n i C o l u m n I d > < / L i n k e d C o l u m n I n f o > < L i n k e d C o l u m n I n f o > < E x c e l C o l u m n N a m e > Q u a r t e r N a m e A b b r < / E x c e l C o l u m n N a m e > < G e m i n i C o l u m n I d > Q u a r t e r N a m e A b b r < / G e m i n i C o l u m n I d > < / L i n k e d C o l u m n I n f o > < L i n k e d C o l u m n I n f o > < E x c e l C o l u m n N a m e > Q u a r t e r O f Y e a r < / E x c e l C o l u m n N a m e > < G e m i n i C o l u m n I d > Q u a r t e r O f Y e a r < / G e m i n i C o l u m n I d > < / L i n k e d C o l u m n I n f o > < L i n k e d C o l u m n I n f o > < E x c e l C o l u m n N a m e > W e e k O f Y e a r < / E x c e l C o l u m n N a m e > < G e m i n i C o l u m n I d > W e e k O f Y e a r < / G e m i n i C o l u m n I d > < / L i n k e d C o l u m n I n f o > < / L i n k e d C o l u m n L i s t > < U p d a t e N e e d e d > f a l s e < / U p d a t e N e e d e d > < R o w C o u n t > 1 0 9 6 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d 8 b b d 2 9 - 4 2 3 2 - 4 0 5 f - 9 5 d c - 0 7 6 1 c e 5 c 9 e b b " > < C u s t o m C o n t e n t > < ! [ C D A T A [ < ? x m l   v e r s i o n = " 1 . 0 "   e n c o d i n g = " u t f - 1 6 " ? > < S e t t i n g s > < C a l c u l a t e d F i e l d s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 R a t i o C o s t T o S a l e s < / M e a s u r e N a m e > < D i s p l a y N a m e > R a t i o C o s t T o S a l e s 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 T r u e < / V i s i b l e > < / i t e m > < i t e m > < M e a s u r e N a m e > A v e r a g e S a l e P r i c e < / M e a s u r e N a m e > < D i s p l a y N a m e > A v e r a g e S a l e P r i c e 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 5 5 8 5 9 6 2 5 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d 8 d c 2 4 6 - c 5 e 6 - 4 8 f 8 - 8 8 7 7 - 3 4 4 b f d 8 8 8 2 0 2 " > < C u s t o m C o n t e n t > < ! [ C D A T A [ < ? x m l   v e r s i o n = " 1 . 0 "   e n c o d i n g = " u t f - 1 6 " ? > < S e t t i n g s > < C a l c u l a t e d F i e l d s > < i t e m > < M e a s u r e N a m e > S u m   o f   S a l e P r i c e < / M e a s u r e N a m e > < D i s p l a y N a m e > S u m   o f   S a l e P r i c e 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 S h e e t 8 < / S l i c e r S h e e t N a m e > < S A H o s t H a s h > 6 6 5 7 0 1 8 5 9 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9 3 c 5 3 5 f - 2 c 5 3 - 4 f 0 3 - b 2 5 0 - 8 6 f d a d 0 3 8 a 7 3 " > < C u s t o m C o n t e n t > < ! [ C D A T A [ < ? x m l   v e r s i o n = " 1 . 0 "   e n c o d i n g = " u t f - 1 6 " ? > < S e t t i n g s > < C a l c u l a t e d F i e l d s > < i t e m > < M e a s u r e N a m e > S a l e s Y T D < / M e a s u r e N a m e > < D i s p l a y N a m e > S a l e s Y T D < / D i s p l a y N a m e > < V i s i b l e > T r u e < / V i s i b l e > < / i t e m > < i t e m > < M e a s u r e N a m e > S u m   o f   S a l e P r i c e < / M e a s u r e N a m e > < D i s p l a y N a m e > S u m   o f   S a l e P r i c e < / D i s p l a y N a m e > < V i s i b l e > T r u e < / V i s i b l e > < / i t e m > < i t e m > < M e a s u r e N a m e > S a l e s P r e v i o u s Y e a r < / M e a s u r e N a m e > < D i s p l a y N a m e > S a l e s P r e v i o u s Y e a r < / D i s p l a y N a m e > < V i s i b l e > T r u e < / V i s i b l e > < / i t e m > < i t e m > < M e a s u r e N a m e > S a l e s Q T D < / M e a s u r e N a m e > < D i s p l a y N a m e > S a l e s Q T D < / D i s p l a y N a m e > < V i s i b l e > T r u e < / V i s i b l e > < / i t e m > < i t e m > < M e a s u r e N a m e > Y e a r O n Y e a r D e l t a < / M e a s u r e N a m e > < D i s p l a y N a m e > Y e a r O n Y e a r D e l t a < / D i s p l a y N a m e > < V i s i b l e > T r u e < / V i s i b l e > < / i t e m > < i t e m > < M e a s u r e N a m e > Y e a r O n Y e a r D e l t a P e r c e n t < / M e a s u r e N a m e > < D i s p l a y N a m e > Y e a r O n Y e a r D e l t a P e r c e n t < / D i s p l a y N a m e > < V i s i b l e > T r u e < / V i s i b l e > < / i t e m > < i t e m > < M e a s u r e N a m e > R a t i o C o s t T o S a l e s < / M e a s u r e N a m e > < D i s p l a y N a m e > R a t i o C o s t T o S a l e s < / D i s p l a y N a m e > < V i s i b l e > T r u e < / V i s i b l e > < / i t e m > < i t e m > < M e a s u r e N a m e > S u m   o f   C o s t P r i c e < / M e a s u r e N a m e > < D i s p l a y N a m e > S u m   o f   C o s t P r i c e < / D i s p l a y N a m e > < V i s i b l e > T r u e < / V i s i b l e > < / i t e m > < i t e m > < M e a s u r e N a m e > N u m b e r O f C a r s S o l d < / M e a s u r e N a m e > < D i s p l a y N a m e > N u m b e r O f C a r s S o l d < / D i s p l a y N a m e > < V i s i b l e > T r u e < / V i s i b l e > < / i t e m > < i t e m > < M e a s u r e N a m e > A v e r a g e S a l e P r i c e < / M e a s u r e N a m e > < D i s p l a y N a m e > A v e r a g e S a l e P r i c e < / D i s p l a y N a m e > < V i s i b l e > T r u e < / V i s i b l e > < / i t e m > < i t e m > < M e a s u r e N a m e > A v e r a g e I n d i r e c t C o s t s < / M e a s u r e N a m e > < D i s p l a y N a m e > A v e r a g e I n d i r e c t C o s t s < / D i s p l a y N a m e > < V i s i b l e > T r u e < / V i s i b l e > < / i t e m > < i t e m > < M e a s u r e N a m e > 3 M o n t h s T o D a t e < / M e a s u r e N a m e > < D i s p l a y N a m e > 3 M o n t h s T o D a t e < / D i s p l a y N a m e > < V i s i b l e > T r u e < / V i s i b l e > < / i t e m > < i t e m > < M e a s u r e N a m e > P r e v i o u s 3 M o n t h s < / M e a s u r e N a m e > < D i s p l a y N a m e > P r e v i o u s 3 M o n t h s < / D i s p l a y N a m e > < V i s i b l e > T r u e < / V i s i b l e > < / i t e m > < i t e m > < M e a s u r e N a m e > S a l e s R a n k B y A g e < / M e a s u r e N a m e > < D i s p l a y N a m e > S a l e s R a n k B y A g e < / D i s p l a y N a m e > < V i s i b l e > F a l s e 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 S h e e t 6 < / S l i c e r S h e e t N a m e > < S A H o s t H a s h > 5 9 4 5 0 3 2 7 0 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a f b a a 1 9 - 9 0 8 6 - 4 2 4 2 - 9 0 e e - f 5 d c e a b 5 8 6 6 d " > < C u s t o m C o n t e n t > < ! [ C D A T A [ < ? x m l   v e r s i o n = " 1 . 0 "   e n c o d i n g = " u t f - 1 6 " ? > < S e t t i n g s > < C a l c u l a t e d F i e l d s > < i t e m > < M e a s u r e N a m e > S a l e s Y T D < / M e a s u r e N a m e > < D i s p l a y N a m e > S a l e s Y T D < / D i s p l a y N a m e > < V i s i b l e > F a l s e < / V i s i b l e > < / i t e m > < i t e m > < M e a s u r e N a m e > S a l e s P r e v i o u s Y e a r < / M e a s u r e N a m e > < D i s p l a y N a m e > S a l e s P r e v i o u s Y e a r < / D i s p l a y N a m e > < V i s i b l e > F a l s e < / V i s i b l e > < / i t e m > < i t e m > < M e a s u r e N a m e > S a l e s Q T D < / M e a s u r e N a m e > < D i s p l a y N a m e > S a l e s Q T D < / D i s p l a y N a m e > < V i s i b l e > F a l s e < / V i s i b l e > < / i t e m > < i t e m > < M e a s u r e N a m e > Y e a r O n Y e a r D e l t a < / M e a s u r e N a m e > < D i s p l a y N a m e > Y e a r O n Y e a r D e l t a < / D i s p l a y N a m e > < V i s i b l e > F a l s e < / V i s i b l e > < / i t e m > < i t e m > < M e a s u r e N a m e > Y e a r O n Y e a r D e l t a P e r c e n t < / M e a s u r e N a m e > < D i s p l a y N a m e > Y e a r O n Y e a r D e l t a P e r c e n t < / D i s p l a y N a m e > < V i s i b l e > F a l s e < / V i s i b l e > < / i t e m > < i t e m > < M e a s u r e N a m e > R a t i o C o s t T o S a l e s < / M e a s u r e N a m e > < D i s p l a y N a m e > R a t i o C o s t T o S a l e s < / D i s p l a y N a m e > < V i s i b l e > F a l s e < / V i s i b l e > < / i t e m > < i t e m > < M e a s u r e N a m e > N u m b e r O f C a r s S o l d < / M e a s u r e N a m e > < D i s p l a y N a m e > N u m b e r O f C a r s S o l d < / D i s p l a y N a m e > < V i s i b l e > F a l s e < / V i s i b l e > < / i t e m > < i t e m > < M e a s u r e N a m e > A v e r a g e S a l e P r i c e < / M e a s u r e N a m e > < D i s p l a y N a m e > A v e r a g e S a l e P r i c e < / D i s p l a y N a m e > < V i s i b l e > F a l s e < / V i s i b l e > < / i t e m > < i t e m > < M e a s u r e N a m e > A v e r a g e I n d i r e c t C o s t s < / M e a s u r e N a m e > < D i s p l a y N a m e > A v e r a g e I n d i r e c t C o s t s < / D i s p l a y N a m e > < V i s i b l e > F a l s e < / V i s i b l e > < / i t e m > < i t e m > < M e a s u r e N a m e > 3 M o n t h s T o D a t e < / M e a s u r e N a m e > < D i s p l a y N a m e > 3 M o n t h s T o D a t e < / D i s p l a y N a m e > < V i s i b l e > F a l s e < / V i s i b l e > < / i t e m > < i t e m > < M e a s u r e N a m e > P r e v i o u s 3 M o n t h s < / M e a s u r e N a m e > < D i s p l a y N a m e > P r e v i o u s 3 M o n t h s < / D i s p l a y N a m e > < V i s i b l e > F a l s e < / V i s i b l e > < / i t e m > < i t e m > < M e a s u r e N a m e > S a l e s R a n k B y A g e < / M e a s u r e N a m e > < D i s p l a y N a m e > S a l e s R a n k B y A g e < / D i s p l a y N a m e > < V i s i b l e > T r u e < / V i s i b l e > < / i t e m > < i t e m > < M e a s u r e N a m e > T o t a l S a l e s < / M e a s u r e N a m e > < D i s p l a y N a m e > T o t a l S a l e s 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 1 7 8 4 1 8 7 2 3 5 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9C1014B-7977-4361-B470-916AAAF6C367}"/>
</file>

<file path=customXml/itemProps10.xml><?xml version="1.0" encoding="utf-8"?>
<ds:datastoreItem xmlns:ds="http://schemas.openxmlformats.org/officeDocument/2006/customXml" ds:itemID="{0EF9DC4A-C3AA-4310-8A13-E7CCC036AF1E}"/>
</file>

<file path=customXml/itemProps11.xml><?xml version="1.0" encoding="utf-8"?>
<ds:datastoreItem xmlns:ds="http://schemas.openxmlformats.org/officeDocument/2006/customXml" ds:itemID="{9785963F-EB40-4356-BF96-1133A7B90163}"/>
</file>

<file path=customXml/itemProps12.xml><?xml version="1.0" encoding="utf-8"?>
<ds:datastoreItem xmlns:ds="http://schemas.openxmlformats.org/officeDocument/2006/customXml" ds:itemID="{728C6F84-32B6-4153-80FD-52AEA405F249}"/>
</file>

<file path=customXml/itemProps13.xml><?xml version="1.0" encoding="utf-8"?>
<ds:datastoreItem xmlns:ds="http://schemas.openxmlformats.org/officeDocument/2006/customXml" ds:itemID="{A553B688-BE9F-4709-9468-5B9C9F06BFA4}"/>
</file>

<file path=customXml/itemProps2.xml><?xml version="1.0" encoding="utf-8"?>
<ds:datastoreItem xmlns:ds="http://schemas.openxmlformats.org/officeDocument/2006/customXml" ds:itemID="{F616CC4B-64B5-4B10-B5B8-2BABFE7C9905}"/>
</file>

<file path=customXml/itemProps3.xml><?xml version="1.0" encoding="utf-8"?>
<ds:datastoreItem xmlns:ds="http://schemas.openxmlformats.org/officeDocument/2006/customXml" ds:itemID="{ECCBFA19-5EF7-4538-AF8A-C14057EFB2F7}"/>
</file>

<file path=customXml/itemProps4.xml><?xml version="1.0" encoding="utf-8"?>
<ds:datastoreItem xmlns:ds="http://schemas.openxmlformats.org/officeDocument/2006/customXml" ds:itemID="{4791A292-5B10-43F5-89FD-AB71721F0E8C}"/>
</file>

<file path=customXml/itemProps5.xml><?xml version="1.0" encoding="utf-8"?>
<ds:datastoreItem xmlns:ds="http://schemas.openxmlformats.org/officeDocument/2006/customXml" ds:itemID="{FDF3BC04-7561-49EE-8B1B-9E397FBDE41D}"/>
</file>

<file path=customXml/itemProps6.xml><?xml version="1.0" encoding="utf-8"?>
<ds:datastoreItem xmlns:ds="http://schemas.openxmlformats.org/officeDocument/2006/customXml" ds:itemID="{1C48B03B-195C-4A32-AA30-513E542E8CA8}"/>
</file>

<file path=customXml/itemProps7.xml><?xml version="1.0" encoding="utf-8"?>
<ds:datastoreItem xmlns:ds="http://schemas.openxmlformats.org/officeDocument/2006/customXml" ds:itemID="{93735FB3-50E7-4B5B-9964-48521E9A4770}"/>
</file>

<file path=customXml/itemProps8.xml><?xml version="1.0" encoding="utf-8"?>
<ds:datastoreItem xmlns:ds="http://schemas.openxmlformats.org/officeDocument/2006/customXml" ds:itemID="{43EE84FF-4F8F-46C4-BD66-14D4432BDC68}"/>
</file>

<file path=customXml/itemProps9.xml><?xml version="1.0" encoding="utf-8"?>
<ds:datastoreItem xmlns:ds="http://schemas.openxmlformats.org/officeDocument/2006/customXml" ds:itemID="{C664E81B-881E-4DB8-B3DF-C551D55C32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DateTable</vt:lpstr>
      <vt:lpstr>Clients</vt:lpstr>
      <vt:lpstr>Countries</vt:lpstr>
      <vt:lpstr>SalesData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Aspin</dc:creator>
  <cp:lastModifiedBy>Adam</cp:lastModifiedBy>
  <dcterms:created xsi:type="dcterms:W3CDTF">2014-02-05T16:25:26Z</dcterms:created>
  <dcterms:modified xsi:type="dcterms:W3CDTF">2014-02-14T16:24:18Z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0x010100F61667EF383737459C8EB68F579E373D</vt:lpwstr>
  </property>
</Properties>
</file>