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7175" windowHeight="10965"/>
  </bookViews>
  <sheets>
    <sheet name="Sheet1" sheetId="1" r:id="rId1"/>
    <sheet name="Sheet2" sheetId="2" r:id="rId2"/>
    <sheet name="Sheet3" sheetId="3" r:id="rId3"/>
  </sheets>
  <definedNames>
    <definedName name="Beginning_Amount">Sheet1!$E$3</definedName>
    <definedName name="Interest_Rate">Sheet1!$E$5</definedName>
    <definedName name="Loan_Amount">Sheet1!$E$3</definedName>
    <definedName name="Monthly_Payment">Sheet1!$E$4</definedName>
  </definedNames>
  <calcPr calcId="125725"/>
</workbook>
</file>

<file path=xl/calcChain.xml><?xml version="1.0" encoding="utf-8"?>
<calcChain xmlns="http://schemas.openxmlformats.org/spreadsheetml/2006/main">
  <c r="C8" i="1"/>
  <c r="D8" l="1"/>
  <c r="G8" l="1"/>
  <c r="E8"/>
  <c r="F8" s="1"/>
  <c r="C9" s="1"/>
  <c r="D9" l="1"/>
  <c r="E9" s="1"/>
  <c r="F9" s="1"/>
  <c r="C10" s="1"/>
  <c r="D10" l="1"/>
  <c r="E10" s="1"/>
  <c r="F10" s="1"/>
  <c r="C11" s="1"/>
  <c r="G9"/>
  <c r="G10" l="1"/>
  <c r="D11"/>
  <c r="G11" s="1"/>
  <c r="E11" l="1"/>
  <c r="F11" s="1"/>
  <c r="C12" s="1"/>
  <c r="D12" s="1"/>
  <c r="G12" s="1"/>
  <c r="E12" l="1"/>
  <c r="F12" s="1"/>
  <c r="C13" s="1"/>
  <c r="D13" s="1"/>
  <c r="G13" s="1"/>
  <c r="E13" l="1"/>
  <c r="F13" s="1"/>
  <c r="C14" s="1"/>
  <c r="D14" l="1"/>
  <c r="G14" s="1"/>
  <c r="E14" l="1"/>
  <c r="F14" s="1"/>
  <c r="C15" s="1"/>
  <c r="D15" l="1"/>
  <c r="G15" s="1"/>
  <c r="E15" l="1"/>
  <c r="F15" s="1"/>
  <c r="C16" s="1"/>
  <c r="D16" l="1"/>
  <c r="G16" s="1"/>
  <c r="E16" l="1"/>
  <c r="F16" s="1"/>
  <c r="C17" s="1"/>
  <c r="D17" l="1"/>
  <c r="G17" s="1"/>
  <c r="E17" l="1"/>
  <c r="F17" s="1"/>
  <c r="C18" s="1"/>
  <c r="D18" l="1"/>
  <c r="G18" s="1"/>
  <c r="E18" l="1"/>
  <c r="F18" s="1"/>
  <c r="C19" s="1"/>
  <c r="D19" l="1"/>
  <c r="G19" s="1"/>
  <c r="E19" l="1"/>
  <c r="F19" s="1"/>
  <c r="C20" s="1"/>
  <c r="D20" l="1"/>
  <c r="G20" s="1"/>
  <c r="E20" l="1"/>
  <c r="F20" s="1"/>
  <c r="C21" s="1"/>
  <c r="D21" l="1"/>
  <c r="G21" s="1"/>
  <c r="E21" l="1"/>
  <c r="F21" s="1"/>
  <c r="C22" s="1"/>
  <c r="D22" l="1"/>
  <c r="G22" s="1"/>
  <c r="E22" l="1"/>
  <c r="F22" s="1"/>
  <c r="C23" s="1"/>
  <c r="D23" l="1"/>
  <c r="G23" s="1"/>
  <c r="E23" l="1"/>
  <c r="F23" s="1"/>
  <c r="C24" s="1"/>
  <c r="D24" l="1"/>
  <c r="G24" s="1"/>
  <c r="E24" l="1"/>
  <c r="F24" s="1"/>
  <c r="C25" s="1"/>
  <c r="D25" l="1"/>
  <c r="G25" s="1"/>
  <c r="E25" l="1"/>
  <c r="F25" s="1"/>
  <c r="C26" s="1"/>
  <c r="D26" l="1"/>
  <c r="G26" s="1"/>
  <c r="E26" l="1"/>
  <c r="F26" s="1"/>
  <c r="C27" s="1"/>
  <c r="D27" l="1"/>
  <c r="G27" s="1"/>
  <c r="E27" l="1"/>
  <c r="F27" s="1"/>
  <c r="C28" s="1"/>
  <c r="D28" l="1"/>
  <c r="G28" s="1"/>
  <c r="E28" l="1"/>
  <c r="F28" s="1"/>
  <c r="C29" s="1"/>
  <c r="D29" s="1"/>
  <c r="G29" s="1"/>
  <c r="E29" l="1"/>
  <c r="F29" s="1"/>
  <c r="C30" s="1"/>
  <c r="D30"/>
  <c r="E30" l="1"/>
  <c r="G30"/>
  <c r="F30"/>
  <c r="C31" s="1"/>
  <c r="D31" l="1"/>
  <c r="E31" s="1"/>
  <c r="F31" l="1"/>
  <c r="C32" s="1"/>
  <c r="G31"/>
  <c r="D32" l="1"/>
  <c r="E32" s="1"/>
  <c r="F32" l="1"/>
  <c r="C33" s="1"/>
  <c r="G32"/>
  <c r="D33" l="1"/>
  <c r="E33" s="1"/>
  <c r="G33" l="1"/>
  <c r="F33"/>
  <c r="C34" s="1"/>
  <c r="D34" l="1"/>
  <c r="G34" s="1"/>
  <c r="E34" l="1"/>
  <c r="F34" s="1"/>
  <c r="C35" s="1"/>
  <c r="D35" l="1"/>
  <c r="G35" s="1"/>
  <c r="E35" l="1"/>
  <c r="F35" s="1"/>
  <c r="C36" s="1"/>
  <c r="D36" l="1"/>
  <c r="G36" s="1"/>
  <c r="E36" l="1"/>
  <c r="F36" s="1"/>
  <c r="C37" s="1"/>
  <c r="D37" l="1"/>
  <c r="G37" s="1"/>
  <c r="E37" l="1"/>
  <c r="F37" s="1"/>
  <c r="C38" s="1"/>
  <c r="D38" l="1"/>
  <c r="G38" s="1"/>
  <c r="E38" l="1"/>
  <c r="F38" s="1"/>
  <c r="C39" s="1"/>
  <c r="D39" l="1"/>
  <c r="G39" s="1"/>
  <c r="E39" l="1"/>
  <c r="F39" s="1"/>
  <c r="C40" s="1"/>
  <c r="D40" l="1"/>
  <c r="G40" s="1"/>
  <c r="E40" l="1"/>
  <c r="F40" s="1"/>
  <c r="C41" s="1"/>
  <c r="D41" l="1"/>
  <c r="G41" s="1"/>
  <c r="E41" l="1"/>
  <c r="F41" s="1"/>
  <c r="C42" s="1"/>
  <c r="D42" l="1"/>
  <c r="G42" s="1"/>
  <c r="E42" l="1"/>
  <c r="F42" s="1"/>
  <c r="C43" s="1"/>
  <c r="D43" l="1"/>
  <c r="G43" s="1"/>
  <c r="E43" l="1"/>
  <c r="F43" s="1"/>
  <c r="C44" s="1"/>
  <c r="D44" l="1"/>
  <c r="G44" s="1"/>
  <c r="E44" l="1"/>
  <c r="F44" s="1"/>
  <c r="C45" s="1"/>
  <c r="D45" l="1"/>
  <c r="G45" s="1"/>
  <c r="E45" l="1"/>
  <c r="F45" s="1"/>
  <c r="C46" s="1"/>
  <c r="D46" l="1"/>
  <c r="G46" s="1"/>
  <c r="E46" l="1"/>
  <c r="F46" s="1"/>
  <c r="C47" s="1"/>
  <c r="D47" l="1"/>
  <c r="G47" s="1"/>
  <c r="E47" l="1"/>
  <c r="F47" s="1"/>
  <c r="C48" s="1"/>
  <c r="D48" l="1"/>
  <c r="G48" s="1"/>
  <c r="E48" l="1"/>
  <c r="F48" s="1"/>
  <c r="C49" s="1"/>
  <c r="D49" l="1"/>
  <c r="G49" s="1"/>
  <c r="E49" l="1"/>
  <c r="F49" s="1"/>
  <c r="C50" s="1"/>
  <c r="D50" l="1"/>
  <c r="G50" s="1"/>
  <c r="E50" l="1"/>
  <c r="F50" s="1"/>
  <c r="C51" s="1"/>
  <c r="D51" s="1"/>
  <c r="G51"/>
  <c r="E51" l="1"/>
  <c r="F51" s="1"/>
  <c r="C52" s="1"/>
  <c r="E52"/>
  <c r="D52"/>
  <c r="G52"/>
  <c r="F52" l="1"/>
  <c r="C53" s="1"/>
  <c r="D53" l="1"/>
  <c r="E53" s="1"/>
  <c r="F53" l="1"/>
  <c r="C54" s="1"/>
  <c r="G53"/>
  <c r="D54" l="1"/>
  <c r="E54" s="1"/>
  <c r="G54" l="1"/>
  <c r="F54"/>
  <c r="C55" s="1"/>
  <c r="D55" l="1"/>
  <c r="E55" s="1"/>
  <c r="F55" l="1"/>
  <c r="C56" s="1"/>
  <c r="G55"/>
  <c r="D56" l="1"/>
  <c r="E56" s="1"/>
  <c r="G56" l="1"/>
  <c r="F56"/>
  <c r="C57" s="1"/>
  <c r="D57" l="1"/>
  <c r="E57" s="1"/>
  <c r="F57" l="1"/>
  <c r="C58" s="1"/>
  <c r="G57"/>
  <c r="D58" l="1"/>
  <c r="E58" s="1"/>
  <c r="G58" l="1"/>
  <c r="F58"/>
  <c r="C59" s="1"/>
  <c r="D59" l="1"/>
  <c r="E59" s="1"/>
  <c r="F59" l="1"/>
  <c r="C60" s="1"/>
  <c r="G59"/>
  <c r="D60" l="1"/>
  <c r="E60" s="1"/>
  <c r="G60" l="1"/>
  <c r="F60"/>
  <c r="C61" s="1"/>
  <c r="D61" l="1"/>
  <c r="E61" s="1"/>
  <c r="F61" l="1"/>
  <c r="C62" s="1"/>
  <c r="G61"/>
  <c r="E62" l="1"/>
  <c r="D62"/>
  <c r="G62"/>
  <c r="F62" l="1"/>
  <c r="C63" s="1"/>
  <c r="D63" l="1"/>
  <c r="E63" s="1"/>
  <c r="F63" l="1"/>
  <c r="C64" s="1"/>
  <c r="G63"/>
  <c r="D64" l="1"/>
  <c r="E64" s="1"/>
  <c r="G64" l="1"/>
  <c r="F64"/>
  <c r="C65" s="1"/>
  <c r="D65" l="1"/>
  <c r="G65" s="1"/>
  <c r="E65" l="1"/>
  <c r="F65" s="1"/>
  <c r="C66" s="1"/>
  <c r="D66" l="1"/>
  <c r="E66" s="1"/>
  <c r="F66" l="1"/>
  <c r="C67" s="1"/>
  <c r="G66"/>
  <c r="D67" l="1"/>
  <c r="E67" s="1"/>
  <c r="G67" l="1"/>
  <c r="F67"/>
  <c r="C68" s="1"/>
  <c r="D68" l="1"/>
  <c r="E68" s="1"/>
  <c r="F68" l="1"/>
  <c r="C69" s="1"/>
  <c r="G68"/>
  <c r="D69" l="1"/>
  <c r="E69" s="1"/>
  <c r="G69" l="1"/>
  <c r="F69"/>
  <c r="C70" s="1"/>
  <c r="D70" l="1"/>
  <c r="E70" s="1"/>
  <c r="F70" l="1"/>
  <c r="C71" s="1"/>
  <c r="G70"/>
  <c r="D71" l="1"/>
  <c r="E71" s="1"/>
  <c r="G71" l="1"/>
  <c r="F71"/>
  <c r="C72" s="1"/>
  <c r="D72" l="1"/>
  <c r="E72" s="1"/>
  <c r="F72" l="1"/>
  <c r="C73" s="1"/>
  <c r="G72"/>
  <c r="D73" l="1"/>
  <c r="E73" s="1"/>
  <c r="G73" l="1"/>
  <c r="F73"/>
  <c r="C74" s="1"/>
  <c r="D74" l="1"/>
  <c r="E74" s="1"/>
  <c r="F74" l="1"/>
  <c r="C75" s="1"/>
  <c r="G74"/>
  <c r="D75" l="1"/>
  <c r="E75" s="1"/>
  <c r="G75" l="1"/>
  <c r="F75"/>
  <c r="C76" s="1"/>
  <c r="D76" l="1"/>
  <c r="E76" s="1"/>
  <c r="F76" l="1"/>
  <c r="C77" s="1"/>
  <c r="G76"/>
  <c r="D77" l="1"/>
  <c r="E77" s="1"/>
  <c r="G77" l="1"/>
  <c r="F77"/>
  <c r="C78" s="1"/>
  <c r="D78" l="1"/>
  <c r="E78" s="1"/>
  <c r="F78" l="1"/>
  <c r="C79" s="1"/>
  <c r="G78"/>
  <c r="D79" l="1"/>
  <c r="E79" s="1"/>
  <c r="G79" l="1"/>
  <c r="F79"/>
  <c r="C80" s="1"/>
  <c r="D80" l="1"/>
  <c r="E80" s="1"/>
  <c r="F80" l="1"/>
  <c r="C81" s="1"/>
  <c r="G80"/>
  <c r="D81" l="1"/>
  <c r="E81" s="1"/>
  <c r="G81" l="1"/>
  <c r="F81"/>
  <c r="C82" s="1"/>
  <c r="D82" l="1"/>
  <c r="E82" s="1"/>
  <c r="F82" l="1"/>
  <c r="C83" s="1"/>
  <c r="G82"/>
  <c r="D83" l="1"/>
  <c r="E83" s="1"/>
  <c r="G83" l="1"/>
  <c r="F83"/>
  <c r="C84" s="1"/>
  <c r="D84" l="1"/>
  <c r="E84" s="1"/>
  <c r="F84" l="1"/>
  <c r="C85" s="1"/>
  <c r="G84"/>
  <c r="D85" l="1"/>
  <c r="E85" s="1"/>
  <c r="G85" l="1"/>
  <c r="F85"/>
  <c r="C86" s="1"/>
  <c r="D86" l="1"/>
  <c r="E86" s="1"/>
  <c r="F86" l="1"/>
  <c r="C87" s="1"/>
  <c r="G86"/>
  <c r="D87" l="1"/>
  <c r="E87" s="1"/>
  <c r="G87" l="1"/>
  <c r="F87"/>
  <c r="C88" s="1"/>
  <c r="D88" l="1"/>
  <c r="E88" s="1"/>
  <c r="G88" l="1"/>
  <c r="F88"/>
  <c r="C89" s="1"/>
  <c r="D89" l="1"/>
  <c r="E89" s="1"/>
  <c r="F89" l="1"/>
  <c r="C90" s="1"/>
  <c r="G89"/>
  <c r="D90" l="1"/>
  <c r="E90" s="1"/>
  <c r="G90" l="1"/>
  <c r="F90"/>
  <c r="C91" s="1"/>
  <c r="D91" l="1"/>
  <c r="E91" s="1"/>
  <c r="F91" l="1"/>
  <c r="C92" s="1"/>
  <c r="G91"/>
  <c r="D92" l="1"/>
  <c r="E92" s="1"/>
  <c r="G92" l="1"/>
  <c r="F92"/>
  <c r="C93" s="1"/>
  <c r="D93" l="1"/>
  <c r="E93" s="1"/>
  <c r="F93" l="1"/>
  <c r="C94" s="1"/>
  <c r="G93"/>
  <c r="D94" l="1"/>
  <c r="E94" s="1"/>
  <c r="G94" l="1"/>
  <c r="F94"/>
  <c r="C95" s="1"/>
  <c r="D95" l="1"/>
  <c r="E95" s="1"/>
  <c r="F95" l="1"/>
  <c r="C96" s="1"/>
  <c r="G95"/>
  <c r="D96" l="1"/>
  <c r="E96" s="1"/>
  <c r="G96" l="1"/>
  <c r="F96"/>
  <c r="C97" s="1"/>
  <c r="D97" l="1"/>
  <c r="E97" s="1"/>
  <c r="F97" l="1"/>
  <c r="C98" s="1"/>
  <c r="G97"/>
  <c r="D98" l="1"/>
  <c r="E98" s="1"/>
  <c r="G98" l="1"/>
  <c r="F98"/>
  <c r="C99" s="1"/>
  <c r="D99" l="1"/>
  <c r="E99" s="1"/>
  <c r="F99" l="1"/>
  <c r="C100" s="1"/>
  <c r="G99"/>
  <c r="D100" l="1"/>
  <c r="E100" s="1"/>
  <c r="G100" l="1"/>
  <c r="F100"/>
  <c r="C101" s="1"/>
  <c r="D101" l="1"/>
  <c r="E101" s="1"/>
  <c r="F101" l="1"/>
  <c r="C102" s="1"/>
  <c r="G101"/>
  <c r="D102" l="1"/>
  <c r="E102" s="1"/>
  <c r="G102" l="1"/>
  <c r="F102"/>
  <c r="C103" s="1"/>
  <c r="D103" l="1"/>
  <c r="E103" s="1"/>
  <c r="F103" l="1"/>
  <c r="C104" s="1"/>
  <c r="G103"/>
  <c r="D104" l="1"/>
  <c r="E104" s="1"/>
  <c r="G104" l="1"/>
  <c r="F104"/>
  <c r="C105" s="1"/>
  <c r="D105" l="1"/>
  <c r="E105" s="1"/>
  <c r="F105" l="1"/>
  <c r="C106" s="1"/>
  <c r="G105"/>
  <c r="D106" l="1"/>
  <c r="E106" s="1"/>
  <c r="G106" l="1"/>
  <c r="F106"/>
  <c r="C107" s="1"/>
  <c r="D107" l="1"/>
  <c r="E107" s="1"/>
  <c r="F107" l="1"/>
  <c r="C108" s="1"/>
  <c r="G107"/>
  <c r="D108" l="1"/>
  <c r="E108" s="1"/>
  <c r="G108" l="1"/>
  <c r="F108"/>
  <c r="C109" s="1"/>
  <c r="D109" l="1"/>
  <c r="E109" s="1"/>
  <c r="F109" l="1"/>
  <c r="C110" s="1"/>
  <c r="G109"/>
  <c r="D110" l="1"/>
  <c r="E110" s="1"/>
  <c r="G110" l="1"/>
  <c r="F110"/>
  <c r="C111" s="1"/>
  <c r="D111" l="1"/>
  <c r="E111" s="1"/>
  <c r="F111" l="1"/>
  <c r="C112" s="1"/>
  <c r="G111"/>
  <c r="D112" l="1"/>
  <c r="E112" s="1"/>
  <c r="G112" l="1"/>
  <c r="F112"/>
  <c r="C113" s="1"/>
  <c r="D113" l="1"/>
  <c r="E113" s="1"/>
  <c r="F113" l="1"/>
  <c r="C114" s="1"/>
  <c r="G113"/>
  <c r="D114" l="1"/>
  <c r="E114" s="1"/>
  <c r="G114" l="1"/>
  <c r="F114"/>
  <c r="C115" s="1"/>
  <c r="D115" l="1"/>
  <c r="E115" s="1"/>
  <c r="F115" l="1"/>
  <c r="C116" s="1"/>
  <c r="G115"/>
  <c r="D116" l="1"/>
  <c r="E116" s="1"/>
  <c r="F116" l="1"/>
  <c r="C117" s="1"/>
  <c r="G116"/>
  <c r="D117" l="1"/>
  <c r="G117" s="1"/>
  <c r="E117" l="1"/>
  <c r="F117" s="1"/>
  <c r="C118" s="1"/>
  <c r="D118" l="1"/>
  <c r="G118" l="1"/>
  <c r="E118"/>
  <c r="F118" s="1"/>
  <c r="C119" s="1"/>
  <c r="D119" l="1"/>
  <c r="E119" s="1"/>
  <c r="F119" s="1"/>
  <c r="C120" s="1"/>
  <c r="G119" l="1"/>
  <c r="D120"/>
  <c r="E120" s="1"/>
  <c r="F120" l="1"/>
  <c r="C121" s="1"/>
  <c r="G120"/>
  <c r="D121" l="1"/>
  <c r="E121" s="1"/>
  <c r="G121" l="1"/>
  <c r="F121"/>
  <c r="C122" s="1"/>
  <c r="D122" l="1"/>
  <c r="E122" s="1"/>
  <c r="F122" l="1"/>
  <c r="C123" s="1"/>
  <c r="G122"/>
  <c r="D123" l="1"/>
  <c r="E123" s="1"/>
  <c r="G123" l="1"/>
  <c r="F123"/>
  <c r="C124" s="1"/>
  <c r="D124" l="1"/>
  <c r="E124" s="1"/>
  <c r="F124" l="1"/>
  <c r="C125" s="1"/>
  <c r="G124"/>
  <c r="D125" l="1"/>
  <c r="E125" s="1"/>
  <c r="G125" l="1"/>
  <c r="F125"/>
  <c r="C126" s="1"/>
  <c r="D126" l="1"/>
  <c r="E126" s="1"/>
  <c r="F126" l="1"/>
  <c r="C127" s="1"/>
  <c r="G126"/>
  <c r="D127" l="1"/>
  <c r="E127" s="1"/>
  <c r="G127" l="1"/>
  <c r="F127"/>
  <c r="C128" s="1"/>
  <c r="D128" l="1"/>
  <c r="E128" s="1"/>
  <c r="F128" l="1"/>
  <c r="C129" s="1"/>
  <c r="G128"/>
  <c r="D129" l="1"/>
  <c r="E129" s="1"/>
  <c r="G129" l="1"/>
  <c r="F129"/>
  <c r="C130" s="1"/>
  <c r="D130" l="1"/>
  <c r="E130" s="1"/>
  <c r="F130" l="1"/>
  <c r="C131" s="1"/>
  <c r="G130"/>
  <c r="D131" l="1"/>
  <c r="E131" s="1"/>
  <c r="G131" l="1"/>
  <c r="F131"/>
  <c r="C132" s="1"/>
  <c r="D132" l="1"/>
  <c r="E132" s="1"/>
  <c r="F132" l="1"/>
  <c r="C133" s="1"/>
  <c r="G132"/>
  <c r="D133" l="1"/>
  <c r="E133" s="1"/>
  <c r="G133" l="1"/>
  <c r="F133"/>
  <c r="C134" s="1"/>
  <c r="D134" l="1"/>
  <c r="E134" s="1"/>
  <c r="F134" l="1"/>
  <c r="C135" s="1"/>
  <c r="G134"/>
  <c r="D135" l="1"/>
  <c r="E135" s="1"/>
  <c r="G135" l="1"/>
  <c r="F135"/>
  <c r="C136" s="1"/>
  <c r="D136" l="1"/>
  <c r="E136" s="1"/>
  <c r="F136" l="1"/>
  <c r="C137" s="1"/>
  <c r="G136"/>
  <c r="D137" l="1"/>
  <c r="E137" s="1"/>
  <c r="G137" l="1"/>
  <c r="F137"/>
  <c r="C138" s="1"/>
  <c r="D138" l="1"/>
  <c r="E138" s="1"/>
  <c r="F138" l="1"/>
  <c r="C139" s="1"/>
  <c r="G138"/>
  <c r="D139" l="1"/>
  <c r="E139" s="1"/>
  <c r="G139" l="1"/>
  <c r="F139"/>
  <c r="C140" s="1"/>
  <c r="D140" l="1"/>
  <c r="E140" s="1"/>
  <c r="F140" l="1"/>
  <c r="C141" s="1"/>
  <c r="G140"/>
  <c r="D141" l="1"/>
  <c r="E141" s="1"/>
  <c r="G141" l="1"/>
  <c r="F141"/>
  <c r="C142" s="1"/>
  <c r="D142" l="1"/>
  <c r="E142" s="1"/>
  <c r="F142" l="1"/>
  <c r="C143" s="1"/>
  <c r="G142"/>
  <c r="D143" l="1"/>
  <c r="E143" s="1"/>
  <c r="G143" l="1"/>
  <c r="F143"/>
  <c r="C144" s="1"/>
  <c r="D144" l="1"/>
  <c r="E144" s="1"/>
  <c r="F144" l="1"/>
  <c r="C145" s="1"/>
  <c r="G144"/>
  <c r="D145" l="1"/>
  <c r="E145" s="1"/>
  <c r="G145" l="1"/>
  <c r="F145"/>
  <c r="C146" s="1"/>
  <c r="D146" l="1"/>
  <c r="E146" s="1"/>
  <c r="F146" l="1"/>
  <c r="C147" s="1"/>
  <c r="G146"/>
  <c r="D147" l="1"/>
  <c r="E147" s="1"/>
  <c r="G147" l="1"/>
  <c r="F147"/>
  <c r="C148" s="1"/>
  <c r="D148" l="1"/>
  <c r="E148" s="1"/>
  <c r="F148" l="1"/>
  <c r="C149" s="1"/>
  <c r="G148"/>
  <c r="D149" l="1"/>
  <c r="E149" s="1"/>
  <c r="G149" l="1"/>
  <c r="F149"/>
  <c r="C150" s="1"/>
  <c r="D150" l="1"/>
  <c r="E150" s="1"/>
  <c r="F150" l="1"/>
  <c r="C151" s="1"/>
  <c r="G150"/>
  <c r="D151" l="1"/>
  <c r="E151" s="1"/>
  <c r="G151" l="1"/>
  <c r="F151"/>
  <c r="C152" s="1"/>
  <c r="D152" l="1"/>
  <c r="E152" s="1"/>
  <c r="F152" l="1"/>
  <c r="C153" s="1"/>
  <c r="G152"/>
  <c r="D153" l="1"/>
  <c r="E153" s="1"/>
  <c r="G153" l="1"/>
  <c r="F153"/>
  <c r="C154" s="1"/>
  <c r="D154" l="1"/>
  <c r="E154" s="1"/>
  <c r="F154" l="1"/>
  <c r="C155" s="1"/>
  <c r="G154"/>
  <c r="D155" l="1"/>
  <c r="E155" s="1"/>
  <c r="G155" l="1"/>
  <c r="F155"/>
  <c r="C156" s="1"/>
  <c r="D156" l="1"/>
  <c r="E156" s="1"/>
  <c r="F156" l="1"/>
  <c r="C157" s="1"/>
  <c r="G156"/>
  <c r="D157" l="1"/>
  <c r="E157" s="1"/>
  <c r="G157" l="1"/>
  <c r="F157"/>
  <c r="C158" s="1"/>
  <c r="D158" l="1"/>
  <c r="E158" s="1"/>
  <c r="F158" l="1"/>
  <c r="C159" s="1"/>
  <c r="G158"/>
  <c r="D159" l="1"/>
  <c r="E159" s="1"/>
  <c r="G159" l="1"/>
  <c r="F159"/>
  <c r="C160" s="1"/>
  <c r="D160" l="1"/>
  <c r="E160" s="1"/>
  <c r="F160" l="1"/>
  <c r="C161" s="1"/>
  <c r="G160"/>
  <c r="D161" l="1"/>
  <c r="E161" s="1"/>
  <c r="G161" l="1"/>
  <c r="F161"/>
  <c r="C162" s="1"/>
  <c r="D162" l="1"/>
  <c r="E162" s="1"/>
  <c r="F162" l="1"/>
  <c r="C163" s="1"/>
  <c r="G162"/>
  <c r="D163" l="1"/>
  <c r="E163" s="1"/>
  <c r="G163" l="1"/>
  <c r="F163"/>
  <c r="C164" s="1"/>
  <c r="D164" l="1"/>
  <c r="E164" s="1"/>
  <c r="F164" l="1"/>
  <c r="C165" s="1"/>
  <c r="G164"/>
  <c r="D165" l="1"/>
  <c r="E165" s="1"/>
  <c r="G165" l="1"/>
  <c r="F165"/>
  <c r="C166" s="1"/>
  <c r="D166" l="1"/>
  <c r="E166" s="1"/>
  <c r="F166" l="1"/>
  <c r="C167" s="1"/>
  <c r="G166"/>
  <c r="D167" l="1"/>
  <c r="E167" s="1"/>
  <c r="G167" l="1"/>
  <c r="F167"/>
  <c r="C168" s="1"/>
  <c r="D168" l="1"/>
  <c r="E168" s="1"/>
  <c r="F168" l="1"/>
  <c r="C169" s="1"/>
  <c r="G168"/>
  <c r="D169" l="1"/>
  <c r="E169" s="1"/>
  <c r="G169" l="1"/>
  <c r="F169"/>
  <c r="C170" s="1"/>
  <c r="D170" l="1"/>
  <c r="E170" s="1"/>
  <c r="F170" l="1"/>
  <c r="C171" s="1"/>
  <c r="G170"/>
  <c r="D171" l="1"/>
  <c r="E171" s="1"/>
  <c r="G171" l="1"/>
  <c r="F171"/>
  <c r="C172" s="1"/>
  <c r="D172" l="1"/>
  <c r="E172" s="1"/>
  <c r="F172" l="1"/>
  <c r="C173" s="1"/>
  <c r="G172"/>
  <c r="D173" l="1"/>
  <c r="E173" s="1"/>
  <c r="G173" l="1"/>
  <c r="F173"/>
  <c r="C174" s="1"/>
  <c r="D174" l="1"/>
  <c r="E174" s="1"/>
  <c r="F174" l="1"/>
  <c r="C175" s="1"/>
  <c r="G174"/>
  <c r="D175" l="1"/>
  <c r="E175" s="1"/>
  <c r="G175" l="1"/>
  <c r="F175"/>
  <c r="C176" s="1"/>
  <c r="D176" l="1"/>
  <c r="E176" s="1"/>
  <c r="F176" l="1"/>
  <c r="C177" s="1"/>
  <c r="G176"/>
  <c r="D177" l="1"/>
  <c r="E177" s="1"/>
  <c r="G177" l="1"/>
  <c r="F177"/>
  <c r="C178" s="1"/>
  <c r="D178" l="1"/>
  <c r="E178" s="1"/>
  <c r="F178" l="1"/>
  <c r="C179" s="1"/>
  <c r="G178"/>
  <c r="D179" l="1"/>
  <c r="E179" s="1"/>
  <c r="G179" l="1"/>
  <c r="F179"/>
  <c r="C180" s="1"/>
  <c r="D180" l="1"/>
  <c r="E180" s="1"/>
  <c r="F180" l="1"/>
  <c r="C181" s="1"/>
  <c r="G180"/>
  <c r="D181" l="1"/>
  <c r="E181" s="1"/>
  <c r="G181" l="1"/>
  <c r="F181"/>
  <c r="C182" s="1"/>
  <c r="D182" l="1"/>
  <c r="E182" s="1"/>
  <c r="F182" l="1"/>
  <c r="C183" s="1"/>
  <c r="G182"/>
  <c r="D183" l="1"/>
  <c r="E183" s="1"/>
  <c r="G183" l="1"/>
  <c r="F183"/>
  <c r="C184" s="1"/>
  <c r="D184" l="1"/>
  <c r="E184" s="1"/>
  <c r="F184" l="1"/>
  <c r="C185" s="1"/>
  <c r="G184"/>
  <c r="D185" l="1"/>
  <c r="E185" s="1"/>
  <c r="G185" l="1"/>
  <c r="F185"/>
  <c r="C186" s="1"/>
  <c r="D186" l="1"/>
  <c r="E186" s="1"/>
  <c r="F186" l="1"/>
  <c r="C187" s="1"/>
  <c r="G186"/>
  <c r="D187" l="1"/>
  <c r="E187" s="1"/>
  <c r="G187" l="1"/>
  <c r="F187"/>
  <c r="C188" s="1"/>
  <c r="D188" l="1"/>
  <c r="E188" s="1"/>
  <c r="F188" l="1"/>
  <c r="C189" s="1"/>
  <c r="G188"/>
  <c r="D189" l="1"/>
  <c r="E189" s="1"/>
  <c r="G189" l="1"/>
  <c r="F189"/>
  <c r="C190" s="1"/>
  <c r="D190" l="1"/>
  <c r="G190" s="1"/>
  <c r="E190" l="1"/>
  <c r="F190" s="1"/>
  <c r="C191" s="1"/>
  <c r="E191"/>
  <c r="D191"/>
  <c r="G191"/>
  <c r="F191" l="1"/>
  <c r="C192" s="1"/>
  <c r="D192" l="1"/>
  <c r="E192" s="1"/>
  <c r="F192" l="1"/>
  <c r="C193" s="1"/>
  <c r="G192"/>
  <c r="D193" l="1"/>
  <c r="E193" s="1"/>
  <c r="G193" l="1"/>
  <c r="F193"/>
  <c r="C194" s="1"/>
  <c r="D194" l="1"/>
  <c r="E194" s="1"/>
  <c r="F194" l="1"/>
  <c r="C195" s="1"/>
  <c r="G194"/>
  <c r="D195" l="1"/>
  <c r="E195" s="1"/>
  <c r="G195" l="1"/>
  <c r="F195"/>
  <c r="C196" s="1"/>
  <c r="D196" l="1"/>
  <c r="E196" s="1"/>
  <c r="F196" l="1"/>
  <c r="C197" s="1"/>
  <c r="G196"/>
  <c r="D197" l="1"/>
  <c r="E197" s="1"/>
  <c r="G197" l="1"/>
  <c r="F197"/>
  <c r="C198" s="1"/>
  <c r="D198" l="1"/>
  <c r="E198" s="1"/>
  <c r="F198" l="1"/>
  <c r="C199" s="1"/>
  <c r="G198"/>
  <c r="D199" l="1"/>
  <c r="E199" s="1"/>
  <c r="G199" l="1"/>
  <c r="F199"/>
  <c r="C200" s="1"/>
  <c r="D200" l="1"/>
  <c r="G200" s="1"/>
  <c r="E200" l="1"/>
  <c r="F200" s="1"/>
  <c r="C201" s="1"/>
  <c r="D201" l="1"/>
  <c r="E201" l="1"/>
  <c r="F201" s="1"/>
  <c r="C202" s="1"/>
  <c r="G201"/>
  <c r="D202" l="1"/>
  <c r="E202" s="1"/>
  <c r="F202" s="1"/>
  <c r="C203" s="1"/>
  <c r="G202" l="1"/>
  <c r="D203"/>
  <c r="E203" s="1"/>
  <c r="G203" l="1"/>
  <c r="F203"/>
  <c r="C204" s="1"/>
  <c r="D204" l="1"/>
  <c r="E204" s="1"/>
  <c r="F204" l="1"/>
  <c r="C205" s="1"/>
  <c r="G204"/>
  <c r="D205" l="1"/>
  <c r="E205" s="1"/>
  <c r="G205" l="1"/>
  <c r="F205"/>
  <c r="C206" s="1"/>
  <c r="D206" l="1"/>
  <c r="E206" s="1"/>
  <c r="F206" l="1"/>
  <c r="C207" s="1"/>
  <c r="G206"/>
  <c r="D207" l="1"/>
  <c r="E207" s="1"/>
  <c r="G207" l="1"/>
  <c r="F207"/>
  <c r="C208" s="1"/>
  <c r="D208" l="1"/>
  <c r="E208" s="1"/>
  <c r="F208" l="1"/>
  <c r="C209" s="1"/>
  <c r="G208"/>
  <c r="D209" l="1"/>
  <c r="E209" s="1"/>
  <c r="G209" l="1"/>
  <c r="F209"/>
  <c r="C210" s="1"/>
  <c r="D210" l="1"/>
  <c r="E210" s="1"/>
  <c r="F210" l="1"/>
  <c r="C211" s="1"/>
  <c r="G210"/>
  <c r="D211" l="1"/>
  <c r="E211" s="1"/>
  <c r="G211" l="1"/>
  <c r="F211"/>
  <c r="C212" s="1"/>
  <c r="D212" l="1"/>
  <c r="E212" s="1"/>
  <c r="F212" l="1"/>
  <c r="C213" s="1"/>
  <c r="G212"/>
  <c r="D213" l="1"/>
  <c r="E213" s="1"/>
  <c r="G213" l="1"/>
  <c r="F213"/>
  <c r="C214" s="1"/>
  <c r="D214" l="1"/>
  <c r="E214" s="1"/>
  <c r="F214" l="1"/>
  <c r="C215" s="1"/>
  <c r="G214"/>
  <c r="D215" l="1"/>
  <c r="E215" s="1"/>
  <c r="G215" l="1"/>
  <c r="F215"/>
  <c r="C216" s="1"/>
  <c r="D216" l="1"/>
  <c r="E216" s="1"/>
  <c r="F216" l="1"/>
  <c r="C217" s="1"/>
  <c r="G216"/>
  <c r="D217" l="1"/>
  <c r="E217" s="1"/>
  <c r="G217" l="1"/>
  <c r="F217"/>
  <c r="C218" s="1"/>
  <c r="D218" l="1"/>
  <c r="E218" s="1"/>
  <c r="F218" l="1"/>
  <c r="C219" s="1"/>
  <c r="G218"/>
  <c r="D219" l="1"/>
  <c r="E219" s="1"/>
  <c r="G219" l="1"/>
  <c r="F219"/>
  <c r="C220" s="1"/>
  <c r="D220" l="1"/>
  <c r="G220" s="1"/>
  <c r="E220" l="1"/>
  <c r="F220" s="1"/>
  <c r="C221" s="1"/>
  <c r="D221" l="1"/>
  <c r="E221" s="1"/>
  <c r="F221" s="1"/>
  <c r="C222" s="1"/>
  <c r="G221" l="1"/>
  <c r="D222"/>
  <c r="E222" s="1"/>
  <c r="G222" l="1"/>
  <c r="F222"/>
  <c r="C223" s="1"/>
  <c r="D223" l="1"/>
  <c r="E223" s="1"/>
  <c r="F223" l="1"/>
  <c r="C224" s="1"/>
  <c r="G223"/>
  <c r="D224" l="1"/>
  <c r="E224" s="1"/>
  <c r="G224" l="1"/>
  <c r="F224"/>
  <c r="C225" s="1"/>
  <c r="D225" l="1"/>
  <c r="E225" s="1"/>
  <c r="F225" l="1"/>
  <c r="C226" s="1"/>
  <c r="G225"/>
  <c r="D226" l="1"/>
  <c r="E226" s="1"/>
  <c r="G226" l="1"/>
  <c r="F226"/>
  <c r="C227" s="1"/>
  <c r="D227" l="1"/>
  <c r="E227" s="1"/>
  <c r="F227" l="1"/>
  <c r="C228" s="1"/>
  <c r="G227"/>
  <c r="D228" l="1"/>
  <c r="E228" s="1"/>
  <c r="G228" l="1"/>
  <c r="F228"/>
  <c r="C229" s="1"/>
  <c r="D229" l="1"/>
  <c r="E229" s="1"/>
  <c r="F229" l="1"/>
  <c r="C230" s="1"/>
  <c r="G229"/>
  <c r="D230" l="1"/>
  <c r="E230" s="1"/>
  <c r="G230" l="1"/>
  <c r="F230"/>
  <c r="C231" s="1"/>
  <c r="D231" l="1"/>
  <c r="E231" s="1"/>
  <c r="F231" l="1"/>
  <c r="C232" s="1"/>
  <c r="G231"/>
  <c r="D232" l="1"/>
  <c r="E232" s="1"/>
  <c r="G232" l="1"/>
  <c r="F232"/>
  <c r="C233" s="1"/>
  <c r="D233" l="1"/>
  <c r="E233" s="1"/>
  <c r="F233" l="1"/>
  <c r="C234" s="1"/>
  <c r="G233"/>
  <c r="D234" l="1"/>
  <c r="E234" s="1"/>
  <c r="G234" l="1"/>
  <c r="F234"/>
  <c r="C235" s="1"/>
  <c r="D235" l="1"/>
  <c r="E235" s="1"/>
  <c r="G235" l="1"/>
  <c r="F235"/>
  <c r="C236" s="1"/>
  <c r="D236" l="1"/>
  <c r="E236" s="1"/>
  <c r="G236" l="1"/>
  <c r="F236"/>
  <c r="C237" s="1"/>
  <c r="D237" l="1"/>
  <c r="E237" s="1"/>
  <c r="G237" l="1"/>
  <c r="F237"/>
  <c r="C238" s="1"/>
  <c r="D238" l="1"/>
  <c r="E238" s="1"/>
  <c r="G238" l="1"/>
  <c r="F238"/>
  <c r="C239" s="1"/>
  <c r="E239" l="1"/>
  <c r="D239"/>
  <c r="G239" l="1"/>
  <c r="F239"/>
  <c r="C240" s="1"/>
  <c r="D240" l="1"/>
  <c r="E240" s="1"/>
  <c r="G240" l="1"/>
  <c r="F240"/>
  <c r="C241" s="1"/>
  <c r="D241" l="1"/>
  <c r="E241" s="1"/>
  <c r="G241" l="1"/>
  <c r="F241"/>
  <c r="C242" s="1"/>
  <c r="D242" l="1"/>
  <c r="E242" s="1"/>
  <c r="G242" l="1"/>
  <c r="F242"/>
  <c r="C243" s="1"/>
  <c r="D243" l="1"/>
  <c r="E243" s="1"/>
  <c r="G243" l="1"/>
  <c r="F243"/>
  <c r="C244" s="1"/>
  <c r="D244" l="1"/>
  <c r="E244" s="1"/>
  <c r="G244" l="1"/>
  <c r="F244"/>
  <c r="C245" s="1"/>
  <c r="D245" l="1"/>
  <c r="E245" s="1"/>
  <c r="G245" l="1"/>
  <c r="F245"/>
  <c r="C246" s="1"/>
  <c r="D246" l="1"/>
  <c r="E246" s="1"/>
  <c r="F246" l="1"/>
  <c r="C247" s="1"/>
  <c r="G246"/>
  <c r="D247" l="1"/>
  <c r="E247" s="1"/>
  <c r="G247" l="1"/>
  <c r="F247"/>
  <c r="C248" s="1"/>
  <c r="D248" s="1"/>
  <c r="E248" s="1"/>
  <c r="F248" s="1"/>
  <c r="C249" s="1"/>
  <c r="D249" s="1"/>
  <c r="E249" s="1"/>
  <c r="F249" s="1"/>
  <c r="C250" s="1"/>
  <c r="G248" l="1"/>
  <c r="G249" s="1"/>
  <c r="D250"/>
  <c r="G250" s="1"/>
  <c r="E250" l="1"/>
  <c r="F250" s="1"/>
  <c r="C251" s="1"/>
  <c r="D251"/>
  <c r="G251" s="1"/>
  <c r="E251" l="1"/>
  <c r="F251" s="1"/>
  <c r="C252" s="1"/>
  <c r="D252" l="1"/>
  <c r="G252" s="1"/>
  <c r="E252" l="1"/>
  <c r="F252" s="1"/>
  <c r="C253" s="1"/>
  <c r="D253" s="1"/>
  <c r="E253" s="1"/>
  <c r="F253" s="1"/>
  <c r="C254" s="1"/>
  <c r="D254"/>
  <c r="E254" s="1"/>
  <c r="F254" s="1"/>
  <c r="C255" s="1"/>
  <c r="D255" s="1"/>
  <c r="E255" s="1"/>
  <c r="F255" s="1"/>
  <c r="C256" s="1"/>
  <c r="G253"/>
  <c r="D256" l="1"/>
  <c r="E256" s="1"/>
  <c r="F256" s="1"/>
  <c r="C257" s="1"/>
  <c r="D257" s="1"/>
  <c r="E257" s="1"/>
  <c r="F257" s="1"/>
  <c r="C258" s="1"/>
  <c r="G254"/>
  <c r="G255" s="1"/>
  <c r="D258" l="1"/>
  <c r="E258" s="1"/>
  <c r="F258" s="1"/>
  <c r="C259" s="1"/>
  <c r="D259" s="1"/>
  <c r="E259" s="1"/>
  <c r="F259" s="1"/>
  <c r="C260" s="1"/>
  <c r="G256"/>
  <c r="G257" s="1"/>
  <c r="G258" s="1"/>
  <c r="G259" l="1"/>
  <c r="D260"/>
  <c r="E260" s="1"/>
  <c r="F260" s="1"/>
  <c r="C261" s="1"/>
  <c r="D261" s="1"/>
  <c r="E261" s="1"/>
  <c r="F261" s="1"/>
  <c r="C262" s="1"/>
  <c r="D262" l="1"/>
  <c r="E262" s="1"/>
  <c r="F262" s="1"/>
  <c r="C263" s="1"/>
  <c r="D263" s="1"/>
  <c r="E263" s="1"/>
  <c r="F263" s="1"/>
  <c r="C264" s="1"/>
  <c r="G260"/>
  <c r="G261" s="1"/>
  <c r="G262" l="1"/>
  <c r="G263" s="1"/>
  <c r="G264" s="1"/>
  <c r="D264"/>
  <c r="E264" s="1"/>
  <c r="F264" s="1"/>
  <c r="C265" s="1"/>
  <c r="D265" s="1"/>
  <c r="E265" s="1"/>
  <c r="F265" s="1"/>
  <c r="C266" s="1"/>
  <c r="G265" l="1"/>
  <c r="D266"/>
  <c r="E266" s="1"/>
  <c r="F266" s="1"/>
  <c r="C267" s="1"/>
  <c r="D267" s="1"/>
  <c r="E267" s="1"/>
  <c r="F267" s="1"/>
  <c r="C268" s="1"/>
  <c r="D268" l="1"/>
  <c r="E268" s="1"/>
  <c r="F268" s="1"/>
  <c r="C269" s="1"/>
  <c r="D269" s="1"/>
  <c r="E269" s="1"/>
  <c r="F269" s="1"/>
  <c r="C270" s="1"/>
  <c r="G266"/>
  <c r="G267" s="1"/>
  <c r="G268" s="1"/>
  <c r="D270" l="1"/>
  <c r="E270"/>
  <c r="F270" s="1"/>
  <c r="C271" s="1"/>
  <c r="G269"/>
  <c r="G270" s="1"/>
  <c r="D271" l="1"/>
  <c r="G271" s="1"/>
  <c r="E271" l="1"/>
  <c r="F271" s="1"/>
  <c r="C272" s="1"/>
  <c r="D272" l="1"/>
  <c r="G272" s="1"/>
  <c r="E272" l="1"/>
  <c r="F272" s="1"/>
  <c r="C273" s="1"/>
  <c r="D273" s="1"/>
  <c r="E273" s="1"/>
  <c r="F273" s="1"/>
  <c r="C274" s="1"/>
  <c r="D274"/>
  <c r="E274" s="1"/>
  <c r="F274" s="1"/>
  <c r="C275" s="1"/>
  <c r="G273"/>
  <c r="G274" l="1"/>
  <c r="D275"/>
  <c r="G275" s="1"/>
  <c r="E275" l="1"/>
  <c r="F275" s="1"/>
  <c r="C276" s="1"/>
  <c r="D276" l="1"/>
  <c r="G276" s="1"/>
  <c r="E276" l="1"/>
  <c r="F276" s="1"/>
  <c r="C277" s="1"/>
  <c r="D277" s="1"/>
  <c r="E277" s="1"/>
  <c r="F277" s="1"/>
  <c r="C278" s="1"/>
  <c r="D278"/>
  <c r="E278" s="1"/>
  <c r="F278" s="1"/>
  <c r="C279" s="1"/>
  <c r="D279" s="1"/>
  <c r="E279" s="1"/>
  <c r="F279" s="1"/>
  <c r="C280" s="1"/>
  <c r="G277"/>
  <c r="G278" s="1"/>
  <c r="G279" l="1"/>
  <c r="D280"/>
  <c r="E280" s="1"/>
  <c r="F280" s="1"/>
  <c r="C281" s="1"/>
  <c r="D281" l="1"/>
  <c r="G280"/>
  <c r="G281" l="1"/>
  <c r="E281"/>
  <c r="F281" s="1"/>
  <c r="C282" s="1"/>
  <c r="D282" l="1"/>
  <c r="G282" s="1"/>
  <c r="E282" l="1"/>
  <c r="F282" s="1"/>
  <c r="C283" s="1"/>
  <c r="D283" s="1"/>
  <c r="E283" s="1"/>
  <c r="F283" s="1"/>
  <c r="C284" s="1"/>
  <c r="D284"/>
  <c r="E284" s="1"/>
  <c r="F284" s="1"/>
  <c r="C285" s="1"/>
  <c r="G283"/>
  <c r="D285" l="1"/>
  <c r="G284"/>
  <c r="G285" l="1"/>
  <c r="E285"/>
  <c r="F285" s="1"/>
  <c r="C286" s="1"/>
  <c r="D286" l="1"/>
  <c r="E286"/>
  <c r="F286" s="1"/>
  <c r="C287" s="1"/>
  <c r="G286"/>
  <c r="D287" l="1"/>
  <c r="G287" s="1"/>
  <c r="E287" l="1"/>
  <c r="F287" s="1"/>
  <c r="C288" s="1"/>
  <c r="D288" l="1"/>
  <c r="G288" s="1"/>
  <c r="E288" l="1"/>
  <c r="F288" s="1"/>
  <c r="C289" s="1"/>
  <c r="D289" s="1"/>
  <c r="E289" s="1"/>
  <c r="F289" s="1"/>
  <c r="C290" s="1"/>
  <c r="G289" l="1"/>
  <c r="D290"/>
  <c r="E290" s="1"/>
  <c r="F290" s="1"/>
  <c r="C291" s="1"/>
  <c r="D291" s="1"/>
  <c r="E291" s="1"/>
  <c r="F291" s="1"/>
  <c r="C292" s="1"/>
  <c r="D292" l="1"/>
  <c r="E292" s="1"/>
  <c r="F292" s="1"/>
  <c r="C293" s="1"/>
  <c r="D293" s="1"/>
  <c r="E293" s="1"/>
  <c r="F293" s="1"/>
  <c r="C294" s="1"/>
  <c r="G290"/>
  <c r="G291" s="1"/>
  <c r="G292" l="1"/>
  <c r="D294"/>
  <c r="E294" s="1"/>
  <c r="F294" s="1"/>
  <c r="C295" s="1"/>
  <c r="D295" s="1"/>
  <c r="E295" s="1"/>
  <c r="F295" s="1"/>
  <c r="C296" s="1"/>
  <c r="G293"/>
  <c r="G294" s="1"/>
  <c r="D296" l="1"/>
  <c r="E296" s="1"/>
  <c r="F296" s="1"/>
  <c r="C297" s="1"/>
  <c r="D297" s="1"/>
  <c r="E297" s="1"/>
  <c r="F297" s="1"/>
  <c r="C298" s="1"/>
  <c r="G295"/>
  <c r="G296" l="1"/>
  <c r="G297" s="1"/>
  <c r="G298" s="1"/>
  <c r="D298"/>
  <c r="E298"/>
  <c r="F298" s="1"/>
  <c r="C299" s="1"/>
  <c r="D299" s="1"/>
  <c r="E299" s="1"/>
  <c r="F299" s="1"/>
  <c r="C300" s="1"/>
  <c r="D300" l="1"/>
  <c r="E300"/>
  <c r="F300" s="1"/>
  <c r="C301" s="1"/>
  <c r="D301" s="1"/>
  <c r="E301" s="1"/>
  <c r="F301" s="1"/>
  <c r="C302" s="1"/>
  <c r="G299"/>
  <c r="G300" s="1"/>
  <c r="D302" l="1"/>
  <c r="E302" s="1"/>
  <c r="F302" s="1"/>
  <c r="C303" s="1"/>
  <c r="D303" s="1"/>
  <c r="E303" s="1"/>
  <c r="F303" s="1"/>
  <c r="C304" s="1"/>
  <c r="G301"/>
  <c r="G302" s="1"/>
  <c r="D304" l="1"/>
  <c r="E304" s="1"/>
  <c r="F304" s="1"/>
  <c r="C305" s="1"/>
  <c r="D305" s="1"/>
  <c r="E305" s="1"/>
  <c r="F305" s="1"/>
  <c r="C306" s="1"/>
  <c r="G303"/>
  <c r="G304" l="1"/>
  <c r="D306"/>
  <c r="E306" s="1"/>
  <c r="F306" s="1"/>
  <c r="C307" s="1"/>
  <c r="D307" s="1"/>
  <c r="E307" s="1"/>
  <c r="F307" s="1"/>
  <c r="C308" s="1"/>
  <c r="G305"/>
  <c r="G306" l="1"/>
  <c r="D308"/>
  <c r="E308"/>
  <c r="F308" s="1"/>
  <c r="C309" s="1"/>
  <c r="D309" s="1"/>
  <c r="E309" s="1"/>
  <c r="F309" s="1"/>
  <c r="C310" s="1"/>
  <c r="G307"/>
  <c r="G308" s="1"/>
  <c r="D310" l="1"/>
  <c r="E310" s="1"/>
  <c r="F310" s="1"/>
  <c r="C311" s="1"/>
  <c r="D311" s="1"/>
  <c r="E311" s="1"/>
  <c r="F311" s="1"/>
  <c r="C312" s="1"/>
  <c r="G309"/>
  <c r="G310" s="1"/>
  <c r="D312" l="1"/>
  <c r="E312" s="1"/>
  <c r="F312" s="1"/>
  <c r="C313" s="1"/>
  <c r="G311"/>
  <c r="G312" s="1"/>
  <c r="D313" l="1"/>
  <c r="G313" s="1"/>
  <c r="E313" l="1"/>
  <c r="F313" s="1"/>
  <c r="C314" s="1"/>
  <c r="D314" l="1"/>
  <c r="G314" s="1"/>
  <c r="E314" l="1"/>
  <c r="F314" s="1"/>
  <c r="C315" s="1"/>
  <c r="D315" s="1"/>
  <c r="E315" s="1"/>
  <c r="F315" s="1"/>
  <c r="C316" s="1"/>
  <c r="D316"/>
  <c r="E316" s="1"/>
  <c r="F316" s="1"/>
  <c r="C317" s="1"/>
  <c r="D317" s="1"/>
  <c r="E317" s="1"/>
  <c r="F317" s="1"/>
  <c r="C318" s="1"/>
  <c r="G315"/>
  <c r="G316" l="1"/>
  <c r="D318"/>
  <c r="E318"/>
  <c r="F318" s="1"/>
  <c r="C319" s="1"/>
  <c r="D319" s="1"/>
  <c r="E319" s="1"/>
  <c r="F319" s="1"/>
  <c r="C320" s="1"/>
  <c r="G317"/>
  <c r="G318" s="1"/>
  <c r="D320" l="1"/>
  <c r="E320"/>
  <c r="F320" s="1"/>
  <c r="C321" s="1"/>
  <c r="D321" s="1"/>
  <c r="E321" s="1"/>
  <c r="F321" s="1"/>
  <c r="C322" s="1"/>
  <c r="G319"/>
  <c r="G320" s="1"/>
  <c r="D322" l="1"/>
  <c r="E322"/>
  <c r="F322" s="1"/>
  <c r="C323" s="1"/>
  <c r="D323" s="1"/>
  <c r="E323" s="1"/>
  <c r="F323" s="1"/>
  <c r="C324" s="1"/>
  <c r="G321"/>
  <c r="G322" s="1"/>
  <c r="D324" l="1"/>
  <c r="E324"/>
  <c r="F324" s="1"/>
  <c r="C325" s="1"/>
  <c r="D325" s="1"/>
  <c r="E325" s="1"/>
  <c r="F325" s="1"/>
  <c r="C326" s="1"/>
  <c r="G323"/>
  <c r="G324" s="1"/>
  <c r="D326" l="1"/>
  <c r="E326"/>
  <c r="F326" s="1"/>
  <c r="C327" s="1"/>
  <c r="D327" s="1"/>
  <c r="E327" s="1"/>
  <c r="F327" s="1"/>
  <c r="C328" s="1"/>
  <c r="G325"/>
  <c r="G326" s="1"/>
  <c r="D328" l="1"/>
  <c r="E328"/>
  <c r="F328" s="1"/>
  <c r="C329" s="1"/>
  <c r="D329" s="1"/>
  <c r="E329" s="1"/>
  <c r="F329" s="1"/>
  <c r="C330" s="1"/>
  <c r="G327"/>
  <c r="G328" s="1"/>
  <c r="D330" l="1"/>
  <c r="E330"/>
  <c r="F330" s="1"/>
  <c r="C331" s="1"/>
  <c r="D331" s="1"/>
  <c r="E331" s="1"/>
  <c r="F331" s="1"/>
  <c r="C332" s="1"/>
  <c r="G329"/>
  <c r="G330" s="1"/>
  <c r="D332" l="1"/>
  <c r="E332" s="1"/>
  <c r="F332" s="1"/>
  <c r="C333" s="1"/>
  <c r="D333" s="1"/>
  <c r="E333" s="1"/>
  <c r="F333" s="1"/>
  <c r="C334" s="1"/>
  <c r="G331"/>
  <c r="G332" s="1"/>
  <c r="D334" l="1"/>
  <c r="E334" s="1"/>
  <c r="F334" s="1"/>
  <c r="C335" s="1"/>
  <c r="D335" s="1"/>
  <c r="E335" s="1"/>
  <c r="F335" s="1"/>
  <c r="C336" s="1"/>
  <c r="G333"/>
  <c r="G334" s="1"/>
  <c r="D336" l="1"/>
  <c r="E336" s="1"/>
  <c r="F336" s="1"/>
  <c r="C337" s="1"/>
  <c r="D337" s="1"/>
  <c r="E337" s="1"/>
  <c r="F337" s="1"/>
  <c r="C338" s="1"/>
  <c r="G335"/>
  <c r="G336" l="1"/>
  <c r="D338"/>
  <c r="G337"/>
  <c r="G338" l="1"/>
  <c r="E338"/>
  <c r="F338" s="1"/>
  <c r="C339" s="1"/>
  <c r="D339" l="1"/>
  <c r="G339" s="1"/>
  <c r="E339" l="1"/>
  <c r="F339" s="1"/>
  <c r="C340" s="1"/>
  <c r="D340" l="1"/>
  <c r="G340" s="1"/>
  <c r="E340" l="1"/>
  <c r="F340" s="1"/>
  <c r="C341" s="1"/>
  <c r="E341" l="1"/>
  <c r="F341" s="1"/>
  <c r="C342" s="1"/>
  <c r="D341"/>
  <c r="G341" s="1"/>
  <c r="D342" l="1"/>
  <c r="G342" s="1"/>
  <c r="E342" l="1"/>
  <c r="F342" s="1"/>
  <c r="C343" s="1"/>
  <c r="D343" l="1"/>
  <c r="G343" s="1"/>
  <c r="E343" l="1"/>
  <c r="F343" s="1"/>
  <c r="C344" s="1"/>
  <c r="D344" l="1"/>
  <c r="G344" s="1"/>
  <c r="E344" l="1"/>
  <c r="F344" s="1"/>
  <c r="C345" s="1"/>
  <c r="D345" l="1"/>
  <c r="G345" s="1"/>
  <c r="E345" l="1"/>
  <c r="F345" s="1"/>
  <c r="C346" s="1"/>
  <c r="D346" s="1"/>
  <c r="G346" s="1"/>
  <c r="E346" l="1"/>
  <c r="F346" s="1"/>
  <c r="C347" s="1"/>
  <c r="D347" l="1"/>
  <c r="G347" s="1"/>
  <c r="E347" l="1"/>
  <c r="F347" s="1"/>
  <c r="C348" s="1"/>
  <c r="D348" l="1"/>
  <c r="G348" s="1"/>
  <c r="E348" l="1"/>
  <c r="F348" s="1"/>
  <c r="C349" s="1"/>
  <c r="D349" l="1"/>
  <c r="G349" s="1"/>
  <c r="E349" l="1"/>
  <c r="F349" s="1"/>
  <c r="C350" s="1"/>
  <c r="D350" l="1"/>
  <c r="G350" s="1"/>
  <c r="E350" l="1"/>
  <c r="F350" s="1"/>
  <c r="C351" s="1"/>
  <c r="D351" l="1"/>
  <c r="G351" s="1"/>
  <c r="E351" l="1"/>
  <c r="F351" s="1"/>
  <c r="C352" s="1"/>
  <c r="D352" l="1"/>
  <c r="G352" s="1"/>
  <c r="E352" l="1"/>
  <c r="F352" s="1"/>
  <c r="C353" s="1"/>
  <c r="D353" s="1"/>
  <c r="E353" s="1"/>
  <c r="F353" s="1"/>
  <c r="C354" s="1"/>
  <c r="D354" s="1"/>
  <c r="E354" s="1"/>
  <c r="F354" s="1"/>
  <c r="C355" s="1"/>
  <c r="D355" s="1"/>
  <c r="E355" s="1"/>
  <c r="F355" s="1"/>
  <c r="C356" s="1"/>
  <c r="G353" l="1"/>
  <c r="G354" s="1"/>
  <c r="G355" s="1"/>
  <c r="G356" s="1"/>
  <c r="D356"/>
  <c r="E356" s="1"/>
  <c r="F356" s="1"/>
  <c r="C357" s="1"/>
  <c r="D357" l="1"/>
  <c r="G357" s="1"/>
  <c r="E357" l="1"/>
  <c r="F357" s="1"/>
  <c r="C358" s="1"/>
  <c r="D358" s="1"/>
  <c r="E358" s="1"/>
  <c r="F358" s="1"/>
  <c r="C359" s="1"/>
  <c r="G358" l="1"/>
  <c r="G359" s="1"/>
  <c r="D359"/>
  <c r="E359" s="1"/>
  <c r="F359" s="1"/>
  <c r="C360" s="1"/>
  <c r="D360" s="1"/>
  <c r="E360" s="1"/>
  <c r="F360" s="1"/>
  <c r="C361" s="1"/>
  <c r="D361" l="1"/>
  <c r="E361" s="1"/>
  <c r="F361" s="1"/>
  <c r="C362" s="1"/>
  <c r="D362" s="1"/>
  <c r="E362" s="1"/>
  <c r="F362" s="1"/>
  <c r="C363" s="1"/>
  <c r="D363" s="1"/>
  <c r="E363" s="1"/>
  <c r="F363" s="1"/>
  <c r="C364" s="1"/>
  <c r="D364" s="1"/>
  <c r="E364" s="1"/>
  <c r="F364" s="1"/>
  <c r="C365" s="1"/>
  <c r="G360"/>
  <c r="G361" l="1"/>
  <c r="D365"/>
  <c r="G362"/>
  <c r="G363" s="1"/>
  <c r="G364" s="1"/>
  <c r="G365" l="1"/>
  <c r="E365"/>
  <c r="F365" s="1"/>
  <c r="C366" s="1"/>
  <c r="D366" s="1"/>
  <c r="E366" s="1"/>
  <c r="F366" s="1"/>
  <c r="C367" s="1"/>
  <c r="G366" l="1"/>
  <c r="G367"/>
  <c r="D367"/>
  <c r="E367" s="1"/>
  <c r="F367" s="1"/>
</calcChain>
</file>

<file path=xl/sharedStrings.xml><?xml version="1.0" encoding="utf-8"?>
<sst xmlns="http://schemas.openxmlformats.org/spreadsheetml/2006/main" count="11" uniqueCount="11">
  <si>
    <t>Total Interest Paid Calculator for Small Loans</t>
  </si>
  <si>
    <t>Beginning Loan Amount:</t>
  </si>
  <si>
    <t>Monthly Payment:</t>
  </si>
  <si>
    <t>Annual Interest Rate:</t>
  </si>
  <si>
    <t>Year</t>
  </si>
  <si>
    <t>Month</t>
  </si>
  <si>
    <t>Beginning Balance</t>
  </si>
  <si>
    <t>Interest</t>
  </si>
  <si>
    <t>Principal</t>
  </si>
  <si>
    <t>Ending Balance</t>
  </si>
  <si>
    <t>Total Interest Paid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</si>
</sst>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 tint="0.149967955565050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9" fontId="0" fillId="2" borderId="0" xfId="2" applyFont="1" applyFill="1"/>
    <xf numFmtId="0" fontId="2" fillId="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7:G367" totalsRowShown="0" dataDxfId="0" dataCellStyle="Currency">
  <autoFilter ref="A7:G367"/>
  <tableColumns count="7">
    <tableColumn id="1" name="Year"/>
    <tableColumn id="2" name="Month"/>
    <tableColumn id="3" name="Beginning Balance" dataDxfId="5" dataCellStyle="Currency">
      <calculatedColumnFormula>F7</calculatedColumnFormula>
    </tableColumn>
    <tableColumn id="4" name="Interest" dataDxfId="4" dataCellStyle="Currency">
      <calculatedColumnFormula xml:space="preserve"> C8*(Interest_Rate/12)</calculatedColumnFormula>
    </tableColumn>
    <tableColumn id="5" name="Principal" dataDxfId="3" dataCellStyle="Currency">
      <calculatedColumnFormula>IF(C8+D8&gt;$E$4,$E$4-D8,C8)</calculatedColumnFormula>
    </tableColumn>
    <tableColumn id="6" name="Ending Balance" dataDxfId="2" dataCellStyle="Currency">
      <calculatedColumnFormula>C8-E8</calculatedColumnFormula>
    </tableColumn>
    <tableColumn id="7" name="Total Interest Paid" dataDxfId="1" dataCellStyle="Currency">
      <calculatedColumnFormula>G7+D8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>
      <selection activeCell="G4" sqref="G4"/>
    </sheetView>
  </sheetViews>
  <sheetFormatPr defaultRowHeight="15"/>
  <cols>
    <col min="3" max="3" width="19.28515625" customWidth="1"/>
    <col min="4" max="4" width="10.140625" customWidth="1"/>
    <col min="5" max="5" width="12.7109375" bestFit="1" customWidth="1"/>
    <col min="6" max="6" width="16.42578125" customWidth="1"/>
    <col min="7" max="7" width="19.28515625" customWidth="1"/>
  </cols>
  <sheetData>
    <row r="1" spans="1:7" ht="21">
      <c r="A1" s="5" t="s">
        <v>0</v>
      </c>
      <c r="B1" s="5"/>
      <c r="C1" s="5"/>
      <c r="D1" s="5"/>
      <c r="E1" s="5"/>
      <c r="F1" s="5"/>
      <c r="G1" s="5"/>
    </row>
    <row r="3" spans="1:7">
      <c r="B3" s="2" t="s">
        <v>1</v>
      </c>
      <c r="C3" s="2"/>
      <c r="D3" s="2"/>
      <c r="E3" s="3">
        <v>120000</v>
      </c>
    </row>
    <row r="4" spans="1:7">
      <c r="B4" s="2" t="s">
        <v>2</v>
      </c>
      <c r="C4" s="2"/>
      <c r="D4" s="2"/>
      <c r="E4" s="3">
        <v>1500</v>
      </c>
    </row>
    <row r="5" spans="1:7">
      <c r="B5" s="2" t="s">
        <v>3</v>
      </c>
      <c r="C5" s="2"/>
      <c r="D5" s="2"/>
      <c r="E5" s="4">
        <v>0.08</v>
      </c>
    </row>
    <row r="7" spans="1:7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>
      <c r="A8">
        <v>1</v>
      </c>
      <c r="B8">
        <v>1</v>
      </c>
      <c r="C8" s="1">
        <f>Loan_Amount</f>
        <v>120000</v>
      </c>
      <c r="D8" s="1">
        <f xml:space="preserve"> C8*(Interest_Rate/12)</f>
        <v>800</v>
      </c>
      <c r="E8" s="1">
        <f>Monthly_Payment-D8</f>
        <v>700</v>
      </c>
      <c r="F8" s="1">
        <f>C8-E8</f>
        <v>119300</v>
      </c>
      <c r="G8" s="1">
        <f>D8</f>
        <v>800</v>
      </c>
    </row>
    <row r="9" spans="1:7">
      <c r="A9">
        <v>1</v>
      </c>
      <c r="B9">
        <v>2</v>
      </c>
      <c r="C9" s="1">
        <f>F8</f>
        <v>119300</v>
      </c>
      <c r="D9" s="1">
        <f xml:space="preserve"> C9*(Interest_Rate/12)</f>
        <v>795.33333333333337</v>
      </c>
      <c r="E9" s="1">
        <f>IF(C9+D9&gt;$E$4,$E$4-D9,C9)</f>
        <v>704.66666666666663</v>
      </c>
      <c r="F9" s="1">
        <f>C9-E9</f>
        <v>118595.33333333333</v>
      </c>
      <c r="G9" s="1">
        <f>G8+D9</f>
        <v>1595.3333333333335</v>
      </c>
    </row>
    <row r="10" spans="1:7">
      <c r="A10">
        <v>1</v>
      </c>
      <c r="B10">
        <v>3</v>
      </c>
      <c r="C10" s="1">
        <f t="shared" ref="C10:C19" si="0">F9</f>
        <v>118595.33333333333</v>
      </c>
      <c r="D10" s="1">
        <f xml:space="preserve"> C10*(Interest_Rate/12)</f>
        <v>790.63555555555558</v>
      </c>
      <c r="E10" s="1">
        <f t="shared" ref="E10:E73" si="1">IF(C10+D10&gt;$E$4,$E$4-D10,C10)</f>
        <v>709.36444444444442</v>
      </c>
      <c r="F10" s="1">
        <f t="shared" ref="F10:F19" si="2">C10-E10</f>
        <v>117885.96888888888</v>
      </c>
      <c r="G10" s="1">
        <f t="shared" ref="G10:G19" si="3">G9+D10</f>
        <v>2385.9688888888891</v>
      </c>
    </row>
    <row r="11" spans="1:7">
      <c r="A11">
        <v>1</v>
      </c>
      <c r="B11">
        <v>4</v>
      </c>
      <c r="C11" s="1">
        <f t="shared" si="0"/>
        <v>117885.96888888888</v>
      </c>
      <c r="D11" s="1">
        <f xml:space="preserve"> C11*(Interest_Rate/12)</f>
        <v>785.90645925925924</v>
      </c>
      <c r="E11" s="1">
        <f t="shared" si="1"/>
        <v>714.09354074074076</v>
      </c>
      <c r="F11" s="1">
        <f t="shared" si="2"/>
        <v>117171.87534814814</v>
      </c>
      <c r="G11" s="1">
        <f t="shared" si="3"/>
        <v>3171.8753481481481</v>
      </c>
    </row>
    <row r="12" spans="1:7">
      <c r="A12">
        <v>1</v>
      </c>
      <c r="B12">
        <v>5</v>
      </c>
      <c r="C12" s="1">
        <f t="shared" si="0"/>
        <v>117171.87534814814</v>
      </c>
      <c r="D12" s="1">
        <f xml:space="preserve"> C12*(Interest_Rate/12)</f>
        <v>781.14583565432099</v>
      </c>
      <c r="E12" s="1">
        <f t="shared" si="1"/>
        <v>718.85416434567901</v>
      </c>
      <c r="F12" s="1">
        <f t="shared" si="2"/>
        <v>116453.02118380246</v>
      </c>
      <c r="G12" s="1">
        <f t="shared" si="3"/>
        <v>3953.0211838024688</v>
      </c>
    </row>
    <row r="13" spans="1:7">
      <c r="A13">
        <v>1</v>
      </c>
      <c r="B13">
        <v>6</v>
      </c>
      <c r="C13" s="1">
        <f t="shared" si="0"/>
        <v>116453.02118380246</v>
      </c>
      <c r="D13" s="1">
        <f xml:space="preserve"> C13*(Interest_Rate/12)</f>
        <v>776.35347455868305</v>
      </c>
      <c r="E13" s="1">
        <f t="shared" si="1"/>
        <v>723.64652544131695</v>
      </c>
      <c r="F13" s="1">
        <f t="shared" si="2"/>
        <v>115729.37465836114</v>
      </c>
      <c r="G13" s="1">
        <f t="shared" si="3"/>
        <v>4729.3746583611519</v>
      </c>
    </row>
    <row r="14" spans="1:7">
      <c r="A14">
        <v>1</v>
      </c>
      <c r="B14">
        <v>7</v>
      </c>
      <c r="C14" s="1">
        <f t="shared" si="0"/>
        <v>115729.37465836114</v>
      </c>
      <c r="D14" s="1">
        <f xml:space="preserve"> C14*(Interest_Rate/12)</f>
        <v>771.52916438907425</v>
      </c>
      <c r="E14" s="1">
        <f t="shared" si="1"/>
        <v>728.47083561092575</v>
      </c>
      <c r="F14" s="1">
        <f t="shared" si="2"/>
        <v>115000.90382275022</v>
      </c>
      <c r="G14" s="1">
        <f t="shared" si="3"/>
        <v>5500.903822750226</v>
      </c>
    </row>
    <row r="15" spans="1:7">
      <c r="A15">
        <v>1</v>
      </c>
      <c r="B15">
        <v>8</v>
      </c>
      <c r="C15" s="1">
        <f t="shared" si="0"/>
        <v>115000.90382275022</v>
      </c>
      <c r="D15" s="1">
        <f xml:space="preserve"> C15*(Interest_Rate/12)</f>
        <v>766.67269215166812</v>
      </c>
      <c r="E15" s="1">
        <f t="shared" si="1"/>
        <v>733.32730784833188</v>
      </c>
      <c r="F15" s="1">
        <f t="shared" si="2"/>
        <v>114267.57651490188</v>
      </c>
      <c r="G15" s="1">
        <f t="shared" si="3"/>
        <v>6267.5765149018944</v>
      </c>
    </row>
    <row r="16" spans="1:7">
      <c r="A16">
        <v>1</v>
      </c>
      <c r="B16">
        <v>9</v>
      </c>
      <c r="C16" s="1">
        <f t="shared" si="0"/>
        <v>114267.57651490188</v>
      </c>
      <c r="D16" s="1">
        <f xml:space="preserve"> C16*(Interest_Rate/12)</f>
        <v>761.7838434326793</v>
      </c>
      <c r="E16" s="1">
        <f t="shared" si="1"/>
        <v>738.2161565673207</v>
      </c>
      <c r="F16" s="1">
        <f t="shared" si="2"/>
        <v>113529.36035833457</v>
      </c>
      <c r="G16" s="1">
        <f t="shared" si="3"/>
        <v>7029.3603583345739</v>
      </c>
    </row>
    <row r="17" spans="1:7">
      <c r="A17">
        <v>1</v>
      </c>
      <c r="B17">
        <v>10</v>
      </c>
      <c r="C17" s="1">
        <f t="shared" si="0"/>
        <v>113529.36035833457</v>
      </c>
      <c r="D17" s="1">
        <f xml:space="preserve"> C17*(Interest_Rate/12)</f>
        <v>756.86240238889718</v>
      </c>
      <c r="E17" s="1">
        <f t="shared" si="1"/>
        <v>743.13759761110282</v>
      </c>
      <c r="F17" s="1">
        <f t="shared" si="2"/>
        <v>112786.22276072347</v>
      </c>
      <c r="G17" s="1">
        <f t="shared" si="3"/>
        <v>7786.2227607234709</v>
      </c>
    </row>
    <row r="18" spans="1:7">
      <c r="A18">
        <v>1</v>
      </c>
      <c r="B18">
        <v>11</v>
      </c>
      <c r="C18" s="1">
        <f t="shared" si="0"/>
        <v>112786.22276072347</v>
      </c>
      <c r="D18" s="1">
        <f xml:space="preserve"> C18*(Interest_Rate/12)</f>
        <v>751.90815173815645</v>
      </c>
      <c r="E18" s="1">
        <f t="shared" si="1"/>
        <v>748.09184826184355</v>
      </c>
      <c r="F18" s="1">
        <f t="shared" si="2"/>
        <v>112038.13091246162</v>
      </c>
      <c r="G18" s="1">
        <f t="shared" si="3"/>
        <v>8538.1309124616273</v>
      </c>
    </row>
    <row r="19" spans="1:7">
      <c r="A19">
        <v>1</v>
      </c>
      <c r="B19">
        <v>12</v>
      </c>
      <c r="C19" s="1">
        <f t="shared" si="0"/>
        <v>112038.13091246162</v>
      </c>
      <c r="D19" s="1">
        <f xml:space="preserve"> C19*(Interest_Rate/12)</f>
        <v>746.92087274974426</v>
      </c>
      <c r="E19" s="1">
        <f t="shared" si="1"/>
        <v>753.07912725025574</v>
      </c>
      <c r="F19" s="1">
        <f t="shared" si="2"/>
        <v>111285.05178521137</v>
      </c>
      <c r="G19" s="1">
        <f t="shared" si="3"/>
        <v>9285.0517852113717</v>
      </c>
    </row>
    <row r="20" spans="1:7">
      <c r="A20">
        <v>2</v>
      </c>
      <c r="B20">
        <v>1</v>
      </c>
      <c r="C20" s="1">
        <f t="shared" ref="C20:C83" si="4">F19</f>
        <v>111285.05178521137</v>
      </c>
      <c r="D20" s="1">
        <f xml:space="preserve"> C20*(Interest_Rate/12)</f>
        <v>741.90034523474253</v>
      </c>
      <c r="E20" s="1">
        <f t="shared" si="1"/>
        <v>758.09965476525747</v>
      </c>
      <c r="F20" s="1">
        <f t="shared" ref="F20:F83" si="5">C20-E20</f>
        <v>110526.95213044611</v>
      </c>
      <c r="G20" s="1">
        <f t="shared" ref="G20:G83" si="6">G19+D20</f>
        <v>10026.952130446114</v>
      </c>
    </row>
    <row r="21" spans="1:7">
      <c r="A21">
        <v>2</v>
      </c>
      <c r="B21">
        <v>2</v>
      </c>
      <c r="C21" s="1">
        <f t="shared" si="4"/>
        <v>110526.95213044611</v>
      </c>
      <c r="D21" s="1">
        <f xml:space="preserve"> C21*(Interest_Rate/12)</f>
        <v>736.84634753630746</v>
      </c>
      <c r="E21" s="1">
        <f t="shared" si="1"/>
        <v>763.15365246369254</v>
      </c>
      <c r="F21" s="1">
        <f t="shared" si="5"/>
        <v>109763.79847798242</v>
      </c>
      <c r="G21" s="1">
        <f t="shared" si="6"/>
        <v>10763.798477982422</v>
      </c>
    </row>
    <row r="22" spans="1:7">
      <c r="A22">
        <v>2</v>
      </c>
      <c r="B22">
        <v>3</v>
      </c>
      <c r="C22" s="1">
        <f t="shared" si="4"/>
        <v>109763.79847798242</v>
      </c>
      <c r="D22" s="1">
        <f xml:space="preserve"> C22*(Interest_Rate/12)</f>
        <v>731.75865651988283</v>
      </c>
      <c r="E22" s="1">
        <f t="shared" si="1"/>
        <v>768.24134348011717</v>
      </c>
      <c r="F22" s="1">
        <f t="shared" si="5"/>
        <v>108995.55713450231</v>
      </c>
      <c r="G22" s="1">
        <f t="shared" si="6"/>
        <v>11495.557134502305</v>
      </c>
    </row>
    <row r="23" spans="1:7">
      <c r="A23">
        <v>2</v>
      </c>
      <c r="B23">
        <v>4</v>
      </c>
      <c r="C23" s="1">
        <f t="shared" si="4"/>
        <v>108995.55713450231</v>
      </c>
      <c r="D23" s="1">
        <f xml:space="preserve"> C23*(Interest_Rate/12)</f>
        <v>726.6370475633488</v>
      </c>
      <c r="E23" s="1">
        <f t="shared" si="1"/>
        <v>773.3629524366512</v>
      </c>
      <c r="F23" s="1">
        <f t="shared" si="5"/>
        <v>108222.19418206565</v>
      </c>
      <c r="G23" s="1">
        <f t="shared" si="6"/>
        <v>12222.194182065654</v>
      </c>
    </row>
    <row r="24" spans="1:7">
      <c r="A24">
        <v>2</v>
      </c>
      <c r="B24">
        <v>5</v>
      </c>
      <c r="C24" s="1">
        <f t="shared" si="4"/>
        <v>108222.19418206565</v>
      </c>
      <c r="D24" s="1">
        <f xml:space="preserve"> C24*(Interest_Rate/12)</f>
        <v>721.48129454710443</v>
      </c>
      <c r="E24" s="1">
        <f t="shared" si="1"/>
        <v>778.51870545289557</v>
      </c>
      <c r="F24" s="1">
        <f t="shared" si="5"/>
        <v>107443.67547661276</v>
      </c>
      <c r="G24" s="1">
        <f t="shared" si="6"/>
        <v>12943.675476612758</v>
      </c>
    </row>
    <row r="25" spans="1:7">
      <c r="A25">
        <v>2</v>
      </c>
      <c r="B25">
        <v>6</v>
      </c>
      <c r="C25" s="1">
        <f t="shared" si="4"/>
        <v>107443.67547661276</v>
      </c>
      <c r="D25" s="1">
        <f xml:space="preserve"> C25*(Interest_Rate/12)</f>
        <v>716.29116984408506</v>
      </c>
      <c r="E25" s="1">
        <f t="shared" si="1"/>
        <v>783.70883015591494</v>
      </c>
      <c r="F25" s="1">
        <f t="shared" si="5"/>
        <v>106659.96664645684</v>
      </c>
      <c r="G25" s="1">
        <f t="shared" si="6"/>
        <v>13659.966646456844</v>
      </c>
    </row>
    <row r="26" spans="1:7">
      <c r="A26">
        <v>2</v>
      </c>
      <c r="B26">
        <v>7</v>
      </c>
      <c r="C26" s="1">
        <f t="shared" si="4"/>
        <v>106659.96664645684</v>
      </c>
      <c r="D26" s="1">
        <f xml:space="preserve"> C26*(Interest_Rate/12)</f>
        <v>711.06644430971232</v>
      </c>
      <c r="E26" s="1">
        <f t="shared" si="1"/>
        <v>788.93355569028768</v>
      </c>
      <c r="F26" s="1">
        <f t="shared" si="5"/>
        <v>105871.03309076656</v>
      </c>
      <c r="G26" s="1">
        <f t="shared" si="6"/>
        <v>14371.033090766556</v>
      </c>
    </row>
    <row r="27" spans="1:7">
      <c r="A27">
        <v>2</v>
      </c>
      <c r="B27">
        <v>8</v>
      </c>
      <c r="C27" s="1">
        <f t="shared" si="4"/>
        <v>105871.03309076656</v>
      </c>
      <c r="D27" s="1">
        <f xml:space="preserve"> C27*(Interest_Rate/12)</f>
        <v>705.8068872717771</v>
      </c>
      <c r="E27" s="1">
        <f t="shared" si="1"/>
        <v>794.1931127282229</v>
      </c>
      <c r="F27" s="1">
        <f t="shared" si="5"/>
        <v>105076.83997803833</v>
      </c>
      <c r="G27" s="1">
        <f t="shared" si="6"/>
        <v>15076.839978038333</v>
      </c>
    </row>
    <row r="28" spans="1:7">
      <c r="A28">
        <v>2</v>
      </c>
      <c r="B28">
        <v>9</v>
      </c>
      <c r="C28" s="1">
        <f t="shared" si="4"/>
        <v>105076.83997803833</v>
      </c>
      <c r="D28" s="1">
        <f xml:space="preserve"> C28*(Interest_Rate/12)</f>
        <v>700.51226652025559</v>
      </c>
      <c r="E28" s="1">
        <f t="shared" si="1"/>
        <v>799.48773347974441</v>
      </c>
      <c r="F28" s="1">
        <f t="shared" si="5"/>
        <v>104277.35224455858</v>
      </c>
      <c r="G28" s="1">
        <f t="shared" si="6"/>
        <v>15777.35224455859</v>
      </c>
    </row>
    <row r="29" spans="1:7">
      <c r="A29">
        <v>2</v>
      </c>
      <c r="B29">
        <v>10</v>
      </c>
      <c r="C29" s="1">
        <f t="shared" si="4"/>
        <v>104277.35224455858</v>
      </c>
      <c r="D29" s="1">
        <f xml:space="preserve"> C29*(Interest_Rate/12)</f>
        <v>695.18234829705727</v>
      </c>
      <c r="E29" s="1">
        <f t="shared" si="1"/>
        <v>804.81765170294273</v>
      </c>
      <c r="F29" s="1">
        <f t="shared" si="5"/>
        <v>103472.53459285563</v>
      </c>
      <c r="G29" s="1">
        <f t="shared" si="6"/>
        <v>16472.534592855645</v>
      </c>
    </row>
    <row r="30" spans="1:7">
      <c r="A30">
        <v>2</v>
      </c>
      <c r="B30">
        <v>11</v>
      </c>
      <c r="C30" s="1">
        <f t="shared" si="4"/>
        <v>103472.53459285563</v>
      </c>
      <c r="D30" s="1">
        <f xml:space="preserve"> C30*(Interest_Rate/12)</f>
        <v>689.81689728570427</v>
      </c>
      <c r="E30" s="1">
        <f t="shared" si="1"/>
        <v>810.18310271429573</v>
      </c>
      <c r="F30" s="1">
        <f t="shared" si="5"/>
        <v>102662.35149014134</v>
      </c>
      <c r="G30" s="1">
        <f t="shared" si="6"/>
        <v>17162.351490141351</v>
      </c>
    </row>
    <row r="31" spans="1:7">
      <c r="A31">
        <v>2</v>
      </c>
      <c r="B31">
        <v>12</v>
      </c>
      <c r="C31" s="1">
        <f t="shared" si="4"/>
        <v>102662.35149014134</v>
      </c>
      <c r="D31" s="1">
        <f xml:space="preserve"> C31*(Interest_Rate/12)</f>
        <v>684.41567660094233</v>
      </c>
      <c r="E31" s="1">
        <f t="shared" si="1"/>
        <v>815.58432339905767</v>
      </c>
      <c r="F31" s="1">
        <f t="shared" si="5"/>
        <v>101846.76716674228</v>
      </c>
      <c r="G31" s="1">
        <f t="shared" si="6"/>
        <v>17846.767166742295</v>
      </c>
    </row>
    <row r="32" spans="1:7">
      <c r="A32">
        <v>3</v>
      </c>
      <c r="B32">
        <v>1</v>
      </c>
      <c r="C32" s="1">
        <f t="shared" si="4"/>
        <v>101846.76716674228</v>
      </c>
      <c r="D32" s="1">
        <f xml:space="preserve"> C32*(Interest_Rate/12)</f>
        <v>678.97844777828197</v>
      </c>
      <c r="E32" s="1">
        <f t="shared" si="1"/>
        <v>821.02155222171803</v>
      </c>
      <c r="F32" s="1">
        <f t="shared" si="5"/>
        <v>101025.74561452057</v>
      </c>
      <c r="G32" s="1">
        <f t="shared" si="6"/>
        <v>18525.745614520576</v>
      </c>
    </row>
    <row r="33" spans="1:7">
      <c r="A33">
        <v>3</v>
      </c>
      <c r="B33">
        <v>2</v>
      </c>
      <c r="C33" s="1">
        <f t="shared" si="4"/>
        <v>101025.74561452057</v>
      </c>
      <c r="D33" s="1">
        <f xml:space="preserve"> C33*(Interest_Rate/12)</f>
        <v>673.50497076347051</v>
      </c>
      <c r="E33" s="1">
        <f t="shared" si="1"/>
        <v>826.49502923652949</v>
      </c>
      <c r="F33" s="1">
        <f t="shared" si="5"/>
        <v>100199.25058528404</v>
      </c>
      <c r="G33" s="1">
        <f t="shared" si="6"/>
        <v>19199.250585284048</v>
      </c>
    </row>
    <row r="34" spans="1:7">
      <c r="A34">
        <v>3</v>
      </c>
      <c r="B34">
        <v>3</v>
      </c>
      <c r="C34" s="1">
        <f t="shared" si="4"/>
        <v>100199.25058528404</v>
      </c>
      <c r="D34" s="1">
        <f xml:space="preserve"> C34*(Interest_Rate/12)</f>
        <v>667.9950039018936</v>
      </c>
      <c r="E34" s="1">
        <f t="shared" si="1"/>
        <v>832.0049960981064</v>
      </c>
      <c r="F34" s="1">
        <f t="shared" si="5"/>
        <v>99367.245589185928</v>
      </c>
      <c r="G34" s="1">
        <f t="shared" si="6"/>
        <v>19867.245589185943</v>
      </c>
    </row>
    <row r="35" spans="1:7">
      <c r="A35">
        <v>3</v>
      </c>
      <c r="B35">
        <v>4</v>
      </c>
      <c r="C35" s="1">
        <f t="shared" si="4"/>
        <v>99367.245589185928</v>
      </c>
      <c r="D35" s="1">
        <f xml:space="preserve"> C35*(Interest_Rate/12)</f>
        <v>662.44830392790618</v>
      </c>
      <c r="E35" s="1">
        <f t="shared" si="1"/>
        <v>837.55169607209382</v>
      </c>
      <c r="F35" s="1">
        <f t="shared" si="5"/>
        <v>98529.693893113828</v>
      </c>
      <c r="G35" s="1">
        <f t="shared" si="6"/>
        <v>20529.69389311385</v>
      </c>
    </row>
    <row r="36" spans="1:7">
      <c r="A36">
        <v>3</v>
      </c>
      <c r="B36">
        <v>5</v>
      </c>
      <c r="C36" s="1">
        <f t="shared" si="4"/>
        <v>98529.693893113828</v>
      </c>
      <c r="D36" s="1">
        <f xml:space="preserve"> C36*(Interest_Rate/12)</f>
        <v>656.86462595409228</v>
      </c>
      <c r="E36" s="1">
        <f t="shared" si="1"/>
        <v>843.13537404590772</v>
      </c>
      <c r="F36" s="1">
        <f t="shared" si="5"/>
        <v>97686.558519067927</v>
      </c>
      <c r="G36" s="1">
        <f t="shared" si="6"/>
        <v>21186.558519067941</v>
      </c>
    </row>
    <row r="37" spans="1:7">
      <c r="A37">
        <v>3</v>
      </c>
      <c r="B37">
        <v>6</v>
      </c>
      <c r="C37" s="1">
        <f t="shared" si="4"/>
        <v>97686.558519067927</v>
      </c>
      <c r="D37" s="1">
        <f xml:space="preserve"> C37*(Interest_Rate/12)</f>
        <v>651.24372346045288</v>
      </c>
      <c r="E37" s="1">
        <f t="shared" si="1"/>
        <v>848.75627653954712</v>
      </c>
      <c r="F37" s="1">
        <f t="shared" si="5"/>
        <v>96837.802242528385</v>
      </c>
      <c r="G37" s="1">
        <f t="shared" si="6"/>
        <v>21837.802242528393</v>
      </c>
    </row>
    <row r="38" spans="1:7">
      <c r="A38">
        <v>3</v>
      </c>
      <c r="B38">
        <v>7</v>
      </c>
      <c r="C38" s="1">
        <f t="shared" si="4"/>
        <v>96837.802242528385</v>
      </c>
      <c r="D38" s="1">
        <f xml:space="preserve"> C38*(Interest_Rate/12)</f>
        <v>645.58534828352265</v>
      </c>
      <c r="E38" s="1">
        <f t="shared" si="1"/>
        <v>854.41465171647735</v>
      </c>
      <c r="F38" s="1">
        <f t="shared" si="5"/>
        <v>95983.387590811908</v>
      </c>
      <c r="G38" s="1">
        <f t="shared" si="6"/>
        <v>22483.387590811915</v>
      </c>
    </row>
    <row r="39" spans="1:7">
      <c r="A39">
        <v>3</v>
      </c>
      <c r="B39">
        <v>8</v>
      </c>
      <c r="C39" s="1">
        <f t="shared" si="4"/>
        <v>95983.387590811908</v>
      </c>
      <c r="D39" s="1">
        <f xml:space="preserve"> C39*(Interest_Rate/12)</f>
        <v>639.88925060541271</v>
      </c>
      <c r="E39" s="1">
        <f t="shared" si="1"/>
        <v>860.11074939458729</v>
      </c>
      <c r="F39" s="1">
        <f t="shared" si="5"/>
        <v>95123.276841417319</v>
      </c>
      <c r="G39" s="1">
        <f t="shared" si="6"/>
        <v>23123.27684141733</v>
      </c>
    </row>
    <row r="40" spans="1:7">
      <c r="A40">
        <v>3</v>
      </c>
      <c r="B40">
        <v>9</v>
      </c>
      <c r="C40" s="1">
        <f t="shared" si="4"/>
        <v>95123.276841417319</v>
      </c>
      <c r="D40" s="1">
        <f xml:space="preserve"> C40*(Interest_Rate/12)</f>
        <v>634.15517894278219</v>
      </c>
      <c r="E40" s="1">
        <f t="shared" si="1"/>
        <v>865.84482105721781</v>
      </c>
      <c r="F40" s="1">
        <f t="shared" si="5"/>
        <v>94257.432020360095</v>
      </c>
      <c r="G40" s="1">
        <f t="shared" si="6"/>
        <v>23757.432020360113</v>
      </c>
    </row>
    <row r="41" spans="1:7">
      <c r="A41">
        <v>3</v>
      </c>
      <c r="B41">
        <v>10</v>
      </c>
      <c r="C41" s="1">
        <f t="shared" si="4"/>
        <v>94257.432020360095</v>
      </c>
      <c r="D41" s="1">
        <f xml:space="preserve"> C41*(Interest_Rate/12)</f>
        <v>628.38288013573401</v>
      </c>
      <c r="E41" s="1">
        <f t="shared" si="1"/>
        <v>871.61711986426599</v>
      </c>
      <c r="F41" s="1">
        <f t="shared" si="5"/>
        <v>93385.814900495825</v>
      </c>
      <c r="G41" s="1">
        <f t="shared" si="6"/>
        <v>24385.814900495847</v>
      </c>
    </row>
    <row r="42" spans="1:7">
      <c r="A42">
        <v>3</v>
      </c>
      <c r="B42">
        <v>11</v>
      </c>
      <c r="C42" s="1">
        <f t="shared" si="4"/>
        <v>93385.814900495825</v>
      </c>
      <c r="D42" s="1">
        <f xml:space="preserve"> C42*(Interest_Rate/12)</f>
        <v>622.57209933663887</v>
      </c>
      <c r="E42" s="1">
        <f t="shared" si="1"/>
        <v>877.42790066336113</v>
      </c>
      <c r="F42" s="1">
        <f t="shared" si="5"/>
        <v>92508.386999832466</v>
      </c>
      <c r="G42" s="1">
        <f t="shared" si="6"/>
        <v>25008.386999832484</v>
      </c>
    </row>
    <row r="43" spans="1:7">
      <c r="A43">
        <v>3</v>
      </c>
      <c r="B43">
        <v>12</v>
      </c>
      <c r="C43" s="1">
        <f t="shared" si="4"/>
        <v>92508.386999832466</v>
      </c>
      <c r="D43" s="1">
        <f xml:space="preserve"> C43*(Interest_Rate/12)</f>
        <v>616.72257999888313</v>
      </c>
      <c r="E43" s="1">
        <f t="shared" si="1"/>
        <v>883.27742000111687</v>
      </c>
      <c r="F43" s="1">
        <f t="shared" si="5"/>
        <v>91625.109579831347</v>
      </c>
      <c r="G43" s="1">
        <f t="shared" si="6"/>
        <v>25625.109579831369</v>
      </c>
    </row>
    <row r="44" spans="1:7">
      <c r="A44">
        <v>4</v>
      </c>
      <c r="B44">
        <v>1</v>
      </c>
      <c r="C44" s="1">
        <f t="shared" si="4"/>
        <v>91625.109579831347</v>
      </c>
      <c r="D44" s="1">
        <f xml:space="preserve"> C44*(Interest_Rate/12)</f>
        <v>610.83406386554236</v>
      </c>
      <c r="E44" s="1">
        <f t="shared" si="1"/>
        <v>889.16593613445764</v>
      </c>
      <c r="F44" s="1">
        <f t="shared" si="5"/>
        <v>90735.943643696883</v>
      </c>
      <c r="G44" s="1">
        <f t="shared" si="6"/>
        <v>26235.943643696912</v>
      </c>
    </row>
    <row r="45" spans="1:7">
      <c r="A45">
        <v>4</v>
      </c>
      <c r="B45">
        <v>2</v>
      </c>
      <c r="C45" s="1">
        <f t="shared" si="4"/>
        <v>90735.943643696883</v>
      </c>
      <c r="D45" s="1">
        <f xml:space="preserve"> C45*(Interest_Rate/12)</f>
        <v>604.90629095797931</v>
      </c>
      <c r="E45" s="1">
        <f t="shared" si="1"/>
        <v>895.09370904202069</v>
      </c>
      <c r="F45" s="1">
        <f t="shared" si="5"/>
        <v>89840.849934654863</v>
      </c>
      <c r="G45" s="1">
        <f t="shared" si="6"/>
        <v>26840.849934654892</v>
      </c>
    </row>
    <row r="46" spans="1:7">
      <c r="A46">
        <v>4</v>
      </c>
      <c r="B46">
        <v>3</v>
      </c>
      <c r="C46" s="1">
        <f t="shared" si="4"/>
        <v>89840.849934654863</v>
      </c>
      <c r="D46" s="1">
        <f xml:space="preserve"> C46*(Interest_Rate/12)</f>
        <v>598.93899956436576</v>
      </c>
      <c r="E46" s="1">
        <f t="shared" si="1"/>
        <v>901.06100043563424</v>
      </c>
      <c r="F46" s="1">
        <f t="shared" si="5"/>
        <v>88939.788934219236</v>
      </c>
      <c r="G46" s="1">
        <f t="shared" si="6"/>
        <v>27439.788934219257</v>
      </c>
    </row>
    <row r="47" spans="1:7">
      <c r="A47">
        <v>4</v>
      </c>
      <c r="B47">
        <v>4</v>
      </c>
      <c r="C47" s="1">
        <f t="shared" si="4"/>
        <v>88939.788934219236</v>
      </c>
      <c r="D47" s="1">
        <f xml:space="preserve"> C47*(Interest_Rate/12)</f>
        <v>592.9319262281283</v>
      </c>
      <c r="E47" s="1">
        <f t="shared" si="1"/>
        <v>907.0680737718717</v>
      </c>
      <c r="F47" s="1">
        <f t="shared" si="5"/>
        <v>88032.720860447371</v>
      </c>
      <c r="G47" s="1">
        <f t="shared" si="6"/>
        <v>28032.720860447385</v>
      </c>
    </row>
    <row r="48" spans="1:7">
      <c r="A48">
        <v>4</v>
      </c>
      <c r="B48">
        <v>5</v>
      </c>
      <c r="C48" s="1">
        <f t="shared" si="4"/>
        <v>88032.720860447371</v>
      </c>
      <c r="D48" s="1">
        <f xml:space="preserve"> C48*(Interest_Rate/12)</f>
        <v>586.8848057363158</v>
      </c>
      <c r="E48" s="1">
        <f t="shared" si="1"/>
        <v>913.1151942636842</v>
      </c>
      <c r="F48" s="1">
        <f t="shared" si="5"/>
        <v>87119.605666183692</v>
      </c>
      <c r="G48" s="1">
        <f t="shared" si="6"/>
        <v>28619.605666183703</v>
      </c>
    </row>
    <row r="49" spans="1:7">
      <c r="A49">
        <v>4</v>
      </c>
      <c r="B49">
        <v>6</v>
      </c>
      <c r="C49" s="1">
        <f t="shared" si="4"/>
        <v>87119.605666183692</v>
      </c>
      <c r="D49" s="1">
        <f xml:space="preserve"> C49*(Interest_Rate/12)</f>
        <v>580.79737110789131</v>
      </c>
      <c r="E49" s="1">
        <f t="shared" si="1"/>
        <v>919.20262889210869</v>
      </c>
      <c r="F49" s="1">
        <f t="shared" si="5"/>
        <v>86200.403037291588</v>
      </c>
      <c r="G49" s="1">
        <f t="shared" si="6"/>
        <v>29200.403037291595</v>
      </c>
    </row>
    <row r="50" spans="1:7">
      <c r="A50">
        <v>4</v>
      </c>
      <c r="B50">
        <v>7</v>
      </c>
      <c r="C50" s="1">
        <f t="shared" si="4"/>
        <v>86200.403037291588</v>
      </c>
      <c r="D50" s="1">
        <f xml:space="preserve"> C50*(Interest_Rate/12)</f>
        <v>574.66935358194394</v>
      </c>
      <c r="E50" s="1">
        <f t="shared" si="1"/>
        <v>925.33064641805606</v>
      </c>
      <c r="F50" s="1">
        <f t="shared" si="5"/>
        <v>85275.072390873538</v>
      </c>
      <c r="G50" s="1">
        <f t="shared" si="6"/>
        <v>29775.072390873538</v>
      </c>
    </row>
    <row r="51" spans="1:7">
      <c r="A51">
        <v>4</v>
      </c>
      <c r="B51">
        <v>8</v>
      </c>
      <c r="C51" s="1">
        <f t="shared" si="4"/>
        <v>85275.072390873538</v>
      </c>
      <c r="D51" s="1">
        <f xml:space="preserve"> C51*(Interest_Rate/12)</f>
        <v>568.50048260582366</v>
      </c>
      <c r="E51" s="1">
        <f t="shared" si="1"/>
        <v>931.49951739417634</v>
      </c>
      <c r="F51" s="1">
        <f t="shared" si="5"/>
        <v>84343.572873479367</v>
      </c>
      <c r="G51" s="1">
        <f t="shared" si="6"/>
        <v>30343.572873479363</v>
      </c>
    </row>
    <row r="52" spans="1:7">
      <c r="A52">
        <v>4</v>
      </c>
      <c r="B52">
        <v>9</v>
      </c>
      <c r="C52" s="1">
        <f t="shared" si="4"/>
        <v>84343.572873479367</v>
      </c>
      <c r="D52" s="1">
        <f xml:space="preserve"> C52*(Interest_Rate/12)</f>
        <v>562.29048582319581</v>
      </c>
      <c r="E52" s="1">
        <f t="shared" si="1"/>
        <v>937.70951417680419</v>
      </c>
      <c r="F52" s="1">
        <f t="shared" si="5"/>
        <v>83405.863359302559</v>
      </c>
      <c r="G52" s="1">
        <f t="shared" si="6"/>
        <v>30905.863359302559</v>
      </c>
    </row>
    <row r="53" spans="1:7">
      <c r="A53">
        <v>4</v>
      </c>
      <c r="B53">
        <v>10</v>
      </c>
      <c r="C53" s="1">
        <f t="shared" si="4"/>
        <v>83405.863359302559</v>
      </c>
      <c r="D53" s="1">
        <f xml:space="preserve"> C53*(Interest_Rate/12)</f>
        <v>556.03908906201707</v>
      </c>
      <c r="E53" s="1">
        <f t="shared" si="1"/>
        <v>943.96091093798293</v>
      </c>
      <c r="F53" s="1">
        <f t="shared" si="5"/>
        <v>82461.902448364577</v>
      </c>
      <c r="G53" s="1">
        <f t="shared" si="6"/>
        <v>31461.902448364577</v>
      </c>
    </row>
    <row r="54" spans="1:7">
      <c r="A54">
        <v>4</v>
      </c>
      <c r="B54">
        <v>11</v>
      </c>
      <c r="C54" s="1">
        <f t="shared" si="4"/>
        <v>82461.902448364577</v>
      </c>
      <c r="D54" s="1">
        <f xml:space="preserve"> C54*(Interest_Rate/12)</f>
        <v>549.74601632243059</v>
      </c>
      <c r="E54" s="1">
        <f t="shared" si="1"/>
        <v>950.25398367756941</v>
      </c>
      <c r="F54" s="1">
        <f t="shared" si="5"/>
        <v>81511.648464687009</v>
      </c>
      <c r="G54" s="1">
        <f t="shared" si="6"/>
        <v>32011.648464687009</v>
      </c>
    </row>
    <row r="55" spans="1:7">
      <c r="A55">
        <v>4</v>
      </c>
      <c r="B55">
        <v>12</v>
      </c>
      <c r="C55" s="1">
        <f t="shared" si="4"/>
        <v>81511.648464687009</v>
      </c>
      <c r="D55" s="1">
        <f xml:space="preserve"> C55*(Interest_Rate/12)</f>
        <v>543.41098976458011</v>
      </c>
      <c r="E55" s="1">
        <f t="shared" si="1"/>
        <v>956.58901023541989</v>
      </c>
      <c r="F55" s="1">
        <f t="shared" si="5"/>
        <v>80555.059454451592</v>
      </c>
      <c r="G55" s="1">
        <f t="shared" si="6"/>
        <v>32555.059454451588</v>
      </c>
    </row>
    <row r="56" spans="1:7">
      <c r="A56">
        <v>5</v>
      </c>
      <c r="B56">
        <v>1</v>
      </c>
      <c r="C56" s="1">
        <f t="shared" si="4"/>
        <v>80555.059454451592</v>
      </c>
      <c r="D56" s="1">
        <f xml:space="preserve"> C56*(Interest_Rate/12)</f>
        <v>537.03372969634393</v>
      </c>
      <c r="E56" s="1">
        <f t="shared" si="1"/>
        <v>962.96627030365607</v>
      </c>
      <c r="F56" s="1">
        <f t="shared" si="5"/>
        <v>79592.093184147932</v>
      </c>
      <c r="G56" s="1">
        <f t="shared" si="6"/>
        <v>33092.093184147932</v>
      </c>
    </row>
    <row r="57" spans="1:7">
      <c r="A57">
        <v>5</v>
      </c>
      <c r="B57">
        <v>2</v>
      </c>
      <c r="C57" s="1">
        <f t="shared" si="4"/>
        <v>79592.093184147932</v>
      </c>
      <c r="D57" s="1">
        <f xml:space="preserve"> C57*(Interest_Rate/12)</f>
        <v>530.61395456098626</v>
      </c>
      <c r="E57" s="1">
        <f t="shared" si="1"/>
        <v>969.38604543901374</v>
      </c>
      <c r="F57" s="1">
        <f t="shared" si="5"/>
        <v>78622.707138708924</v>
      </c>
      <c r="G57" s="1">
        <f t="shared" si="6"/>
        <v>33622.707138708916</v>
      </c>
    </row>
    <row r="58" spans="1:7">
      <c r="A58">
        <v>5</v>
      </c>
      <c r="B58">
        <v>3</v>
      </c>
      <c r="C58" s="1">
        <f t="shared" si="4"/>
        <v>78622.707138708924</v>
      </c>
      <c r="D58" s="1">
        <f xml:space="preserve"> C58*(Interest_Rate/12)</f>
        <v>524.15138092472614</v>
      </c>
      <c r="E58" s="1">
        <f t="shared" si="1"/>
        <v>975.84861907527386</v>
      </c>
      <c r="F58" s="1">
        <f t="shared" si="5"/>
        <v>77646.85851963365</v>
      </c>
      <c r="G58" s="1">
        <f t="shared" si="6"/>
        <v>34146.858519633643</v>
      </c>
    </row>
    <row r="59" spans="1:7">
      <c r="A59">
        <v>5</v>
      </c>
      <c r="B59">
        <v>4</v>
      </c>
      <c r="C59" s="1">
        <f t="shared" si="4"/>
        <v>77646.85851963365</v>
      </c>
      <c r="D59" s="1">
        <f xml:space="preserve"> C59*(Interest_Rate/12)</f>
        <v>517.64572346422437</v>
      </c>
      <c r="E59" s="1">
        <f t="shared" si="1"/>
        <v>982.35427653577563</v>
      </c>
      <c r="F59" s="1">
        <f t="shared" si="5"/>
        <v>76664.504243097879</v>
      </c>
      <c r="G59" s="1">
        <f t="shared" si="6"/>
        <v>34664.504243097865</v>
      </c>
    </row>
    <row r="60" spans="1:7">
      <c r="A60">
        <v>5</v>
      </c>
      <c r="B60">
        <v>5</v>
      </c>
      <c r="C60" s="1">
        <f t="shared" si="4"/>
        <v>76664.504243097879</v>
      </c>
      <c r="D60" s="1">
        <f xml:space="preserve"> C60*(Interest_Rate/12)</f>
        <v>511.09669495398589</v>
      </c>
      <c r="E60" s="1">
        <f t="shared" si="1"/>
        <v>988.90330504601411</v>
      </c>
      <c r="F60" s="1">
        <f t="shared" si="5"/>
        <v>75675.600938051866</v>
      </c>
      <c r="G60" s="1">
        <f t="shared" si="6"/>
        <v>35175.600938051852</v>
      </c>
    </row>
    <row r="61" spans="1:7">
      <c r="A61">
        <v>5</v>
      </c>
      <c r="B61">
        <v>6</v>
      </c>
      <c r="C61" s="1">
        <f t="shared" si="4"/>
        <v>75675.600938051866</v>
      </c>
      <c r="D61" s="1">
        <f xml:space="preserve"> C61*(Interest_Rate/12)</f>
        <v>504.50400625367917</v>
      </c>
      <c r="E61" s="1">
        <f t="shared" si="1"/>
        <v>995.49599374632089</v>
      </c>
      <c r="F61" s="1">
        <f t="shared" si="5"/>
        <v>74680.104944305553</v>
      </c>
      <c r="G61" s="1">
        <f t="shared" si="6"/>
        <v>35680.104944305531</v>
      </c>
    </row>
    <row r="62" spans="1:7">
      <c r="A62">
        <v>5</v>
      </c>
      <c r="B62">
        <v>7</v>
      </c>
      <c r="C62" s="1">
        <f t="shared" si="4"/>
        <v>74680.104944305553</v>
      </c>
      <c r="D62" s="1">
        <f xml:space="preserve"> C62*(Interest_Rate/12)</f>
        <v>497.8673662953704</v>
      </c>
      <c r="E62" s="1">
        <f t="shared" si="1"/>
        <v>1002.1326337046296</v>
      </c>
      <c r="F62" s="1">
        <f t="shared" si="5"/>
        <v>73677.972310600919</v>
      </c>
      <c r="G62" s="1">
        <f t="shared" si="6"/>
        <v>36177.972310600904</v>
      </c>
    </row>
    <row r="63" spans="1:7">
      <c r="A63">
        <v>5</v>
      </c>
      <c r="B63">
        <v>8</v>
      </c>
      <c r="C63" s="1">
        <f t="shared" si="4"/>
        <v>73677.972310600919</v>
      </c>
      <c r="D63" s="1">
        <f xml:space="preserve"> C63*(Interest_Rate/12)</f>
        <v>491.18648207067281</v>
      </c>
      <c r="E63" s="1">
        <f t="shared" si="1"/>
        <v>1008.8135179293272</v>
      </c>
      <c r="F63" s="1">
        <f t="shared" si="5"/>
        <v>72669.158792671587</v>
      </c>
      <c r="G63" s="1">
        <f t="shared" si="6"/>
        <v>36669.15879267158</v>
      </c>
    </row>
    <row r="64" spans="1:7">
      <c r="A64">
        <v>5</v>
      </c>
      <c r="B64">
        <v>9</v>
      </c>
      <c r="C64" s="1">
        <f t="shared" si="4"/>
        <v>72669.158792671587</v>
      </c>
      <c r="D64" s="1">
        <f xml:space="preserve"> C64*(Interest_Rate/12)</f>
        <v>484.46105861781064</v>
      </c>
      <c r="E64" s="1">
        <f t="shared" si="1"/>
        <v>1015.5389413821894</v>
      </c>
      <c r="F64" s="1">
        <f t="shared" si="5"/>
        <v>71653.619851289404</v>
      </c>
      <c r="G64" s="1">
        <f t="shared" si="6"/>
        <v>37153.61985128939</v>
      </c>
    </row>
    <row r="65" spans="1:7">
      <c r="A65">
        <v>5</v>
      </c>
      <c r="B65">
        <v>10</v>
      </c>
      <c r="C65" s="1">
        <f t="shared" si="4"/>
        <v>71653.619851289404</v>
      </c>
      <c r="D65" s="1">
        <f xml:space="preserve"> C65*(Interest_Rate/12)</f>
        <v>477.69079900859606</v>
      </c>
      <c r="E65" s="1">
        <f t="shared" si="1"/>
        <v>1022.3092009914039</v>
      </c>
      <c r="F65" s="1">
        <f t="shared" si="5"/>
        <v>70631.310650297994</v>
      </c>
      <c r="G65" s="1">
        <f t="shared" si="6"/>
        <v>37631.310650297986</v>
      </c>
    </row>
    <row r="66" spans="1:7">
      <c r="A66">
        <v>5</v>
      </c>
      <c r="B66">
        <v>11</v>
      </c>
      <c r="C66" s="1">
        <f t="shared" si="4"/>
        <v>70631.310650297994</v>
      </c>
      <c r="D66" s="1">
        <f xml:space="preserve"> C66*(Interest_Rate/12)</f>
        <v>470.87540433532001</v>
      </c>
      <c r="E66" s="1">
        <f t="shared" si="1"/>
        <v>1029.1245956646799</v>
      </c>
      <c r="F66" s="1">
        <f t="shared" si="5"/>
        <v>69602.186054633319</v>
      </c>
      <c r="G66" s="1">
        <f t="shared" si="6"/>
        <v>38102.186054633305</v>
      </c>
    </row>
    <row r="67" spans="1:7">
      <c r="A67">
        <v>5</v>
      </c>
      <c r="B67">
        <v>12</v>
      </c>
      <c r="C67" s="1">
        <f t="shared" si="4"/>
        <v>69602.186054633319</v>
      </c>
      <c r="D67" s="1">
        <f xml:space="preserve"> C67*(Interest_Rate/12)</f>
        <v>464.01457369755548</v>
      </c>
      <c r="E67" s="1">
        <f t="shared" si="1"/>
        <v>1035.9854263024445</v>
      </c>
      <c r="F67" s="1">
        <f t="shared" si="5"/>
        <v>68566.200628330873</v>
      </c>
      <c r="G67" s="1">
        <f t="shared" si="6"/>
        <v>38566.200628330858</v>
      </c>
    </row>
    <row r="68" spans="1:7">
      <c r="A68">
        <v>6</v>
      </c>
      <c r="B68">
        <v>1</v>
      </c>
      <c r="C68" s="1">
        <f t="shared" si="4"/>
        <v>68566.200628330873</v>
      </c>
      <c r="D68" s="1">
        <f xml:space="preserve"> C68*(Interest_Rate/12)</f>
        <v>457.10800418887254</v>
      </c>
      <c r="E68" s="1">
        <f t="shared" si="1"/>
        <v>1042.8919958111273</v>
      </c>
      <c r="F68" s="1">
        <f t="shared" si="5"/>
        <v>67523.308632519751</v>
      </c>
      <c r="G68" s="1">
        <f t="shared" si="6"/>
        <v>39023.308632519729</v>
      </c>
    </row>
    <row r="69" spans="1:7">
      <c r="A69">
        <v>6</v>
      </c>
      <c r="B69">
        <v>2</v>
      </c>
      <c r="C69" s="1">
        <f t="shared" si="4"/>
        <v>67523.308632519751</v>
      </c>
      <c r="D69" s="1">
        <f xml:space="preserve"> C69*(Interest_Rate/12)</f>
        <v>450.15539088346503</v>
      </c>
      <c r="E69" s="1">
        <f t="shared" si="1"/>
        <v>1049.8446091165349</v>
      </c>
      <c r="F69" s="1">
        <f t="shared" si="5"/>
        <v>66473.464023403212</v>
      </c>
      <c r="G69" s="1">
        <f t="shared" si="6"/>
        <v>39473.464023403198</v>
      </c>
    </row>
    <row r="70" spans="1:7">
      <c r="A70">
        <v>6</v>
      </c>
      <c r="B70">
        <v>3</v>
      </c>
      <c r="C70" s="1">
        <f t="shared" si="4"/>
        <v>66473.464023403212</v>
      </c>
      <c r="D70" s="1">
        <f xml:space="preserve"> C70*(Interest_Rate/12)</f>
        <v>443.1564268226881</v>
      </c>
      <c r="E70" s="1">
        <f t="shared" si="1"/>
        <v>1056.843573177312</v>
      </c>
      <c r="F70" s="1">
        <f t="shared" si="5"/>
        <v>65416.620450225899</v>
      </c>
      <c r="G70" s="1">
        <f t="shared" si="6"/>
        <v>39916.620450225884</v>
      </c>
    </row>
    <row r="71" spans="1:7">
      <c r="A71">
        <v>6</v>
      </c>
      <c r="B71">
        <v>4</v>
      </c>
      <c r="C71" s="1">
        <f t="shared" si="4"/>
        <v>65416.620450225899</v>
      </c>
      <c r="D71" s="1">
        <f xml:space="preserve"> C71*(Interest_Rate/12)</f>
        <v>436.11080300150604</v>
      </c>
      <c r="E71" s="1">
        <f t="shared" si="1"/>
        <v>1063.8891969984938</v>
      </c>
      <c r="F71" s="1">
        <f t="shared" si="5"/>
        <v>64352.731253227408</v>
      </c>
      <c r="G71" s="1">
        <f t="shared" si="6"/>
        <v>40352.731253227394</v>
      </c>
    </row>
    <row r="72" spans="1:7">
      <c r="A72">
        <v>6</v>
      </c>
      <c r="B72">
        <v>5</v>
      </c>
      <c r="C72" s="1">
        <f t="shared" si="4"/>
        <v>64352.731253227408</v>
      </c>
      <c r="D72" s="1">
        <f xml:space="preserve"> C72*(Interest_Rate/12)</f>
        <v>429.01820835484943</v>
      </c>
      <c r="E72" s="1">
        <f t="shared" si="1"/>
        <v>1070.9817916451507</v>
      </c>
      <c r="F72" s="1">
        <f t="shared" si="5"/>
        <v>63281.749461582258</v>
      </c>
      <c r="G72" s="1">
        <f t="shared" si="6"/>
        <v>40781.749461582243</v>
      </c>
    </row>
    <row r="73" spans="1:7">
      <c r="A73">
        <v>6</v>
      </c>
      <c r="B73">
        <v>6</v>
      </c>
      <c r="C73" s="1">
        <f t="shared" si="4"/>
        <v>63281.749461582258</v>
      </c>
      <c r="D73" s="1">
        <f xml:space="preserve"> C73*(Interest_Rate/12)</f>
        <v>421.87832974388175</v>
      </c>
      <c r="E73" s="1">
        <f t="shared" si="1"/>
        <v>1078.1216702561183</v>
      </c>
      <c r="F73" s="1">
        <f t="shared" si="5"/>
        <v>62203.627791326137</v>
      </c>
      <c r="G73" s="1">
        <f t="shared" si="6"/>
        <v>41203.627791326122</v>
      </c>
    </row>
    <row r="74" spans="1:7">
      <c r="A74">
        <v>6</v>
      </c>
      <c r="B74">
        <v>7</v>
      </c>
      <c r="C74" s="1">
        <f t="shared" si="4"/>
        <v>62203.627791326137</v>
      </c>
      <c r="D74" s="1">
        <f xml:space="preserve"> C74*(Interest_Rate/12)</f>
        <v>414.69085194217428</v>
      </c>
      <c r="E74" s="1">
        <f t="shared" ref="E74:E137" si="7">IF(C74+D74&gt;$E$4,$E$4-D74,C74)</f>
        <v>1085.3091480578257</v>
      </c>
      <c r="F74" s="1">
        <f t="shared" si="5"/>
        <v>61118.318643268314</v>
      </c>
      <c r="G74" s="1">
        <f t="shared" si="6"/>
        <v>41618.3186432683</v>
      </c>
    </row>
    <row r="75" spans="1:7">
      <c r="A75">
        <v>6</v>
      </c>
      <c r="B75">
        <v>8</v>
      </c>
      <c r="C75" s="1">
        <f t="shared" si="4"/>
        <v>61118.318643268314</v>
      </c>
      <c r="D75" s="1">
        <f xml:space="preserve"> C75*(Interest_Rate/12)</f>
        <v>407.45545762178881</v>
      </c>
      <c r="E75" s="1">
        <f t="shared" si="7"/>
        <v>1092.5445423782112</v>
      </c>
      <c r="F75" s="1">
        <f t="shared" si="5"/>
        <v>60025.774100890107</v>
      </c>
      <c r="G75" s="1">
        <f t="shared" si="6"/>
        <v>42025.774100890092</v>
      </c>
    </row>
    <row r="76" spans="1:7">
      <c r="A76">
        <v>6</v>
      </c>
      <c r="B76">
        <v>9</v>
      </c>
      <c r="C76" s="1">
        <f t="shared" si="4"/>
        <v>60025.774100890107</v>
      </c>
      <c r="D76" s="1">
        <f xml:space="preserve"> C76*(Interest_Rate/12)</f>
        <v>400.1718273392674</v>
      </c>
      <c r="E76" s="1">
        <f t="shared" si="7"/>
        <v>1099.8281726607327</v>
      </c>
      <c r="F76" s="1">
        <f t="shared" si="5"/>
        <v>58925.945928229376</v>
      </c>
      <c r="G76" s="1">
        <f t="shared" si="6"/>
        <v>42425.945928229361</v>
      </c>
    </row>
    <row r="77" spans="1:7">
      <c r="A77">
        <v>6</v>
      </c>
      <c r="B77">
        <v>10</v>
      </c>
      <c r="C77" s="1">
        <f t="shared" si="4"/>
        <v>58925.945928229376</v>
      </c>
      <c r="D77" s="1">
        <f xml:space="preserve"> C77*(Interest_Rate/12)</f>
        <v>392.83963952152919</v>
      </c>
      <c r="E77" s="1">
        <f t="shared" si="7"/>
        <v>1107.1603604784709</v>
      </c>
      <c r="F77" s="1">
        <f t="shared" si="5"/>
        <v>57818.785567750907</v>
      </c>
      <c r="G77" s="1">
        <f t="shared" si="6"/>
        <v>42818.785567750892</v>
      </c>
    </row>
    <row r="78" spans="1:7">
      <c r="A78">
        <v>6</v>
      </c>
      <c r="B78">
        <v>11</v>
      </c>
      <c r="C78" s="1">
        <f t="shared" si="4"/>
        <v>57818.785567750907</v>
      </c>
      <c r="D78" s="1">
        <f xml:space="preserve"> C78*(Interest_Rate/12)</f>
        <v>385.45857045167276</v>
      </c>
      <c r="E78" s="1">
        <f t="shared" si="7"/>
        <v>1114.5414295483272</v>
      </c>
      <c r="F78" s="1">
        <f t="shared" si="5"/>
        <v>56704.244138202579</v>
      </c>
      <c r="G78" s="1">
        <f t="shared" si="6"/>
        <v>43204.244138202564</v>
      </c>
    </row>
    <row r="79" spans="1:7">
      <c r="A79">
        <v>6</v>
      </c>
      <c r="B79">
        <v>12</v>
      </c>
      <c r="C79" s="1">
        <f t="shared" si="4"/>
        <v>56704.244138202579</v>
      </c>
      <c r="D79" s="1">
        <f xml:space="preserve"> C79*(Interest_Rate/12)</f>
        <v>378.02829425468389</v>
      </c>
      <c r="E79" s="1">
        <f t="shared" si="7"/>
        <v>1121.9717057453161</v>
      </c>
      <c r="F79" s="1">
        <f t="shared" si="5"/>
        <v>55582.272432457263</v>
      </c>
      <c r="G79" s="1">
        <f t="shared" si="6"/>
        <v>43582.272432457248</v>
      </c>
    </row>
    <row r="80" spans="1:7">
      <c r="A80">
        <v>7</v>
      </c>
      <c r="B80">
        <v>1</v>
      </c>
      <c r="C80" s="1">
        <f t="shared" si="4"/>
        <v>55582.272432457263</v>
      </c>
      <c r="D80" s="1">
        <f xml:space="preserve"> C80*(Interest_Rate/12)</f>
        <v>370.54848288304845</v>
      </c>
      <c r="E80" s="1">
        <f t="shared" si="7"/>
        <v>1129.4515171169514</v>
      </c>
      <c r="F80" s="1">
        <f t="shared" si="5"/>
        <v>54452.820915340315</v>
      </c>
      <c r="G80" s="1">
        <f t="shared" si="6"/>
        <v>43952.820915340293</v>
      </c>
    </row>
    <row r="81" spans="1:7">
      <c r="A81">
        <v>7</v>
      </c>
      <c r="B81">
        <v>2</v>
      </c>
      <c r="C81" s="1">
        <f t="shared" si="4"/>
        <v>54452.820915340315</v>
      </c>
      <c r="D81" s="1">
        <f xml:space="preserve"> C81*(Interest_Rate/12)</f>
        <v>363.0188061022688</v>
      </c>
      <c r="E81" s="1">
        <f t="shared" si="7"/>
        <v>1136.9811938977311</v>
      </c>
      <c r="F81" s="1">
        <f t="shared" si="5"/>
        <v>53315.839721442586</v>
      </c>
      <c r="G81" s="1">
        <f t="shared" si="6"/>
        <v>44315.839721442564</v>
      </c>
    </row>
    <row r="82" spans="1:7">
      <c r="A82">
        <v>7</v>
      </c>
      <c r="B82">
        <v>3</v>
      </c>
      <c r="C82" s="1">
        <f t="shared" si="4"/>
        <v>53315.839721442586</v>
      </c>
      <c r="D82" s="1">
        <f xml:space="preserve"> C82*(Interest_Rate/12)</f>
        <v>355.43893147628393</v>
      </c>
      <c r="E82" s="1">
        <f t="shared" si="7"/>
        <v>1144.5610685237161</v>
      </c>
      <c r="F82" s="1">
        <f t="shared" si="5"/>
        <v>52171.278652918867</v>
      </c>
      <c r="G82" s="1">
        <f t="shared" si="6"/>
        <v>44671.278652918845</v>
      </c>
    </row>
    <row r="83" spans="1:7">
      <c r="A83">
        <v>7</v>
      </c>
      <c r="B83">
        <v>4</v>
      </c>
      <c r="C83" s="1">
        <f t="shared" si="4"/>
        <v>52171.278652918867</v>
      </c>
      <c r="D83" s="1">
        <f xml:space="preserve"> C83*(Interest_Rate/12)</f>
        <v>347.80852435279246</v>
      </c>
      <c r="E83" s="1">
        <f t="shared" si="7"/>
        <v>1152.1914756472074</v>
      </c>
      <c r="F83" s="1">
        <f t="shared" si="5"/>
        <v>51019.087177271656</v>
      </c>
      <c r="G83" s="1">
        <f t="shared" si="6"/>
        <v>45019.087177271635</v>
      </c>
    </row>
    <row r="84" spans="1:7">
      <c r="A84">
        <v>7</v>
      </c>
      <c r="B84">
        <v>5</v>
      </c>
      <c r="C84" s="1">
        <f t="shared" ref="C84:C147" si="8">F83</f>
        <v>51019.087177271656</v>
      </c>
      <c r="D84" s="1">
        <f xml:space="preserve"> C84*(Interest_Rate/12)</f>
        <v>340.12724784847774</v>
      </c>
      <c r="E84" s="1">
        <f t="shared" si="7"/>
        <v>1159.8727521515223</v>
      </c>
      <c r="F84" s="1">
        <f t="shared" ref="F84:F147" si="9">C84-E84</f>
        <v>49859.214425120132</v>
      </c>
      <c r="G84" s="1">
        <f t="shared" ref="G84:G147" si="10">G83+D84</f>
        <v>45359.21442512011</v>
      </c>
    </row>
    <row r="85" spans="1:7">
      <c r="A85">
        <v>7</v>
      </c>
      <c r="B85">
        <v>6</v>
      </c>
      <c r="C85" s="1">
        <f t="shared" si="8"/>
        <v>49859.214425120132</v>
      </c>
      <c r="D85" s="1">
        <f xml:space="preserve"> C85*(Interest_Rate/12)</f>
        <v>332.39476283413421</v>
      </c>
      <c r="E85" s="1">
        <f t="shared" si="7"/>
        <v>1167.6052371658657</v>
      </c>
      <c r="F85" s="1">
        <f t="shared" si="9"/>
        <v>48691.609187954266</v>
      </c>
      <c r="G85" s="1">
        <f t="shared" si="10"/>
        <v>45691.609187954244</v>
      </c>
    </row>
    <row r="86" spans="1:7">
      <c r="A86">
        <v>7</v>
      </c>
      <c r="B86">
        <v>7</v>
      </c>
      <c r="C86" s="1">
        <f t="shared" si="8"/>
        <v>48691.609187954266</v>
      </c>
      <c r="D86" s="1">
        <f xml:space="preserve"> C86*(Interest_Rate/12)</f>
        <v>324.61072791969514</v>
      </c>
      <c r="E86" s="1">
        <f t="shared" si="7"/>
        <v>1175.3892720803049</v>
      </c>
      <c r="F86" s="1">
        <f t="shared" si="9"/>
        <v>47516.21991587396</v>
      </c>
      <c r="G86" s="1">
        <f t="shared" si="10"/>
        <v>46016.219915873939</v>
      </c>
    </row>
    <row r="87" spans="1:7">
      <c r="A87">
        <v>7</v>
      </c>
      <c r="B87">
        <v>8</v>
      </c>
      <c r="C87" s="1">
        <f t="shared" si="8"/>
        <v>47516.21991587396</v>
      </c>
      <c r="D87" s="1">
        <f xml:space="preserve"> C87*(Interest_Rate/12)</f>
        <v>316.77479943915978</v>
      </c>
      <c r="E87" s="1">
        <f t="shared" si="7"/>
        <v>1183.2252005608402</v>
      </c>
      <c r="F87" s="1">
        <f t="shared" si="9"/>
        <v>46332.994715313122</v>
      </c>
      <c r="G87" s="1">
        <f t="shared" si="10"/>
        <v>46332.9947153131</v>
      </c>
    </row>
    <row r="88" spans="1:7">
      <c r="A88">
        <v>7</v>
      </c>
      <c r="B88">
        <v>9</v>
      </c>
      <c r="C88" s="1">
        <f t="shared" si="8"/>
        <v>46332.994715313122</v>
      </c>
      <c r="D88" s="1">
        <f xml:space="preserve"> C88*(Interest_Rate/12)</f>
        <v>308.88663143542084</v>
      </c>
      <c r="E88" s="1">
        <f t="shared" si="7"/>
        <v>1191.1133685645791</v>
      </c>
      <c r="F88" s="1">
        <f t="shared" si="9"/>
        <v>45141.881346748545</v>
      </c>
      <c r="G88" s="1">
        <f t="shared" si="10"/>
        <v>46641.881346748523</v>
      </c>
    </row>
    <row r="89" spans="1:7">
      <c r="A89">
        <v>7</v>
      </c>
      <c r="B89">
        <v>10</v>
      </c>
      <c r="C89" s="1">
        <f t="shared" si="8"/>
        <v>45141.881346748545</v>
      </c>
      <c r="D89" s="1">
        <f xml:space="preserve"> C89*(Interest_Rate/12)</f>
        <v>300.94587564499034</v>
      </c>
      <c r="E89" s="1">
        <f t="shared" si="7"/>
        <v>1199.0541243550097</v>
      </c>
      <c r="F89" s="1">
        <f t="shared" si="9"/>
        <v>43942.827222393535</v>
      </c>
      <c r="G89" s="1">
        <f t="shared" si="10"/>
        <v>46942.827222393513</v>
      </c>
    </row>
    <row r="90" spans="1:7">
      <c r="A90">
        <v>7</v>
      </c>
      <c r="B90">
        <v>11</v>
      </c>
      <c r="C90" s="1">
        <f t="shared" si="8"/>
        <v>43942.827222393535</v>
      </c>
      <c r="D90" s="1">
        <f xml:space="preserve"> C90*(Interest_Rate/12)</f>
        <v>292.95218148262359</v>
      </c>
      <c r="E90" s="1">
        <f t="shared" si="7"/>
        <v>1207.0478185173765</v>
      </c>
      <c r="F90" s="1">
        <f t="shared" si="9"/>
        <v>42735.779403876157</v>
      </c>
      <c r="G90" s="1">
        <f t="shared" si="10"/>
        <v>47235.779403876135</v>
      </c>
    </row>
    <row r="91" spans="1:7">
      <c r="A91">
        <v>7</v>
      </c>
      <c r="B91">
        <v>12</v>
      </c>
      <c r="C91" s="1">
        <f t="shared" si="8"/>
        <v>42735.779403876157</v>
      </c>
      <c r="D91" s="1">
        <f xml:space="preserve"> C91*(Interest_Rate/12)</f>
        <v>284.90519602584106</v>
      </c>
      <c r="E91" s="1">
        <f t="shared" si="7"/>
        <v>1215.0948039741588</v>
      </c>
      <c r="F91" s="1">
        <f t="shared" si="9"/>
        <v>41520.684599902001</v>
      </c>
      <c r="G91" s="1">
        <f t="shared" si="10"/>
        <v>47520.684599901979</v>
      </c>
    </row>
    <row r="92" spans="1:7">
      <c r="A92">
        <v>8</v>
      </c>
      <c r="B92">
        <v>1</v>
      </c>
      <c r="C92" s="1">
        <f t="shared" si="8"/>
        <v>41520.684599902001</v>
      </c>
      <c r="D92" s="1">
        <f xml:space="preserve"> C92*(Interest_Rate/12)</f>
        <v>276.80456399934667</v>
      </c>
      <c r="E92" s="1">
        <f t="shared" si="7"/>
        <v>1223.1954360006534</v>
      </c>
      <c r="F92" s="1">
        <f t="shared" si="9"/>
        <v>40297.489163901344</v>
      </c>
      <c r="G92" s="1">
        <f t="shared" si="10"/>
        <v>47797.489163901322</v>
      </c>
    </row>
    <row r="93" spans="1:7">
      <c r="A93">
        <v>8</v>
      </c>
      <c r="B93">
        <v>2</v>
      </c>
      <c r="C93" s="1">
        <f t="shared" si="8"/>
        <v>40297.489163901344</v>
      </c>
      <c r="D93" s="1">
        <f xml:space="preserve"> C93*(Interest_Rate/12)</f>
        <v>268.64992775934229</v>
      </c>
      <c r="E93" s="1">
        <f t="shared" si="7"/>
        <v>1231.3500722406577</v>
      </c>
      <c r="F93" s="1">
        <f t="shared" si="9"/>
        <v>39066.139091660683</v>
      </c>
      <c r="G93" s="1">
        <f t="shared" si="10"/>
        <v>48066.139091660662</v>
      </c>
    </row>
    <row r="94" spans="1:7">
      <c r="A94">
        <v>8</v>
      </c>
      <c r="B94">
        <v>3</v>
      </c>
      <c r="C94" s="1">
        <f t="shared" si="8"/>
        <v>39066.139091660683</v>
      </c>
      <c r="D94" s="1">
        <f xml:space="preserve"> C94*(Interest_Rate/12)</f>
        <v>260.4409272777379</v>
      </c>
      <c r="E94" s="1">
        <f t="shared" si="7"/>
        <v>1239.559072722262</v>
      </c>
      <c r="F94" s="1">
        <f t="shared" si="9"/>
        <v>37826.580018938424</v>
      </c>
      <c r="G94" s="1">
        <f t="shared" si="10"/>
        <v>48326.580018938403</v>
      </c>
    </row>
    <row r="95" spans="1:7">
      <c r="A95">
        <v>8</v>
      </c>
      <c r="B95">
        <v>4</v>
      </c>
      <c r="C95" s="1">
        <f t="shared" si="8"/>
        <v>37826.580018938424</v>
      </c>
      <c r="D95" s="1">
        <f xml:space="preserve"> C95*(Interest_Rate/12)</f>
        <v>252.17720012625617</v>
      </c>
      <c r="E95" s="1">
        <f t="shared" si="7"/>
        <v>1247.8227998737439</v>
      </c>
      <c r="F95" s="1">
        <f t="shared" si="9"/>
        <v>36578.757219064682</v>
      </c>
      <c r="G95" s="1">
        <f t="shared" si="10"/>
        <v>48578.757219064661</v>
      </c>
    </row>
    <row r="96" spans="1:7">
      <c r="A96">
        <v>8</v>
      </c>
      <c r="B96">
        <v>5</v>
      </c>
      <c r="C96" s="1">
        <f t="shared" si="8"/>
        <v>36578.757219064682</v>
      </c>
      <c r="D96" s="1">
        <f xml:space="preserve"> C96*(Interest_Rate/12)</f>
        <v>243.85838146043122</v>
      </c>
      <c r="E96" s="1">
        <f t="shared" si="7"/>
        <v>1256.1416185395688</v>
      </c>
      <c r="F96" s="1">
        <f t="shared" si="9"/>
        <v>35322.61560052511</v>
      </c>
      <c r="G96" s="1">
        <f t="shared" si="10"/>
        <v>48822.615600525089</v>
      </c>
    </row>
    <row r="97" spans="1:7">
      <c r="A97">
        <v>8</v>
      </c>
      <c r="B97">
        <v>6</v>
      </c>
      <c r="C97" s="1">
        <f t="shared" si="8"/>
        <v>35322.61560052511</v>
      </c>
      <c r="D97" s="1">
        <f xml:space="preserve"> C97*(Interest_Rate/12)</f>
        <v>235.48410400350076</v>
      </c>
      <c r="E97" s="1">
        <f t="shared" si="7"/>
        <v>1264.5158959964992</v>
      </c>
      <c r="F97" s="1">
        <f t="shared" si="9"/>
        <v>34058.099704528613</v>
      </c>
      <c r="G97" s="1">
        <f t="shared" si="10"/>
        <v>49058.099704528591</v>
      </c>
    </row>
    <row r="98" spans="1:7">
      <c r="A98">
        <v>8</v>
      </c>
      <c r="B98">
        <v>7</v>
      </c>
      <c r="C98" s="1">
        <f t="shared" si="8"/>
        <v>34058.099704528613</v>
      </c>
      <c r="D98" s="1">
        <f xml:space="preserve"> C98*(Interest_Rate/12)</f>
        <v>227.05399803019077</v>
      </c>
      <c r="E98" s="1">
        <f t="shared" si="7"/>
        <v>1272.9460019698092</v>
      </c>
      <c r="F98" s="1">
        <f t="shared" si="9"/>
        <v>32785.153702558804</v>
      </c>
      <c r="G98" s="1">
        <f t="shared" si="10"/>
        <v>49285.153702558782</v>
      </c>
    </row>
    <row r="99" spans="1:7">
      <c r="A99">
        <v>8</v>
      </c>
      <c r="B99">
        <v>8</v>
      </c>
      <c r="C99" s="1">
        <f t="shared" si="8"/>
        <v>32785.153702558804</v>
      </c>
      <c r="D99" s="1">
        <f xml:space="preserve"> C99*(Interest_Rate/12)</f>
        <v>218.56769135039204</v>
      </c>
      <c r="E99" s="1">
        <f t="shared" si="7"/>
        <v>1281.4323086496079</v>
      </c>
      <c r="F99" s="1">
        <f t="shared" si="9"/>
        <v>31503.721393909196</v>
      </c>
      <c r="G99" s="1">
        <f t="shared" si="10"/>
        <v>49503.721393909174</v>
      </c>
    </row>
    <row r="100" spans="1:7">
      <c r="A100">
        <v>8</v>
      </c>
      <c r="B100">
        <v>9</v>
      </c>
      <c r="C100" s="1">
        <f t="shared" si="8"/>
        <v>31503.721393909196</v>
      </c>
      <c r="D100" s="1">
        <f xml:space="preserve"> C100*(Interest_Rate/12)</f>
        <v>210.02480929272798</v>
      </c>
      <c r="E100" s="1">
        <f t="shared" si="7"/>
        <v>1289.9751907072721</v>
      </c>
      <c r="F100" s="1">
        <f t="shared" si="9"/>
        <v>30213.746203201925</v>
      </c>
      <c r="G100" s="1">
        <f t="shared" si="10"/>
        <v>49713.746203201903</v>
      </c>
    </row>
    <row r="101" spans="1:7">
      <c r="A101">
        <v>8</v>
      </c>
      <c r="B101">
        <v>10</v>
      </c>
      <c r="C101" s="1">
        <f t="shared" si="8"/>
        <v>30213.746203201925</v>
      </c>
      <c r="D101" s="1">
        <f xml:space="preserve"> C101*(Interest_Rate/12)</f>
        <v>201.42497468801284</v>
      </c>
      <c r="E101" s="1">
        <f t="shared" si="7"/>
        <v>1298.5750253119872</v>
      </c>
      <c r="F101" s="1">
        <f t="shared" si="9"/>
        <v>28915.171177889937</v>
      </c>
      <c r="G101" s="1">
        <f t="shared" si="10"/>
        <v>49915.171177889919</v>
      </c>
    </row>
    <row r="102" spans="1:7">
      <c r="A102">
        <v>8</v>
      </c>
      <c r="B102">
        <v>11</v>
      </c>
      <c r="C102" s="1">
        <f t="shared" si="8"/>
        <v>28915.171177889937</v>
      </c>
      <c r="D102" s="1">
        <f xml:space="preserve"> C102*(Interest_Rate/12)</f>
        <v>192.76780785259959</v>
      </c>
      <c r="E102" s="1">
        <f t="shared" si="7"/>
        <v>1307.2321921474004</v>
      </c>
      <c r="F102" s="1">
        <f t="shared" si="9"/>
        <v>27607.938985742538</v>
      </c>
      <c r="G102" s="1">
        <f t="shared" si="10"/>
        <v>50107.938985742519</v>
      </c>
    </row>
    <row r="103" spans="1:7">
      <c r="A103">
        <v>8</v>
      </c>
      <c r="B103">
        <v>12</v>
      </c>
      <c r="C103" s="1">
        <f t="shared" si="8"/>
        <v>27607.938985742538</v>
      </c>
      <c r="D103" s="1">
        <f xml:space="preserve"> C103*(Interest_Rate/12)</f>
        <v>184.05292657161692</v>
      </c>
      <c r="E103" s="1">
        <f t="shared" si="7"/>
        <v>1315.9470734283832</v>
      </c>
      <c r="F103" s="1">
        <f t="shared" si="9"/>
        <v>26291.991912314155</v>
      </c>
      <c r="G103" s="1">
        <f t="shared" si="10"/>
        <v>50291.991912314137</v>
      </c>
    </row>
    <row r="104" spans="1:7">
      <c r="A104">
        <v>9</v>
      </c>
      <c r="B104">
        <v>1</v>
      </c>
      <c r="C104" s="1">
        <f t="shared" si="8"/>
        <v>26291.991912314155</v>
      </c>
      <c r="D104" s="1">
        <f xml:space="preserve"> C104*(Interest_Rate/12)</f>
        <v>175.27994608209437</v>
      </c>
      <c r="E104" s="1">
        <f t="shared" si="7"/>
        <v>1324.7200539179057</v>
      </c>
      <c r="F104" s="1">
        <f t="shared" si="9"/>
        <v>24967.271858396249</v>
      </c>
      <c r="G104" s="1">
        <f t="shared" si="10"/>
        <v>50467.271858396234</v>
      </c>
    </row>
    <row r="105" spans="1:7">
      <c r="A105">
        <v>9</v>
      </c>
      <c r="B105">
        <v>2</v>
      </c>
      <c r="C105" s="1">
        <f t="shared" si="8"/>
        <v>24967.271858396249</v>
      </c>
      <c r="D105" s="1">
        <f xml:space="preserve"> C105*(Interest_Rate/12)</f>
        <v>166.44847905597501</v>
      </c>
      <c r="E105" s="1">
        <f t="shared" si="7"/>
        <v>1333.551520944025</v>
      </c>
      <c r="F105" s="1">
        <f t="shared" si="9"/>
        <v>23633.720337452225</v>
      </c>
      <c r="G105" s="1">
        <f t="shared" si="10"/>
        <v>50633.720337452207</v>
      </c>
    </row>
    <row r="106" spans="1:7">
      <c r="A106">
        <v>9</v>
      </c>
      <c r="B106">
        <v>3</v>
      </c>
      <c r="C106" s="1">
        <f t="shared" si="8"/>
        <v>23633.720337452225</v>
      </c>
      <c r="D106" s="1">
        <f xml:space="preserve"> C106*(Interest_Rate/12)</f>
        <v>157.55813558301483</v>
      </c>
      <c r="E106" s="1">
        <f t="shared" si="7"/>
        <v>1342.4418644169853</v>
      </c>
      <c r="F106" s="1">
        <f t="shared" si="9"/>
        <v>22291.27847303524</v>
      </c>
      <c r="G106" s="1">
        <f t="shared" si="10"/>
        <v>50791.278473035221</v>
      </c>
    </row>
    <row r="107" spans="1:7">
      <c r="A107">
        <v>9</v>
      </c>
      <c r="B107">
        <v>4</v>
      </c>
      <c r="C107" s="1">
        <f t="shared" si="8"/>
        <v>22291.27847303524</v>
      </c>
      <c r="D107" s="1">
        <f xml:space="preserve"> C107*(Interest_Rate/12)</f>
        <v>148.60852315356829</v>
      </c>
      <c r="E107" s="1">
        <f t="shared" si="7"/>
        <v>1351.3914768464317</v>
      </c>
      <c r="F107" s="1">
        <f t="shared" si="9"/>
        <v>20939.886996188809</v>
      </c>
      <c r="G107" s="1">
        <f t="shared" si="10"/>
        <v>50939.88699618879</v>
      </c>
    </row>
    <row r="108" spans="1:7">
      <c r="A108">
        <v>9</v>
      </c>
      <c r="B108">
        <v>5</v>
      </c>
      <c r="C108" s="1">
        <f t="shared" si="8"/>
        <v>20939.886996188809</v>
      </c>
      <c r="D108" s="1">
        <f xml:space="preserve"> C108*(Interest_Rate/12)</f>
        <v>139.59924664125873</v>
      </c>
      <c r="E108" s="1">
        <f t="shared" si="7"/>
        <v>1360.4007533587412</v>
      </c>
      <c r="F108" s="1">
        <f t="shared" si="9"/>
        <v>19579.486242830066</v>
      </c>
      <c r="G108" s="1">
        <f t="shared" si="10"/>
        <v>51079.486242830048</v>
      </c>
    </row>
    <row r="109" spans="1:7">
      <c r="A109">
        <v>9</v>
      </c>
      <c r="B109">
        <v>6</v>
      </c>
      <c r="C109" s="1">
        <f t="shared" si="8"/>
        <v>19579.486242830066</v>
      </c>
      <c r="D109" s="1">
        <f xml:space="preserve"> C109*(Interest_Rate/12)</f>
        <v>130.52990828553379</v>
      </c>
      <c r="E109" s="1">
        <f t="shared" si="7"/>
        <v>1369.4700917144662</v>
      </c>
      <c r="F109" s="1">
        <f t="shared" si="9"/>
        <v>18210.0161511156</v>
      </c>
      <c r="G109" s="1">
        <f t="shared" si="10"/>
        <v>51210.016151115582</v>
      </c>
    </row>
    <row r="110" spans="1:7">
      <c r="A110">
        <v>9</v>
      </c>
      <c r="B110">
        <v>7</v>
      </c>
      <c r="C110" s="1">
        <f t="shared" si="8"/>
        <v>18210.0161511156</v>
      </c>
      <c r="D110" s="1">
        <f xml:space="preserve"> C110*(Interest_Rate/12)</f>
        <v>121.40010767410401</v>
      </c>
      <c r="E110" s="1">
        <f t="shared" si="7"/>
        <v>1378.599892325896</v>
      </c>
      <c r="F110" s="1">
        <f t="shared" si="9"/>
        <v>16831.416258789704</v>
      </c>
      <c r="G110" s="1">
        <f t="shared" si="10"/>
        <v>51331.416258789686</v>
      </c>
    </row>
    <row r="111" spans="1:7">
      <c r="A111">
        <v>9</v>
      </c>
      <c r="B111">
        <v>8</v>
      </c>
      <c r="C111" s="1">
        <f t="shared" si="8"/>
        <v>16831.416258789704</v>
      </c>
      <c r="D111" s="1">
        <f xml:space="preserve"> C111*(Interest_Rate/12)</f>
        <v>112.20944172526471</v>
      </c>
      <c r="E111" s="1">
        <f t="shared" si="7"/>
        <v>1387.7905582747353</v>
      </c>
      <c r="F111" s="1">
        <f t="shared" si="9"/>
        <v>15443.625700514969</v>
      </c>
      <c r="G111" s="1">
        <f t="shared" si="10"/>
        <v>51443.625700514953</v>
      </c>
    </row>
    <row r="112" spans="1:7">
      <c r="A112">
        <v>9</v>
      </c>
      <c r="B112">
        <v>9</v>
      </c>
      <c r="C112" s="1">
        <f t="shared" si="8"/>
        <v>15443.625700514969</v>
      </c>
      <c r="D112" s="1">
        <f xml:space="preserve"> C112*(Interest_Rate/12)</f>
        <v>102.95750467009979</v>
      </c>
      <c r="E112" s="1">
        <f t="shared" si="7"/>
        <v>1397.0424953299002</v>
      </c>
      <c r="F112" s="1">
        <f t="shared" si="9"/>
        <v>14046.583205185068</v>
      </c>
      <c r="G112" s="1">
        <f t="shared" si="10"/>
        <v>51546.583205185052</v>
      </c>
    </row>
    <row r="113" spans="1:7">
      <c r="A113">
        <v>9</v>
      </c>
      <c r="B113">
        <v>10</v>
      </c>
      <c r="C113" s="1">
        <f t="shared" si="8"/>
        <v>14046.583205185068</v>
      </c>
      <c r="D113" s="1">
        <f xml:space="preserve"> C113*(Interest_Rate/12)</f>
        <v>93.643888034567127</v>
      </c>
      <c r="E113" s="1">
        <f t="shared" si="7"/>
        <v>1406.3561119654328</v>
      </c>
      <c r="F113" s="1">
        <f t="shared" si="9"/>
        <v>12640.227093219635</v>
      </c>
      <c r="G113" s="1">
        <f t="shared" si="10"/>
        <v>51640.227093219619</v>
      </c>
    </row>
    <row r="114" spans="1:7">
      <c r="A114">
        <v>9</v>
      </c>
      <c r="B114">
        <v>11</v>
      </c>
      <c r="C114" s="1">
        <f t="shared" si="8"/>
        <v>12640.227093219635</v>
      </c>
      <c r="D114" s="1">
        <f xml:space="preserve"> C114*(Interest_Rate/12)</f>
        <v>84.268180621464239</v>
      </c>
      <c r="E114" s="1">
        <f t="shared" si="7"/>
        <v>1415.7318193785359</v>
      </c>
      <c r="F114" s="1">
        <f t="shared" si="9"/>
        <v>11224.495273841099</v>
      </c>
      <c r="G114" s="1">
        <f t="shared" si="10"/>
        <v>51724.495273841087</v>
      </c>
    </row>
    <row r="115" spans="1:7">
      <c r="A115">
        <v>9</v>
      </c>
      <c r="B115">
        <v>12</v>
      </c>
      <c r="C115" s="1">
        <f t="shared" si="8"/>
        <v>11224.495273841099</v>
      </c>
      <c r="D115" s="1">
        <f xml:space="preserve"> C115*(Interest_Rate/12)</f>
        <v>74.829968492274006</v>
      </c>
      <c r="E115" s="1">
        <f t="shared" si="7"/>
        <v>1425.170031507726</v>
      </c>
      <c r="F115" s="1">
        <f t="shared" si="9"/>
        <v>9799.3252423333724</v>
      </c>
      <c r="G115" s="1">
        <f t="shared" si="10"/>
        <v>51799.325242333362</v>
      </c>
    </row>
    <row r="116" spans="1:7">
      <c r="A116">
        <v>10</v>
      </c>
      <c r="B116">
        <v>1</v>
      </c>
      <c r="C116" s="1">
        <f t="shared" si="8"/>
        <v>9799.3252423333724</v>
      </c>
      <c r="D116" s="1">
        <f xml:space="preserve"> C116*(Interest_Rate/12)</f>
        <v>65.328834948889153</v>
      </c>
      <c r="E116" s="1">
        <f t="shared" si="7"/>
        <v>1434.6711650511108</v>
      </c>
      <c r="F116" s="1">
        <f t="shared" si="9"/>
        <v>8364.6540772822609</v>
      </c>
      <c r="G116" s="1">
        <f t="shared" si="10"/>
        <v>51864.654077282248</v>
      </c>
    </row>
    <row r="117" spans="1:7">
      <c r="A117">
        <v>10</v>
      </c>
      <c r="B117">
        <v>2</v>
      </c>
      <c r="C117" s="1">
        <f t="shared" si="8"/>
        <v>8364.6540772822609</v>
      </c>
      <c r="D117" s="1">
        <f xml:space="preserve"> C117*(Interest_Rate/12)</f>
        <v>55.764360515215074</v>
      </c>
      <c r="E117" s="1">
        <f t="shared" si="7"/>
        <v>1444.235639484785</v>
      </c>
      <c r="F117" s="1">
        <f t="shared" si="9"/>
        <v>6920.4184377974761</v>
      </c>
      <c r="G117" s="1">
        <f t="shared" si="10"/>
        <v>51920.41843779746</v>
      </c>
    </row>
    <row r="118" spans="1:7">
      <c r="A118">
        <v>10</v>
      </c>
      <c r="B118">
        <v>3</v>
      </c>
      <c r="C118" s="1">
        <f t="shared" si="8"/>
        <v>6920.4184377974761</v>
      </c>
      <c r="D118" s="1">
        <f xml:space="preserve"> C118*(Interest_Rate/12)</f>
        <v>46.136122918649846</v>
      </c>
      <c r="E118" s="1">
        <f t="shared" si="7"/>
        <v>1453.8638770813502</v>
      </c>
      <c r="F118" s="1">
        <f t="shared" si="9"/>
        <v>5466.5545607161257</v>
      </c>
      <c r="G118" s="1">
        <f t="shared" si="10"/>
        <v>51966.554560716111</v>
      </c>
    </row>
    <row r="119" spans="1:7">
      <c r="A119">
        <v>10</v>
      </c>
      <c r="B119">
        <v>4</v>
      </c>
      <c r="C119" s="1">
        <f t="shared" si="8"/>
        <v>5466.5545607161257</v>
      </c>
      <c r="D119" s="1">
        <f xml:space="preserve"> C119*(Interest_Rate/12)</f>
        <v>36.443697071440837</v>
      </c>
      <c r="E119" s="1">
        <f t="shared" si="7"/>
        <v>1463.5563029285593</v>
      </c>
      <c r="F119" s="1">
        <f t="shared" si="9"/>
        <v>4002.9982577875662</v>
      </c>
      <c r="G119" s="1">
        <f t="shared" si="10"/>
        <v>52002.998257787549</v>
      </c>
    </row>
    <row r="120" spans="1:7">
      <c r="A120">
        <v>10</v>
      </c>
      <c r="B120">
        <v>5</v>
      </c>
      <c r="C120" s="1">
        <f t="shared" si="8"/>
        <v>4002.9982577875662</v>
      </c>
      <c r="D120" s="1">
        <f xml:space="preserve"> C120*(Interest_Rate/12)</f>
        <v>26.686655051917111</v>
      </c>
      <c r="E120" s="1">
        <f t="shared" si="7"/>
        <v>1473.3133449480829</v>
      </c>
      <c r="F120" s="1">
        <f t="shared" si="9"/>
        <v>2529.6849128394833</v>
      </c>
      <c r="G120" s="1">
        <f t="shared" si="10"/>
        <v>52029.684912839468</v>
      </c>
    </row>
    <row r="121" spans="1:7">
      <c r="A121">
        <v>10</v>
      </c>
      <c r="B121">
        <v>6</v>
      </c>
      <c r="C121" s="1">
        <f t="shared" si="8"/>
        <v>2529.6849128394833</v>
      </c>
      <c r="D121" s="1">
        <f xml:space="preserve"> C121*(Interest_Rate/12)</f>
        <v>16.864566085596557</v>
      </c>
      <c r="E121" s="1">
        <f t="shared" si="7"/>
        <v>1483.1354339144034</v>
      </c>
      <c r="F121" s="1">
        <f t="shared" si="9"/>
        <v>1046.5494789250799</v>
      </c>
      <c r="G121" s="1">
        <f t="shared" si="10"/>
        <v>52046.549478925066</v>
      </c>
    </row>
    <row r="122" spans="1:7">
      <c r="A122">
        <v>10</v>
      </c>
      <c r="B122">
        <v>7</v>
      </c>
      <c r="C122" s="1">
        <f t="shared" si="8"/>
        <v>1046.5494789250799</v>
      </c>
      <c r="D122" s="1">
        <f xml:space="preserve"> C122*(Interest_Rate/12)</f>
        <v>6.9769965261672002</v>
      </c>
      <c r="E122" s="1">
        <f t="shared" si="7"/>
        <v>1046.5494789250799</v>
      </c>
      <c r="F122" s="1">
        <f t="shared" si="9"/>
        <v>0</v>
      </c>
      <c r="G122" s="1">
        <f t="shared" si="10"/>
        <v>52053.526475451232</v>
      </c>
    </row>
    <row r="123" spans="1:7">
      <c r="A123">
        <v>10</v>
      </c>
      <c r="B123">
        <v>8</v>
      </c>
      <c r="C123" s="1">
        <f t="shared" si="8"/>
        <v>0</v>
      </c>
      <c r="D123" s="1">
        <f xml:space="preserve"> C123*(Interest_Rate/12)</f>
        <v>0</v>
      </c>
      <c r="E123" s="1">
        <f t="shared" si="7"/>
        <v>0</v>
      </c>
      <c r="F123" s="1">
        <f t="shared" si="9"/>
        <v>0</v>
      </c>
      <c r="G123" s="1">
        <f t="shared" si="10"/>
        <v>52053.526475451232</v>
      </c>
    </row>
    <row r="124" spans="1:7">
      <c r="A124">
        <v>10</v>
      </c>
      <c r="B124">
        <v>9</v>
      </c>
      <c r="C124" s="1">
        <f t="shared" si="8"/>
        <v>0</v>
      </c>
      <c r="D124" s="1">
        <f xml:space="preserve"> C124*(Interest_Rate/12)</f>
        <v>0</v>
      </c>
      <c r="E124" s="1">
        <f t="shared" si="7"/>
        <v>0</v>
      </c>
      <c r="F124" s="1">
        <f t="shared" si="9"/>
        <v>0</v>
      </c>
      <c r="G124" s="1">
        <f t="shared" si="10"/>
        <v>52053.526475451232</v>
      </c>
    </row>
    <row r="125" spans="1:7">
      <c r="A125">
        <v>10</v>
      </c>
      <c r="B125">
        <v>10</v>
      </c>
      <c r="C125" s="1">
        <f t="shared" si="8"/>
        <v>0</v>
      </c>
      <c r="D125" s="1">
        <f xml:space="preserve"> C125*(Interest_Rate/12)</f>
        <v>0</v>
      </c>
      <c r="E125" s="1">
        <f t="shared" si="7"/>
        <v>0</v>
      </c>
      <c r="F125" s="1">
        <f t="shared" si="9"/>
        <v>0</v>
      </c>
      <c r="G125" s="1">
        <f t="shared" si="10"/>
        <v>52053.526475451232</v>
      </c>
    </row>
    <row r="126" spans="1:7">
      <c r="A126">
        <v>10</v>
      </c>
      <c r="B126">
        <v>11</v>
      </c>
      <c r="C126" s="1">
        <f t="shared" si="8"/>
        <v>0</v>
      </c>
      <c r="D126" s="1">
        <f xml:space="preserve"> C126*(Interest_Rate/12)</f>
        <v>0</v>
      </c>
      <c r="E126" s="1">
        <f t="shared" si="7"/>
        <v>0</v>
      </c>
      <c r="F126" s="1">
        <f t="shared" si="9"/>
        <v>0</v>
      </c>
      <c r="G126" s="1">
        <f t="shared" si="10"/>
        <v>52053.526475451232</v>
      </c>
    </row>
    <row r="127" spans="1:7">
      <c r="A127">
        <v>10</v>
      </c>
      <c r="B127">
        <v>12</v>
      </c>
      <c r="C127" s="1">
        <f t="shared" si="8"/>
        <v>0</v>
      </c>
      <c r="D127" s="1">
        <f xml:space="preserve"> C127*(Interest_Rate/12)</f>
        <v>0</v>
      </c>
      <c r="E127" s="1">
        <f t="shared" si="7"/>
        <v>0</v>
      </c>
      <c r="F127" s="1">
        <f t="shared" si="9"/>
        <v>0</v>
      </c>
      <c r="G127" s="1">
        <f t="shared" si="10"/>
        <v>52053.526475451232</v>
      </c>
    </row>
    <row r="128" spans="1:7">
      <c r="A128">
        <v>11</v>
      </c>
      <c r="B128">
        <v>1</v>
      </c>
      <c r="C128" s="1">
        <f t="shared" si="8"/>
        <v>0</v>
      </c>
      <c r="D128" s="1">
        <f xml:space="preserve"> C128*(Interest_Rate/12)</f>
        <v>0</v>
      </c>
      <c r="E128" s="1">
        <f t="shared" si="7"/>
        <v>0</v>
      </c>
      <c r="F128" s="1">
        <f t="shared" si="9"/>
        <v>0</v>
      </c>
      <c r="G128" s="1">
        <f t="shared" si="10"/>
        <v>52053.526475451232</v>
      </c>
    </row>
    <row r="129" spans="1:7">
      <c r="A129">
        <v>11</v>
      </c>
      <c r="B129">
        <v>2</v>
      </c>
      <c r="C129" s="1">
        <f t="shared" si="8"/>
        <v>0</v>
      </c>
      <c r="D129" s="1">
        <f xml:space="preserve"> C129*(Interest_Rate/12)</f>
        <v>0</v>
      </c>
      <c r="E129" s="1">
        <f t="shared" si="7"/>
        <v>0</v>
      </c>
      <c r="F129" s="1">
        <f t="shared" si="9"/>
        <v>0</v>
      </c>
      <c r="G129" s="1">
        <f t="shared" si="10"/>
        <v>52053.526475451232</v>
      </c>
    </row>
    <row r="130" spans="1:7">
      <c r="A130">
        <v>11</v>
      </c>
      <c r="B130">
        <v>3</v>
      </c>
      <c r="C130" s="1">
        <f t="shared" si="8"/>
        <v>0</v>
      </c>
      <c r="D130" s="1">
        <f xml:space="preserve"> C130*(Interest_Rate/12)</f>
        <v>0</v>
      </c>
      <c r="E130" s="1">
        <f t="shared" si="7"/>
        <v>0</v>
      </c>
      <c r="F130" s="1">
        <f t="shared" si="9"/>
        <v>0</v>
      </c>
      <c r="G130" s="1">
        <f t="shared" si="10"/>
        <v>52053.526475451232</v>
      </c>
    </row>
    <row r="131" spans="1:7">
      <c r="A131">
        <v>11</v>
      </c>
      <c r="B131">
        <v>4</v>
      </c>
      <c r="C131" s="1">
        <f t="shared" si="8"/>
        <v>0</v>
      </c>
      <c r="D131" s="1">
        <f xml:space="preserve"> C131*(Interest_Rate/12)</f>
        <v>0</v>
      </c>
      <c r="E131" s="1">
        <f t="shared" si="7"/>
        <v>0</v>
      </c>
      <c r="F131" s="1">
        <f t="shared" si="9"/>
        <v>0</v>
      </c>
      <c r="G131" s="1">
        <f t="shared" si="10"/>
        <v>52053.526475451232</v>
      </c>
    </row>
    <row r="132" spans="1:7">
      <c r="A132">
        <v>11</v>
      </c>
      <c r="B132">
        <v>5</v>
      </c>
      <c r="C132" s="1">
        <f t="shared" si="8"/>
        <v>0</v>
      </c>
      <c r="D132" s="1">
        <f xml:space="preserve"> C132*(Interest_Rate/12)</f>
        <v>0</v>
      </c>
      <c r="E132" s="1">
        <f t="shared" si="7"/>
        <v>0</v>
      </c>
      <c r="F132" s="1">
        <f t="shared" si="9"/>
        <v>0</v>
      </c>
      <c r="G132" s="1">
        <f t="shared" si="10"/>
        <v>52053.526475451232</v>
      </c>
    </row>
    <row r="133" spans="1:7">
      <c r="A133">
        <v>11</v>
      </c>
      <c r="B133">
        <v>6</v>
      </c>
      <c r="C133" s="1">
        <f t="shared" si="8"/>
        <v>0</v>
      </c>
      <c r="D133" s="1">
        <f xml:space="preserve"> C133*(Interest_Rate/12)</f>
        <v>0</v>
      </c>
      <c r="E133" s="1">
        <f t="shared" si="7"/>
        <v>0</v>
      </c>
      <c r="F133" s="1">
        <f t="shared" si="9"/>
        <v>0</v>
      </c>
      <c r="G133" s="1">
        <f t="shared" si="10"/>
        <v>52053.526475451232</v>
      </c>
    </row>
    <row r="134" spans="1:7">
      <c r="A134">
        <v>11</v>
      </c>
      <c r="B134">
        <v>7</v>
      </c>
      <c r="C134" s="1">
        <f t="shared" si="8"/>
        <v>0</v>
      </c>
      <c r="D134" s="1">
        <f xml:space="preserve"> C134*(Interest_Rate/12)</f>
        <v>0</v>
      </c>
      <c r="E134" s="1">
        <f t="shared" si="7"/>
        <v>0</v>
      </c>
      <c r="F134" s="1">
        <f t="shared" si="9"/>
        <v>0</v>
      </c>
      <c r="G134" s="1">
        <f t="shared" si="10"/>
        <v>52053.526475451232</v>
      </c>
    </row>
    <row r="135" spans="1:7">
      <c r="A135">
        <v>11</v>
      </c>
      <c r="B135">
        <v>8</v>
      </c>
      <c r="C135" s="1">
        <f t="shared" si="8"/>
        <v>0</v>
      </c>
      <c r="D135" s="1">
        <f xml:space="preserve"> C135*(Interest_Rate/12)</f>
        <v>0</v>
      </c>
      <c r="E135" s="1">
        <f t="shared" si="7"/>
        <v>0</v>
      </c>
      <c r="F135" s="1">
        <f t="shared" si="9"/>
        <v>0</v>
      </c>
      <c r="G135" s="1">
        <f t="shared" si="10"/>
        <v>52053.526475451232</v>
      </c>
    </row>
    <row r="136" spans="1:7">
      <c r="A136">
        <v>11</v>
      </c>
      <c r="B136">
        <v>9</v>
      </c>
      <c r="C136" s="1">
        <f t="shared" si="8"/>
        <v>0</v>
      </c>
      <c r="D136" s="1">
        <f xml:space="preserve"> C136*(Interest_Rate/12)</f>
        <v>0</v>
      </c>
      <c r="E136" s="1">
        <f t="shared" si="7"/>
        <v>0</v>
      </c>
      <c r="F136" s="1">
        <f t="shared" si="9"/>
        <v>0</v>
      </c>
      <c r="G136" s="1">
        <f t="shared" si="10"/>
        <v>52053.526475451232</v>
      </c>
    </row>
    <row r="137" spans="1:7">
      <c r="A137">
        <v>11</v>
      </c>
      <c r="B137">
        <v>10</v>
      </c>
      <c r="C137" s="1">
        <f t="shared" si="8"/>
        <v>0</v>
      </c>
      <c r="D137" s="1">
        <f xml:space="preserve"> C137*(Interest_Rate/12)</f>
        <v>0</v>
      </c>
      <c r="E137" s="1">
        <f t="shared" si="7"/>
        <v>0</v>
      </c>
      <c r="F137" s="1">
        <f t="shared" si="9"/>
        <v>0</v>
      </c>
      <c r="G137" s="1">
        <f t="shared" si="10"/>
        <v>52053.526475451232</v>
      </c>
    </row>
    <row r="138" spans="1:7">
      <c r="A138">
        <v>11</v>
      </c>
      <c r="B138">
        <v>11</v>
      </c>
      <c r="C138" s="1">
        <f t="shared" si="8"/>
        <v>0</v>
      </c>
      <c r="D138" s="1">
        <f xml:space="preserve"> C138*(Interest_Rate/12)</f>
        <v>0</v>
      </c>
      <c r="E138" s="1">
        <f t="shared" ref="E138:E201" si="11">IF(C138+D138&gt;$E$4,$E$4-D138,C138)</f>
        <v>0</v>
      </c>
      <c r="F138" s="1">
        <f t="shared" si="9"/>
        <v>0</v>
      </c>
      <c r="G138" s="1">
        <f t="shared" si="10"/>
        <v>52053.526475451232</v>
      </c>
    </row>
    <row r="139" spans="1:7">
      <c r="A139">
        <v>11</v>
      </c>
      <c r="B139">
        <v>12</v>
      </c>
      <c r="C139" s="1">
        <f t="shared" si="8"/>
        <v>0</v>
      </c>
      <c r="D139" s="1">
        <f xml:space="preserve"> C139*(Interest_Rate/12)</f>
        <v>0</v>
      </c>
      <c r="E139" s="1">
        <f t="shared" si="11"/>
        <v>0</v>
      </c>
      <c r="F139" s="1">
        <f t="shared" si="9"/>
        <v>0</v>
      </c>
      <c r="G139" s="1">
        <f t="shared" si="10"/>
        <v>52053.526475451232</v>
      </c>
    </row>
    <row r="140" spans="1:7">
      <c r="A140">
        <v>12</v>
      </c>
      <c r="B140">
        <v>1</v>
      </c>
      <c r="C140" s="1">
        <f t="shared" si="8"/>
        <v>0</v>
      </c>
      <c r="D140" s="1">
        <f xml:space="preserve"> C140*(Interest_Rate/12)</f>
        <v>0</v>
      </c>
      <c r="E140" s="1">
        <f t="shared" si="11"/>
        <v>0</v>
      </c>
      <c r="F140" s="1">
        <f t="shared" si="9"/>
        <v>0</v>
      </c>
      <c r="G140" s="1">
        <f t="shared" si="10"/>
        <v>52053.526475451232</v>
      </c>
    </row>
    <row r="141" spans="1:7">
      <c r="A141">
        <v>12</v>
      </c>
      <c r="B141">
        <v>2</v>
      </c>
      <c r="C141" s="1">
        <f t="shared" si="8"/>
        <v>0</v>
      </c>
      <c r="D141" s="1">
        <f xml:space="preserve"> C141*(Interest_Rate/12)</f>
        <v>0</v>
      </c>
      <c r="E141" s="1">
        <f t="shared" si="11"/>
        <v>0</v>
      </c>
      <c r="F141" s="1">
        <f t="shared" si="9"/>
        <v>0</v>
      </c>
      <c r="G141" s="1">
        <f t="shared" si="10"/>
        <v>52053.526475451232</v>
      </c>
    </row>
    <row r="142" spans="1:7">
      <c r="A142">
        <v>12</v>
      </c>
      <c r="B142">
        <v>3</v>
      </c>
      <c r="C142" s="1">
        <f t="shared" si="8"/>
        <v>0</v>
      </c>
      <c r="D142" s="1">
        <f xml:space="preserve"> C142*(Interest_Rate/12)</f>
        <v>0</v>
      </c>
      <c r="E142" s="1">
        <f t="shared" si="11"/>
        <v>0</v>
      </c>
      <c r="F142" s="1">
        <f t="shared" si="9"/>
        <v>0</v>
      </c>
      <c r="G142" s="1">
        <f t="shared" si="10"/>
        <v>52053.526475451232</v>
      </c>
    </row>
    <row r="143" spans="1:7">
      <c r="A143">
        <v>12</v>
      </c>
      <c r="B143">
        <v>4</v>
      </c>
      <c r="C143" s="1">
        <f t="shared" si="8"/>
        <v>0</v>
      </c>
      <c r="D143" s="1">
        <f xml:space="preserve"> C143*(Interest_Rate/12)</f>
        <v>0</v>
      </c>
      <c r="E143" s="1">
        <f t="shared" si="11"/>
        <v>0</v>
      </c>
      <c r="F143" s="1">
        <f t="shared" si="9"/>
        <v>0</v>
      </c>
      <c r="G143" s="1">
        <f t="shared" si="10"/>
        <v>52053.526475451232</v>
      </c>
    </row>
    <row r="144" spans="1:7">
      <c r="A144">
        <v>12</v>
      </c>
      <c r="B144">
        <v>5</v>
      </c>
      <c r="C144" s="1">
        <f t="shared" si="8"/>
        <v>0</v>
      </c>
      <c r="D144" s="1">
        <f xml:space="preserve"> C144*(Interest_Rate/12)</f>
        <v>0</v>
      </c>
      <c r="E144" s="1">
        <f t="shared" si="11"/>
        <v>0</v>
      </c>
      <c r="F144" s="1">
        <f t="shared" si="9"/>
        <v>0</v>
      </c>
      <c r="G144" s="1">
        <f t="shared" si="10"/>
        <v>52053.526475451232</v>
      </c>
    </row>
    <row r="145" spans="1:7">
      <c r="A145">
        <v>12</v>
      </c>
      <c r="B145">
        <v>6</v>
      </c>
      <c r="C145" s="1">
        <f t="shared" si="8"/>
        <v>0</v>
      </c>
      <c r="D145" s="1">
        <f xml:space="preserve"> C145*(Interest_Rate/12)</f>
        <v>0</v>
      </c>
      <c r="E145" s="1">
        <f t="shared" si="11"/>
        <v>0</v>
      </c>
      <c r="F145" s="1">
        <f t="shared" si="9"/>
        <v>0</v>
      </c>
      <c r="G145" s="1">
        <f t="shared" si="10"/>
        <v>52053.526475451232</v>
      </c>
    </row>
    <row r="146" spans="1:7">
      <c r="A146">
        <v>12</v>
      </c>
      <c r="B146">
        <v>7</v>
      </c>
      <c r="C146" s="1">
        <f t="shared" si="8"/>
        <v>0</v>
      </c>
      <c r="D146" s="1">
        <f xml:space="preserve"> C146*(Interest_Rate/12)</f>
        <v>0</v>
      </c>
      <c r="E146" s="1">
        <f t="shared" si="11"/>
        <v>0</v>
      </c>
      <c r="F146" s="1">
        <f t="shared" si="9"/>
        <v>0</v>
      </c>
      <c r="G146" s="1">
        <f t="shared" si="10"/>
        <v>52053.526475451232</v>
      </c>
    </row>
    <row r="147" spans="1:7">
      <c r="A147">
        <v>12</v>
      </c>
      <c r="B147">
        <v>8</v>
      </c>
      <c r="C147" s="1">
        <f t="shared" si="8"/>
        <v>0</v>
      </c>
      <c r="D147" s="1">
        <f xml:space="preserve"> C147*(Interest_Rate/12)</f>
        <v>0</v>
      </c>
      <c r="E147" s="1">
        <f t="shared" si="11"/>
        <v>0</v>
      </c>
      <c r="F147" s="1">
        <f t="shared" si="9"/>
        <v>0</v>
      </c>
      <c r="G147" s="1">
        <f t="shared" si="10"/>
        <v>52053.526475451232</v>
      </c>
    </row>
    <row r="148" spans="1:7">
      <c r="A148">
        <v>12</v>
      </c>
      <c r="B148">
        <v>9</v>
      </c>
      <c r="C148" s="1">
        <f t="shared" ref="C148:C211" si="12">F147</f>
        <v>0</v>
      </c>
      <c r="D148" s="1">
        <f xml:space="preserve"> C148*(Interest_Rate/12)</f>
        <v>0</v>
      </c>
      <c r="E148" s="1">
        <f t="shared" si="11"/>
        <v>0</v>
      </c>
      <c r="F148" s="1">
        <f t="shared" ref="F148:F211" si="13">C148-E148</f>
        <v>0</v>
      </c>
      <c r="G148" s="1">
        <f t="shared" ref="G148:G211" si="14">G147+D148</f>
        <v>52053.526475451232</v>
      </c>
    </row>
    <row r="149" spans="1:7">
      <c r="A149">
        <v>12</v>
      </c>
      <c r="B149">
        <v>10</v>
      </c>
      <c r="C149" s="1">
        <f t="shared" si="12"/>
        <v>0</v>
      </c>
      <c r="D149" s="1">
        <f xml:space="preserve"> C149*(Interest_Rate/12)</f>
        <v>0</v>
      </c>
      <c r="E149" s="1">
        <f t="shared" si="11"/>
        <v>0</v>
      </c>
      <c r="F149" s="1">
        <f t="shared" si="13"/>
        <v>0</v>
      </c>
      <c r="G149" s="1">
        <f t="shared" si="14"/>
        <v>52053.526475451232</v>
      </c>
    </row>
    <row r="150" spans="1:7">
      <c r="A150">
        <v>12</v>
      </c>
      <c r="B150">
        <v>11</v>
      </c>
      <c r="C150" s="1">
        <f t="shared" si="12"/>
        <v>0</v>
      </c>
      <c r="D150" s="1">
        <f xml:space="preserve"> C150*(Interest_Rate/12)</f>
        <v>0</v>
      </c>
      <c r="E150" s="1">
        <f t="shared" si="11"/>
        <v>0</v>
      </c>
      <c r="F150" s="1">
        <f t="shared" si="13"/>
        <v>0</v>
      </c>
      <c r="G150" s="1">
        <f t="shared" si="14"/>
        <v>52053.526475451232</v>
      </c>
    </row>
    <row r="151" spans="1:7">
      <c r="A151">
        <v>12</v>
      </c>
      <c r="B151">
        <v>12</v>
      </c>
      <c r="C151" s="1">
        <f t="shared" si="12"/>
        <v>0</v>
      </c>
      <c r="D151" s="1">
        <f xml:space="preserve"> C151*(Interest_Rate/12)</f>
        <v>0</v>
      </c>
      <c r="E151" s="1">
        <f t="shared" si="11"/>
        <v>0</v>
      </c>
      <c r="F151" s="1">
        <f t="shared" si="13"/>
        <v>0</v>
      </c>
      <c r="G151" s="1">
        <f t="shared" si="14"/>
        <v>52053.526475451232</v>
      </c>
    </row>
    <row r="152" spans="1:7">
      <c r="A152">
        <v>13</v>
      </c>
      <c r="B152">
        <v>1</v>
      </c>
      <c r="C152" s="1">
        <f t="shared" si="12"/>
        <v>0</v>
      </c>
      <c r="D152" s="1">
        <f xml:space="preserve"> C152*(Interest_Rate/12)</f>
        <v>0</v>
      </c>
      <c r="E152" s="1">
        <f t="shared" si="11"/>
        <v>0</v>
      </c>
      <c r="F152" s="1">
        <f t="shared" si="13"/>
        <v>0</v>
      </c>
      <c r="G152" s="1">
        <f t="shared" si="14"/>
        <v>52053.526475451232</v>
      </c>
    </row>
    <row r="153" spans="1:7">
      <c r="A153">
        <v>13</v>
      </c>
      <c r="B153">
        <v>2</v>
      </c>
      <c r="C153" s="1">
        <f t="shared" si="12"/>
        <v>0</v>
      </c>
      <c r="D153" s="1">
        <f xml:space="preserve"> C153*(Interest_Rate/12)</f>
        <v>0</v>
      </c>
      <c r="E153" s="1">
        <f t="shared" si="11"/>
        <v>0</v>
      </c>
      <c r="F153" s="1">
        <f t="shared" si="13"/>
        <v>0</v>
      </c>
      <c r="G153" s="1">
        <f t="shared" si="14"/>
        <v>52053.526475451232</v>
      </c>
    </row>
    <row r="154" spans="1:7">
      <c r="A154">
        <v>13</v>
      </c>
      <c r="B154">
        <v>3</v>
      </c>
      <c r="C154" s="1">
        <f t="shared" si="12"/>
        <v>0</v>
      </c>
      <c r="D154" s="1">
        <f xml:space="preserve"> C154*(Interest_Rate/12)</f>
        <v>0</v>
      </c>
      <c r="E154" s="1">
        <f t="shared" si="11"/>
        <v>0</v>
      </c>
      <c r="F154" s="1">
        <f t="shared" si="13"/>
        <v>0</v>
      </c>
      <c r="G154" s="1">
        <f t="shared" si="14"/>
        <v>52053.526475451232</v>
      </c>
    </row>
    <row r="155" spans="1:7">
      <c r="A155">
        <v>13</v>
      </c>
      <c r="B155">
        <v>4</v>
      </c>
      <c r="C155" s="1">
        <f t="shared" si="12"/>
        <v>0</v>
      </c>
      <c r="D155" s="1">
        <f xml:space="preserve"> C155*(Interest_Rate/12)</f>
        <v>0</v>
      </c>
      <c r="E155" s="1">
        <f t="shared" si="11"/>
        <v>0</v>
      </c>
      <c r="F155" s="1">
        <f t="shared" si="13"/>
        <v>0</v>
      </c>
      <c r="G155" s="1">
        <f t="shared" si="14"/>
        <v>52053.526475451232</v>
      </c>
    </row>
    <row r="156" spans="1:7">
      <c r="A156">
        <v>13</v>
      </c>
      <c r="B156">
        <v>5</v>
      </c>
      <c r="C156" s="1">
        <f t="shared" si="12"/>
        <v>0</v>
      </c>
      <c r="D156" s="1">
        <f xml:space="preserve"> C156*(Interest_Rate/12)</f>
        <v>0</v>
      </c>
      <c r="E156" s="1">
        <f t="shared" si="11"/>
        <v>0</v>
      </c>
      <c r="F156" s="1">
        <f t="shared" si="13"/>
        <v>0</v>
      </c>
      <c r="G156" s="1">
        <f t="shared" si="14"/>
        <v>52053.526475451232</v>
      </c>
    </row>
    <row r="157" spans="1:7">
      <c r="A157">
        <v>13</v>
      </c>
      <c r="B157">
        <v>6</v>
      </c>
      <c r="C157" s="1">
        <f t="shared" si="12"/>
        <v>0</v>
      </c>
      <c r="D157" s="1">
        <f xml:space="preserve"> C157*(Interest_Rate/12)</f>
        <v>0</v>
      </c>
      <c r="E157" s="1">
        <f t="shared" si="11"/>
        <v>0</v>
      </c>
      <c r="F157" s="1">
        <f t="shared" si="13"/>
        <v>0</v>
      </c>
      <c r="G157" s="1">
        <f t="shared" si="14"/>
        <v>52053.526475451232</v>
      </c>
    </row>
    <row r="158" spans="1:7">
      <c r="A158">
        <v>13</v>
      </c>
      <c r="B158">
        <v>7</v>
      </c>
      <c r="C158" s="1">
        <f t="shared" si="12"/>
        <v>0</v>
      </c>
      <c r="D158" s="1">
        <f xml:space="preserve"> C158*(Interest_Rate/12)</f>
        <v>0</v>
      </c>
      <c r="E158" s="1">
        <f t="shared" si="11"/>
        <v>0</v>
      </c>
      <c r="F158" s="1">
        <f t="shared" si="13"/>
        <v>0</v>
      </c>
      <c r="G158" s="1">
        <f t="shared" si="14"/>
        <v>52053.526475451232</v>
      </c>
    </row>
    <row r="159" spans="1:7">
      <c r="A159">
        <v>13</v>
      </c>
      <c r="B159">
        <v>8</v>
      </c>
      <c r="C159" s="1">
        <f t="shared" si="12"/>
        <v>0</v>
      </c>
      <c r="D159" s="1">
        <f xml:space="preserve"> C159*(Interest_Rate/12)</f>
        <v>0</v>
      </c>
      <c r="E159" s="1">
        <f t="shared" si="11"/>
        <v>0</v>
      </c>
      <c r="F159" s="1">
        <f t="shared" si="13"/>
        <v>0</v>
      </c>
      <c r="G159" s="1">
        <f t="shared" si="14"/>
        <v>52053.526475451232</v>
      </c>
    </row>
    <row r="160" spans="1:7">
      <c r="A160">
        <v>13</v>
      </c>
      <c r="B160">
        <v>9</v>
      </c>
      <c r="C160" s="1">
        <f t="shared" si="12"/>
        <v>0</v>
      </c>
      <c r="D160" s="1">
        <f xml:space="preserve"> C160*(Interest_Rate/12)</f>
        <v>0</v>
      </c>
      <c r="E160" s="1">
        <f t="shared" si="11"/>
        <v>0</v>
      </c>
      <c r="F160" s="1">
        <f t="shared" si="13"/>
        <v>0</v>
      </c>
      <c r="G160" s="1">
        <f t="shared" si="14"/>
        <v>52053.526475451232</v>
      </c>
    </row>
    <row r="161" spans="1:7">
      <c r="A161">
        <v>13</v>
      </c>
      <c r="B161">
        <v>10</v>
      </c>
      <c r="C161" s="1">
        <f t="shared" si="12"/>
        <v>0</v>
      </c>
      <c r="D161" s="1">
        <f xml:space="preserve"> C161*(Interest_Rate/12)</f>
        <v>0</v>
      </c>
      <c r="E161" s="1">
        <f t="shared" si="11"/>
        <v>0</v>
      </c>
      <c r="F161" s="1">
        <f t="shared" si="13"/>
        <v>0</v>
      </c>
      <c r="G161" s="1">
        <f t="shared" si="14"/>
        <v>52053.526475451232</v>
      </c>
    </row>
    <row r="162" spans="1:7">
      <c r="A162">
        <v>13</v>
      </c>
      <c r="B162">
        <v>11</v>
      </c>
      <c r="C162" s="1">
        <f t="shared" si="12"/>
        <v>0</v>
      </c>
      <c r="D162" s="1">
        <f xml:space="preserve"> C162*(Interest_Rate/12)</f>
        <v>0</v>
      </c>
      <c r="E162" s="1">
        <f t="shared" si="11"/>
        <v>0</v>
      </c>
      <c r="F162" s="1">
        <f t="shared" si="13"/>
        <v>0</v>
      </c>
      <c r="G162" s="1">
        <f t="shared" si="14"/>
        <v>52053.526475451232</v>
      </c>
    </row>
    <row r="163" spans="1:7">
      <c r="A163">
        <v>13</v>
      </c>
      <c r="B163">
        <v>12</v>
      </c>
      <c r="C163" s="1">
        <f t="shared" si="12"/>
        <v>0</v>
      </c>
      <c r="D163" s="1">
        <f xml:space="preserve"> C163*(Interest_Rate/12)</f>
        <v>0</v>
      </c>
      <c r="E163" s="1">
        <f t="shared" si="11"/>
        <v>0</v>
      </c>
      <c r="F163" s="1">
        <f t="shared" si="13"/>
        <v>0</v>
      </c>
      <c r="G163" s="1">
        <f t="shared" si="14"/>
        <v>52053.526475451232</v>
      </c>
    </row>
    <row r="164" spans="1:7">
      <c r="A164">
        <v>14</v>
      </c>
      <c r="B164">
        <v>1</v>
      </c>
      <c r="C164" s="1">
        <f t="shared" si="12"/>
        <v>0</v>
      </c>
      <c r="D164" s="1">
        <f xml:space="preserve"> C164*(Interest_Rate/12)</f>
        <v>0</v>
      </c>
      <c r="E164" s="1">
        <f t="shared" si="11"/>
        <v>0</v>
      </c>
      <c r="F164" s="1">
        <f t="shared" si="13"/>
        <v>0</v>
      </c>
      <c r="G164" s="1">
        <f t="shared" si="14"/>
        <v>52053.526475451232</v>
      </c>
    </row>
    <row r="165" spans="1:7">
      <c r="A165">
        <v>14</v>
      </c>
      <c r="B165">
        <v>2</v>
      </c>
      <c r="C165" s="1">
        <f t="shared" si="12"/>
        <v>0</v>
      </c>
      <c r="D165" s="1">
        <f xml:space="preserve"> C165*(Interest_Rate/12)</f>
        <v>0</v>
      </c>
      <c r="E165" s="1">
        <f t="shared" si="11"/>
        <v>0</v>
      </c>
      <c r="F165" s="1">
        <f t="shared" si="13"/>
        <v>0</v>
      </c>
      <c r="G165" s="1">
        <f t="shared" si="14"/>
        <v>52053.526475451232</v>
      </c>
    </row>
    <row r="166" spans="1:7">
      <c r="A166">
        <v>14</v>
      </c>
      <c r="B166">
        <v>3</v>
      </c>
      <c r="C166" s="1">
        <f t="shared" si="12"/>
        <v>0</v>
      </c>
      <c r="D166" s="1">
        <f xml:space="preserve"> C166*(Interest_Rate/12)</f>
        <v>0</v>
      </c>
      <c r="E166" s="1">
        <f t="shared" si="11"/>
        <v>0</v>
      </c>
      <c r="F166" s="1">
        <f t="shared" si="13"/>
        <v>0</v>
      </c>
      <c r="G166" s="1">
        <f t="shared" si="14"/>
        <v>52053.526475451232</v>
      </c>
    </row>
    <row r="167" spans="1:7">
      <c r="A167">
        <v>14</v>
      </c>
      <c r="B167">
        <v>4</v>
      </c>
      <c r="C167" s="1">
        <f t="shared" si="12"/>
        <v>0</v>
      </c>
      <c r="D167" s="1">
        <f xml:space="preserve"> C167*(Interest_Rate/12)</f>
        <v>0</v>
      </c>
      <c r="E167" s="1">
        <f t="shared" si="11"/>
        <v>0</v>
      </c>
      <c r="F167" s="1">
        <f t="shared" si="13"/>
        <v>0</v>
      </c>
      <c r="G167" s="1">
        <f t="shared" si="14"/>
        <v>52053.526475451232</v>
      </c>
    </row>
    <row r="168" spans="1:7">
      <c r="A168">
        <v>14</v>
      </c>
      <c r="B168">
        <v>5</v>
      </c>
      <c r="C168" s="1">
        <f t="shared" si="12"/>
        <v>0</v>
      </c>
      <c r="D168" s="1">
        <f xml:space="preserve"> C168*(Interest_Rate/12)</f>
        <v>0</v>
      </c>
      <c r="E168" s="1">
        <f t="shared" si="11"/>
        <v>0</v>
      </c>
      <c r="F168" s="1">
        <f t="shared" si="13"/>
        <v>0</v>
      </c>
      <c r="G168" s="1">
        <f t="shared" si="14"/>
        <v>52053.526475451232</v>
      </c>
    </row>
    <row r="169" spans="1:7">
      <c r="A169">
        <v>14</v>
      </c>
      <c r="B169">
        <v>6</v>
      </c>
      <c r="C169" s="1">
        <f t="shared" si="12"/>
        <v>0</v>
      </c>
      <c r="D169" s="1">
        <f xml:space="preserve"> C169*(Interest_Rate/12)</f>
        <v>0</v>
      </c>
      <c r="E169" s="1">
        <f t="shared" si="11"/>
        <v>0</v>
      </c>
      <c r="F169" s="1">
        <f t="shared" si="13"/>
        <v>0</v>
      </c>
      <c r="G169" s="1">
        <f t="shared" si="14"/>
        <v>52053.526475451232</v>
      </c>
    </row>
    <row r="170" spans="1:7">
      <c r="A170">
        <v>14</v>
      </c>
      <c r="B170">
        <v>7</v>
      </c>
      <c r="C170" s="1">
        <f t="shared" si="12"/>
        <v>0</v>
      </c>
      <c r="D170" s="1">
        <f xml:space="preserve"> C170*(Interest_Rate/12)</f>
        <v>0</v>
      </c>
      <c r="E170" s="1">
        <f t="shared" si="11"/>
        <v>0</v>
      </c>
      <c r="F170" s="1">
        <f t="shared" si="13"/>
        <v>0</v>
      </c>
      <c r="G170" s="1">
        <f t="shared" si="14"/>
        <v>52053.526475451232</v>
      </c>
    </row>
    <row r="171" spans="1:7">
      <c r="A171">
        <v>14</v>
      </c>
      <c r="B171">
        <v>8</v>
      </c>
      <c r="C171" s="1">
        <f t="shared" si="12"/>
        <v>0</v>
      </c>
      <c r="D171" s="1">
        <f xml:space="preserve"> C171*(Interest_Rate/12)</f>
        <v>0</v>
      </c>
      <c r="E171" s="1">
        <f t="shared" si="11"/>
        <v>0</v>
      </c>
      <c r="F171" s="1">
        <f t="shared" si="13"/>
        <v>0</v>
      </c>
      <c r="G171" s="1">
        <f t="shared" si="14"/>
        <v>52053.526475451232</v>
      </c>
    </row>
    <row r="172" spans="1:7">
      <c r="A172">
        <v>14</v>
      </c>
      <c r="B172">
        <v>9</v>
      </c>
      <c r="C172" s="1">
        <f t="shared" si="12"/>
        <v>0</v>
      </c>
      <c r="D172" s="1">
        <f xml:space="preserve"> C172*(Interest_Rate/12)</f>
        <v>0</v>
      </c>
      <c r="E172" s="1">
        <f t="shared" si="11"/>
        <v>0</v>
      </c>
      <c r="F172" s="1">
        <f t="shared" si="13"/>
        <v>0</v>
      </c>
      <c r="G172" s="1">
        <f t="shared" si="14"/>
        <v>52053.526475451232</v>
      </c>
    </row>
    <row r="173" spans="1:7">
      <c r="A173">
        <v>14</v>
      </c>
      <c r="B173">
        <v>10</v>
      </c>
      <c r="C173" s="1">
        <f t="shared" si="12"/>
        <v>0</v>
      </c>
      <c r="D173" s="1">
        <f xml:space="preserve"> C173*(Interest_Rate/12)</f>
        <v>0</v>
      </c>
      <c r="E173" s="1">
        <f t="shared" si="11"/>
        <v>0</v>
      </c>
      <c r="F173" s="1">
        <f t="shared" si="13"/>
        <v>0</v>
      </c>
      <c r="G173" s="1">
        <f t="shared" si="14"/>
        <v>52053.526475451232</v>
      </c>
    </row>
    <row r="174" spans="1:7">
      <c r="A174">
        <v>14</v>
      </c>
      <c r="B174">
        <v>11</v>
      </c>
      <c r="C174" s="1">
        <f t="shared" si="12"/>
        <v>0</v>
      </c>
      <c r="D174" s="1">
        <f xml:space="preserve"> C174*(Interest_Rate/12)</f>
        <v>0</v>
      </c>
      <c r="E174" s="1">
        <f t="shared" si="11"/>
        <v>0</v>
      </c>
      <c r="F174" s="1">
        <f t="shared" si="13"/>
        <v>0</v>
      </c>
      <c r="G174" s="1">
        <f t="shared" si="14"/>
        <v>52053.526475451232</v>
      </c>
    </row>
    <row r="175" spans="1:7">
      <c r="A175">
        <v>14</v>
      </c>
      <c r="B175">
        <v>12</v>
      </c>
      <c r="C175" s="1">
        <f t="shared" si="12"/>
        <v>0</v>
      </c>
      <c r="D175" s="1">
        <f xml:space="preserve"> C175*(Interest_Rate/12)</f>
        <v>0</v>
      </c>
      <c r="E175" s="1">
        <f t="shared" si="11"/>
        <v>0</v>
      </c>
      <c r="F175" s="1">
        <f t="shared" si="13"/>
        <v>0</v>
      </c>
      <c r="G175" s="1">
        <f t="shared" si="14"/>
        <v>52053.526475451232</v>
      </c>
    </row>
    <row r="176" spans="1:7">
      <c r="A176">
        <v>15</v>
      </c>
      <c r="B176">
        <v>1</v>
      </c>
      <c r="C176" s="1">
        <f t="shared" si="12"/>
        <v>0</v>
      </c>
      <c r="D176" s="1">
        <f xml:space="preserve"> C176*(Interest_Rate/12)</f>
        <v>0</v>
      </c>
      <c r="E176" s="1">
        <f t="shared" si="11"/>
        <v>0</v>
      </c>
      <c r="F176" s="1">
        <f t="shared" si="13"/>
        <v>0</v>
      </c>
      <c r="G176" s="1">
        <f t="shared" si="14"/>
        <v>52053.526475451232</v>
      </c>
    </row>
    <row r="177" spans="1:7">
      <c r="A177">
        <v>15</v>
      </c>
      <c r="B177">
        <v>2</v>
      </c>
      <c r="C177" s="1">
        <f t="shared" si="12"/>
        <v>0</v>
      </c>
      <c r="D177" s="1">
        <f xml:space="preserve"> C177*(Interest_Rate/12)</f>
        <v>0</v>
      </c>
      <c r="E177" s="1">
        <f t="shared" si="11"/>
        <v>0</v>
      </c>
      <c r="F177" s="1">
        <f t="shared" si="13"/>
        <v>0</v>
      </c>
      <c r="G177" s="1">
        <f t="shared" si="14"/>
        <v>52053.526475451232</v>
      </c>
    </row>
    <row r="178" spans="1:7">
      <c r="A178">
        <v>15</v>
      </c>
      <c r="B178">
        <v>3</v>
      </c>
      <c r="C178" s="1">
        <f t="shared" si="12"/>
        <v>0</v>
      </c>
      <c r="D178" s="1">
        <f xml:space="preserve"> C178*(Interest_Rate/12)</f>
        <v>0</v>
      </c>
      <c r="E178" s="1">
        <f t="shared" si="11"/>
        <v>0</v>
      </c>
      <c r="F178" s="1">
        <f t="shared" si="13"/>
        <v>0</v>
      </c>
      <c r="G178" s="1">
        <f t="shared" si="14"/>
        <v>52053.526475451232</v>
      </c>
    </row>
    <row r="179" spans="1:7">
      <c r="A179">
        <v>15</v>
      </c>
      <c r="B179">
        <v>4</v>
      </c>
      <c r="C179" s="1">
        <f t="shared" si="12"/>
        <v>0</v>
      </c>
      <c r="D179" s="1">
        <f xml:space="preserve"> C179*(Interest_Rate/12)</f>
        <v>0</v>
      </c>
      <c r="E179" s="1">
        <f t="shared" si="11"/>
        <v>0</v>
      </c>
      <c r="F179" s="1">
        <f t="shared" si="13"/>
        <v>0</v>
      </c>
      <c r="G179" s="1">
        <f t="shared" si="14"/>
        <v>52053.526475451232</v>
      </c>
    </row>
    <row r="180" spans="1:7">
      <c r="A180">
        <v>15</v>
      </c>
      <c r="B180">
        <v>5</v>
      </c>
      <c r="C180" s="1">
        <f t="shared" si="12"/>
        <v>0</v>
      </c>
      <c r="D180" s="1">
        <f xml:space="preserve"> C180*(Interest_Rate/12)</f>
        <v>0</v>
      </c>
      <c r="E180" s="1">
        <f t="shared" si="11"/>
        <v>0</v>
      </c>
      <c r="F180" s="1">
        <f t="shared" si="13"/>
        <v>0</v>
      </c>
      <c r="G180" s="1">
        <f t="shared" si="14"/>
        <v>52053.526475451232</v>
      </c>
    </row>
    <row r="181" spans="1:7">
      <c r="A181">
        <v>15</v>
      </c>
      <c r="B181">
        <v>6</v>
      </c>
      <c r="C181" s="1">
        <f t="shared" si="12"/>
        <v>0</v>
      </c>
      <c r="D181" s="1">
        <f xml:space="preserve"> C181*(Interest_Rate/12)</f>
        <v>0</v>
      </c>
      <c r="E181" s="1">
        <f t="shared" si="11"/>
        <v>0</v>
      </c>
      <c r="F181" s="1">
        <f t="shared" si="13"/>
        <v>0</v>
      </c>
      <c r="G181" s="1">
        <f t="shared" si="14"/>
        <v>52053.526475451232</v>
      </c>
    </row>
    <row r="182" spans="1:7">
      <c r="A182">
        <v>15</v>
      </c>
      <c r="B182">
        <v>7</v>
      </c>
      <c r="C182" s="1">
        <f t="shared" si="12"/>
        <v>0</v>
      </c>
      <c r="D182" s="1">
        <f xml:space="preserve"> C182*(Interest_Rate/12)</f>
        <v>0</v>
      </c>
      <c r="E182" s="1">
        <f t="shared" si="11"/>
        <v>0</v>
      </c>
      <c r="F182" s="1">
        <f t="shared" si="13"/>
        <v>0</v>
      </c>
      <c r="G182" s="1">
        <f t="shared" si="14"/>
        <v>52053.526475451232</v>
      </c>
    </row>
    <row r="183" spans="1:7">
      <c r="A183">
        <v>15</v>
      </c>
      <c r="B183">
        <v>8</v>
      </c>
      <c r="C183" s="1">
        <f t="shared" si="12"/>
        <v>0</v>
      </c>
      <c r="D183" s="1">
        <f xml:space="preserve"> C183*(Interest_Rate/12)</f>
        <v>0</v>
      </c>
      <c r="E183" s="1">
        <f t="shared" si="11"/>
        <v>0</v>
      </c>
      <c r="F183" s="1">
        <f t="shared" si="13"/>
        <v>0</v>
      </c>
      <c r="G183" s="1">
        <f t="shared" si="14"/>
        <v>52053.526475451232</v>
      </c>
    </row>
    <row r="184" spans="1:7">
      <c r="A184">
        <v>15</v>
      </c>
      <c r="B184">
        <v>9</v>
      </c>
      <c r="C184" s="1">
        <f t="shared" si="12"/>
        <v>0</v>
      </c>
      <c r="D184" s="1">
        <f xml:space="preserve"> C184*(Interest_Rate/12)</f>
        <v>0</v>
      </c>
      <c r="E184" s="1">
        <f t="shared" si="11"/>
        <v>0</v>
      </c>
      <c r="F184" s="1">
        <f t="shared" si="13"/>
        <v>0</v>
      </c>
      <c r="G184" s="1">
        <f t="shared" si="14"/>
        <v>52053.526475451232</v>
      </c>
    </row>
    <row r="185" spans="1:7">
      <c r="A185">
        <v>15</v>
      </c>
      <c r="B185">
        <v>10</v>
      </c>
      <c r="C185" s="1">
        <f t="shared" si="12"/>
        <v>0</v>
      </c>
      <c r="D185" s="1">
        <f xml:space="preserve"> C185*(Interest_Rate/12)</f>
        <v>0</v>
      </c>
      <c r="E185" s="1">
        <f t="shared" si="11"/>
        <v>0</v>
      </c>
      <c r="F185" s="1">
        <f t="shared" si="13"/>
        <v>0</v>
      </c>
      <c r="G185" s="1">
        <f t="shared" si="14"/>
        <v>52053.526475451232</v>
      </c>
    </row>
    <row r="186" spans="1:7">
      <c r="A186">
        <v>15</v>
      </c>
      <c r="B186">
        <v>11</v>
      </c>
      <c r="C186" s="1">
        <f t="shared" si="12"/>
        <v>0</v>
      </c>
      <c r="D186" s="1">
        <f xml:space="preserve"> C186*(Interest_Rate/12)</f>
        <v>0</v>
      </c>
      <c r="E186" s="1">
        <f t="shared" si="11"/>
        <v>0</v>
      </c>
      <c r="F186" s="1">
        <f t="shared" si="13"/>
        <v>0</v>
      </c>
      <c r="G186" s="1">
        <f t="shared" si="14"/>
        <v>52053.526475451232</v>
      </c>
    </row>
    <row r="187" spans="1:7">
      <c r="A187">
        <v>15</v>
      </c>
      <c r="B187">
        <v>12</v>
      </c>
      <c r="C187" s="1">
        <f t="shared" si="12"/>
        <v>0</v>
      </c>
      <c r="D187" s="1">
        <f xml:space="preserve"> C187*(Interest_Rate/12)</f>
        <v>0</v>
      </c>
      <c r="E187" s="1">
        <f t="shared" si="11"/>
        <v>0</v>
      </c>
      <c r="F187" s="1">
        <f t="shared" si="13"/>
        <v>0</v>
      </c>
      <c r="G187" s="1">
        <f t="shared" si="14"/>
        <v>52053.526475451232</v>
      </c>
    </row>
    <row r="188" spans="1:7">
      <c r="A188">
        <v>16</v>
      </c>
      <c r="B188">
        <v>1</v>
      </c>
      <c r="C188" s="1">
        <f t="shared" si="12"/>
        <v>0</v>
      </c>
      <c r="D188" s="1">
        <f xml:space="preserve"> C188*(Interest_Rate/12)</f>
        <v>0</v>
      </c>
      <c r="E188" s="1">
        <f t="shared" si="11"/>
        <v>0</v>
      </c>
      <c r="F188" s="1">
        <f t="shared" si="13"/>
        <v>0</v>
      </c>
      <c r="G188" s="1">
        <f t="shared" si="14"/>
        <v>52053.526475451232</v>
      </c>
    </row>
    <row r="189" spans="1:7">
      <c r="A189">
        <v>16</v>
      </c>
      <c r="B189">
        <v>2</v>
      </c>
      <c r="C189" s="1">
        <f t="shared" si="12"/>
        <v>0</v>
      </c>
      <c r="D189" s="1">
        <f xml:space="preserve"> C189*(Interest_Rate/12)</f>
        <v>0</v>
      </c>
      <c r="E189" s="1">
        <f t="shared" si="11"/>
        <v>0</v>
      </c>
      <c r="F189" s="1">
        <f t="shared" si="13"/>
        <v>0</v>
      </c>
      <c r="G189" s="1">
        <f t="shared" si="14"/>
        <v>52053.526475451232</v>
      </c>
    </row>
    <row r="190" spans="1:7">
      <c r="A190">
        <v>16</v>
      </c>
      <c r="B190">
        <v>3</v>
      </c>
      <c r="C190" s="1">
        <f t="shared" si="12"/>
        <v>0</v>
      </c>
      <c r="D190" s="1">
        <f xml:space="preserve"> C190*(Interest_Rate/12)</f>
        <v>0</v>
      </c>
      <c r="E190" s="1">
        <f t="shared" si="11"/>
        <v>0</v>
      </c>
      <c r="F190" s="1">
        <f t="shared" si="13"/>
        <v>0</v>
      </c>
      <c r="G190" s="1">
        <f t="shared" si="14"/>
        <v>52053.526475451232</v>
      </c>
    </row>
    <row r="191" spans="1:7">
      <c r="A191">
        <v>16</v>
      </c>
      <c r="B191">
        <v>4</v>
      </c>
      <c r="C191" s="1">
        <f t="shared" si="12"/>
        <v>0</v>
      </c>
      <c r="D191" s="1">
        <f xml:space="preserve"> C191*(Interest_Rate/12)</f>
        <v>0</v>
      </c>
      <c r="E191" s="1">
        <f t="shared" si="11"/>
        <v>0</v>
      </c>
      <c r="F191" s="1">
        <f t="shared" si="13"/>
        <v>0</v>
      </c>
      <c r="G191" s="1">
        <f t="shared" si="14"/>
        <v>52053.526475451232</v>
      </c>
    </row>
    <row r="192" spans="1:7">
      <c r="A192">
        <v>16</v>
      </c>
      <c r="B192">
        <v>5</v>
      </c>
      <c r="C192" s="1">
        <f t="shared" si="12"/>
        <v>0</v>
      </c>
      <c r="D192" s="1">
        <f xml:space="preserve"> C192*(Interest_Rate/12)</f>
        <v>0</v>
      </c>
      <c r="E192" s="1">
        <f t="shared" si="11"/>
        <v>0</v>
      </c>
      <c r="F192" s="1">
        <f t="shared" si="13"/>
        <v>0</v>
      </c>
      <c r="G192" s="1">
        <f t="shared" si="14"/>
        <v>52053.526475451232</v>
      </c>
    </row>
    <row r="193" spans="1:7">
      <c r="A193">
        <v>16</v>
      </c>
      <c r="B193">
        <v>6</v>
      </c>
      <c r="C193" s="1">
        <f t="shared" si="12"/>
        <v>0</v>
      </c>
      <c r="D193" s="1">
        <f xml:space="preserve"> C193*(Interest_Rate/12)</f>
        <v>0</v>
      </c>
      <c r="E193" s="1">
        <f t="shared" si="11"/>
        <v>0</v>
      </c>
      <c r="F193" s="1">
        <f t="shared" si="13"/>
        <v>0</v>
      </c>
      <c r="G193" s="1">
        <f t="shared" si="14"/>
        <v>52053.526475451232</v>
      </c>
    </row>
    <row r="194" spans="1:7">
      <c r="A194">
        <v>16</v>
      </c>
      <c r="B194">
        <v>7</v>
      </c>
      <c r="C194" s="1">
        <f t="shared" si="12"/>
        <v>0</v>
      </c>
      <c r="D194" s="1">
        <f xml:space="preserve"> C194*(Interest_Rate/12)</f>
        <v>0</v>
      </c>
      <c r="E194" s="1">
        <f t="shared" si="11"/>
        <v>0</v>
      </c>
      <c r="F194" s="1">
        <f t="shared" si="13"/>
        <v>0</v>
      </c>
      <c r="G194" s="1">
        <f t="shared" si="14"/>
        <v>52053.526475451232</v>
      </c>
    </row>
    <row r="195" spans="1:7">
      <c r="A195">
        <v>16</v>
      </c>
      <c r="B195">
        <v>8</v>
      </c>
      <c r="C195" s="1">
        <f t="shared" si="12"/>
        <v>0</v>
      </c>
      <c r="D195" s="1">
        <f xml:space="preserve"> C195*(Interest_Rate/12)</f>
        <v>0</v>
      </c>
      <c r="E195" s="1">
        <f t="shared" si="11"/>
        <v>0</v>
      </c>
      <c r="F195" s="1">
        <f t="shared" si="13"/>
        <v>0</v>
      </c>
      <c r="G195" s="1">
        <f t="shared" si="14"/>
        <v>52053.526475451232</v>
      </c>
    </row>
    <row r="196" spans="1:7">
      <c r="A196">
        <v>16</v>
      </c>
      <c r="B196">
        <v>9</v>
      </c>
      <c r="C196" s="1">
        <f t="shared" si="12"/>
        <v>0</v>
      </c>
      <c r="D196" s="1">
        <f xml:space="preserve"> C196*(Interest_Rate/12)</f>
        <v>0</v>
      </c>
      <c r="E196" s="1">
        <f t="shared" si="11"/>
        <v>0</v>
      </c>
      <c r="F196" s="1">
        <f t="shared" si="13"/>
        <v>0</v>
      </c>
      <c r="G196" s="1">
        <f t="shared" si="14"/>
        <v>52053.526475451232</v>
      </c>
    </row>
    <row r="197" spans="1:7">
      <c r="A197">
        <v>16</v>
      </c>
      <c r="B197">
        <v>10</v>
      </c>
      <c r="C197" s="1">
        <f t="shared" si="12"/>
        <v>0</v>
      </c>
      <c r="D197" s="1">
        <f xml:space="preserve"> C197*(Interest_Rate/12)</f>
        <v>0</v>
      </c>
      <c r="E197" s="1">
        <f t="shared" si="11"/>
        <v>0</v>
      </c>
      <c r="F197" s="1">
        <f t="shared" si="13"/>
        <v>0</v>
      </c>
      <c r="G197" s="1">
        <f t="shared" si="14"/>
        <v>52053.526475451232</v>
      </c>
    </row>
    <row r="198" spans="1:7">
      <c r="A198">
        <v>16</v>
      </c>
      <c r="B198">
        <v>11</v>
      </c>
      <c r="C198" s="1">
        <f t="shared" si="12"/>
        <v>0</v>
      </c>
      <c r="D198" s="1">
        <f xml:space="preserve"> C198*(Interest_Rate/12)</f>
        <v>0</v>
      </c>
      <c r="E198" s="1">
        <f t="shared" si="11"/>
        <v>0</v>
      </c>
      <c r="F198" s="1">
        <f t="shared" si="13"/>
        <v>0</v>
      </c>
      <c r="G198" s="1">
        <f t="shared" si="14"/>
        <v>52053.526475451232</v>
      </c>
    </row>
    <row r="199" spans="1:7">
      <c r="A199">
        <v>16</v>
      </c>
      <c r="B199">
        <v>12</v>
      </c>
      <c r="C199" s="1">
        <f t="shared" si="12"/>
        <v>0</v>
      </c>
      <c r="D199" s="1">
        <f xml:space="preserve"> C199*(Interest_Rate/12)</f>
        <v>0</v>
      </c>
      <c r="E199" s="1">
        <f t="shared" si="11"/>
        <v>0</v>
      </c>
      <c r="F199" s="1">
        <f t="shared" si="13"/>
        <v>0</v>
      </c>
      <c r="G199" s="1">
        <f t="shared" si="14"/>
        <v>52053.526475451232</v>
      </c>
    </row>
    <row r="200" spans="1:7">
      <c r="A200">
        <v>17</v>
      </c>
      <c r="B200">
        <v>1</v>
      </c>
      <c r="C200" s="1">
        <f t="shared" si="12"/>
        <v>0</v>
      </c>
      <c r="D200" s="1">
        <f xml:space="preserve"> C200*(Interest_Rate/12)</f>
        <v>0</v>
      </c>
      <c r="E200" s="1">
        <f t="shared" si="11"/>
        <v>0</v>
      </c>
      <c r="F200" s="1">
        <f t="shared" si="13"/>
        <v>0</v>
      </c>
      <c r="G200" s="1">
        <f t="shared" si="14"/>
        <v>52053.526475451232</v>
      </c>
    </row>
    <row r="201" spans="1:7">
      <c r="A201">
        <v>17</v>
      </c>
      <c r="B201">
        <v>2</v>
      </c>
      <c r="C201" s="1">
        <f t="shared" si="12"/>
        <v>0</v>
      </c>
      <c r="D201" s="1">
        <f xml:space="preserve"> C201*(Interest_Rate/12)</f>
        <v>0</v>
      </c>
      <c r="E201" s="1">
        <f t="shared" si="11"/>
        <v>0</v>
      </c>
      <c r="F201" s="1">
        <f t="shared" si="13"/>
        <v>0</v>
      </c>
      <c r="G201" s="1">
        <f t="shared" si="14"/>
        <v>52053.526475451232</v>
      </c>
    </row>
    <row r="202" spans="1:7">
      <c r="A202">
        <v>17</v>
      </c>
      <c r="B202">
        <v>3</v>
      </c>
      <c r="C202" s="1">
        <f t="shared" si="12"/>
        <v>0</v>
      </c>
      <c r="D202" s="1">
        <f xml:space="preserve"> C202*(Interest_Rate/12)</f>
        <v>0</v>
      </c>
      <c r="E202" s="1">
        <f t="shared" ref="E202:E247" si="15">IF(C202+D202&gt;$E$4,$E$4-D202,C202)</f>
        <v>0</v>
      </c>
      <c r="F202" s="1">
        <f t="shared" si="13"/>
        <v>0</v>
      </c>
      <c r="G202" s="1">
        <f t="shared" si="14"/>
        <v>52053.526475451232</v>
      </c>
    </row>
    <row r="203" spans="1:7">
      <c r="A203">
        <v>17</v>
      </c>
      <c r="B203">
        <v>4</v>
      </c>
      <c r="C203" s="1">
        <f t="shared" si="12"/>
        <v>0</v>
      </c>
      <c r="D203" s="1">
        <f xml:space="preserve"> C203*(Interest_Rate/12)</f>
        <v>0</v>
      </c>
      <c r="E203" s="1">
        <f t="shared" si="15"/>
        <v>0</v>
      </c>
      <c r="F203" s="1">
        <f t="shared" si="13"/>
        <v>0</v>
      </c>
      <c r="G203" s="1">
        <f t="shared" si="14"/>
        <v>52053.526475451232</v>
      </c>
    </row>
    <row r="204" spans="1:7">
      <c r="A204">
        <v>17</v>
      </c>
      <c r="B204">
        <v>5</v>
      </c>
      <c r="C204" s="1">
        <f t="shared" si="12"/>
        <v>0</v>
      </c>
      <c r="D204" s="1">
        <f xml:space="preserve"> C204*(Interest_Rate/12)</f>
        <v>0</v>
      </c>
      <c r="E204" s="1">
        <f t="shared" si="15"/>
        <v>0</v>
      </c>
      <c r="F204" s="1">
        <f t="shared" si="13"/>
        <v>0</v>
      </c>
      <c r="G204" s="1">
        <f t="shared" si="14"/>
        <v>52053.526475451232</v>
      </c>
    </row>
    <row r="205" spans="1:7">
      <c r="A205">
        <v>17</v>
      </c>
      <c r="B205">
        <v>6</v>
      </c>
      <c r="C205" s="1">
        <f t="shared" si="12"/>
        <v>0</v>
      </c>
      <c r="D205" s="1">
        <f xml:space="preserve"> C205*(Interest_Rate/12)</f>
        <v>0</v>
      </c>
      <c r="E205" s="1">
        <f t="shared" si="15"/>
        <v>0</v>
      </c>
      <c r="F205" s="1">
        <f t="shared" si="13"/>
        <v>0</v>
      </c>
      <c r="G205" s="1">
        <f t="shared" si="14"/>
        <v>52053.526475451232</v>
      </c>
    </row>
    <row r="206" spans="1:7">
      <c r="A206">
        <v>17</v>
      </c>
      <c r="B206">
        <v>7</v>
      </c>
      <c r="C206" s="1">
        <f t="shared" si="12"/>
        <v>0</v>
      </c>
      <c r="D206" s="1">
        <f xml:space="preserve"> C206*(Interest_Rate/12)</f>
        <v>0</v>
      </c>
      <c r="E206" s="1">
        <f t="shared" si="15"/>
        <v>0</v>
      </c>
      <c r="F206" s="1">
        <f t="shared" si="13"/>
        <v>0</v>
      </c>
      <c r="G206" s="1">
        <f t="shared" si="14"/>
        <v>52053.526475451232</v>
      </c>
    </row>
    <row r="207" spans="1:7">
      <c r="A207">
        <v>17</v>
      </c>
      <c r="B207">
        <v>8</v>
      </c>
      <c r="C207" s="1">
        <f t="shared" si="12"/>
        <v>0</v>
      </c>
      <c r="D207" s="1">
        <f xml:space="preserve"> C207*(Interest_Rate/12)</f>
        <v>0</v>
      </c>
      <c r="E207" s="1">
        <f t="shared" si="15"/>
        <v>0</v>
      </c>
      <c r="F207" s="1">
        <f t="shared" si="13"/>
        <v>0</v>
      </c>
      <c r="G207" s="1">
        <f t="shared" si="14"/>
        <v>52053.526475451232</v>
      </c>
    </row>
    <row r="208" spans="1:7">
      <c r="A208">
        <v>17</v>
      </c>
      <c r="B208">
        <v>9</v>
      </c>
      <c r="C208" s="1">
        <f t="shared" si="12"/>
        <v>0</v>
      </c>
      <c r="D208" s="1">
        <f xml:space="preserve"> C208*(Interest_Rate/12)</f>
        <v>0</v>
      </c>
      <c r="E208" s="1">
        <f t="shared" si="15"/>
        <v>0</v>
      </c>
      <c r="F208" s="1">
        <f t="shared" si="13"/>
        <v>0</v>
      </c>
      <c r="G208" s="1">
        <f t="shared" si="14"/>
        <v>52053.526475451232</v>
      </c>
    </row>
    <row r="209" spans="1:7">
      <c r="A209">
        <v>17</v>
      </c>
      <c r="B209">
        <v>10</v>
      </c>
      <c r="C209" s="1">
        <f t="shared" si="12"/>
        <v>0</v>
      </c>
      <c r="D209" s="1">
        <f xml:space="preserve"> C209*(Interest_Rate/12)</f>
        <v>0</v>
      </c>
      <c r="E209" s="1">
        <f t="shared" si="15"/>
        <v>0</v>
      </c>
      <c r="F209" s="1">
        <f t="shared" si="13"/>
        <v>0</v>
      </c>
      <c r="G209" s="1">
        <f t="shared" si="14"/>
        <v>52053.526475451232</v>
      </c>
    </row>
    <row r="210" spans="1:7">
      <c r="A210">
        <v>17</v>
      </c>
      <c r="B210">
        <v>11</v>
      </c>
      <c r="C210" s="1">
        <f t="shared" si="12"/>
        <v>0</v>
      </c>
      <c r="D210" s="1">
        <f xml:space="preserve"> C210*(Interest_Rate/12)</f>
        <v>0</v>
      </c>
      <c r="E210" s="1">
        <f t="shared" si="15"/>
        <v>0</v>
      </c>
      <c r="F210" s="1">
        <f t="shared" si="13"/>
        <v>0</v>
      </c>
      <c r="G210" s="1">
        <f t="shared" si="14"/>
        <v>52053.526475451232</v>
      </c>
    </row>
    <row r="211" spans="1:7">
      <c r="A211">
        <v>17</v>
      </c>
      <c r="B211">
        <v>12</v>
      </c>
      <c r="C211" s="1">
        <f t="shared" si="12"/>
        <v>0</v>
      </c>
      <c r="D211" s="1">
        <f xml:space="preserve"> C211*(Interest_Rate/12)</f>
        <v>0</v>
      </c>
      <c r="E211" s="1">
        <f t="shared" si="15"/>
        <v>0</v>
      </c>
      <c r="F211" s="1">
        <f t="shared" si="13"/>
        <v>0</v>
      </c>
      <c r="G211" s="1">
        <f t="shared" si="14"/>
        <v>52053.526475451232</v>
      </c>
    </row>
    <row r="212" spans="1:7">
      <c r="A212">
        <v>18</v>
      </c>
      <c r="B212">
        <v>1</v>
      </c>
      <c r="C212" s="1">
        <f t="shared" ref="C212:C247" si="16">F211</f>
        <v>0</v>
      </c>
      <c r="D212" s="1">
        <f xml:space="preserve"> C212*(Interest_Rate/12)</f>
        <v>0</v>
      </c>
      <c r="E212" s="1">
        <f t="shared" si="15"/>
        <v>0</v>
      </c>
      <c r="F212" s="1">
        <f t="shared" ref="F212:F247" si="17">C212-E212</f>
        <v>0</v>
      </c>
      <c r="G212" s="1">
        <f t="shared" ref="G212:G247" si="18">G211+D212</f>
        <v>52053.526475451232</v>
      </c>
    </row>
    <row r="213" spans="1:7">
      <c r="A213">
        <v>18</v>
      </c>
      <c r="B213">
        <v>2</v>
      </c>
      <c r="C213" s="1">
        <f t="shared" si="16"/>
        <v>0</v>
      </c>
      <c r="D213" s="1">
        <f xml:space="preserve"> C213*(Interest_Rate/12)</f>
        <v>0</v>
      </c>
      <c r="E213" s="1">
        <f t="shared" si="15"/>
        <v>0</v>
      </c>
      <c r="F213" s="1">
        <f t="shared" si="17"/>
        <v>0</v>
      </c>
      <c r="G213" s="1">
        <f t="shared" si="18"/>
        <v>52053.526475451232</v>
      </c>
    </row>
    <row r="214" spans="1:7">
      <c r="A214">
        <v>18</v>
      </c>
      <c r="B214">
        <v>3</v>
      </c>
      <c r="C214" s="1">
        <f t="shared" si="16"/>
        <v>0</v>
      </c>
      <c r="D214" s="1">
        <f xml:space="preserve"> C214*(Interest_Rate/12)</f>
        <v>0</v>
      </c>
      <c r="E214" s="1">
        <f t="shared" si="15"/>
        <v>0</v>
      </c>
      <c r="F214" s="1">
        <f t="shared" si="17"/>
        <v>0</v>
      </c>
      <c r="G214" s="1">
        <f t="shared" si="18"/>
        <v>52053.526475451232</v>
      </c>
    </row>
    <row r="215" spans="1:7">
      <c r="A215">
        <v>18</v>
      </c>
      <c r="B215">
        <v>4</v>
      </c>
      <c r="C215" s="1">
        <f t="shared" si="16"/>
        <v>0</v>
      </c>
      <c r="D215" s="1">
        <f xml:space="preserve"> C215*(Interest_Rate/12)</f>
        <v>0</v>
      </c>
      <c r="E215" s="1">
        <f t="shared" si="15"/>
        <v>0</v>
      </c>
      <c r="F215" s="1">
        <f t="shared" si="17"/>
        <v>0</v>
      </c>
      <c r="G215" s="1">
        <f t="shared" si="18"/>
        <v>52053.526475451232</v>
      </c>
    </row>
    <row r="216" spans="1:7">
      <c r="A216">
        <v>18</v>
      </c>
      <c r="B216">
        <v>5</v>
      </c>
      <c r="C216" s="1">
        <f t="shared" si="16"/>
        <v>0</v>
      </c>
      <c r="D216" s="1">
        <f xml:space="preserve"> C216*(Interest_Rate/12)</f>
        <v>0</v>
      </c>
      <c r="E216" s="1">
        <f t="shared" si="15"/>
        <v>0</v>
      </c>
      <c r="F216" s="1">
        <f t="shared" si="17"/>
        <v>0</v>
      </c>
      <c r="G216" s="1">
        <f t="shared" si="18"/>
        <v>52053.526475451232</v>
      </c>
    </row>
    <row r="217" spans="1:7">
      <c r="A217">
        <v>18</v>
      </c>
      <c r="B217">
        <v>6</v>
      </c>
      <c r="C217" s="1">
        <f t="shared" si="16"/>
        <v>0</v>
      </c>
      <c r="D217" s="1">
        <f xml:space="preserve"> C217*(Interest_Rate/12)</f>
        <v>0</v>
      </c>
      <c r="E217" s="1">
        <f t="shared" si="15"/>
        <v>0</v>
      </c>
      <c r="F217" s="1">
        <f t="shared" si="17"/>
        <v>0</v>
      </c>
      <c r="G217" s="1">
        <f t="shared" si="18"/>
        <v>52053.526475451232</v>
      </c>
    </row>
    <row r="218" spans="1:7">
      <c r="A218">
        <v>18</v>
      </c>
      <c r="B218">
        <v>7</v>
      </c>
      <c r="C218" s="1">
        <f t="shared" si="16"/>
        <v>0</v>
      </c>
      <c r="D218" s="1">
        <f xml:space="preserve"> C218*(Interest_Rate/12)</f>
        <v>0</v>
      </c>
      <c r="E218" s="1">
        <f t="shared" si="15"/>
        <v>0</v>
      </c>
      <c r="F218" s="1">
        <f t="shared" si="17"/>
        <v>0</v>
      </c>
      <c r="G218" s="1">
        <f t="shared" si="18"/>
        <v>52053.526475451232</v>
      </c>
    </row>
    <row r="219" spans="1:7">
      <c r="A219">
        <v>18</v>
      </c>
      <c r="B219">
        <v>8</v>
      </c>
      <c r="C219" s="1">
        <f t="shared" si="16"/>
        <v>0</v>
      </c>
      <c r="D219" s="1">
        <f xml:space="preserve"> C219*(Interest_Rate/12)</f>
        <v>0</v>
      </c>
      <c r="E219" s="1">
        <f t="shared" si="15"/>
        <v>0</v>
      </c>
      <c r="F219" s="1">
        <f t="shared" si="17"/>
        <v>0</v>
      </c>
      <c r="G219" s="1">
        <f t="shared" si="18"/>
        <v>52053.526475451232</v>
      </c>
    </row>
    <row r="220" spans="1:7">
      <c r="A220">
        <v>18</v>
      </c>
      <c r="B220">
        <v>9</v>
      </c>
      <c r="C220" s="1">
        <f t="shared" si="16"/>
        <v>0</v>
      </c>
      <c r="D220" s="1">
        <f xml:space="preserve"> C220*(Interest_Rate/12)</f>
        <v>0</v>
      </c>
      <c r="E220" s="1">
        <f t="shared" si="15"/>
        <v>0</v>
      </c>
      <c r="F220" s="1">
        <f t="shared" si="17"/>
        <v>0</v>
      </c>
      <c r="G220" s="1">
        <f t="shared" si="18"/>
        <v>52053.526475451232</v>
      </c>
    </row>
    <row r="221" spans="1:7">
      <c r="A221">
        <v>18</v>
      </c>
      <c r="B221">
        <v>10</v>
      </c>
      <c r="C221" s="1">
        <f t="shared" si="16"/>
        <v>0</v>
      </c>
      <c r="D221" s="1">
        <f xml:space="preserve"> C221*(Interest_Rate/12)</f>
        <v>0</v>
      </c>
      <c r="E221" s="1">
        <f t="shared" si="15"/>
        <v>0</v>
      </c>
      <c r="F221" s="1">
        <f t="shared" si="17"/>
        <v>0</v>
      </c>
      <c r="G221" s="1">
        <f t="shared" si="18"/>
        <v>52053.526475451232</v>
      </c>
    </row>
    <row r="222" spans="1:7">
      <c r="A222">
        <v>18</v>
      </c>
      <c r="B222">
        <v>11</v>
      </c>
      <c r="C222" s="1">
        <f t="shared" si="16"/>
        <v>0</v>
      </c>
      <c r="D222" s="1">
        <f xml:space="preserve"> C222*(Interest_Rate/12)</f>
        <v>0</v>
      </c>
      <c r="E222" s="1">
        <f t="shared" si="15"/>
        <v>0</v>
      </c>
      <c r="F222" s="1">
        <f t="shared" si="17"/>
        <v>0</v>
      </c>
      <c r="G222" s="1">
        <f t="shared" si="18"/>
        <v>52053.526475451232</v>
      </c>
    </row>
    <row r="223" spans="1:7">
      <c r="A223">
        <v>18</v>
      </c>
      <c r="B223">
        <v>12</v>
      </c>
      <c r="C223" s="1">
        <f t="shared" si="16"/>
        <v>0</v>
      </c>
      <c r="D223" s="1">
        <f xml:space="preserve"> C223*(Interest_Rate/12)</f>
        <v>0</v>
      </c>
      <c r="E223" s="1">
        <f t="shared" si="15"/>
        <v>0</v>
      </c>
      <c r="F223" s="1">
        <f t="shared" si="17"/>
        <v>0</v>
      </c>
      <c r="G223" s="1">
        <f t="shared" si="18"/>
        <v>52053.526475451232</v>
      </c>
    </row>
    <row r="224" spans="1:7">
      <c r="A224">
        <v>19</v>
      </c>
      <c r="B224">
        <v>1</v>
      </c>
      <c r="C224" s="1">
        <f t="shared" si="16"/>
        <v>0</v>
      </c>
      <c r="D224" s="1">
        <f xml:space="preserve"> C224*(Interest_Rate/12)</f>
        <v>0</v>
      </c>
      <c r="E224" s="1">
        <f t="shared" si="15"/>
        <v>0</v>
      </c>
      <c r="F224" s="1">
        <f t="shared" si="17"/>
        <v>0</v>
      </c>
      <c r="G224" s="1">
        <f t="shared" si="18"/>
        <v>52053.526475451232</v>
      </c>
    </row>
    <row r="225" spans="1:7">
      <c r="A225">
        <v>19</v>
      </c>
      <c r="B225">
        <v>2</v>
      </c>
      <c r="C225" s="1">
        <f t="shared" si="16"/>
        <v>0</v>
      </c>
      <c r="D225" s="1">
        <f xml:space="preserve"> C225*(Interest_Rate/12)</f>
        <v>0</v>
      </c>
      <c r="E225" s="1">
        <f t="shared" si="15"/>
        <v>0</v>
      </c>
      <c r="F225" s="1">
        <f t="shared" si="17"/>
        <v>0</v>
      </c>
      <c r="G225" s="1">
        <f t="shared" si="18"/>
        <v>52053.526475451232</v>
      </c>
    </row>
    <row r="226" spans="1:7">
      <c r="A226">
        <v>19</v>
      </c>
      <c r="B226">
        <v>3</v>
      </c>
      <c r="C226" s="1">
        <f t="shared" si="16"/>
        <v>0</v>
      </c>
      <c r="D226" s="1">
        <f xml:space="preserve"> C226*(Interest_Rate/12)</f>
        <v>0</v>
      </c>
      <c r="E226" s="1">
        <f t="shared" si="15"/>
        <v>0</v>
      </c>
      <c r="F226" s="1">
        <f t="shared" si="17"/>
        <v>0</v>
      </c>
      <c r="G226" s="1">
        <f t="shared" si="18"/>
        <v>52053.526475451232</v>
      </c>
    </row>
    <row r="227" spans="1:7">
      <c r="A227">
        <v>19</v>
      </c>
      <c r="B227">
        <v>4</v>
      </c>
      <c r="C227" s="1">
        <f t="shared" si="16"/>
        <v>0</v>
      </c>
      <c r="D227" s="1">
        <f xml:space="preserve"> C227*(Interest_Rate/12)</f>
        <v>0</v>
      </c>
      <c r="E227" s="1">
        <f t="shared" si="15"/>
        <v>0</v>
      </c>
      <c r="F227" s="1">
        <f t="shared" si="17"/>
        <v>0</v>
      </c>
      <c r="G227" s="1">
        <f t="shared" si="18"/>
        <v>52053.526475451232</v>
      </c>
    </row>
    <row r="228" spans="1:7">
      <c r="A228">
        <v>19</v>
      </c>
      <c r="B228">
        <v>5</v>
      </c>
      <c r="C228" s="1">
        <f t="shared" si="16"/>
        <v>0</v>
      </c>
      <c r="D228" s="1">
        <f xml:space="preserve"> C228*(Interest_Rate/12)</f>
        <v>0</v>
      </c>
      <c r="E228" s="1">
        <f t="shared" si="15"/>
        <v>0</v>
      </c>
      <c r="F228" s="1">
        <f t="shared" si="17"/>
        <v>0</v>
      </c>
      <c r="G228" s="1">
        <f t="shared" si="18"/>
        <v>52053.526475451232</v>
      </c>
    </row>
    <row r="229" spans="1:7">
      <c r="A229">
        <v>19</v>
      </c>
      <c r="B229">
        <v>6</v>
      </c>
      <c r="C229" s="1">
        <f t="shared" si="16"/>
        <v>0</v>
      </c>
      <c r="D229" s="1">
        <f xml:space="preserve"> C229*(Interest_Rate/12)</f>
        <v>0</v>
      </c>
      <c r="E229" s="1">
        <f t="shared" si="15"/>
        <v>0</v>
      </c>
      <c r="F229" s="1">
        <f t="shared" si="17"/>
        <v>0</v>
      </c>
      <c r="G229" s="1">
        <f t="shared" si="18"/>
        <v>52053.526475451232</v>
      </c>
    </row>
    <row r="230" spans="1:7">
      <c r="A230">
        <v>19</v>
      </c>
      <c r="B230">
        <v>7</v>
      </c>
      <c r="C230" s="1">
        <f t="shared" si="16"/>
        <v>0</v>
      </c>
      <c r="D230" s="1">
        <f xml:space="preserve"> C230*(Interest_Rate/12)</f>
        <v>0</v>
      </c>
      <c r="E230" s="1">
        <f t="shared" si="15"/>
        <v>0</v>
      </c>
      <c r="F230" s="1">
        <f t="shared" si="17"/>
        <v>0</v>
      </c>
      <c r="G230" s="1">
        <f t="shared" si="18"/>
        <v>52053.526475451232</v>
      </c>
    </row>
    <row r="231" spans="1:7">
      <c r="A231">
        <v>19</v>
      </c>
      <c r="B231">
        <v>8</v>
      </c>
      <c r="C231" s="1">
        <f t="shared" si="16"/>
        <v>0</v>
      </c>
      <c r="D231" s="1">
        <f xml:space="preserve"> C231*(Interest_Rate/12)</f>
        <v>0</v>
      </c>
      <c r="E231" s="1">
        <f t="shared" si="15"/>
        <v>0</v>
      </c>
      <c r="F231" s="1">
        <f t="shared" si="17"/>
        <v>0</v>
      </c>
      <c r="G231" s="1">
        <f t="shared" si="18"/>
        <v>52053.526475451232</v>
      </c>
    </row>
    <row r="232" spans="1:7">
      <c r="A232">
        <v>19</v>
      </c>
      <c r="B232">
        <v>9</v>
      </c>
      <c r="C232" s="1">
        <f t="shared" si="16"/>
        <v>0</v>
      </c>
      <c r="D232" s="1">
        <f xml:space="preserve"> C232*(Interest_Rate/12)</f>
        <v>0</v>
      </c>
      <c r="E232" s="1">
        <f t="shared" si="15"/>
        <v>0</v>
      </c>
      <c r="F232" s="1">
        <f t="shared" si="17"/>
        <v>0</v>
      </c>
      <c r="G232" s="1">
        <f t="shared" si="18"/>
        <v>52053.526475451232</v>
      </c>
    </row>
    <row r="233" spans="1:7">
      <c r="A233">
        <v>19</v>
      </c>
      <c r="B233">
        <v>10</v>
      </c>
      <c r="C233" s="1">
        <f t="shared" si="16"/>
        <v>0</v>
      </c>
      <c r="D233" s="1">
        <f xml:space="preserve"> C233*(Interest_Rate/12)</f>
        <v>0</v>
      </c>
      <c r="E233" s="1">
        <f t="shared" si="15"/>
        <v>0</v>
      </c>
      <c r="F233" s="1">
        <f t="shared" si="17"/>
        <v>0</v>
      </c>
      <c r="G233" s="1">
        <f t="shared" si="18"/>
        <v>52053.526475451232</v>
      </c>
    </row>
    <row r="234" spans="1:7">
      <c r="A234">
        <v>19</v>
      </c>
      <c r="B234">
        <v>11</v>
      </c>
      <c r="C234" s="1">
        <f t="shared" si="16"/>
        <v>0</v>
      </c>
      <c r="D234" s="1">
        <f xml:space="preserve"> C234*(Interest_Rate/12)</f>
        <v>0</v>
      </c>
      <c r="E234" s="1">
        <f t="shared" si="15"/>
        <v>0</v>
      </c>
      <c r="F234" s="1">
        <f t="shared" si="17"/>
        <v>0</v>
      </c>
      <c r="G234" s="1">
        <f t="shared" si="18"/>
        <v>52053.526475451232</v>
      </c>
    </row>
    <row r="235" spans="1:7">
      <c r="A235">
        <v>19</v>
      </c>
      <c r="B235">
        <v>12</v>
      </c>
      <c r="C235" s="1">
        <f t="shared" si="16"/>
        <v>0</v>
      </c>
      <c r="D235" s="1">
        <f xml:space="preserve"> C235*(Interest_Rate/12)</f>
        <v>0</v>
      </c>
      <c r="E235" s="1">
        <f t="shared" si="15"/>
        <v>0</v>
      </c>
      <c r="F235" s="1">
        <f t="shared" si="17"/>
        <v>0</v>
      </c>
      <c r="G235" s="1">
        <f t="shared" si="18"/>
        <v>52053.526475451232</v>
      </c>
    </row>
    <row r="236" spans="1:7">
      <c r="A236">
        <v>20</v>
      </c>
      <c r="B236">
        <v>1</v>
      </c>
      <c r="C236" s="1">
        <f t="shared" si="16"/>
        <v>0</v>
      </c>
      <c r="D236" s="1">
        <f xml:space="preserve"> C236*(Interest_Rate/12)</f>
        <v>0</v>
      </c>
      <c r="E236" s="1">
        <f t="shared" si="15"/>
        <v>0</v>
      </c>
      <c r="F236" s="1">
        <f t="shared" si="17"/>
        <v>0</v>
      </c>
      <c r="G236" s="1">
        <f t="shared" si="18"/>
        <v>52053.526475451232</v>
      </c>
    </row>
    <row r="237" spans="1:7">
      <c r="A237">
        <v>20</v>
      </c>
      <c r="B237">
        <v>2</v>
      </c>
      <c r="C237" s="1">
        <f t="shared" si="16"/>
        <v>0</v>
      </c>
      <c r="D237" s="1">
        <f xml:space="preserve"> C237*(Interest_Rate/12)</f>
        <v>0</v>
      </c>
      <c r="E237" s="1">
        <f t="shared" si="15"/>
        <v>0</v>
      </c>
      <c r="F237" s="1">
        <f t="shared" si="17"/>
        <v>0</v>
      </c>
      <c r="G237" s="1">
        <f t="shared" si="18"/>
        <v>52053.526475451232</v>
      </c>
    </row>
    <row r="238" spans="1:7">
      <c r="A238">
        <v>20</v>
      </c>
      <c r="B238">
        <v>3</v>
      </c>
      <c r="C238" s="1">
        <f t="shared" si="16"/>
        <v>0</v>
      </c>
      <c r="D238" s="1">
        <f xml:space="preserve"> C238*(Interest_Rate/12)</f>
        <v>0</v>
      </c>
      <c r="E238" s="1">
        <f t="shared" si="15"/>
        <v>0</v>
      </c>
      <c r="F238" s="1">
        <f t="shared" si="17"/>
        <v>0</v>
      </c>
      <c r="G238" s="1">
        <f t="shared" si="18"/>
        <v>52053.526475451232</v>
      </c>
    </row>
    <row r="239" spans="1:7">
      <c r="A239">
        <v>20</v>
      </c>
      <c r="B239">
        <v>4</v>
      </c>
      <c r="C239" s="1">
        <f t="shared" si="16"/>
        <v>0</v>
      </c>
      <c r="D239" s="1">
        <f xml:space="preserve"> C239*(Interest_Rate/12)</f>
        <v>0</v>
      </c>
      <c r="E239" s="1">
        <f t="shared" si="15"/>
        <v>0</v>
      </c>
      <c r="F239" s="1">
        <f t="shared" si="17"/>
        <v>0</v>
      </c>
      <c r="G239" s="1">
        <f t="shared" si="18"/>
        <v>52053.526475451232</v>
      </c>
    </row>
    <row r="240" spans="1:7">
      <c r="A240">
        <v>20</v>
      </c>
      <c r="B240">
        <v>5</v>
      </c>
      <c r="C240" s="1">
        <f t="shared" si="16"/>
        <v>0</v>
      </c>
      <c r="D240" s="1">
        <f xml:space="preserve"> C240*(Interest_Rate/12)</f>
        <v>0</v>
      </c>
      <c r="E240" s="1">
        <f t="shared" si="15"/>
        <v>0</v>
      </c>
      <c r="F240" s="1">
        <f t="shared" si="17"/>
        <v>0</v>
      </c>
      <c r="G240" s="1">
        <f t="shared" si="18"/>
        <v>52053.526475451232</v>
      </c>
    </row>
    <row r="241" spans="1:7">
      <c r="A241">
        <v>20</v>
      </c>
      <c r="B241">
        <v>6</v>
      </c>
      <c r="C241" s="1">
        <f t="shared" si="16"/>
        <v>0</v>
      </c>
      <c r="D241" s="1">
        <f xml:space="preserve"> C241*(Interest_Rate/12)</f>
        <v>0</v>
      </c>
      <c r="E241" s="1">
        <f t="shared" si="15"/>
        <v>0</v>
      </c>
      <c r="F241" s="1">
        <f t="shared" si="17"/>
        <v>0</v>
      </c>
      <c r="G241" s="1">
        <f t="shared" si="18"/>
        <v>52053.526475451232</v>
      </c>
    </row>
    <row r="242" spans="1:7">
      <c r="A242">
        <v>20</v>
      </c>
      <c r="B242">
        <v>7</v>
      </c>
      <c r="C242" s="1">
        <f t="shared" si="16"/>
        <v>0</v>
      </c>
      <c r="D242" s="1">
        <f xml:space="preserve"> C242*(Interest_Rate/12)</f>
        <v>0</v>
      </c>
      <c r="E242" s="1">
        <f t="shared" si="15"/>
        <v>0</v>
      </c>
      <c r="F242" s="1">
        <f t="shared" si="17"/>
        <v>0</v>
      </c>
      <c r="G242" s="1">
        <f t="shared" si="18"/>
        <v>52053.526475451232</v>
      </c>
    </row>
    <row r="243" spans="1:7">
      <c r="A243">
        <v>20</v>
      </c>
      <c r="B243">
        <v>8</v>
      </c>
      <c r="C243" s="1">
        <f t="shared" si="16"/>
        <v>0</v>
      </c>
      <c r="D243" s="1">
        <f xml:space="preserve"> C243*(Interest_Rate/12)</f>
        <v>0</v>
      </c>
      <c r="E243" s="1">
        <f t="shared" si="15"/>
        <v>0</v>
      </c>
      <c r="F243" s="1">
        <f t="shared" si="17"/>
        <v>0</v>
      </c>
      <c r="G243" s="1">
        <f t="shared" si="18"/>
        <v>52053.526475451232</v>
      </c>
    </row>
    <row r="244" spans="1:7">
      <c r="A244">
        <v>20</v>
      </c>
      <c r="B244">
        <v>9</v>
      </c>
      <c r="C244" s="1">
        <f t="shared" si="16"/>
        <v>0</v>
      </c>
      <c r="D244" s="1">
        <f xml:space="preserve"> C244*(Interest_Rate/12)</f>
        <v>0</v>
      </c>
      <c r="E244" s="1">
        <f t="shared" si="15"/>
        <v>0</v>
      </c>
      <c r="F244" s="1">
        <f t="shared" si="17"/>
        <v>0</v>
      </c>
      <c r="G244" s="1">
        <f t="shared" si="18"/>
        <v>52053.526475451232</v>
      </c>
    </row>
    <row r="245" spans="1:7">
      <c r="A245">
        <v>20</v>
      </c>
      <c r="B245">
        <v>10</v>
      </c>
      <c r="C245" s="1">
        <f t="shared" si="16"/>
        <v>0</v>
      </c>
      <c r="D245" s="1">
        <f xml:space="preserve"> C245*(Interest_Rate/12)</f>
        <v>0</v>
      </c>
      <c r="E245" s="1">
        <f t="shared" si="15"/>
        <v>0</v>
      </c>
      <c r="F245" s="1">
        <f t="shared" si="17"/>
        <v>0</v>
      </c>
      <c r="G245" s="1">
        <f t="shared" si="18"/>
        <v>52053.526475451232</v>
      </c>
    </row>
    <row r="246" spans="1:7">
      <c r="A246">
        <v>20</v>
      </c>
      <c r="B246">
        <v>11</v>
      </c>
      <c r="C246" s="1">
        <f t="shared" si="16"/>
        <v>0</v>
      </c>
      <c r="D246" s="1">
        <f xml:space="preserve"> C246*(Interest_Rate/12)</f>
        <v>0</v>
      </c>
      <c r="E246" s="1">
        <f t="shared" si="15"/>
        <v>0</v>
      </c>
      <c r="F246" s="1">
        <f t="shared" si="17"/>
        <v>0</v>
      </c>
      <c r="G246" s="1">
        <f t="shared" si="18"/>
        <v>52053.526475451232</v>
      </c>
    </row>
    <row r="247" spans="1:7">
      <c r="A247">
        <v>20</v>
      </c>
      <c r="B247">
        <v>12</v>
      </c>
      <c r="C247" s="1">
        <f t="shared" si="16"/>
        <v>0</v>
      </c>
      <c r="D247" s="1">
        <f xml:space="preserve"> C247*(Interest_Rate/12)</f>
        <v>0</v>
      </c>
      <c r="E247" s="1">
        <f t="shared" si="15"/>
        <v>0</v>
      </c>
      <c r="F247" s="1">
        <f t="shared" si="17"/>
        <v>0</v>
      </c>
      <c r="G247" s="1">
        <f t="shared" si="18"/>
        <v>52053.526475451232</v>
      </c>
    </row>
    <row r="248" spans="1:7">
      <c r="A248">
        <v>21</v>
      </c>
      <c r="B248">
        <v>1</v>
      </c>
      <c r="C248" s="1">
        <f t="shared" ref="C248:C311" si="19">F247</f>
        <v>0</v>
      </c>
      <c r="D248" s="1">
        <f xml:space="preserve"> C248*(Interest_Rate/12)</f>
        <v>0</v>
      </c>
      <c r="E248" s="1">
        <f t="shared" ref="E248:E311" si="20">IF(C248+D248&gt;$E$4,$E$4-D248,C248)</f>
        <v>0</v>
      </c>
      <c r="F248" s="1">
        <f t="shared" ref="F248:F311" si="21">C248-E248</f>
        <v>0</v>
      </c>
      <c r="G248" s="1">
        <f t="shared" ref="G248:G311" si="22">G247+D248</f>
        <v>52053.526475451232</v>
      </c>
    </row>
    <row r="249" spans="1:7">
      <c r="A249">
        <v>21</v>
      </c>
      <c r="B249">
        <v>2</v>
      </c>
      <c r="C249" s="1">
        <f t="shared" si="19"/>
        <v>0</v>
      </c>
      <c r="D249" s="1">
        <f xml:space="preserve"> C249*(Interest_Rate/12)</f>
        <v>0</v>
      </c>
      <c r="E249" s="1">
        <f t="shared" si="20"/>
        <v>0</v>
      </c>
      <c r="F249" s="1">
        <f t="shared" si="21"/>
        <v>0</v>
      </c>
      <c r="G249" s="1">
        <f t="shared" si="22"/>
        <v>52053.526475451232</v>
      </c>
    </row>
    <row r="250" spans="1:7">
      <c r="A250">
        <v>21</v>
      </c>
      <c r="B250">
        <v>3</v>
      </c>
      <c r="C250" s="1">
        <f t="shared" si="19"/>
        <v>0</v>
      </c>
      <c r="D250" s="1">
        <f xml:space="preserve"> C250*(Interest_Rate/12)</f>
        <v>0</v>
      </c>
      <c r="E250" s="1">
        <f t="shared" si="20"/>
        <v>0</v>
      </c>
      <c r="F250" s="1">
        <f t="shared" si="21"/>
        <v>0</v>
      </c>
      <c r="G250" s="1">
        <f t="shared" si="22"/>
        <v>52053.526475451232</v>
      </c>
    </row>
    <row r="251" spans="1:7">
      <c r="A251">
        <v>21</v>
      </c>
      <c r="B251">
        <v>4</v>
      </c>
      <c r="C251" s="1">
        <f t="shared" si="19"/>
        <v>0</v>
      </c>
      <c r="D251" s="1">
        <f xml:space="preserve"> C251*(Interest_Rate/12)</f>
        <v>0</v>
      </c>
      <c r="E251" s="1">
        <f t="shared" si="20"/>
        <v>0</v>
      </c>
      <c r="F251" s="1">
        <f t="shared" si="21"/>
        <v>0</v>
      </c>
      <c r="G251" s="1">
        <f t="shared" si="22"/>
        <v>52053.526475451232</v>
      </c>
    </row>
    <row r="252" spans="1:7">
      <c r="A252">
        <v>21</v>
      </c>
      <c r="B252">
        <v>5</v>
      </c>
      <c r="C252" s="1">
        <f t="shared" si="19"/>
        <v>0</v>
      </c>
      <c r="D252" s="1">
        <f xml:space="preserve"> C252*(Interest_Rate/12)</f>
        <v>0</v>
      </c>
      <c r="E252" s="1">
        <f t="shared" si="20"/>
        <v>0</v>
      </c>
      <c r="F252" s="1">
        <f t="shared" si="21"/>
        <v>0</v>
      </c>
      <c r="G252" s="1">
        <f t="shared" si="22"/>
        <v>52053.526475451232</v>
      </c>
    </row>
    <row r="253" spans="1:7">
      <c r="A253">
        <v>21</v>
      </c>
      <c r="B253">
        <v>6</v>
      </c>
      <c r="C253" s="1">
        <f t="shared" si="19"/>
        <v>0</v>
      </c>
      <c r="D253" s="1">
        <f xml:space="preserve"> C253*(Interest_Rate/12)</f>
        <v>0</v>
      </c>
      <c r="E253" s="1">
        <f t="shared" si="20"/>
        <v>0</v>
      </c>
      <c r="F253" s="1">
        <f t="shared" si="21"/>
        <v>0</v>
      </c>
      <c r="G253" s="1">
        <f t="shared" si="22"/>
        <v>52053.526475451232</v>
      </c>
    </row>
    <row r="254" spans="1:7">
      <c r="A254">
        <v>21</v>
      </c>
      <c r="B254">
        <v>7</v>
      </c>
      <c r="C254" s="1">
        <f t="shared" si="19"/>
        <v>0</v>
      </c>
      <c r="D254" s="1">
        <f xml:space="preserve"> C254*(Interest_Rate/12)</f>
        <v>0</v>
      </c>
      <c r="E254" s="1">
        <f t="shared" si="20"/>
        <v>0</v>
      </c>
      <c r="F254" s="1">
        <f t="shared" si="21"/>
        <v>0</v>
      </c>
      <c r="G254" s="1">
        <f t="shared" si="22"/>
        <v>52053.526475451232</v>
      </c>
    </row>
    <row r="255" spans="1:7">
      <c r="A255">
        <v>21</v>
      </c>
      <c r="B255">
        <v>8</v>
      </c>
      <c r="C255" s="1">
        <f t="shared" si="19"/>
        <v>0</v>
      </c>
      <c r="D255" s="1">
        <f xml:space="preserve"> C255*(Interest_Rate/12)</f>
        <v>0</v>
      </c>
      <c r="E255" s="1">
        <f t="shared" si="20"/>
        <v>0</v>
      </c>
      <c r="F255" s="1">
        <f t="shared" si="21"/>
        <v>0</v>
      </c>
      <c r="G255" s="1">
        <f t="shared" si="22"/>
        <v>52053.526475451232</v>
      </c>
    </row>
    <row r="256" spans="1:7">
      <c r="A256">
        <v>21</v>
      </c>
      <c r="B256">
        <v>9</v>
      </c>
      <c r="C256" s="1">
        <f t="shared" si="19"/>
        <v>0</v>
      </c>
      <c r="D256" s="1">
        <f xml:space="preserve"> C256*(Interest_Rate/12)</f>
        <v>0</v>
      </c>
      <c r="E256" s="1">
        <f t="shared" si="20"/>
        <v>0</v>
      </c>
      <c r="F256" s="1">
        <f t="shared" si="21"/>
        <v>0</v>
      </c>
      <c r="G256" s="1">
        <f t="shared" si="22"/>
        <v>52053.526475451232</v>
      </c>
    </row>
    <row r="257" spans="1:7">
      <c r="A257">
        <v>21</v>
      </c>
      <c r="B257">
        <v>10</v>
      </c>
      <c r="C257" s="1">
        <f t="shared" si="19"/>
        <v>0</v>
      </c>
      <c r="D257" s="1">
        <f xml:space="preserve"> C257*(Interest_Rate/12)</f>
        <v>0</v>
      </c>
      <c r="E257" s="1">
        <f t="shared" si="20"/>
        <v>0</v>
      </c>
      <c r="F257" s="1">
        <f t="shared" si="21"/>
        <v>0</v>
      </c>
      <c r="G257" s="1">
        <f t="shared" si="22"/>
        <v>52053.526475451232</v>
      </c>
    </row>
    <row r="258" spans="1:7">
      <c r="A258">
        <v>21</v>
      </c>
      <c r="B258">
        <v>11</v>
      </c>
      <c r="C258" s="1">
        <f t="shared" si="19"/>
        <v>0</v>
      </c>
      <c r="D258" s="1">
        <f xml:space="preserve"> C258*(Interest_Rate/12)</f>
        <v>0</v>
      </c>
      <c r="E258" s="1">
        <f t="shared" si="20"/>
        <v>0</v>
      </c>
      <c r="F258" s="1">
        <f t="shared" si="21"/>
        <v>0</v>
      </c>
      <c r="G258" s="1">
        <f t="shared" si="22"/>
        <v>52053.526475451232</v>
      </c>
    </row>
    <row r="259" spans="1:7">
      <c r="A259">
        <v>21</v>
      </c>
      <c r="B259">
        <v>12</v>
      </c>
      <c r="C259" s="1">
        <f t="shared" si="19"/>
        <v>0</v>
      </c>
      <c r="D259" s="1">
        <f xml:space="preserve"> C259*(Interest_Rate/12)</f>
        <v>0</v>
      </c>
      <c r="E259" s="1">
        <f t="shared" si="20"/>
        <v>0</v>
      </c>
      <c r="F259" s="1">
        <f t="shared" si="21"/>
        <v>0</v>
      </c>
      <c r="G259" s="1">
        <f t="shared" si="22"/>
        <v>52053.526475451232</v>
      </c>
    </row>
    <row r="260" spans="1:7">
      <c r="A260">
        <v>22</v>
      </c>
      <c r="B260">
        <v>1</v>
      </c>
      <c r="C260" s="1">
        <f t="shared" si="19"/>
        <v>0</v>
      </c>
      <c r="D260" s="1">
        <f xml:space="preserve"> C260*(Interest_Rate/12)</f>
        <v>0</v>
      </c>
      <c r="E260" s="1">
        <f t="shared" si="20"/>
        <v>0</v>
      </c>
      <c r="F260" s="1">
        <f t="shared" si="21"/>
        <v>0</v>
      </c>
      <c r="G260" s="1">
        <f t="shared" si="22"/>
        <v>52053.526475451232</v>
      </c>
    </row>
    <row r="261" spans="1:7">
      <c r="A261">
        <v>22</v>
      </c>
      <c r="B261">
        <v>2</v>
      </c>
      <c r="C261" s="1">
        <f t="shared" si="19"/>
        <v>0</v>
      </c>
      <c r="D261" s="1">
        <f xml:space="preserve"> C261*(Interest_Rate/12)</f>
        <v>0</v>
      </c>
      <c r="E261" s="1">
        <f t="shared" si="20"/>
        <v>0</v>
      </c>
      <c r="F261" s="1">
        <f t="shared" si="21"/>
        <v>0</v>
      </c>
      <c r="G261" s="1">
        <f t="shared" si="22"/>
        <v>52053.526475451232</v>
      </c>
    </row>
    <row r="262" spans="1:7">
      <c r="A262">
        <v>22</v>
      </c>
      <c r="B262">
        <v>3</v>
      </c>
      <c r="C262" s="1">
        <f t="shared" si="19"/>
        <v>0</v>
      </c>
      <c r="D262" s="1">
        <f xml:space="preserve"> C262*(Interest_Rate/12)</f>
        <v>0</v>
      </c>
      <c r="E262" s="1">
        <f t="shared" si="20"/>
        <v>0</v>
      </c>
      <c r="F262" s="1">
        <f t="shared" si="21"/>
        <v>0</v>
      </c>
      <c r="G262" s="1">
        <f t="shared" si="22"/>
        <v>52053.526475451232</v>
      </c>
    </row>
    <row r="263" spans="1:7">
      <c r="A263">
        <v>22</v>
      </c>
      <c r="B263">
        <v>4</v>
      </c>
      <c r="C263" s="1">
        <f t="shared" si="19"/>
        <v>0</v>
      </c>
      <c r="D263" s="1">
        <f xml:space="preserve"> C263*(Interest_Rate/12)</f>
        <v>0</v>
      </c>
      <c r="E263" s="1">
        <f t="shared" si="20"/>
        <v>0</v>
      </c>
      <c r="F263" s="1">
        <f t="shared" si="21"/>
        <v>0</v>
      </c>
      <c r="G263" s="1">
        <f t="shared" si="22"/>
        <v>52053.526475451232</v>
      </c>
    </row>
    <row r="264" spans="1:7">
      <c r="A264">
        <v>22</v>
      </c>
      <c r="B264">
        <v>5</v>
      </c>
      <c r="C264" s="1">
        <f t="shared" si="19"/>
        <v>0</v>
      </c>
      <c r="D264" s="1">
        <f xml:space="preserve"> C264*(Interest_Rate/12)</f>
        <v>0</v>
      </c>
      <c r="E264" s="1">
        <f t="shared" si="20"/>
        <v>0</v>
      </c>
      <c r="F264" s="1">
        <f t="shared" si="21"/>
        <v>0</v>
      </c>
      <c r="G264" s="1">
        <f t="shared" si="22"/>
        <v>52053.526475451232</v>
      </c>
    </row>
    <row r="265" spans="1:7">
      <c r="A265">
        <v>22</v>
      </c>
      <c r="B265">
        <v>6</v>
      </c>
      <c r="C265" s="1">
        <f t="shared" si="19"/>
        <v>0</v>
      </c>
      <c r="D265" s="1">
        <f xml:space="preserve"> C265*(Interest_Rate/12)</f>
        <v>0</v>
      </c>
      <c r="E265" s="1">
        <f t="shared" si="20"/>
        <v>0</v>
      </c>
      <c r="F265" s="1">
        <f t="shared" si="21"/>
        <v>0</v>
      </c>
      <c r="G265" s="1">
        <f t="shared" si="22"/>
        <v>52053.526475451232</v>
      </c>
    </row>
    <row r="266" spans="1:7">
      <c r="A266">
        <v>22</v>
      </c>
      <c r="B266">
        <v>7</v>
      </c>
      <c r="C266" s="1">
        <f t="shared" si="19"/>
        <v>0</v>
      </c>
      <c r="D266" s="1">
        <f xml:space="preserve"> C266*(Interest_Rate/12)</f>
        <v>0</v>
      </c>
      <c r="E266" s="1">
        <f t="shared" si="20"/>
        <v>0</v>
      </c>
      <c r="F266" s="1">
        <f t="shared" si="21"/>
        <v>0</v>
      </c>
      <c r="G266" s="1">
        <f t="shared" si="22"/>
        <v>52053.526475451232</v>
      </c>
    </row>
    <row r="267" spans="1:7">
      <c r="A267">
        <v>22</v>
      </c>
      <c r="B267">
        <v>8</v>
      </c>
      <c r="C267" s="1">
        <f t="shared" si="19"/>
        <v>0</v>
      </c>
      <c r="D267" s="1">
        <f xml:space="preserve"> C267*(Interest_Rate/12)</f>
        <v>0</v>
      </c>
      <c r="E267" s="1">
        <f t="shared" si="20"/>
        <v>0</v>
      </c>
      <c r="F267" s="1">
        <f t="shared" si="21"/>
        <v>0</v>
      </c>
      <c r="G267" s="1">
        <f t="shared" si="22"/>
        <v>52053.526475451232</v>
      </c>
    </row>
    <row r="268" spans="1:7">
      <c r="A268">
        <v>22</v>
      </c>
      <c r="B268">
        <v>9</v>
      </c>
      <c r="C268" s="1">
        <f t="shared" si="19"/>
        <v>0</v>
      </c>
      <c r="D268" s="1">
        <f xml:space="preserve"> C268*(Interest_Rate/12)</f>
        <v>0</v>
      </c>
      <c r="E268" s="1">
        <f t="shared" si="20"/>
        <v>0</v>
      </c>
      <c r="F268" s="1">
        <f t="shared" si="21"/>
        <v>0</v>
      </c>
      <c r="G268" s="1">
        <f t="shared" si="22"/>
        <v>52053.526475451232</v>
      </c>
    </row>
    <row r="269" spans="1:7">
      <c r="A269">
        <v>22</v>
      </c>
      <c r="B269">
        <v>10</v>
      </c>
      <c r="C269" s="1">
        <f t="shared" si="19"/>
        <v>0</v>
      </c>
      <c r="D269" s="1">
        <f xml:space="preserve"> C269*(Interest_Rate/12)</f>
        <v>0</v>
      </c>
      <c r="E269" s="1">
        <f t="shared" si="20"/>
        <v>0</v>
      </c>
      <c r="F269" s="1">
        <f t="shared" si="21"/>
        <v>0</v>
      </c>
      <c r="G269" s="1">
        <f t="shared" si="22"/>
        <v>52053.526475451232</v>
      </c>
    </row>
    <row r="270" spans="1:7">
      <c r="A270">
        <v>22</v>
      </c>
      <c r="B270">
        <v>11</v>
      </c>
      <c r="C270" s="1">
        <f t="shared" si="19"/>
        <v>0</v>
      </c>
      <c r="D270" s="1">
        <f xml:space="preserve"> C270*(Interest_Rate/12)</f>
        <v>0</v>
      </c>
      <c r="E270" s="1">
        <f t="shared" si="20"/>
        <v>0</v>
      </c>
      <c r="F270" s="1">
        <f t="shared" si="21"/>
        <v>0</v>
      </c>
      <c r="G270" s="1">
        <f t="shared" si="22"/>
        <v>52053.526475451232</v>
      </c>
    </row>
    <row r="271" spans="1:7">
      <c r="A271">
        <v>22</v>
      </c>
      <c r="B271">
        <v>12</v>
      </c>
      <c r="C271" s="1">
        <f t="shared" si="19"/>
        <v>0</v>
      </c>
      <c r="D271" s="1">
        <f xml:space="preserve"> C271*(Interest_Rate/12)</f>
        <v>0</v>
      </c>
      <c r="E271" s="1">
        <f t="shared" si="20"/>
        <v>0</v>
      </c>
      <c r="F271" s="1">
        <f t="shared" si="21"/>
        <v>0</v>
      </c>
      <c r="G271" s="1">
        <f t="shared" si="22"/>
        <v>52053.526475451232</v>
      </c>
    </row>
    <row r="272" spans="1:7">
      <c r="A272">
        <v>23</v>
      </c>
      <c r="B272">
        <v>1</v>
      </c>
      <c r="C272" s="1">
        <f t="shared" si="19"/>
        <v>0</v>
      </c>
      <c r="D272" s="1">
        <f xml:space="preserve"> C272*(Interest_Rate/12)</f>
        <v>0</v>
      </c>
      <c r="E272" s="1">
        <f t="shared" si="20"/>
        <v>0</v>
      </c>
      <c r="F272" s="1">
        <f t="shared" si="21"/>
        <v>0</v>
      </c>
      <c r="G272" s="1">
        <f t="shared" si="22"/>
        <v>52053.526475451232</v>
      </c>
    </row>
    <row r="273" spans="1:7">
      <c r="A273">
        <v>23</v>
      </c>
      <c r="B273">
        <v>2</v>
      </c>
      <c r="C273" s="1">
        <f t="shared" si="19"/>
        <v>0</v>
      </c>
      <c r="D273" s="1">
        <f xml:space="preserve"> C273*(Interest_Rate/12)</f>
        <v>0</v>
      </c>
      <c r="E273" s="1">
        <f t="shared" si="20"/>
        <v>0</v>
      </c>
      <c r="F273" s="1">
        <f t="shared" si="21"/>
        <v>0</v>
      </c>
      <c r="G273" s="1">
        <f t="shared" si="22"/>
        <v>52053.526475451232</v>
      </c>
    </row>
    <row r="274" spans="1:7">
      <c r="A274">
        <v>23</v>
      </c>
      <c r="B274">
        <v>3</v>
      </c>
      <c r="C274" s="1">
        <f t="shared" si="19"/>
        <v>0</v>
      </c>
      <c r="D274" s="1">
        <f xml:space="preserve"> C274*(Interest_Rate/12)</f>
        <v>0</v>
      </c>
      <c r="E274" s="1">
        <f t="shared" si="20"/>
        <v>0</v>
      </c>
      <c r="F274" s="1">
        <f t="shared" si="21"/>
        <v>0</v>
      </c>
      <c r="G274" s="1">
        <f t="shared" si="22"/>
        <v>52053.526475451232</v>
      </c>
    </row>
    <row r="275" spans="1:7">
      <c r="A275">
        <v>23</v>
      </c>
      <c r="B275">
        <v>4</v>
      </c>
      <c r="C275" s="1">
        <f t="shared" si="19"/>
        <v>0</v>
      </c>
      <c r="D275" s="1">
        <f xml:space="preserve"> C275*(Interest_Rate/12)</f>
        <v>0</v>
      </c>
      <c r="E275" s="1">
        <f t="shared" si="20"/>
        <v>0</v>
      </c>
      <c r="F275" s="1">
        <f t="shared" si="21"/>
        <v>0</v>
      </c>
      <c r="G275" s="1">
        <f t="shared" si="22"/>
        <v>52053.526475451232</v>
      </c>
    </row>
    <row r="276" spans="1:7">
      <c r="A276">
        <v>23</v>
      </c>
      <c r="B276">
        <v>5</v>
      </c>
      <c r="C276" s="1">
        <f t="shared" si="19"/>
        <v>0</v>
      </c>
      <c r="D276" s="1">
        <f xml:space="preserve"> C276*(Interest_Rate/12)</f>
        <v>0</v>
      </c>
      <c r="E276" s="1">
        <f t="shared" si="20"/>
        <v>0</v>
      </c>
      <c r="F276" s="1">
        <f t="shared" si="21"/>
        <v>0</v>
      </c>
      <c r="G276" s="1">
        <f t="shared" si="22"/>
        <v>52053.526475451232</v>
      </c>
    </row>
    <row r="277" spans="1:7">
      <c r="A277">
        <v>23</v>
      </c>
      <c r="B277">
        <v>6</v>
      </c>
      <c r="C277" s="1">
        <f t="shared" si="19"/>
        <v>0</v>
      </c>
      <c r="D277" s="1">
        <f xml:space="preserve"> C277*(Interest_Rate/12)</f>
        <v>0</v>
      </c>
      <c r="E277" s="1">
        <f t="shared" si="20"/>
        <v>0</v>
      </c>
      <c r="F277" s="1">
        <f t="shared" si="21"/>
        <v>0</v>
      </c>
      <c r="G277" s="1">
        <f t="shared" si="22"/>
        <v>52053.526475451232</v>
      </c>
    </row>
    <row r="278" spans="1:7">
      <c r="A278">
        <v>23</v>
      </c>
      <c r="B278">
        <v>7</v>
      </c>
      <c r="C278" s="1">
        <f t="shared" si="19"/>
        <v>0</v>
      </c>
      <c r="D278" s="1">
        <f xml:space="preserve"> C278*(Interest_Rate/12)</f>
        <v>0</v>
      </c>
      <c r="E278" s="1">
        <f t="shared" si="20"/>
        <v>0</v>
      </c>
      <c r="F278" s="1">
        <f t="shared" si="21"/>
        <v>0</v>
      </c>
      <c r="G278" s="1">
        <f t="shared" si="22"/>
        <v>52053.526475451232</v>
      </c>
    </row>
    <row r="279" spans="1:7">
      <c r="A279">
        <v>23</v>
      </c>
      <c r="B279">
        <v>8</v>
      </c>
      <c r="C279" s="1">
        <f t="shared" si="19"/>
        <v>0</v>
      </c>
      <c r="D279" s="1">
        <f xml:space="preserve"> C279*(Interest_Rate/12)</f>
        <v>0</v>
      </c>
      <c r="E279" s="1">
        <f t="shared" si="20"/>
        <v>0</v>
      </c>
      <c r="F279" s="1">
        <f t="shared" si="21"/>
        <v>0</v>
      </c>
      <c r="G279" s="1">
        <f t="shared" si="22"/>
        <v>52053.526475451232</v>
      </c>
    </row>
    <row r="280" spans="1:7">
      <c r="A280">
        <v>23</v>
      </c>
      <c r="B280">
        <v>9</v>
      </c>
      <c r="C280" s="1">
        <f t="shared" si="19"/>
        <v>0</v>
      </c>
      <c r="D280" s="1">
        <f xml:space="preserve"> C280*(Interest_Rate/12)</f>
        <v>0</v>
      </c>
      <c r="E280" s="1">
        <f t="shared" si="20"/>
        <v>0</v>
      </c>
      <c r="F280" s="1">
        <f t="shared" si="21"/>
        <v>0</v>
      </c>
      <c r="G280" s="1">
        <f t="shared" si="22"/>
        <v>52053.526475451232</v>
      </c>
    </row>
    <row r="281" spans="1:7">
      <c r="A281">
        <v>23</v>
      </c>
      <c r="B281">
        <v>10</v>
      </c>
      <c r="C281" s="1">
        <f t="shared" si="19"/>
        <v>0</v>
      </c>
      <c r="D281" s="1">
        <f xml:space="preserve"> C281*(Interest_Rate/12)</f>
        <v>0</v>
      </c>
      <c r="E281" s="1">
        <f t="shared" si="20"/>
        <v>0</v>
      </c>
      <c r="F281" s="1">
        <f t="shared" si="21"/>
        <v>0</v>
      </c>
      <c r="G281" s="1">
        <f t="shared" si="22"/>
        <v>52053.526475451232</v>
      </c>
    </row>
    <row r="282" spans="1:7">
      <c r="A282">
        <v>23</v>
      </c>
      <c r="B282">
        <v>11</v>
      </c>
      <c r="C282" s="1">
        <f t="shared" si="19"/>
        <v>0</v>
      </c>
      <c r="D282" s="1">
        <f xml:space="preserve"> C282*(Interest_Rate/12)</f>
        <v>0</v>
      </c>
      <c r="E282" s="1">
        <f t="shared" si="20"/>
        <v>0</v>
      </c>
      <c r="F282" s="1">
        <f t="shared" si="21"/>
        <v>0</v>
      </c>
      <c r="G282" s="1">
        <f t="shared" si="22"/>
        <v>52053.526475451232</v>
      </c>
    </row>
    <row r="283" spans="1:7">
      <c r="A283">
        <v>23</v>
      </c>
      <c r="B283">
        <v>12</v>
      </c>
      <c r="C283" s="1">
        <f t="shared" si="19"/>
        <v>0</v>
      </c>
      <c r="D283" s="1">
        <f xml:space="preserve"> C283*(Interest_Rate/12)</f>
        <v>0</v>
      </c>
      <c r="E283" s="1">
        <f t="shared" si="20"/>
        <v>0</v>
      </c>
      <c r="F283" s="1">
        <f t="shared" si="21"/>
        <v>0</v>
      </c>
      <c r="G283" s="1">
        <f t="shared" si="22"/>
        <v>52053.526475451232</v>
      </c>
    </row>
    <row r="284" spans="1:7">
      <c r="A284">
        <v>24</v>
      </c>
      <c r="B284">
        <v>1</v>
      </c>
      <c r="C284" s="1">
        <f t="shared" si="19"/>
        <v>0</v>
      </c>
      <c r="D284" s="1">
        <f xml:space="preserve"> C284*(Interest_Rate/12)</f>
        <v>0</v>
      </c>
      <c r="E284" s="1">
        <f t="shared" si="20"/>
        <v>0</v>
      </c>
      <c r="F284" s="1">
        <f t="shared" si="21"/>
        <v>0</v>
      </c>
      <c r="G284" s="1">
        <f t="shared" si="22"/>
        <v>52053.526475451232</v>
      </c>
    </row>
    <row r="285" spans="1:7">
      <c r="A285">
        <v>24</v>
      </c>
      <c r="B285">
        <v>2</v>
      </c>
      <c r="C285" s="1">
        <f t="shared" si="19"/>
        <v>0</v>
      </c>
      <c r="D285" s="1">
        <f xml:space="preserve"> C285*(Interest_Rate/12)</f>
        <v>0</v>
      </c>
      <c r="E285" s="1">
        <f t="shared" si="20"/>
        <v>0</v>
      </c>
      <c r="F285" s="1">
        <f t="shared" si="21"/>
        <v>0</v>
      </c>
      <c r="G285" s="1">
        <f t="shared" si="22"/>
        <v>52053.526475451232</v>
      </c>
    </row>
    <row r="286" spans="1:7">
      <c r="A286">
        <v>24</v>
      </c>
      <c r="B286">
        <v>3</v>
      </c>
      <c r="C286" s="1">
        <f t="shared" si="19"/>
        <v>0</v>
      </c>
      <c r="D286" s="1">
        <f xml:space="preserve"> C286*(Interest_Rate/12)</f>
        <v>0</v>
      </c>
      <c r="E286" s="1">
        <f t="shared" si="20"/>
        <v>0</v>
      </c>
      <c r="F286" s="1">
        <f t="shared" si="21"/>
        <v>0</v>
      </c>
      <c r="G286" s="1">
        <f t="shared" si="22"/>
        <v>52053.526475451232</v>
      </c>
    </row>
    <row r="287" spans="1:7">
      <c r="A287">
        <v>24</v>
      </c>
      <c r="B287">
        <v>4</v>
      </c>
      <c r="C287" s="1">
        <f t="shared" si="19"/>
        <v>0</v>
      </c>
      <c r="D287" s="1">
        <f xml:space="preserve"> C287*(Interest_Rate/12)</f>
        <v>0</v>
      </c>
      <c r="E287" s="1">
        <f t="shared" si="20"/>
        <v>0</v>
      </c>
      <c r="F287" s="1">
        <f t="shared" si="21"/>
        <v>0</v>
      </c>
      <c r="G287" s="1">
        <f t="shared" si="22"/>
        <v>52053.526475451232</v>
      </c>
    </row>
    <row r="288" spans="1:7">
      <c r="A288">
        <v>24</v>
      </c>
      <c r="B288">
        <v>5</v>
      </c>
      <c r="C288" s="1">
        <f t="shared" si="19"/>
        <v>0</v>
      </c>
      <c r="D288" s="1">
        <f xml:space="preserve"> C288*(Interest_Rate/12)</f>
        <v>0</v>
      </c>
      <c r="E288" s="1">
        <f t="shared" si="20"/>
        <v>0</v>
      </c>
      <c r="F288" s="1">
        <f t="shared" si="21"/>
        <v>0</v>
      </c>
      <c r="G288" s="1">
        <f t="shared" si="22"/>
        <v>52053.526475451232</v>
      </c>
    </row>
    <row r="289" spans="1:7">
      <c r="A289">
        <v>24</v>
      </c>
      <c r="B289">
        <v>6</v>
      </c>
      <c r="C289" s="1">
        <f t="shared" si="19"/>
        <v>0</v>
      </c>
      <c r="D289" s="1">
        <f xml:space="preserve"> C289*(Interest_Rate/12)</f>
        <v>0</v>
      </c>
      <c r="E289" s="1">
        <f t="shared" si="20"/>
        <v>0</v>
      </c>
      <c r="F289" s="1">
        <f t="shared" si="21"/>
        <v>0</v>
      </c>
      <c r="G289" s="1">
        <f t="shared" si="22"/>
        <v>52053.526475451232</v>
      </c>
    </row>
    <row r="290" spans="1:7">
      <c r="A290">
        <v>24</v>
      </c>
      <c r="B290">
        <v>7</v>
      </c>
      <c r="C290" s="1">
        <f t="shared" si="19"/>
        <v>0</v>
      </c>
      <c r="D290" s="1">
        <f xml:space="preserve"> C290*(Interest_Rate/12)</f>
        <v>0</v>
      </c>
      <c r="E290" s="1">
        <f t="shared" si="20"/>
        <v>0</v>
      </c>
      <c r="F290" s="1">
        <f t="shared" si="21"/>
        <v>0</v>
      </c>
      <c r="G290" s="1">
        <f t="shared" si="22"/>
        <v>52053.526475451232</v>
      </c>
    </row>
    <row r="291" spans="1:7">
      <c r="A291">
        <v>24</v>
      </c>
      <c r="B291">
        <v>8</v>
      </c>
      <c r="C291" s="1">
        <f t="shared" si="19"/>
        <v>0</v>
      </c>
      <c r="D291" s="1">
        <f xml:space="preserve"> C291*(Interest_Rate/12)</f>
        <v>0</v>
      </c>
      <c r="E291" s="1">
        <f t="shared" si="20"/>
        <v>0</v>
      </c>
      <c r="F291" s="1">
        <f t="shared" si="21"/>
        <v>0</v>
      </c>
      <c r="G291" s="1">
        <f t="shared" si="22"/>
        <v>52053.526475451232</v>
      </c>
    </row>
    <row r="292" spans="1:7">
      <c r="A292">
        <v>24</v>
      </c>
      <c r="B292">
        <v>9</v>
      </c>
      <c r="C292" s="1">
        <f t="shared" si="19"/>
        <v>0</v>
      </c>
      <c r="D292" s="1">
        <f xml:space="preserve"> C292*(Interest_Rate/12)</f>
        <v>0</v>
      </c>
      <c r="E292" s="1">
        <f t="shared" si="20"/>
        <v>0</v>
      </c>
      <c r="F292" s="1">
        <f t="shared" si="21"/>
        <v>0</v>
      </c>
      <c r="G292" s="1">
        <f t="shared" si="22"/>
        <v>52053.526475451232</v>
      </c>
    </row>
    <row r="293" spans="1:7">
      <c r="A293">
        <v>24</v>
      </c>
      <c r="B293">
        <v>10</v>
      </c>
      <c r="C293" s="1">
        <f t="shared" si="19"/>
        <v>0</v>
      </c>
      <c r="D293" s="1">
        <f xml:space="preserve"> C293*(Interest_Rate/12)</f>
        <v>0</v>
      </c>
      <c r="E293" s="1">
        <f t="shared" si="20"/>
        <v>0</v>
      </c>
      <c r="F293" s="1">
        <f t="shared" si="21"/>
        <v>0</v>
      </c>
      <c r="G293" s="1">
        <f t="shared" si="22"/>
        <v>52053.526475451232</v>
      </c>
    </row>
    <row r="294" spans="1:7">
      <c r="A294">
        <v>24</v>
      </c>
      <c r="B294">
        <v>11</v>
      </c>
      <c r="C294" s="1">
        <f t="shared" si="19"/>
        <v>0</v>
      </c>
      <c r="D294" s="1">
        <f xml:space="preserve"> C294*(Interest_Rate/12)</f>
        <v>0</v>
      </c>
      <c r="E294" s="1">
        <f t="shared" si="20"/>
        <v>0</v>
      </c>
      <c r="F294" s="1">
        <f t="shared" si="21"/>
        <v>0</v>
      </c>
      <c r="G294" s="1">
        <f t="shared" si="22"/>
        <v>52053.526475451232</v>
      </c>
    </row>
    <row r="295" spans="1:7">
      <c r="A295">
        <v>24</v>
      </c>
      <c r="B295">
        <v>12</v>
      </c>
      <c r="C295" s="1">
        <f t="shared" si="19"/>
        <v>0</v>
      </c>
      <c r="D295" s="1">
        <f xml:space="preserve"> C295*(Interest_Rate/12)</f>
        <v>0</v>
      </c>
      <c r="E295" s="1">
        <f t="shared" si="20"/>
        <v>0</v>
      </c>
      <c r="F295" s="1">
        <f t="shared" si="21"/>
        <v>0</v>
      </c>
      <c r="G295" s="1">
        <f t="shared" si="22"/>
        <v>52053.526475451232</v>
      </c>
    </row>
    <row r="296" spans="1:7">
      <c r="A296">
        <v>25</v>
      </c>
      <c r="B296">
        <v>1</v>
      </c>
      <c r="C296" s="1">
        <f t="shared" si="19"/>
        <v>0</v>
      </c>
      <c r="D296" s="1">
        <f xml:space="preserve"> C296*(Interest_Rate/12)</f>
        <v>0</v>
      </c>
      <c r="E296" s="1">
        <f t="shared" si="20"/>
        <v>0</v>
      </c>
      <c r="F296" s="1">
        <f t="shared" si="21"/>
        <v>0</v>
      </c>
      <c r="G296" s="1">
        <f t="shared" si="22"/>
        <v>52053.526475451232</v>
      </c>
    </row>
    <row r="297" spans="1:7">
      <c r="A297">
        <v>25</v>
      </c>
      <c r="B297">
        <v>2</v>
      </c>
      <c r="C297" s="1">
        <f t="shared" si="19"/>
        <v>0</v>
      </c>
      <c r="D297" s="1">
        <f xml:space="preserve"> C297*(Interest_Rate/12)</f>
        <v>0</v>
      </c>
      <c r="E297" s="1">
        <f t="shared" si="20"/>
        <v>0</v>
      </c>
      <c r="F297" s="1">
        <f t="shared" si="21"/>
        <v>0</v>
      </c>
      <c r="G297" s="1">
        <f t="shared" si="22"/>
        <v>52053.526475451232</v>
      </c>
    </row>
    <row r="298" spans="1:7">
      <c r="A298">
        <v>25</v>
      </c>
      <c r="B298">
        <v>3</v>
      </c>
      <c r="C298" s="1">
        <f t="shared" si="19"/>
        <v>0</v>
      </c>
      <c r="D298" s="1">
        <f xml:space="preserve"> C298*(Interest_Rate/12)</f>
        <v>0</v>
      </c>
      <c r="E298" s="1">
        <f t="shared" si="20"/>
        <v>0</v>
      </c>
      <c r="F298" s="1">
        <f t="shared" si="21"/>
        <v>0</v>
      </c>
      <c r="G298" s="1">
        <f t="shared" si="22"/>
        <v>52053.526475451232</v>
      </c>
    </row>
    <row r="299" spans="1:7">
      <c r="A299">
        <v>25</v>
      </c>
      <c r="B299">
        <v>4</v>
      </c>
      <c r="C299" s="1">
        <f t="shared" si="19"/>
        <v>0</v>
      </c>
      <c r="D299" s="1">
        <f xml:space="preserve"> C299*(Interest_Rate/12)</f>
        <v>0</v>
      </c>
      <c r="E299" s="1">
        <f t="shared" si="20"/>
        <v>0</v>
      </c>
      <c r="F299" s="1">
        <f t="shared" si="21"/>
        <v>0</v>
      </c>
      <c r="G299" s="1">
        <f t="shared" si="22"/>
        <v>52053.526475451232</v>
      </c>
    </row>
    <row r="300" spans="1:7">
      <c r="A300">
        <v>25</v>
      </c>
      <c r="B300">
        <v>5</v>
      </c>
      <c r="C300" s="1">
        <f t="shared" si="19"/>
        <v>0</v>
      </c>
      <c r="D300" s="1">
        <f xml:space="preserve"> C300*(Interest_Rate/12)</f>
        <v>0</v>
      </c>
      <c r="E300" s="1">
        <f t="shared" si="20"/>
        <v>0</v>
      </c>
      <c r="F300" s="1">
        <f t="shared" si="21"/>
        <v>0</v>
      </c>
      <c r="G300" s="1">
        <f t="shared" si="22"/>
        <v>52053.526475451232</v>
      </c>
    </row>
    <row r="301" spans="1:7">
      <c r="A301">
        <v>25</v>
      </c>
      <c r="B301">
        <v>6</v>
      </c>
      <c r="C301" s="1">
        <f t="shared" si="19"/>
        <v>0</v>
      </c>
      <c r="D301" s="1">
        <f xml:space="preserve"> C301*(Interest_Rate/12)</f>
        <v>0</v>
      </c>
      <c r="E301" s="1">
        <f t="shared" si="20"/>
        <v>0</v>
      </c>
      <c r="F301" s="1">
        <f t="shared" si="21"/>
        <v>0</v>
      </c>
      <c r="G301" s="1">
        <f t="shared" si="22"/>
        <v>52053.526475451232</v>
      </c>
    </row>
    <row r="302" spans="1:7">
      <c r="A302">
        <v>25</v>
      </c>
      <c r="B302">
        <v>7</v>
      </c>
      <c r="C302" s="1">
        <f t="shared" si="19"/>
        <v>0</v>
      </c>
      <c r="D302" s="1">
        <f xml:space="preserve"> C302*(Interest_Rate/12)</f>
        <v>0</v>
      </c>
      <c r="E302" s="1">
        <f t="shared" si="20"/>
        <v>0</v>
      </c>
      <c r="F302" s="1">
        <f t="shared" si="21"/>
        <v>0</v>
      </c>
      <c r="G302" s="1">
        <f t="shared" si="22"/>
        <v>52053.526475451232</v>
      </c>
    </row>
    <row r="303" spans="1:7">
      <c r="A303">
        <v>25</v>
      </c>
      <c r="B303">
        <v>8</v>
      </c>
      <c r="C303" s="1">
        <f t="shared" si="19"/>
        <v>0</v>
      </c>
      <c r="D303" s="1">
        <f xml:space="preserve"> C303*(Interest_Rate/12)</f>
        <v>0</v>
      </c>
      <c r="E303" s="1">
        <f t="shared" si="20"/>
        <v>0</v>
      </c>
      <c r="F303" s="1">
        <f t="shared" si="21"/>
        <v>0</v>
      </c>
      <c r="G303" s="1">
        <f t="shared" si="22"/>
        <v>52053.526475451232</v>
      </c>
    </row>
    <row r="304" spans="1:7">
      <c r="A304">
        <v>25</v>
      </c>
      <c r="B304">
        <v>9</v>
      </c>
      <c r="C304" s="1">
        <f t="shared" si="19"/>
        <v>0</v>
      </c>
      <c r="D304" s="1">
        <f xml:space="preserve"> C304*(Interest_Rate/12)</f>
        <v>0</v>
      </c>
      <c r="E304" s="1">
        <f t="shared" si="20"/>
        <v>0</v>
      </c>
      <c r="F304" s="1">
        <f t="shared" si="21"/>
        <v>0</v>
      </c>
      <c r="G304" s="1">
        <f t="shared" si="22"/>
        <v>52053.526475451232</v>
      </c>
    </row>
    <row r="305" spans="1:7">
      <c r="A305">
        <v>25</v>
      </c>
      <c r="B305">
        <v>10</v>
      </c>
      <c r="C305" s="1">
        <f t="shared" si="19"/>
        <v>0</v>
      </c>
      <c r="D305" s="1">
        <f xml:space="preserve"> C305*(Interest_Rate/12)</f>
        <v>0</v>
      </c>
      <c r="E305" s="1">
        <f t="shared" si="20"/>
        <v>0</v>
      </c>
      <c r="F305" s="1">
        <f t="shared" si="21"/>
        <v>0</v>
      </c>
      <c r="G305" s="1">
        <f t="shared" si="22"/>
        <v>52053.526475451232</v>
      </c>
    </row>
    <row r="306" spans="1:7">
      <c r="A306">
        <v>25</v>
      </c>
      <c r="B306">
        <v>11</v>
      </c>
      <c r="C306" s="1">
        <f t="shared" si="19"/>
        <v>0</v>
      </c>
      <c r="D306" s="1">
        <f xml:space="preserve"> C306*(Interest_Rate/12)</f>
        <v>0</v>
      </c>
      <c r="E306" s="1">
        <f t="shared" si="20"/>
        <v>0</v>
      </c>
      <c r="F306" s="1">
        <f t="shared" si="21"/>
        <v>0</v>
      </c>
      <c r="G306" s="1">
        <f t="shared" si="22"/>
        <v>52053.526475451232</v>
      </c>
    </row>
    <row r="307" spans="1:7">
      <c r="A307">
        <v>25</v>
      </c>
      <c r="B307">
        <v>12</v>
      </c>
      <c r="C307" s="1">
        <f t="shared" si="19"/>
        <v>0</v>
      </c>
      <c r="D307" s="1">
        <f xml:space="preserve"> C307*(Interest_Rate/12)</f>
        <v>0</v>
      </c>
      <c r="E307" s="1">
        <f t="shared" si="20"/>
        <v>0</v>
      </c>
      <c r="F307" s="1">
        <f t="shared" si="21"/>
        <v>0</v>
      </c>
      <c r="G307" s="1">
        <f t="shared" si="22"/>
        <v>52053.526475451232</v>
      </c>
    </row>
    <row r="308" spans="1:7">
      <c r="A308">
        <v>26</v>
      </c>
      <c r="B308">
        <v>1</v>
      </c>
      <c r="C308" s="1">
        <f t="shared" si="19"/>
        <v>0</v>
      </c>
      <c r="D308" s="1">
        <f xml:space="preserve"> C308*(Interest_Rate/12)</f>
        <v>0</v>
      </c>
      <c r="E308" s="1">
        <f t="shared" si="20"/>
        <v>0</v>
      </c>
      <c r="F308" s="1">
        <f t="shared" si="21"/>
        <v>0</v>
      </c>
      <c r="G308" s="1">
        <f t="shared" si="22"/>
        <v>52053.526475451232</v>
      </c>
    </row>
    <row r="309" spans="1:7">
      <c r="A309">
        <v>26</v>
      </c>
      <c r="B309">
        <v>2</v>
      </c>
      <c r="C309" s="1">
        <f t="shared" si="19"/>
        <v>0</v>
      </c>
      <c r="D309" s="1">
        <f xml:space="preserve"> C309*(Interest_Rate/12)</f>
        <v>0</v>
      </c>
      <c r="E309" s="1">
        <f t="shared" si="20"/>
        <v>0</v>
      </c>
      <c r="F309" s="1">
        <f t="shared" si="21"/>
        <v>0</v>
      </c>
      <c r="G309" s="1">
        <f t="shared" si="22"/>
        <v>52053.526475451232</v>
      </c>
    </row>
    <row r="310" spans="1:7">
      <c r="A310">
        <v>26</v>
      </c>
      <c r="B310">
        <v>3</v>
      </c>
      <c r="C310" s="1">
        <f t="shared" si="19"/>
        <v>0</v>
      </c>
      <c r="D310" s="1">
        <f xml:space="preserve"> C310*(Interest_Rate/12)</f>
        <v>0</v>
      </c>
      <c r="E310" s="1">
        <f t="shared" si="20"/>
        <v>0</v>
      </c>
      <c r="F310" s="1">
        <f t="shared" si="21"/>
        <v>0</v>
      </c>
      <c r="G310" s="1">
        <f t="shared" si="22"/>
        <v>52053.526475451232</v>
      </c>
    </row>
    <row r="311" spans="1:7">
      <c r="A311">
        <v>26</v>
      </c>
      <c r="B311">
        <v>4</v>
      </c>
      <c r="C311" s="1">
        <f t="shared" si="19"/>
        <v>0</v>
      </c>
      <c r="D311" s="1">
        <f xml:space="preserve"> C311*(Interest_Rate/12)</f>
        <v>0</v>
      </c>
      <c r="E311" s="1">
        <f t="shared" si="20"/>
        <v>0</v>
      </c>
      <c r="F311" s="1">
        <f t="shared" si="21"/>
        <v>0</v>
      </c>
      <c r="G311" s="1">
        <f t="shared" si="22"/>
        <v>52053.526475451232</v>
      </c>
    </row>
    <row r="312" spans="1:7">
      <c r="A312">
        <v>26</v>
      </c>
      <c r="B312">
        <v>5</v>
      </c>
      <c r="C312" s="1">
        <f t="shared" ref="C312:C367" si="23">F311</f>
        <v>0</v>
      </c>
      <c r="D312" s="1">
        <f xml:space="preserve"> C312*(Interest_Rate/12)</f>
        <v>0</v>
      </c>
      <c r="E312" s="1">
        <f t="shared" ref="E312:E367" si="24">IF(C312+D312&gt;$E$4,$E$4-D312,C312)</f>
        <v>0</v>
      </c>
      <c r="F312" s="1">
        <f t="shared" ref="F312:F367" si="25">C312-E312</f>
        <v>0</v>
      </c>
      <c r="G312" s="1">
        <f t="shared" ref="G312:G367" si="26">G311+D312</f>
        <v>52053.526475451232</v>
      </c>
    </row>
    <row r="313" spans="1:7">
      <c r="A313">
        <v>26</v>
      </c>
      <c r="B313">
        <v>6</v>
      </c>
      <c r="C313" s="1">
        <f t="shared" si="23"/>
        <v>0</v>
      </c>
      <c r="D313" s="1">
        <f xml:space="preserve"> C313*(Interest_Rate/12)</f>
        <v>0</v>
      </c>
      <c r="E313" s="1">
        <f t="shared" si="24"/>
        <v>0</v>
      </c>
      <c r="F313" s="1">
        <f t="shared" si="25"/>
        <v>0</v>
      </c>
      <c r="G313" s="1">
        <f t="shared" si="26"/>
        <v>52053.526475451232</v>
      </c>
    </row>
    <row r="314" spans="1:7">
      <c r="A314">
        <v>26</v>
      </c>
      <c r="B314">
        <v>7</v>
      </c>
      <c r="C314" s="1">
        <f t="shared" si="23"/>
        <v>0</v>
      </c>
      <c r="D314" s="1">
        <f xml:space="preserve"> C314*(Interest_Rate/12)</f>
        <v>0</v>
      </c>
      <c r="E314" s="1">
        <f t="shared" si="24"/>
        <v>0</v>
      </c>
      <c r="F314" s="1">
        <f t="shared" si="25"/>
        <v>0</v>
      </c>
      <c r="G314" s="1">
        <f t="shared" si="26"/>
        <v>52053.526475451232</v>
      </c>
    </row>
    <row r="315" spans="1:7">
      <c r="A315">
        <v>26</v>
      </c>
      <c r="B315">
        <v>8</v>
      </c>
      <c r="C315" s="1">
        <f t="shared" si="23"/>
        <v>0</v>
      </c>
      <c r="D315" s="1">
        <f xml:space="preserve"> C315*(Interest_Rate/12)</f>
        <v>0</v>
      </c>
      <c r="E315" s="1">
        <f t="shared" si="24"/>
        <v>0</v>
      </c>
      <c r="F315" s="1">
        <f t="shared" si="25"/>
        <v>0</v>
      </c>
      <c r="G315" s="1">
        <f t="shared" si="26"/>
        <v>52053.526475451232</v>
      </c>
    </row>
    <row r="316" spans="1:7">
      <c r="A316">
        <v>26</v>
      </c>
      <c r="B316">
        <v>9</v>
      </c>
      <c r="C316" s="1">
        <f t="shared" si="23"/>
        <v>0</v>
      </c>
      <c r="D316" s="1">
        <f xml:space="preserve"> C316*(Interest_Rate/12)</f>
        <v>0</v>
      </c>
      <c r="E316" s="1">
        <f t="shared" si="24"/>
        <v>0</v>
      </c>
      <c r="F316" s="1">
        <f t="shared" si="25"/>
        <v>0</v>
      </c>
      <c r="G316" s="1">
        <f t="shared" si="26"/>
        <v>52053.526475451232</v>
      </c>
    </row>
    <row r="317" spans="1:7">
      <c r="A317">
        <v>26</v>
      </c>
      <c r="B317">
        <v>10</v>
      </c>
      <c r="C317" s="1">
        <f t="shared" si="23"/>
        <v>0</v>
      </c>
      <c r="D317" s="1">
        <f xml:space="preserve"> C317*(Interest_Rate/12)</f>
        <v>0</v>
      </c>
      <c r="E317" s="1">
        <f t="shared" si="24"/>
        <v>0</v>
      </c>
      <c r="F317" s="1">
        <f t="shared" si="25"/>
        <v>0</v>
      </c>
      <c r="G317" s="1">
        <f t="shared" si="26"/>
        <v>52053.526475451232</v>
      </c>
    </row>
    <row r="318" spans="1:7">
      <c r="A318">
        <v>26</v>
      </c>
      <c r="B318">
        <v>11</v>
      </c>
      <c r="C318" s="1">
        <f t="shared" si="23"/>
        <v>0</v>
      </c>
      <c r="D318" s="1">
        <f xml:space="preserve"> C318*(Interest_Rate/12)</f>
        <v>0</v>
      </c>
      <c r="E318" s="1">
        <f t="shared" si="24"/>
        <v>0</v>
      </c>
      <c r="F318" s="1">
        <f t="shared" si="25"/>
        <v>0</v>
      </c>
      <c r="G318" s="1">
        <f t="shared" si="26"/>
        <v>52053.526475451232</v>
      </c>
    </row>
    <row r="319" spans="1:7">
      <c r="A319">
        <v>26</v>
      </c>
      <c r="B319">
        <v>12</v>
      </c>
      <c r="C319" s="1">
        <f t="shared" si="23"/>
        <v>0</v>
      </c>
      <c r="D319" s="1">
        <f xml:space="preserve"> C319*(Interest_Rate/12)</f>
        <v>0</v>
      </c>
      <c r="E319" s="1">
        <f t="shared" si="24"/>
        <v>0</v>
      </c>
      <c r="F319" s="1">
        <f t="shared" si="25"/>
        <v>0</v>
      </c>
      <c r="G319" s="1">
        <f t="shared" si="26"/>
        <v>52053.526475451232</v>
      </c>
    </row>
    <row r="320" spans="1:7">
      <c r="A320">
        <v>27</v>
      </c>
      <c r="B320">
        <v>1</v>
      </c>
      <c r="C320" s="1">
        <f t="shared" si="23"/>
        <v>0</v>
      </c>
      <c r="D320" s="1">
        <f xml:space="preserve"> C320*(Interest_Rate/12)</f>
        <v>0</v>
      </c>
      <c r="E320" s="1">
        <f t="shared" si="24"/>
        <v>0</v>
      </c>
      <c r="F320" s="1">
        <f t="shared" si="25"/>
        <v>0</v>
      </c>
      <c r="G320" s="1">
        <f t="shared" si="26"/>
        <v>52053.526475451232</v>
      </c>
    </row>
    <row r="321" spans="1:7">
      <c r="A321">
        <v>27</v>
      </c>
      <c r="B321">
        <v>2</v>
      </c>
      <c r="C321" s="1">
        <f t="shared" si="23"/>
        <v>0</v>
      </c>
      <c r="D321" s="1">
        <f xml:space="preserve"> C321*(Interest_Rate/12)</f>
        <v>0</v>
      </c>
      <c r="E321" s="1">
        <f t="shared" si="24"/>
        <v>0</v>
      </c>
      <c r="F321" s="1">
        <f t="shared" si="25"/>
        <v>0</v>
      </c>
      <c r="G321" s="1">
        <f t="shared" si="26"/>
        <v>52053.526475451232</v>
      </c>
    </row>
    <row r="322" spans="1:7">
      <c r="A322">
        <v>27</v>
      </c>
      <c r="B322">
        <v>3</v>
      </c>
      <c r="C322" s="1">
        <f t="shared" si="23"/>
        <v>0</v>
      </c>
      <c r="D322" s="1">
        <f xml:space="preserve"> C322*(Interest_Rate/12)</f>
        <v>0</v>
      </c>
      <c r="E322" s="1">
        <f t="shared" si="24"/>
        <v>0</v>
      </c>
      <c r="F322" s="1">
        <f t="shared" si="25"/>
        <v>0</v>
      </c>
      <c r="G322" s="1">
        <f t="shared" si="26"/>
        <v>52053.526475451232</v>
      </c>
    </row>
    <row r="323" spans="1:7">
      <c r="A323">
        <v>27</v>
      </c>
      <c r="B323">
        <v>4</v>
      </c>
      <c r="C323" s="1">
        <f t="shared" si="23"/>
        <v>0</v>
      </c>
      <c r="D323" s="1">
        <f xml:space="preserve"> C323*(Interest_Rate/12)</f>
        <v>0</v>
      </c>
      <c r="E323" s="1">
        <f t="shared" si="24"/>
        <v>0</v>
      </c>
      <c r="F323" s="1">
        <f t="shared" si="25"/>
        <v>0</v>
      </c>
      <c r="G323" s="1">
        <f t="shared" si="26"/>
        <v>52053.526475451232</v>
      </c>
    </row>
    <row r="324" spans="1:7">
      <c r="A324">
        <v>27</v>
      </c>
      <c r="B324">
        <v>5</v>
      </c>
      <c r="C324" s="1">
        <f t="shared" si="23"/>
        <v>0</v>
      </c>
      <c r="D324" s="1">
        <f xml:space="preserve"> C324*(Interest_Rate/12)</f>
        <v>0</v>
      </c>
      <c r="E324" s="1">
        <f t="shared" si="24"/>
        <v>0</v>
      </c>
      <c r="F324" s="1">
        <f t="shared" si="25"/>
        <v>0</v>
      </c>
      <c r="G324" s="1">
        <f t="shared" si="26"/>
        <v>52053.526475451232</v>
      </c>
    </row>
    <row r="325" spans="1:7">
      <c r="A325">
        <v>27</v>
      </c>
      <c r="B325">
        <v>6</v>
      </c>
      <c r="C325" s="1">
        <f t="shared" si="23"/>
        <v>0</v>
      </c>
      <c r="D325" s="1">
        <f xml:space="preserve"> C325*(Interest_Rate/12)</f>
        <v>0</v>
      </c>
      <c r="E325" s="1">
        <f t="shared" si="24"/>
        <v>0</v>
      </c>
      <c r="F325" s="1">
        <f t="shared" si="25"/>
        <v>0</v>
      </c>
      <c r="G325" s="1">
        <f t="shared" si="26"/>
        <v>52053.526475451232</v>
      </c>
    </row>
    <row r="326" spans="1:7">
      <c r="A326">
        <v>27</v>
      </c>
      <c r="B326">
        <v>7</v>
      </c>
      <c r="C326" s="1">
        <f t="shared" si="23"/>
        <v>0</v>
      </c>
      <c r="D326" s="1">
        <f xml:space="preserve"> C326*(Interest_Rate/12)</f>
        <v>0</v>
      </c>
      <c r="E326" s="1">
        <f t="shared" si="24"/>
        <v>0</v>
      </c>
      <c r="F326" s="1">
        <f t="shared" si="25"/>
        <v>0</v>
      </c>
      <c r="G326" s="1">
        <f t="shared" si="26"/>
        <v>52053.526475451232</v>
      </c>
    </row>
    <row r="327" spans="1:7">
      <c r="A327">
        <v>27</v>
      </c>
      <c r="B327">
        <v>8</v>
      </c>
      <c r="C327" s="1">
        <f t="shared" si="23"/>
        <v>0</v>
      </c>
      <c r="D327" s="1">
        <f xml:space="preserve"> C327*(Interest_Rate/12)</f>
        <v>0</v>
      </c>
      <c r="E327" s="1">
        <f t="shared" si="24"/>
        <v>0</v>
      </c>
      <c r="F327" s="1">
        <f t="shared" si="25"/>
        <v>0</v>
      </c>
      <c r="G327" s="1">
        <f t="shared" si="26"/>
        <v>52053.526475451232</v>
      </c>
    </row>
    <row r="328" spans="1:7">
      <c r="A328">
        <v>27</v>
      </c>
      <c r="B328">
        <v>9</v>
      </c>
      <c r="C328" s="1">
        <f t="shared" si="23"/>
        <v>0</v>
      </c>
      <c r="D328" s="1">
        <f xml:space="preserve"> C328*(Interest_Rate/12)</f>
        <v>0</v>
      </c>
      <c r="E328" s="1">
        <f t="shared" si="24"/>
        <v>0</v>
      </c>
      <c r="F328" s="1">
        <f t="shared" si="25"/>
        <v>0</v>
      </c>
      <c r="G328" s="1">
        <f t="shared" si="26"/>
        <v>52053.526475451232</v>
      </c>
    </row>
    <row r="329" spans="1:7">
      <c r="A329">
        <v>27</v>
      </c>
      <c r="B329">
        <v>10</v>
      </c>
      <c r="C329" s="1">
        <f t="shared" si="23"/>
        <v>0</v>
      </c>
      <c r="D329" s="1">
        <f xml:space="preserve"> C329*(Interest_Rate/12)</f>
        <v>0</v>
      </c>
      <c r="E329" s="1">
        <f t="shared" si="24"/>
        <v>0</v>
      </c>
      <c r="F329" s="1">
        <f t="shared" si="25"/>
        <v>0</v>
      </c>
      <c r="G329" s="1">
        <f t="shared" si="26"/>
        <v>52053.526475451232</v>
      </c>
    </row>
    <row r="330" spans="1:7">
      <c r="A330">
        <v>27</v>
      </c>
      <c r="B330">
        <v>11</v>
      </c>
      <c r="C330" s="1">
        <f t="shared" si="23"/>
        <v>0</v>
      </c>
      <c r="D330" s="1">
        <f xml:space="preserve"> C330*(Interest_Rate/12)</f>
        <v>0</v>
      </c>
      <c r="E330" s="1">
        <f t="shared" si="24"/>
        <v>0</v>
      </c>
      <c r="F330" s="1">
        <f t="shared" si="25"/>
        <v>0</v>
      </c>
      <c r="G330" s="1">
        <f t="shared" si="26"/>
        <v>52053.526475451232</v>
      </c>
    </row>
    <row r="331" spans="1:7">
      <c r="A331">
        <v>27</v>
      </c>
      <c r="B331">
        <v>12</v>
      </c>
      <c r="C331" s="1">
        <f t="shared" si="23"/>
        <v>0</v>
      </c>
      <c r="D331" s="1">
        <f xml:space="preserve"> C331*(Interest_Rate/12)</f>
        <v>0</v>
      </c>
      <c r="E331" s="1">
        <f t="shared" si="24"/>
        <v>0</v>
      </c>
      <c r="F331" s="1">
        <f t="shared" si="25"/>
        <v>0</v>
      </c>
      <c r="G331" s="1">
        <f t="shared" si="26"/>
        <v>52053.526475451232</v>
      </c>
    </row>
    <row r="332" spans="1:7">
      <c r="A332">
        <v>28</v>
      </c>
      <c r="B332">
        <v>1</v>
      </c>
      <c r="C332" s="1">
        <f t="shared" si="23"/>
        <v>0</v>
      </c>
      <c r="D332" s="1">
        <f xml:space="preserve"> C332*(Interest_Rate/12)</f>
        <v>0</v>
      </c>
      <c r="E332" s="1">
        <f t="shared" si="24"/>
        <v>0</v>
      </c>
      <c r="F332" s="1">
        <f t="shared" si="25"/>
        <v>0</v>
      </c>
      <c r="G332" s="1">
        <f t="shared" si="26"/>
        <v>52053.526475451232</v>
      </c>
    </row>
    <row r="333" spans="1:7">
      <c r="A333">
        <v>28</v>
      </c>
      <c r="B333">
        <v>2</v>
      </c>
      <c r="C333" s="1">
        <f t="shared" si="23"/>
        <v>0</v>
      </c>
      <c r="D333" s="1">
        <f xml:space="preserve"> C333*(Interest_Rate/12)</f>
        <v>0</v>
      </c>
      <c r="E333" s="1">
        <f t="shared" si="24"/>
        <v>0</v>
      </c>
      <c r="F333" s="1">
        <f t="shared" si="25"/>
        <v>0</v>
      </c>
      <c r="G333" s="1">
        <f t="shared" si="26"/>
        <v>52053.526475451232</v>
      </c>
    </row>
    <row r="334" spans="1:7">
      <c r="A334">
        <v>28</v>
      </c>
      <c r="B334">
        <v>3</v>
      </c>
      <c r="C334" s="1">
        <f t="shared" si="23"/>
        <v>0</v>
      </c>
      <c r="D334" s="1">
        <f xml:space="preserve"> C334*(Interest_Rate/12)</f>
        <v>0</v>
      </c>
      <c r="E334" s="1">
        <f t="shared" si="24"/>
        <v>0</v>
      </c>
      <c r="F334" s="1">
        <f t="shared" si="25"/>
        <v>0</v>
      </c>
      <c r="G334" s="1">
        <f t="shared" si="26"/>
        <v>52053.526475451232</v>
      </c>
    </row>
    <row r="335" spans="1:7">
      <c r="A335">
        <v>28</v>
      </c>
      <c r="B335">
        <v>4</v>
      </c>
      <c r="C335" s="1">
        <f t="shared" si="23"/>
        <v>0</v>
      </c>
      <c r="D335" s="1">
        <f xml:space="preserve"> C335*(Interest_Rate/12)</f>
        <v>0</v>
      </c>
      <c r="E335" s="1">
        <f t="shared" si="24"/>
        <v>0</v>
      </c>
      <c r="F335" s="1">
        <f t="shared" si="25"/>
        <v>0</v>
      </c>
      <c r="G335" s="1">
        <f t="shared" si="26"/>
        <v>52053.526475451232</v>
      </c>
    </row>
    <row r="336" spans="1:7">
      <c r="A336">
        <v>28</v>
      </c>
      <c r="B336">
        <v>5</v>
      </c>
      <c r="C336" s="1">
        <f t="shared" si="23"/>
        <v>0</v>
      </c>
      <c r="D336" s="1">
        <f xml:space="preserve"> C336*(Interest_Rate/12)</f>
        <v>0</v>
      </c>
      <c r="E336" s="1">
        <f t="shared" si="24"/>
        <v>0</v>
      </c>
      <c r="F336" s="1">
        <f t="shared" si="25"/>
        <v>0</v>
      </c>
      <c r="G336" s="1">
        <f t="shared" si="26"/>
        <v>52053.526475451232</v>
      </c>
    </row>
    <row r="337" spans="1:7">
      <c r="A337">
        <v>28</v>
      </c>
      <c r="B337">
        <v>6</v>
      </c>
      <c r="C337" s="1">
        <f t="shared" si="23"/>
        <v>0</v>
      </c>
      <c r="D337" s="1">
        <f xml:space="preserve"> C337*(Interest_Rate/12)</f>
        <v>0</v>
      </c>
      <c r="E337" s="1">
        <f t="shared" si="24"/>
        <v>0</v>
      </c>
      <c r="F337" s="1">
        <f t="shared" si="25"/>
        <v>0</v>
      </c>
      <c r="G337" s="1">
        <f t="shared" si="26"/>
        <v>52053.526475451232</v>
      </c>
    </row>
    <row r="338" spans="1:7">
      <c r="A338">
        <v>28</v>
      </c>
      <c r="B338">
        <v>7</v>
      </c>
      <c r="C338" s="1">
        <f t="shared" si="23"/>
        <v>0</v>
      </c>
      <c r="D338" s="1">
        <f xml:space="preserve"> C338*(Interest_Rate/12)</f>
        <v>0</v>
      </c>
      <c r="E338" s="1">
        <f t="shared" si="24"/>
        <v>0</v>
      </c>
      <c r="F338" s="1">
        <f t="shared" si="25"/>
        <v>0</v>
      </c>
      <c r="G338" s="1">
        <f t="shared" si="26"/>
        <v>52053.526475451232</v>
      </c>
    </row>
    <row r="339" spans="1:7">
      <c r="A339">
        <v>28</v>
      </c>
      <c r="B339">
        <v>8</v>
      </c>
      <c r="C339" s="1">
        <f t="shared" si="23"/>
        <v>0</v>
      </c>
      <c r="D339" s="1">
        <f xml:space="preserve"> C339*(Interest_Rate/12)</f>
        <v>0</v>
      </c>
      <c r="E339" s="1">
        <f t="shared" si="24"/>
        <v>0</v>
      </c>
      <c r="F339" s="1">
        <f t="shared" si="25"/>
        <v>0</v>
      </c>
      <c r="G339" s="1">
        <f t="shared" si="26"/>
        <v>52053.526475451232</v>
      </c>
    </row>
    <row r="340" spans="1:7">
      <c r="A340">
        <v>28</v>
      </c>
      <c r="B340">
        <v>9</v>
      </c>
      <c r="C340" s="1">
        <f t="shared" si="23"/>
        <v>0</v>
      </c>
      <c r="D340" s="1">
        <f xml:space="preserve"> C340*(Interest_Rate/12)</f>
        <v>0</v>
      </c>
      <c r="E340" s="1">
        <f t="shared" si="24"/>
        <v>0</v>
      </c>
      <c r="F340" s="1">
        <f t="shared" si="25"/>
        <v>0</v>
      </c>
      <c r="G340" s="1">
        <f t="shared" si="26"/>
        <v>52053.526475451232</v>
      </c>
    </row>
    <row r="341" spans="1:7">
      <c r="A341">
        <v>28</v>
      </c>
      <c r="B341">
        <v>10</v>
      </c>
      <c r="C341" s="1">
        <f t="shared" si="23"/>
        <v>0</v>
      </c>
      <c r="D341" s="1">
        <f xml:space="preserve"> C341*(Interest_Rate/12)</f>
        <v>0</v>
      </c>
      <c r="E341" s="1">
        <f t="shared" si="24"/>
        <v>0</v>
      </c>
      <c r="F341" s="1">
        <f t="shared" si="25"/>
        <v>0</v>
      </c>
      <c r="G341" s="1">
        <f t="shared" si="26"/>
        <v>52053.526475451232</v>
      </c>
    </row>
    <row r="342" spans="1:7">
      <c r="A342">
        <v>28</v>
      </c>
      <c r="B342">
        <v>11</v>
      </c>
      <c r="C342" s="1">
        <f t="shared" si="23"/>
        <v>0</v>
      </c>
      <c r="D342" s="1">
        <f xml:space="preserve"> C342*(Interest_Rate/12)</f>
        <v>0</v>
      </c>
      <c r="E342" s="1">
        <f t="shared" si="24"/>
        <v>0</v>
      </c>
      <c r="F342" s="1">
        <f t="shared" si="25"/>
        <v>0</v>
      </c>
      <c r="G342" s="1">
        <f t="shared" si="26"/>
        <v>52053.526475451232</v>
      </c>
    </row>
    <row r="343" spans="1:7">
      <c r="A343">
        <v>28</v>
      </c>
      <c r="B343">
        <v>12</v>
      </c>
      <c r="C343" s="1">
        <f t="shared" si="23"/>
        <v>0</v>
      </c>
      <c r="D343" s="1">
        <f xml:space="preserve"> C343*(Interest_Rate/12)</f>
        <v>0</v>
      </c>
      <c r="E343" s="1">
        <f t="shared" si="24"/>
        <v>0</v>
      </c>
      <c r="F343" s="1">
        <f t="shared" si="25"/>
        <v>0</v>
      </c>
      <c r="G343" s="1">
        <f t="shared" si="26"/>
        <v>52053.526475451232</v>
      </c>
    </row>
    <row r="344" spans="1:7">
      <c r="A344">
        <v>29</v>
      </c>
      <c r="B344">
        <v>1</v>
      </c>
      <c r="C344" s="1">
        <f t="shared" si="23"/>
        <v>0</v>
      </c>
      <c r="D344" s="1">
        <f xml:space="preserve"> C344*(Interest_Rate/12)</f>
        <v>0</v>
      </c>
      <c r="E344" s="1">
        <f t="shared" si="24"/>
        <v>0</v>
      </c>
      <c r="F344" s="1">
        <f t="shared" si="25"/>
        <v>0</v>
      </c>
      <c r="G344" s="1">
        <f t="shared" si="26"/>
        <v>52053.526475451232</v>
      </c>
    </row>
    <row r="345" spans="1:7">
      <c r="A345">
        <v>29</v>
      </c>
      <c r="B345">
        <v>2</v>
      </c>
      <c r="C345" s="1">
        <f t="shared" si="23"/>
        <v>0</v>
      </c>
      <c r="D345" s="1">
        <f xml:space="preserve"> C345*(Interest_Rate/12)</f>
        <v>0</v>
      </c>
      <c r="E345" s="1">
        <f t="shared" si="24"/>
        <v>0</v>
      </c>
      <c r="F345" s="1">
        <f t="shared" si="25"/>
        <v>0</v>
      </c>
      <c r="G345" s="1">
        <f t="shared" si="26"/>
        <v>52053.526475451232</v>
      </c>
    </row>
    <row r="346" spans="1:7">
      <c r="A346">
        <v>29</v>
      </c>
      <c r="B346">
        <v>3</v>
      </c>
      <c r="C346" s="1">
        <f t="shared" si="23"/>
        <v>0</v>
      </c>
      <c r="D346" s="1">
        <f xml:space="preserve"> C346*(Interest_Rate/12)</f>
        <v>0</v>
      </c>
      <c r="E346" s="1">
        <f t="shared" si="24"/>
        <v>0</v>
      </c>
      <c r="F346" s="1">
        <f t="shared" si="25"/>
        <v>0</v>
      </c>
      <c r="G346" s="1">
        <f t="shared" si="26"/>
        <v>52053.526475451232</v>
      </c>
    </row>
    <row r="347" spans="1:7">
      <c r="A347">
        <v>29</v>
      </c>
      <c r="B347">
        <v>4</v>
      </c>
      <c r="C347" s="1">
        <f t="shared" si="23"/>
        <v>0</v>
      </c>
      <c r="D347" s="1">
        <f xml:space="preserve"> C347*(Interest_Rate/12)</f>
        <v>0</v>
      </c>
      <c r="E347" s="1">
        <f t="shared" si="24"/>
        <v>0</v>
      </c>
      <c r="F347" s="1">
        <f t="shared" si="25"/>
        <v>0</v>
      </c>
      <c r="G347" s="1">
        <f t="shared" si="26"/>
        <v>52053.526475451232</v>
      </c>
    </row>
    <row r="348" spans="1:7">
      <c r="A348">
        <v>29</v>
      </c>
      <c r="B348">
        <v>5</v>
      </c>
      <c r="C348" s="1">
        <f t="shared" si="23"/>
        <v>0</v>
      </c>
      <c r="D348" s="1">
        <f xml:space="preserve"> C348*(Interest_Rate/12)</f>
        <v>0</v>
      </c>
      <c r="E348" s="1">
        <f t="shared" si="24"/>
        <v>0</v>
      </c>
      <c r="F348" s="1">
        <f t="shared" si="25"/>
        <v>0</v>
      </c>
      <c r="G348" s="1">
        <f t="shared" si="26"/>
        <v>52053.526475451232</v>
      </c>
    </row>
    <row r="349" spans="1:7">
      <c r="A349">
        <v>29</v>
      </c>
      <c r="B349">
        <v>6</v>
      </c>
      <c r="C349" s="1">
        <f t="shared" si="23"/>
        <v>0</v>
      </c>
      <c r="D349" s="1">
        <f xml:space="preserve"> C349*(Interest_Rate/12)</f>
        <v>0</v>
      </c>
      <c r="E349" s="1">
        <f t="shared" si="24"/>
        <v>0</v>
      </c>
      <c r="F349" s="1">
        <f t="shared" si="25"/>
        <v>0</v>
      </c>
      <c r="G349" s="1">
        <f t="shared" si="26"/>
        <v>52053.526475451232</v>
      </c>
    </row>
    <row r="350" spans="1:7">
      <c r="A350">
        <v>29</v>
      </c>
      <c r="B350">
        <v>7</v>
      </c>
      <c r="C350" s="1">
        <f t="shared" si="23"/>
        <v>0</v>
      </c>
      <c r="D350" s="1">
        <f xml:space="preserve"> C350*(Interest_Rate/12)</f>
        <v>0</v>
      </c>
      <c r="E350" s="1">
        <f t="shared" si="24"/>
        <v>0</v>
      </c>
      <c r="F350" s="1">
        <f t="shared" si="25"/>
        <v>0</v>
      </c>
      <c r="G350" s="1">
        <f t="shared" si="26"/>
        <v>52053.526475451232</v>
      </c>
    </row>
    <row r="351" spans="1:7">
      <c r="A351">
        <v>29</v>
      </c>
      <c r="B351">
        <v>8</v>
      </c>
      <c r="C351" s="1">
        <f t="shared" si="23"/>
        <v>0</v>
      </c>
      <c r="D351" s="1">
        <f xml:space="preserve"> C351*(Interest_Rate/12)</f>
        <v>0</v>
      </c>
      <c r="E351" s="1">
        <f t="shared" si="24"/>
        <v>0</v>
      </c>
      <c r="F351" s="1">
        <f t="shared" si="25"/>
        <v>0</v>
      </c>
      <c r="G351" s="1">
        <f t="shared" si="26"/>
        <v>52053.526475451232</v>
      </c>
    </row>
    <row r="352" spans="1:7">
      <c r="A352">
        <v>29</v>
      </c>
      <c r="B352">
        <v>9</v>
      </c>
      <c r="C352" s="1">
        <f t="shared" si="23"/>
        <v>0</v>
      </c>
      <c r="D352" s="1">
        <f xml:space="preserve"> C352*(Interest_Rate/12)</f>
        <v>0</v>
      </c>
      <c r="E352" s="1">
        <f t="shared" si="24"/>
        <v>0</v>
      </c>
      <c r="F352" s="1">
        <f t="shared" si="25"/>
        <v>0</v>
      </c>
      <c r="G352" s="1">
        <f t="shared" si="26"/>
        <v>52053.526475451232</v>
      </c>
    </row>
    <row r="353" spans="1:7">
      <c r="A353">
        <v>29</v>
      </c>
      <c r="B353">
        <v>10</v>
      </c>
      <c r="C353" s="1">
        <f t="shared" si="23"/>
        <v>0</v>
      </c>
      <c r="D353" s="1">
        <f xml:space="preserve"> C353*(Interest_Rate/12)</f>
        <v>0</v>
      </c>
      <c r="E353" s="1">
        <f t="shared" si="24"/>
        <v>0</v>
      </c>
      <c r="F353" s="1">
        <f t="shared" si="25"/>
        <v>0</v>
      </c>
      <c r="G353" s="1">
        <f t="shared" si="26"/>
        <v>52053.526475451232</v>
      </c>
    </row>
    <row r="354" spans="1:7">
      <c r="A354">
        <v>29</v>
      </c>
      <c r="B354">
        <v>11</v>
      </c>
      <c r="C354" s="1">
        <f t="shared" si="23"/>
        <v>0</v>
      </c>
      <c r="D354" s="1">
        <f xml:space="preserve"> C354*(Interest_Rate/12)</f>
        <v>0</v>
      </c>
      <c r="E354" s="1">
        <f t="shared" si="24"/>
        <v>0</v>
      </c>
      <c r="F354" s="1">
        <f t="shared" si="25"/>
        <v>0</v>
      </c>
      <c r="G354" s="1">
        <f t="shared" si="26"/>
        <v>52053.526475451232</v>
      </c>
    </row>
    <row r="355" spans="1:7">
      <c r="A355">
        <v>29</v>
      </c>
      <c r="B355">
        <v>12</v>
      </c>
      <c r="C355" s="1">
        <f t="shared" si="23"/>
        <v>0</v>
      </c>
      <c r="D355" s="1">
        <f xml:space="preserve"> C355*(Interest_Rate/12)</f>
        <v>0</v>
      </c>
      <c r="E355" s="1">
        <f t="shared" si="24"/>
        <v>0</v>
      </c>
      <c r="F355" s="1">
        <f t="shared" si="25"/>
        <v>0</v>
      </c>
      <c r="G355" s="1">
        <f t="shared" si="26"/>
        <v>52053.526475451232</v>
      </c>
    </row>
    <row r="356" spans="1:7">
      <c r="A356">
        <v>30</v>
      </c>
      <c r="B356">
        <v>1</v>
      </c>
      <c r="C356" s="1">
        <f t="shared" si="23"/>
        <v>0</v>
      </c>
      <c r="D356" s="1">
        <f xml:space="preserve"> C356*(Interest_Rate/12)</f>
        <v>0</v>
      </c>
      <c r="E356" s="1">
        <f t="shared" si="24"/>
        <v>0</v>
      </c>
      <c r="F356" s="1">
        <f t="shared" si="25"/>
        <v>0</v>
      </c>
      <c r="G356" s="1">
        <f t="shared" si="26"/>
        <v>52053.526475451232</v>
      </c>
    </row>
    <row r="357" spans="1:7">
      <c r="A357">
        <v>30</v>
      </c>
      <c r="B357">
        <v>2</v>
      </c>
      <c r="C357" s="1">
        <f t="shared" si="23"/>
        <v>0</v>
      </c>
      <c r="D357" s="1">
        <f xml:space="preserve"> C357*(Interest_Rate/12)</f>
        <v>0</v>
      </c>
      <c r="E357" s="1">
        <f t="shared" si="24"/>
        <v>0</v>
      </c>
      <c r="F357" s="1">
        <f t="shared" si="25"/>
        <v>0</v>
      </c>
      <c r="G357" s="1">
        <f t="shared" si="26"/>
        <v>52053.526475451232</v>
      </c>
    </row>
    <row r="358" spans="1:7">
      <c r="A358">
        <v>30</v>
      </c>
      <c r="B358">
        <v>3</v>
      </c>
      <c r="C358" s="1">
        <f t="shared" si="23"/>
        <v>0</v>
      </c>
      <c r="D358" s="1">
        <f xml:space="preserve"> C358*(Interest_Rate/12)</f>
        <v>0</v>
      </c>
      <c r="E358" s="1">
        <f t="shared" si="24"/>
        <v>0</v>
      </c>
      <c r="F358" s="1">
        <f t="shared" si="25"/>
        <v>0</v>
      </c>
      <c r="G358" s="1">
        <f t="shared" si="26"/>
        <v>52053.526475451232</v>
      </c>
    </row>
    <row r="359" spans="1:7">
      <c r="A359">
        <v>30</v>
      </c>
      <c r="B359">
        <v>4</v>
      </c>
      <c r="C359" s="1">
        <f t="shared" si="23"/>
        <v>0</v>
      </c>
      <c r="D359" s="1">
        <f xml:space="preserve"> C359*(Interest_Rate/12)</f>
        <v>0</v>
      </c>
      <c r="E359" s="1">
        <f t="shared" si="24"/>
        <v>0</v>
      </c>
      <c r="F359" s="1">
        <f t="shared" si="25"/>
        <v>0</v>
      </c>
      <c r="G359" s="1">
        <f t="shared" si="26"/>
        <v>52053.526475451232</v>
      </c>
    </row>
    <row r="360" spans="1:7">
      <c r="A360">
        <v>30</v>
      </c>
      <c r="B360">
        <v>5</v>
      </c>
      <c r="C360" s="1">
        <f t="shared" si="23"/>
        <v>0</v>
      </c>
      <c r="D360" s="1">
        <f xml:space="preserve"> C360*(Interest_Rate/12)</f>
        <v>0</v>
      </c>
      <c r="E360" s="1">
        <f t="shared" si="24"/>
        <v>0</v>
      </c>
      <c r="F360" s="1">
        <f t="shared" si="25"/>
        <v>0</v>
      </c>
      <c r="G360" s="1">
        <f t="shared" si="26"/>
        <v>52053.526475451232</v>
      </c>
    </row>
    <row r="361" spans="1:7">
      <c r="A361">
        <v>30</v>
      </c>
      <c r="B361">
        <v>6</v>
      </c>
      <c r="C361" s="1">
        <f t="shared" si="23"/>
        <v>0</v>
      </c>
      <c r="D361" s="1">
        <f xml:space="preserve"> C361*(Interest_Rate/12)</f>
        <v>0</v>
      </c>
      <c r="E361" s="1">
        <f t="shared" si="24"/>
        <v>0</v>
      </c>
      <c r="F361" s="1">
        <f t="shared" si="25"/>
        <v>0</v>
      </c>
      <c r="G361" s="1">
        <f t="shared" si="26"/>
        <v>52053.526475451232</v>
      </c>
    </row>
    <row r="362" spans="1:7">
      <c r="A362">
        <v>30</v>
      </c>
      <c r="B362">
        <v>7</v>
      </c>
      <c r="C362" s="1">
        <f t="shared" si="23"/>
        <v>0</v>
      </c>
      <c r="D362" s="1">
        <f xml:space="preserve"> C362*(Interest_Rate/12)</f>
        <v>0</v>
      </c>
      <c r="E362" s="1">
        <f t="shared" si="24"/>
        <v>0</v>
      </c>
      <c r="F362" s="1">
        <f t="shared" si="25"/>
        <v>0</v>
      </c>
      <c r="G362" s="1">
        <f t="shared" si="26"/>
        <v>52053.526475451232</v>
      </c>
    </row>
    <row r="363" spans="1:7">
      <c r="A363">
        <v>30</v>
      </c>
      <c r="B363">
        <v>8</v>
      </c>
      <c r="C363" s="1">
        <f t="shared" si="23"/>
        <v>0</v>
      </c>
      <c r="D363" s="1">
        <f xml:space="preserve"> C363*(Interest_Rate/12)</f>
        <v>0</v>
      </c>
      <c r="E363" s="1">
        <f t="shared" si="24"/>
        <v>0</v>
      </c>
      <c r="F363" s="1">
        <f t="shared" si="25"/>
        <v>0</v>
      </c>
      <c r="G363" s="1">
        <f t="shared" si="26"/>
        <v>52053.526475451232</v>
      </c>
    </row>
    <row r="364" spans="1:7">
      <c r="A364">
        <v>30</v>
      </c>
      <c r="B364">
        <v>9</v>
      </c>
      <c r="C364" s="1">
        <f t="shared" si="23"/>
        <v>0</v>
      </c>
      <c r="D364" s="1">
        <f xml:space="preserve"> C364*(Interest_Rate/12)</f>
        <v>0</v>
      </c>
      <c r="E364" s="1">
        <f t="shared" si="24"/>
        <v>0</v>
      </c>
      <c r="F364" s="1">
        <f t="shared" si="25"/>
        <v>0</v>
      </c>
      <c r="G364" s="1">
        <f t="shared" si="26"/>
        <v>52053.526475451232</v>
      </c>
    </row>
    <row r="365" spans="1:7">
      <c r="A365">
        <v>30</v>
      </c>
      <c r="B365">
        <v>10</v>
      </c>
      <c r="C365" s="1">
        <f t="shared" si="23"/>
        <v>0</v>
      </c>
      <c r="D365" s="1">
        <f xml:space="preserve"> C365*(Interest_Rate/12)</f>
        <v>0</v>
      </c>
      <c r="E365" s="1">
        <f t="shared" si="24"/>
        <v>0</v>
      </c>
      <c r="F365" s="1">
        <f t="shared" si="25"/>
        <v>0</v>
      </c>
      <c r="G365" s="1">
        <f t="shared" si="26"/>
        <v>52053.526475451232</v>
      </c>
    </row>
    <row r="366" spans="1:7">
      <c r="A366">
        <v>30</v>
      </c>
      <c r="B366">
        <v>11</v>
      </c>
      <c r="C366" s="1">
        <f t="shared" si="23"/>
        <v>0</v>
      </c>
      <c r="D366" s="1">
        <f xml:space="preserve"> C366*(Interest_Rate/12)</f>
        <v>0</v>
      </c>
      <c r="E366" s="1">
        <f t="shared" si="24"/>
        <v>0</v>
      </c>
      <c r="F366" s="1">
        <f t="shared" si="25"/>
        <v>0</v>
      </c>
      <c r="G366" s="1">
        <f t="shared" si="26"/>
        <v>52053.526475451232</v>
      </c>
    </row>
    <row r="367" spans="1:7">
      <c r="A367">
        <v>30</v>
      </c>
      <c r="B367">
        <v>12</v>
      </c>
      <c r="C367" s="1">
        <f t="shared" si="23"/>
        <v>0</v>
      </c>
      <c r="D367" s="1">
        <f xml:space="preserve"> C367*(Interest_Rate/12)</f>
        <v>0</v>
      </c>
      <c r="E367" s="1">
        <f t="shared" si="24"/>
        <v>0</v>
      </c>
      <c r="F367" s="1">
        <f t="shared" si="25"/>
        <v>0</v>
      </c>
      <c r="G367" s="1">
        <f t="shared" si="26"/>
        <v>52053.526475451232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4DD22C16D84C47A94AEB72A568A66B" ma:contentTypeVersion="0" ma:contentTypeDescription="Create a new document." ma:contentTypeScope="" ma:versionID="0f030f3cb0d2dd013f831be8abd9cea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C09FE2E-17C9-435E-9FCB-D1B04E44C595}"/>
</file>

<file path=customXml/itemProps2.xml><?xml version="1.0" encoding="utf-8"?>
<ds:datastoreItem xmlns:ds="http://schemas.openxmlformats.org/officeDocument/2006/customXml" ds:itemID="{F929D15B-9626-498F-88DE-AADC2CECC98D}"/>
</file>

<file path=customXml/itemProps3.xml><?xml version="1.0" encoding="utf-8"?>
<ds:datastoreItem xmlns:ds="http://schemas.openxmlformats.org/officeDocument/2006/customXml" ds:itemID="{0E605364-1178-4002-9929-E59015F324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Beginning_Amount</vt:lpstr>
      <vt:lpstr>Interest_Rate</vt:lpstr>
      <vt:lpstr>Loan_Amount</vt:lpstr>
      <vt:lpstr>Monthly_Payment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2008-09-30T00:40:44Z</dcterms:created>
  <dcterms:modified xsi:type="dcterms:W3CDTF">2008-09-30T01:29:44Z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0x010100E74DD22C16D84C47A94AEB72A568A66B</vt:lpwstr>
  </property>
</Properties>
</file>