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 tabRatio="774" activeTab="1"/>
  </bookViews>
  <sheets>
    <sheet name="Sheet4" sheetId="4" r:id="rId1"/>
    <sheet name="data" sheetId="1" r:id="rId2"/>
    <sheet name="Sheet2" sheetId="2" r:id="rId3"/>
    <sheet name="Sheet3" sheetId="3" r:id="rId4"/>
  </sheets>
  <calcPr calcId="124519"/>
  <pivotCaches>
    <pivotCache cacheId="33" r:id="rId5"/>
  </pivotCaches>
</workbook>
</file>

<file path=xl/calcChain.xml><?xml version="1.0" encoding="utf-8"?>
<calcChain xmlns="http://schemas.openxmlformats.org/spreadsheetml/2006/main">
  <c r="E6" i="4"/>
  <c r="E7"/>
  <c r="E8"/>
  <c r="E9"/>
  <c r="E10"/>
  <c r="E11"/>
  <c r="E12"/>
  <c r="E13"/>
  <c r="E14"/>
  <c r="E15"/>
  <c r="E5"/>
  <c r="D16"/>
  <c r="D6"/>
  <c r="D7"/>
  <c r="D8"/>
  <c r="D9"/>
  <c r="D10"/>
  <c r="D11"/>
  <c r="D12"/>
  <c r="D13"/>
  <c r="D14"/>
  <c r="D15"/>
  <c r="I6"/>
  <c r="I7"/>
  <c r="J7" s="1"/>
  <c r="I8"/>
  <c r="I9"/>
  <c r="J9" s="1"/>
  <c r="I10"/>
  <c r="I11"/>
  <c r="J11" s="1"/>
  <c r="I12"/>
  <c r="I13"/>
  <c r="J13" s="1"/>
  <c r="I14"/>
  <c r="I15"/>
  <c r="J15" s="1"/>
  <c r="F6"/>
  <c r="F7"/>
  <c r="G7" s="1"/>
  <c r="F8"/>
  <c r="G8" s="1"/>
  <c r="F9"/>
  <c r="F10"/>
  <c r="F11"/>
  <c r="G11" s="1"/>
  <c r="F12"/>
  <c r="F13"/>
  <c r="F14"/>
  <c r="F15"/>
  <c r="G15" s="1"/>
  <c r="G12"/>
  <c r="H15" l="1"/>
  <c r="H11"/>
  <c r="H7"/>
  <c r="K7"/>
  <c r="K11"/>
  <c r="K15"/>
  <c r="J14"/>
  <c r="K14" s="1"/>
  <c r="J12"/>
  <c r="K12" s="1"/>
  <c r="J10"/>
  <c r="K10" s="1"/>
  <c r="J8"/>
  <c r="K8" s="1"/>
  <c r="J6"/>
  <c r="K6" s="1"/>
  <c r="G13"/>
  <c r="H13" s="1"/>
  <c r="G9"/>
  <c r="H9" s="1"/>
  <c r="H12"/>
  <c r="H8"/>
  <c r="K9"/>
  <c r="K13"/>
  <c r="G14"/>
  <c r="H14" s="1"/>
  <c r="G10"/>
  <c r="H10" s="1"/>
  <c r="G6"/>
  <c r="H6" s="1"/>
  <c r="L10" l="1"/>
  <c r="L14"/>
  <c r="L9"/>
  <c r="L7"/>
  <c r="L13"/>
  <c r="L6"/>
  <c r="L12"/>
  <c r="L8"/>
  <c r="L15"/>
  <c r="L11"/>
</calcChain>
</file>

<file path=xl/sharedStrings.xml><?xml version="1.0" encoding="utf-8"?>
<sst xmlns="http://schemas.openxmlformats.org/spreadsheetml/2006/main" count="19" uniqueCount="14">
  <si>
    <t>Survived</t>
  </si>
  <si>
    <t>Age</t>
  </si>
  <si>
    <t>Row Labels</t>
  </si>
  <si>
    <t>Grand Total</t>
  </si>
  <si>
    <t>Sum of Survived</t>
  </si>
  <si>
    <t>p</t>
  </si>
  <si>
    <t>q</t>
  </si>
  <si>
    <t>Left node</t>
  </si>
  <si>
    <t>Impurity</t>
  </si>
  <si>
    <t>Right node</t>
  </si>
  <si>
    <t>Overall impurtiy</t>
  </si>
  <si>
    <t># of obs</t>
  </si>
  <si>
    <t>Values</t>
  </si>
  <si>
    <t>Count of Survived2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</si>
</sst>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246.642240046298" createdVersion="3" refreshedVersion="3" minRefreshableVersion="3" recordCount="12">
  <cacheSource type="worksheet">
    <worksheetSource ref="A1:B13" sheet="data"/>
  </cacheSource>
  <cacheFields count="3">
    <cacheField name="Survived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3" maxValue="100" count="14">
        <n v="3"/>
        <n v="7"/>
        <n v="10"/>
        <n v="15"/>
        <n v="16"/>
        <n v="20"/>
        <n v="26"/>
        <n v="28"/>
        <n v="34"/>
        <n v="62"/>
        <n v="76"/>
        <n v="94"/>
        <n v="100" u="1"/>
        <n v="30" u="1"/>
      </sharedItems>
      <fieldGroup par="2"/>
    </cacheField>
    <cacheField name="Age2" numFmtId="0" databaseField="0">
      <fieldGroup base="1">
        <discretePr count="14">
          <x v="2"/>
          <x v="0"/>
          <x v="3"/>
          <x v="0"/>
          <x v="0"/>
          <x v="0"/>
          <x v="1"/>
          <x v="1"/>
          <x v="1"/>
          <x v="1"/>
          <x v="1"/>
          <x v="1"/>
          <x v="1"/>
          <x v="1"/>
        </discretePr>
        <groupItems count="4">
          <s v="Group1"/>
          <s v="Group2"/>
          <n v="3"/>
          <n v="10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n v="1"/>
    <x v="0"/>
  </r>
  <r>
    <n v="1"/>
    <x v="1"/>
  </r>
  <r>
    <n v="1"/>
    <x v="2"/>
  </r>
  <r>
    <n v="1"/>
    <x v="3"/>
  </r>
  <r>
    <n v="1"/>
    <x v="4"/>
  </r>
  <r>
    <n v="1"/>
    <x v="5"/>
  </r>
  <r>
    <n v="0"/>
    <x v="6"/>
  </r>
  <r>
    <n v="0"/>
    <x v="7"/>
  </r>
  <r>
    <n v="0"/>
    <x v="8"/>
  </r>
  <r>
    <n v="0"/>
    <x v="9"/>
  </r>
  <r>
    <n v="0"/>
    <x v="10"/>
  </r>
  <r>
    <n v="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17" firstHeaderRow="1" firstDataRow="2" firstDataCol="1"/>
  <pivotFields count="3">
    <pivotField dataField="1" showAll="0"/>
    <pivotField axis="axisRow" showAll="0" sortType="ascending">
      <items count="15">
        <item x="0"/>
        <item x="1"/>
        <item x="2"/>
        <item x="3"/>
        <item x="4"/>
        <item x="5"/>
        <item x="6"/>
        <item x="7"/>
        <item m="1" x="13"/>
        <item x="8"/>
        <item x="9"/>
        <item x="10"/>
        <item x="11"/>
        <item m="1" x="12"/>
        <item t="default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0" baseField="0" baseItem="0"/>
    <dataField name="Count of Survived2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7"/>
  <sheetViews>
    <sheetView workbookViewId="0">
      <selection activeCell="G11" sqref="G11"/>
    </sheetView>
  </sheetViews>
  <sheetFormatPr defaultRowHeight="15"/>
  <cols>
    <col min="1" max="1" width="13.140625" customWidth="1"/>
    <col min="2" max="2" width="15.42578125" bestFit="1" customWidth="1"/>
    <col min="3" max="3" width="18" bestFit="1" customWidth="1"/>
  </cols>
  <sheetData>
    <row r="2" spans="1:12" ht="15" customHeight="1">
      <c r="C2" s="15"/>
      <c r="D2" s="15"/>
    </row>
    <row r="3" spans="1:12" ht="30" customHeight="1">
      <c r="B3" s="9" t="s">
        <v>12</v>
      </c>
      <c r="D3" s="13" t="s">
        <v>11</v>
      </c>
      <c r="E3" s="13"/>
      <c r="F3" s="13" t="s">
        <v>7</v>
      </c>
      <c r="G3" s="13"/>
      <c r="H3" s="15"/>
      <c r="I3" s="13" t="s">
        <v>9</v>
      </c>
      <c r="J3" s="13"/>
      <c r="K3" s="15"/>
      <c r="L3" s="14" t="s">
        <v>10</v>
      </c>
    </row>
    <row r="4" spans="1:12">
      <c r="A4" s="9" t="s">
        <v>2</v>
      </c>
      <c r="B4" t="s">
        <v>4</v>
      </c>
      <c r="C4" t="s">
        <v>13</v>
      </c>
      <c r="D4" t="s">
        <v>7</v>
      </c>
      <c r="E4" t="s">
        <v>9</v>
      </c>
      <c r="F4" t="s">
        <v>5</v>
      </c>
      <c r="G4" t="s">
        <v>6</v>
      </c>
      <c r="H4" t="s">
        <v>8</v>
      </c>
      <c r="I4" t="s">
        <v>5</v>
      </c>
      <c r="J4" t="s">
        <v>6</v>
      </c>
      <c r="K4" t="s">
        <v>8</v>
      </c>
      <c r="L4" s="14"/>
    </row>
    <row r="5" spans="1:12">
      <c r="A5" s="10">
        <v>3</v>
      </c>
      <c r="B5" s="11">
        <v>1</v>
      </c>
      <c r="C5" s="11">
        <v>1</v>
      </c>
      <c r="E5">
        <f>SUM(C6:$C$16)</f>
        <v>11</v>
      </c>
      <c r="F5" s="12"/>
      <c r="G5" s="12"/>
      <c r="H5" s="12"/>
      <c r="I5" s="12"/>
      <c r="J5" s="12"/>
      <c r="K5" s="12"/>
      <c r="L5" s="12"/>
    </row>
    <row r="6" spans="1:12">
      <c r="A6" s="10">
        <v>7</v>
      </c>
      <c r="B6" s="11">
        <v>1</v>
      </c>
      <c r="C6" s="11">
        <v>1</v>
      </c>
      <c r="D6">
        <f>SUM($C$5:C6)</f>
        <v>2</v>
      </c>
      <c r="E6">
        <f>SUM(C7:$C$16)</f>
        <v>10</v>
      </c>
      <c r="F6" s="12">
        <f>AVERAGE($B$5:B6)</f>
        <v>1</v>
      </c>
      <c r="G6" s="12">
        <f t="shared" ref="G6:G15" si="0">1-F6</f>
        <v>0</v>
      </c>
      <c r="H6" s="12">
        <f t="shared" ref="H6:H15" si="1">1-(F6^2+G6^2)</f>
        <v>0</v>
      </c>
      <c r="I6" s="12">
        <f>AVERAGE(B7:$B$16)</f>
        <v>0.4</v>
      </c>
      <c r="J6" s="12">
        <f t="shared" ref="J6:J15" si="2">1-I6</f>
        <v>0.6</v>
      </c>
      <c r="K6" s="12">
        <f t="shared" ref="K6:K15" si="3">1-(I6^2+J6^2)</f>
        <v>0.48</v>
      </c>
      <c r="L6" s="12">
        <f>(COUNT($B$4:B5)*H6+(COUNT($B$4:$B$15)-COUNT($B$4:B5))*K6)/COUNT($B$4:$B$15)</f>
        <v>0.43636363636363634</v>
      </c>
    </row>
    <row r="7" spans="1:12">
      <c r="A7" s="10">
        <v>10</v>
      </c>
      <c r="B7" s="11">
        <v>1</v>
      </c>
      <c r="C7" s="11">
        <v>1</v>
      </c>
      <c r="D7">
        <f>SUM($C$5:C7)</f>
        <v>3</v>
      </c>
      <c r="E7">
        <f>SUM(C8:$C$16)</f>
        <v>9</v>
      </c>
      <c r="F7" s="12">
        <f>AVERAGE($B$5:B7)</f>
        <v>1</v>
      </c>
      <c r="G7" s="12">
        <f t="shared" si="0"/>
        <v>0</v>
      </c>
      <c r="H7" s="12">
        <f t="shared" si="1"/>
        <v>0</v>
      </c>
      <c r="I7" s="12">
        <f>AVERAGE(B8:$B$16)</f>
        <v>0.33333333333333331</v>
      </c>
      <c r="J7" s="12">
        <f t="shared" si="2"/>
        <v>0.66666666666666674</v>
      </c>
      <c r="K7" s="12">
        <f t="shared" si="3"/>
        <v>0.44444444444444442</v>
      </c>
      <c r="L7" s="12">
        <f>(COUNT($B$4:B6)*H7+(COUNT($B$4:$B$15)-COUNT($B$4:B6))*K7)/COUNT($B$4:$B$15)</f>
        <v>0.36363636363636365</v>
      </c>
    </row>
    <row r="8" spans="1:12">
      <c r="A8" s="10">
        <v>15</v>
      </c>
      <c r="B8" s="11">
        <v>1</v>
      </c>
      <c r="C8" s="11">
        <v>1</v>
      </c>
      <c r="D8">
        <f>SUM($C$5:C8)</f>
        <v>4</v>
      </c>
      <c r="E8">
        <f>SUM(C9:$C$16)</f>
        <v>8</v>
      </c>
      <c r="F8" s="12">
        <f>AVERAGE($B$5:B8)</f>
        <v>1</v>
      </c>
      <c r="G8" s="12">
        <f t="shared" si="0"/>
        <v>0</v>
      </c>
      <c r="H8" s="12">
        <f t="shared" si="1"/>
        <v>0</v>
      </c>
      <c r="I8" s="12">
        <f>AVERAGE(B9:$B$16)</f>
        <v>0.25</v>
      </c>
      <c r="J8" s="12">
        <f t="shared" si="2"/>
        <v>0.75</v>
      </c>
      <c r="K8" s="12">
        <f t="shared" si="3"/>
        <v>0.375</v>
      </c>
      <c r="L8" s="12">
        <f>(COUNT($B$4:B7)*H8+(COUNT($B$4:$B$15)-COUNT($B$4:B7))*K8)/COUNT($B$4:$B$15)</f>
        <v>0.27272727272727271</v>
      </c>
    </row>
    <row r="9" spans="1:12">
      <c r="A9" s="10">
        <v>16</v>
      </c>
      <c r="B9" s="11">
        <v>1</v>
      </c>
      <c r="C9" s="11">
        <v>1</v>
      </c>
      <c r="D9">
        <f>SUM($C$5:C9)</f>
        <v>5</v>
      </c>
      <c r="E9">
        <f>SUM(C10:$C$16)</f>
        <v>7</v>
      </c>
      <c r="F9" s="12">
        <f>AVERAGE($B$5:B9)</f>
        <v>1</v>
      </c>
      <c r="G9" s="12">
        <f t="shared" si="0"/>
        <v>0</v>
      </c>
      <c r="H9" s="12">
        <f t="shared" si="1"/>
        <v>0</v>
      </c>
      <c r="I9" s="12">
        <f>AVERAGE(B10:$B$16)</f>
        <v>0.14285714285714285</v>
      </c>
      <c r="J9" s="12">
        <f t="shared" si="2"/>
        <v>0.85714285714285721</v>
      </c>
      <c r="K9" s="12">
        <f t="shared" si="3"/>
        <v>0.2448979591836733</v>
      </c>
      <c r="L9" s="12">
        <f>(COUNT($B$4:B8)*H9+(COUNT($B$4:$B$15)-COUNT($B$4:B8))*K9)/COUNT($B$4:$B$15)</f>
        <v>0.15584415584415573</v>
      </c>
    </row>
    <row r="10" spans="1:12">
      <c r="A10" s="10">
        <v>20</v>
      </c>
      <c r="B10" s="11">
        <v>1</v>
      </c>
      <c r="C10" s="11">
        <v>1</v>
      </c>
      <c r="D10">
        <f>SUM($C$5:C10)</f>
        <v>6</v>
      </c>
      <c r="E10">
        <f>SUM(C11:$C$16)</f>
        <v>6</v>
      </c>
      <c r="F10" s="12">
        <f>AVERAGE($B$5:B10)</f>
        <v>1</v>
      </c>
      <c r="G10" s="12">
        <f t="shared" si="0"/>
        <v>0</v>
      </c>
      <c r="H10" s="12">
        <f t="shared" si="1"/>
        <v>0</v>
      </c>
      <c r="I10" s="12">
        <f>AVERAGE(B11:$B$16)</f>
        <v>0</v>
      </c>
      <c r="J10" s="12">
        <f t="shared" si="2"/>
        <v>1</v>
      </c>
      <c r="K10" s="12">
        <f t="shared" si="3"/>
        <v>0</v>
      </c>
      <c r="L10" s="12">
        <f>(COUNT($B$4:B9)*H10+(COUNT($B$4:$B$15)-COUNT($B$4:B9))*K10)/COUNT($B$4:$B$15)</f>
        <v>0</v>
      </c>
    </row>
    <row r="11" spans="1:12">
      <c r="A11" s="10">
        <v>26</v>
      </c>
      <c r="B11" s="11">
        <v>0</v>
      </c>
      <c r="C11" s="11">
        <v>1</v>
      </c>
      <c r="D11">
        <f>SUM($C$5:C11)</f>
        <v>7</v>
      </c>
      <c r="E11">
        <f>SUM(C12:$C$16)</f>
        <v>5</v>
      </c>
      <c r="F11" s="12">
        <f>AVERAGE($B$5:B11)</f>
        <v>0.8571428571428571</v>
      </c>
      <c r="G11" s="12">
        <f t="shared" si="0"/>
        <v>0.1428571428571429</v>
      </c>
      <c r="H11" s="12">
        <f t="shared" si="1"/>
        <v>0.24489795918367352</v>
      </c>
      <c r="I11" s="12">
        <f>AVERAGE(B12:$B$16)</f>
        <v>0</v>
      </c>
      <c r="J11" s="12">
        <f t="shared" si="2"/>
        <v>1</v>
      </c>
      <c r="K11" s="12">
        <f t="shared" si="3"/>
        <v>0</v>
      </c>
      <c r="L11" s="12">
        <f>(COUNT($B$4:B10)*H11+(COUNT($B$4:$B$15)-COUNT($B$4:B10))*K11)/COUNT($B$4:$B$15)</f>
        <v>0.13358070500927646</v>
      </c>
    </row>
    <row r="12" spans="1:12">
      <c r="A12" s="10">
        <v>28</v>
      </c>
      <c r="B12" s="11">
        <v>0</v>
      </c>
      <c r="C12" s="11">
        <v>1</v>
      </c>
      <c r="D12">
        <f>SUM($C$5:C12)</f>
        <v>8</v>
      </c>
      <c r="E12">
        <f>SUM(C13:$C$16)</f>
        <v>4</v>
      </c>
      <c r="F12" s="12">
        <f>AVERAGE($B$5:B12)</f>
        <v>0.75</v>
      </c>
      <c r="G12" s="12">
        <f t="shared" si="0"/>
        <v>0.25</v>
      </c>
      <c r="H12" s="12">
        <f t="shared" si="1"/>
        <v>0.375</v>
      </c>
      <c r="I12" s="12">
        <f>AVERAGE(B13:$B$16)</f>
        <v>0</v>
      </c>
      <c r="J12" s="12">
        <f t="shared" si="2"/>
        <v>1</v>
      </c>
      <c r="K12" s="12">
        <f t="shared" si="3"/>
        <v>0</v>
      </c>
      <c r="L12" s="12">
        <f>(COUNT($B$4:B11)*H12+(COUNT($B$4:$B$15)-COUNT($B$4:B11))*K12)/COUNT($B$4:$B$15)</f>
        <v>0.23863636363636365</v>
      </c>
    </row>
    <row r="13" spans="1:12">
      <c r="A13" s="10">
        <v>34</v>
      </c>
      <c r="B13" s="11">
        <v>0</v>
      </c>
      <c r="C13" s="11">
        <v>1</v>
      </c>
      <c r="D13">
        <f>SUM($C$5:C13)</f>
        <v>9</v>
      </c>
      <c r="E13">
        <f>SUM(C14:$C$16)</f>
        <v>3</v>
      </c>
      <c r="F13" s="12">
        <f>AVERAGE($B$5:B13)</f>
        <v>0.66666666666666663</v>
      </c>
      <c r="G13" s="12">
        <f t="shared" si="0"/>
        <v>0.33333333333333337</v>
      </c>
      <c r="H13" s="12">
        <f t="shared" si="1"/>
        <v>0.44444444444444442</v>
      </c>
      <c r="I13" s="12">
        <f>AVERAGE(B14:$B$16)</f>
        <v>0</v>
      </c>
      <c r="J13" s="12">
        <f t="shared" si="2"/>
        <v>1</v>
      </c>
      <c r="K13" s="12">
        <f t="shared" si="3"/>
        <v>0</v>
      </c>
      <c r="L13" s="12">
        <f>(COUNT($B$4:B12)*H13+(COUNT($B$4:$B$15)-COUNT($B$4:B12))*K13)/COUNT($B$4:$B$15)</f>
        <v>0.3232323232323232</v>
      </c>
    </row>
    <row r="14" spans="1:12">
      <c r="A14" s="10">
        <v>62</v>
      </c>
      <c r="B14" s="11">
        <v>0</v>
      </c>
      <c r="C14" s="11">
        <v>1</v>
      </c>
      <c r="D14">
        <f>SUM($C$5:C14)</f>
        <v>10</v>
      </c>
      <c r="E14">
        <f>SUM(C15:$C$16)</f>
        <v>2</v>
      </c>
      <c r="F14" s="12">
        <f>AVERAGE($B$5:B14)</f>
        <v>0.6</v>
      </c>
      <c r="G14" s="12">
        <f t="shared" si="0"/>
        <v>0.4</v>
      </c>
      <c r="H14" s="12">
        <f t="shared" si="1"/>
        <v>0.48</v>
      </c>
      <c r="I14" s="12">
        <f>AVERAGE(B15:$B$16)</f>
        <v>0</v>
      </c>
      <c r="J14" s="12">
        <f t="shared" si="2"/>
        <v>1</v>
      </c>
      <c r="K14" s="12">
        <f t="shared" si="3"/>
        <v>0</v>
      </c>
      <c r="L14" s="12">
        <f>(COUNT($B$4:B13)*H14+(COUNT($B$4:$B$15)-COUNT($B$4:B13))*K14)/COUNT($B$4:$B$15)</f>
        <v>0.39272727272727276</v>
      </c>
    </row>
    <row r="15" spans="1:12">
      <c r="A15" s="10">
        <v>76</v>
      </c>
      <c r="B15" s="11">
        <v>0</v>
      </c>
      <c r="C15" s="11">
        <v>1</v>
      </c>
      <c r="D15">
        <f>SUM($C$5:C15)</f>
        <v>11</v>
      </c>
      <c r="E15">
        <f>SUM(C16:$C$16)</f>
        <v>1</v>
      </c>
      <c r="F15" s="12">
        <f>AVERAGE($B$5:B15)</f>
        <v>0.54545454545454541</v>
      </c>
      <c r="G15" s="12">
        <f t="shared" si="0"/>
        <v>0.45454545454545459</v>
      </c>
      <c r="H15" s="12">
        <f t="shared" si="1"/>
        <v>0.49586776859504134</v>
      </c>
      <c r="I15" s="12">
        <f>AVERAGE(B16:$B$16)</f>
        <v>0</v>
      </c>
      <c r="J15" s="12">
        <f t="shared" si="2"/>
        <v>1</v>
      </c>
      <c r="K15" s="12">
        <f t="shared" si="3"/>
        <v>0</v>
      </c>
      <c r="L15" s="12">
        <f>(COUNT($B$4:B14)*H15+(COUNT($B$4:$B$15)-COUNT($B$4:B14))*K15)/COUNT($B$4:$B$15)</f>
        <v>0.45078888054094668</v>
      </c>
    </row>
    <row r="16" spans="1:12">
      <c r="A16" s="10">
        <v>94</v>
      </c>
      <c r="B16" s="11">
        <v>0</v>
      </c>
      <c r="C16" s="11">
        <v>1</v>
      </c>
      <c r="D16">
        <f>SUM($C$5:C16)</f>
        <v>12</v>
      </c>
    </row>
    <row r="17" spans="1:9">
      <c r="A17" s="10" t="s">
        <v>3</v>
      </c>
      <c r="B17" s="11">
        <v>6</v>
      </c>
      <c r="C17" s="11">
        <v>12</v>
      </c>
      <c r="D17" s="16"/>
      <c r="E17" s="16"/>
      <c r="F17" s="16"/>
      <c r="G17" s="16"/>
      <c r="H17" s="16"/>
      <c r="I17" s="17"/>
    </row>
  </sheetData>
  <mergeCells count="4">
    <mergeCell ref="F3:G3"/>
    <mergeCell ref="I3:J3"/>
    <mergeCell ref="L3:L4"/>
    <mergeCell ref="D3:E3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" sqref="C1:C1048576"/>
    </sheetView>
  </sheetViews>
  <sheetFormatPr defaultRowHeight="15"/>
  <sheetData>
    <row r="1" spans="1:2" ht="15.75" thickBot="1">
      <c r="A1" s="7" t="s">
        <v>0</v>
      </c>
      <c r="B1" s="8" t="s">
        <v>1</v>
      </c>
    </row>
    <row r="2" spans="1:2">
      <c r="A2" s="5">
        <v>1</v>
      </c>
      <c r="B2" s="6">
        <v>3</v>
      </c>
    </row>
    <row r="3" spans="1:2">
      <c r="A3" s="1">
        <v>1</v>
      </c>
      <c r="B3" s="2">
        <v>7</v>
      </c>
    </row>
    <row r="4" spans="1:2">
      <c r="A4" s="1">
        <v>1</v>
      </c>
      <c r="B4" s="2">
        <v>10</v>
      </c>
    </row>
    <row r="5" spans="1:2">
      <c r="A5" s="1">
        <v>1</v>
      </c>
      <c r="B5" s="2">
        <v>15</v>
      </c>
    </row>
    <row r="6" spans="1:2">
      <c r="A6" s="1">
        <v>1</v>
      </c>
      <c r="B6" s="2">
        <v>16</v>
      </c>
    </row>
    <row r="7" spans="1:2">
      <c r="A7" s="1">
        <v>1</v>
      </c>
      <c r="B7" s="2">
        <v>20</v>
      </c>
    </row>
    <row r="8" spans="1:2">
      <c r="A8" s="1">
        <v>0</v>
      </c>
      <c r="B8" s="2">
        <v>26</v>
      </c>
    </row>
    <row r="9" spans="1:2">
      <c r="A9" s="1">
        <v>0</v>
      </c>
      <c r="B9" s="2">
        <v>28</v>
      </c>
    </row>
    <row r="10" spans="1:2">
      <c r="A10" s="1">
        <v>0</v>
      </c>
      <c r="B10" s="2">
        <v>34</v>
      </c>
    </row>
    <row r="11" spans="1:2">
      <c r="A11" s="1">
        <v>0</v>
      </c>
      <c r="B11" s="2">
        <v>62</v>
      </c>
    </row>
    <row r="12" spans="1:2">
      <c r="A12" s="1">
        <v>0</v>
      </c>
      <c r="B12" s="2">
        <v>76</v>
      </c>
    </row>
    <row r="13" spans="1:2" ht="15.75" thickBot="1">
      <c r="A13" s="3">
        <v>0</v>
      </c>
      <c r="B13" s="4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2018-01-11T13:24:18Z</dcterms:created>
  <dcterms:modified xsi:type="dcterms:W3CDTF">2018-05-26T10:20:30Z</dcterms:modified>
</cp:coreProperties>
</file>