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Sheet1!$H$2:$H$3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Sheet1!$H$8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Sheet1!$H$10</definedName>
    <definedName name="solver_pre" localSheetId="0" hidden="1">0.000001</definedName>
    <definedName name="solver_rel1" localSheetId="0" hidden="1">1</definedName>
    <definedName name="solver_rhs1" localSheetId="0" hidden="1">0.05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/>
</workbook>
</file>

<file path=xl/calcChain.xml><?xml version="1.0" encoding="utf-8"?>
<calcChain xmlns="http://schemas.openxmlformats.org/spreadsheetml/2006/main">
  <c r="H5" i="1"/>
  <c r="C3"/>
  <c r="D3"/>
  <c r="C4"/>
  <c r="D4"/>
  <c r="C5"/>
  <c r="D5"/>
  <c r="C6"/>
  <c r="D6"/>
  <c r="C7"/>
  <c r="D7"/>
  <c r="C8"/>
  <c r="D8"/>
  <c r="C9"/>
  <c r="D9"/>
  <c r="C10"/>
  <c r="D10"/>
  <c r="C11"/>
  <c r="D11"/>
  <c r="D2"/>
  <c r="C2"/>
  <c r="H6" l="1"/>
  <c r="H8" s="1"/>
  <c r="H10"/>
</calcChain>
</file>

<file path=xl/sharedStrings.xml><?xml version="1.0" encoding="utf-8"?>
<sst xmlns="http://schemas.openxmlformats.org/spreadsheetml/2006/main" count="10" uniqueCount="10">
  <si>
    <t>x1</t>
  </si>
  <si>
    <t>x2</t>
  </si>
  <si>
    <t>pc1</t>
  </si>
  <si>
    <t>pc2</t>
  </si>
  <si>
    <t>w1</t>
  </si>
  <si>
    <t>w2</t>
  </si>
  <si>
    <t>PC variance</t>
  </si>
  <si>
    <t>Original variance</t>
  </si>
  <si>
    <t>Difference beteen original and PC variance</t>
  </si>
  <si>
    <t>PC1 variance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</si>
</sst>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10" sqref="H10"/>
    </sheetView>
  </sheetViews>
  <sheetFormatPr defaultRowHeight="15"/>
  <sheetData>
    <row r="1" spans="1:8">
      <c r="A1" s="1" t="s">
        <v>0</v>
      </c>
      <c r="B1" s="1" t="s">
        <v>1</v>
      </c>
      <c r="C1" t="s">
        <v>2</v>
      </c>
      <c r="D1" t="s">
        <v>3</v>
      </c>
    </row>
    <row r="2" spans="1:8">
      <c r="A2" s="1">
        <v>1</v>
      </c>
      <c r="B2" s="1">
        <v>10.6</v>
      </c>
      <c r="C2">
        <f>A2*$H$2+B2*$H$3</f>
        <v>10.647190567634921</v>
      </c>
      <c r="D2">
        <f>-$H$3*A2+$H$2*B2</f>
        <v>5.8665427019155225E-2</v>
      </c>
      <c r="G2" t="s">
        <v>4</v>
      </c>
      <c r="H2">
        <v>9.9409351570553681E-2</v>
      </c>
    </row>
    <row r="3" spans="1:8">
      <c r="A3" s="1">
        <v>2</v>
      </c>
      <c r="B3" s="1">
        <v>20.2</v>
      </c>
      <c r="C3">
        <f t="shared" ref="C3:C11" si="0">A3*$H$2+B3*$H$3</f>
        <v>20.299307435641126</v>
      </c>
      <c r="D3">
        <f t="shared" ref="D3:D11" si="1">-$H$3*A3+$H$2*B3</f>
        <v>1.7921502467756811E-2</v>
      </c>
      <c r="G3" t="s">
        <v>5</v>
      </c>
      <c r="H3">
        <v>0.99507369962871384</v>
      </c>
    </row>
    <row r="4" spans="1:8">
      <c r="A4" s="1">
        <v>3</v>
      </c>
      <c r="B4" s="1">
        <v>30.7</v>
      </c>
      <c r="C4">
        <f t="shared" si="0"/>
        <v>30.846990633313176</v>
      </c>
      <c r="D4">
        <f t="shared" si="1"/>
        <v>6.6645994329856517E-2</v>
      </c>
    </row>
    <row r="5" spans="1:8">
      <c r="A5" s="1">
        <v>4</v>
      </c>
      <c r="B5" s="1">
        <v>40.200000000000003</v>
      </c>
      <c r="C5">
        <f t="shared" si="0"/>
        <v>40.399600131356515</v>
      </c>
      <c r="D5">
        <f t="shared" si="1"/>
        <v>1.5961134621402806E-2</v>
      </c>
      <c r="G5" t="s">
        <v>6</v>
      </c>
      <c r="H5">
        <f>VAR(A2:A11)+VAR(B2:B11)</f>
        <v>927.8760000000002</v>
      </c>
    </row>
    <row r="6" spans="1:8">
      <c r="A6" s="1">
        <v>5</v>
      </c>
      <c r="B6" s="1">
        <v>50.3</v>
      </c>
      <c r="C6">
        <f t="shared" si="0"/>
        <v>50.549253849177077</v>
      </c>
      <c r="D6">
        <f t="shared" si="1"/>
        <v>2.4921885855280657E-2</v>
      </c>
      <c r="G6" t="s">
        <v>7</v>
      </c>
      <c r="H6">
        <f>VAR(C2:C11)+VAR(D2:D11)</f>
        <v>927.92600033566566</v>
      </c>
    </row>
    <row r="7" spans="1:8">
      <c r="A7" s="1">
        <v>6</v>
      </c>
      <c r="B7" s="1">
        <v>60.2</v>
      </c>
      <c r="C7">
        <f t="shared" si="0"/>
        <v>60.499892827071896</v>
      </c>
      <c r="D7">
        <f t="shared" si="1"/>
        <v>1.4000766775049023E-2</v>
      </c>
    </row>
    <row r="8" spans="1:8">
      <c r="A8" s="1">
        <v>7</v>
      </c>
      <c r="B8" s="1">
        <v>70.599999999999994</v>
      </c>
      <c r="C8">
        <f t="shared" si="0"/>
        <v>70.948068654781068</v>
      </c>
      <c r="D8">
        <f t="shared" si="1"/>
        <v>5.2784323480092432E-2</v>
      </c>
      <c r="G8" t="s">
        <v>8</v>
      </c>
      <c r="H8">
        <f>ABS(H5-H6)</f>
        <v>5.0000335665458806E-2</v>
      </c>
    </row>
    <row r="9" spans="1:8">
      <c r="A9" s="1">
        <v>8</v>
      </c>
      <c r="B9" s="1">
        <v>80.5</v>
      </c>
      <c r="C9">
        <f t="shared" si="0"/>
        <v>80.898707632675894</v>
      </c>
      <c r="D9">
        <f t="shared" si="1"/>
        <v>4.1863204399860798E-2</v>
      </c>
    </row>
    <row r="10" spans="1:8">
      <c r="A10" s="1">
        <v>9</v>
      </c>
      <c r="B10" s="1">
        <v>90.7</v>
      </c>
      <c r="C10">
        <f t="shared" si="0"/>
        <v>91.147868720459329</v>
      </c>
      <c r="D10">
        <f t="shared" si="1"/>
        <v>6.0764890790792947E-2</v>
      </c>
      <c r="G10" t="s">
        <v>9</v>
      </c>
      <c r="H10">
        <f>VAR(C2:C11)</f>
        <v>927.92558937523222</v>
      </c>
    </row>
    <row r="11" spans="1:8">
      <c r="A11" s="1">
        <v>10</v>
      </c>
      <c r="B11" s="1">
        <v>100.4</v>
      </c>
      <c r="C11">
        <f t="shared" si="0"/>
        <v>100.89949295842843</v>
      </c>
      <c r="D11">
        <f t="shared" si="1"/>
        <v>2.9961901396450941E-2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2018-05-26T17:13:10Z</dcterms:created>
  <dcterms:modified xsi:type="dcterms:W3CDTF">2018-05-26T17:17:41Z</dcterms:modified>
</cp:coreProperties>
</file>